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8FAF23D6-B7AA-46E1-A2E2-6116D4EA7DFB}" xr6:coauthVersionLast="46" xr6:coauthVersionMax="46" xr10:uidLastSave="{00000000-0000-0000-0000-000000000000}"/>
  <bookViews>
    <workbookView xWindow="-120" yWindow="-120" windowWidth="29040" windowHeight="15840" activeTab="2" xr2:uid="{08B0524B-C595-4336-A2A2-988E7A4264A4}"/>
  </bookViews>
  <sheets>
    <sheet name="Example1" sheetId="1" r:id="rId1"/>
    <sheet name="Example2" sheetId="3" r:id="rId2"/>
    <sheet name="Part1" sheetId="4" r:id="rId3"/>
    <sheet name="Par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4" l="1"/>
  <c r="S7" i="4"/>
  <c r="S8" i="4"/>
  <c r="S9" i="4"/>
  <c r="S10" i="4"/>
  <c r="S12" i="4"/>
  <c r="S13" i="4"/>
  <c r="S14" i="4"/>
  <c r="S15" i="4"/>
  <c r="S16" i="4"/>
  <c r="S18" i="4"/>
  <c r="S19" i="4"/>
  <c r="S20" i="4"/>
  <c r="S21" i="4"/>
  <c r="S22" i="4"/>
  <c r="S24" i="4"/>
  <c r="S25" i="4"/>
  <c r="S26" i="4"/>
  <c r="S27" i="4"/>
  <c r="S28" i="4"/>
  <c r="S30" i="4"/>
  <c r="S31" i="4"/>
  <c r="S32" i="4"/>
  <c r="S33" i="4"/>
  <c r="S34" i="4"/>
  <c r="S36" i="4"/>
  <c r="S37" i="4"/>
  <c r="S38" i="4"/>
  <c r="S39" i="4"/>
  <c r="S40" i="4"/>
  <c r="S42" i="4"/>
  <c r="S43" i="4"/>
  <c r="S44" i="4"/>
  <c r="S45" i="4"/>
  <c r="S46" i="4"/>
  <c r="S48" i="4"/>
  <c r="S49" i="4"/>
  <c r="S50" i="4"/>
  <c r="S51" i="4"/>
  <c r="S52" i="4"/>
  <c r="S54" i="4"/>
  <c r="S55" i="4"/>
  <c r="S56" i="4"/>
  <c r="S57" i="4"/>
  <c r="S58" i="4"/>
  <c r="S60" i="4"/>
  <c r="S61" i="4"/>
  <c r="S62" i="4"/>
  <c r="S63" i="4"/>
  <c r="S64" i="4"/>
  <c r="S66" i="4"/>
  <c r="S67" i="4"/>
  <c r="S68" i="4"/>
  <c r="S69" i="4"/>
  <c r="S70" i="4"/>
  <c r="S72" i="4"/>
  <c r="R6" i="4" a="1"/>
  <c r="R6" i="4" s="1"/>
  <c r="R7" i="4" a="1"/>
  <c r="R7" i="4" s="1"/>
  <c r="R8" i="4" a="1"/>
  <c r="R8" i="4" s="1"/>
  <c r="R9" i="4" a="1"/>
  <c r="R9" i="4"/>
  <c r="R10" i="4" a="1"/>
  <c r="R10" i="4" s="1"/>
  <c r="R12" i="4" a="1"/>
  <c r="R12" i="4" s="1"/>
  <c r="R13" i="4" a="1"/>
  <c r="R13" i="4"/>
  <c r="R14" i="4" a="1"/>
  <c r="R14" i="4" s="1"/>
  <c r="R15" i="4" a="1"/>
  <c r="R15" i="4" s="1"/>
  <c r="R16" i="4" a="1"/>
  <c r="R16" i="4" s="1"/>
  <c r="R18" i="4" a="1"/>
  <c r="R18" i="4" s="1"/>
  <c r="R19" i="4" a="1"/>
  <c r="R19" i="4" s="1"/>
  <c r="R20" i="4" a="1"/>
  <c r="R20" i="4" s="1"/>
  <c r="R21" i="4" a="1"/>
  <c r="R21" i="4"/>
  <c r="R22" i="4" a="1"/>
  <c r="R22" i="4" s="1"/>
  <c r="R24" i="4" a="1"/>
  <c r="R24" i="4" s="1"/>
  <c r="R25" i="4" a="1"/>
  <c r="R25" i="4"/>
  <c r="R26" i="4" a="1"/>
  <c r="R26" i="4" s="1"/>
  <c r="R27" i="4" a="1"/>
  <c r="R27" i="4" s="1"/>
  <c r="R28" i="4" a="1"/>
  <c r="R28" i="4" s="1"/>
  <c r="R30" i="4" a="1"/>
  <c r="R30" i="4" s="1"/>
  <c r="R31" i="4" a="1"/>
  <c r="R31" i="4" s="1"/>
  <c r="R32" i="4" a="1"/>
  <c r="R32" i="4" s="1"/>
  <c r="R33" i="4" a="1"/>
  <c r="R33" i="4"/>
  <c r="R34" i="4" a="1"/>
  <c r="R34" i="4" s="1"/>
  <c r="R36" i="4" a="1"/>
  <c r="R36" i="4" s="1"/>
  <c r="R37" i="4" a="1"/>
  <c r="R37" i="4"/>
  <c r="R38" i="4" a="1"/>
  <c r="R38" i="4" s="1"/>
  <c r="R39" i="4" a="1"/>
  <c r="R39" i="4" s="1"/>
  <c r="R40" i="4" a="1"/>
  <c r="R40" i="4" s="1"/>
  <c r="R42" i="4" a="1"/>
  <c r="R42" i="4" s="1"/>
  <c r="R43" i="4" a="1"/>
  <c r="R43" i="4" s="1"/>
  <c r="R44" i="4" a="1"/>
  <c r="R44" i="4" s="1"/>
  <c r="R45" i="4" a="1"/>
  <c r="R45" i="4"/>
  <c r="R46" i="4" a="1"/>
  <c r="R46" i="4" s="1"/>
  <c r="R48" i="4" a="1"/>
  <c r="R48" i="4" s="1"/>
  <c r="R49" i="4" a="1"/>
  <c r="R49" i="4"/>
  <c r="R50" i="4" a="1"/>
  <c r="R50" i="4" s="1"/>
  <c r="R51" i="4" a="1"/>
  <c r="R51" i="4" s="1"/>
  <c r="R52" i="4" a="1"/>
  <c r="R52" i="4" s="1"/>
  <c r="R54" i="4" a="1"/>
  <c r="R54" i="4" s="1"/>
  <c r="R55" i="4" a="1"/>
  <c r="R55" i="4" s="1"/>
  <c r="R56" i="4" a="1"/>
  <c r="R56" i="4" s="1"/>
  <c r="R57" i="4" a="1"/>
  <c r="R57" i="4"/>
  <c r="R58" i="4" a="1"/>
  <c r="R58" i="4" s="1"/>
  <c r="R60" i="4" a="1"/>
  <c r="R60" i="4" s="1"/>
  <c r="R61" i="4" a="1"/>
  <c r="R61" i="4"/>
  <c r="R62" i="4" a="1"/>
  <c r="R62" i="4" s="1"/>
  <c r="R63" i="4" a="1"/>
  <c r="R63" i="4" s="1"/>
  <c r="R64" i="4" a="1"/>
  <c r="R64" i="4" s="1"/>
  <c r="R66" i="4" a="1"/>
  <c r="R66" i="4" s="1"/>
  <c r="R67" i="4" a="1"/>
  <c r="R67" i="4" s="1"/>
  <c r="R68" i="4" a="1"/>
  <c r="R68" i="4" s="1"/>
  <c r="R69" i="4" a="1"/>
  <c r="R69" i="4"/>
  <c r="R70" i="4" a="1"/>
  <c r="R70" i="4" s="1"/>
  <c r="R72" i="4" a="1"/>
  <c r="R72" i="4" s="1"/>
  <c r="Q6" i="4" a="1"/>
  <c r="Q6" i="4"/>
  <c r="Q7" i="4" a="1"/>
  <c r="Q7" i="4" s="1"/>
  <c r="Q8" i="4" a="1"/>
  <c r="Q8" i="4" s="1"/>
  <c r="Q9" i="4" a="1"/>
  <c r="Q9" i="4" s="1"/>
  <c r="Q10" i="4" a="1"/>
  <c r="Q10" i="4" s="1"/>
  <c r="Q12" i="4" a="1"/>
  <c r="Q12" i="4" s="1"/>
  <c r="Q13" i="4" a="1"/>
  <c r="Q13" i="4" s="1"/>
  <c r="Q14" i="4" a="1"/>
  <c r="Q14" i="4" s="1"/>
  <c r="Q15" i="4" a="1"/>
  <c r="Q15" i="4" s="1"/>
  <c r="Q16" i="4" a="1"/>
  <c r="Q16" i="4" s="1"/>
  <c r="Q18" i="4" a="1"/>
  <c r="Q18" i="4" s="1"/>
  <c r="Q19" i="4" a="1"/>
  <c r="Q19" i="4" s="1"/>
  <c r="Q20" i="4" a="1"/>
  <c r="Q20" i="4" s="1"/>
  <c r="Q21" i="4" a="1"/>
  <c r="Q21" i="4" s="1"/>
  <c r="Q22" i="4" a="1"/>
  <c r="Q22" i="4" s="1"/>
  <c r="Q24" i="4" a="1"/>
  <c r="Q24" i="4" s="1"/>
  <c r="Q25" i="4" a="1"/>
  <c r="Q25" i="4" s="1"/>
  <c r="Q26" i="4" a="1"/>
  <c r="Q26" i="4" s="1"/>
  <c r="Q27" i="4" a="1"/>
  <c r="Q27" i="4" s="1"/>
  <c r="Q28" i="4" a="1"/>
  <c r="Q28" i="4" s="1"/>
  <c r="Q30" i="4" a="1"/>
  <c r="Q30" i="4" s="1"/>
  <c r="Q31" i="4" a="1"/>
  <c r="Q31" i="4" s="1"/>
  <c r="Q32" i="4" a="1"/>
  <c r="Q32" i="4" s="1"/>
  <c r="Q33" i="4" a="1"/>
  <c r="Q33" i="4" s="1"/>
  <c r="Q34" i="4" a="1"/>
  <c r="Q34" i="4" s="1"/>
  <c r="Q36" i="4" a="1"/>
  <c r="Q36" i="4" s="1"/>
  <c r="Q37" i="4" a="1"/>
  <c r="Q37" i="4" s="1"/>
  <c r="Q38" i="4" a="1"/>
  <c r="Q38" i="4" s="1"/>
  <c r="Q39" i="4" a="1"/>
  <c r="Q39" i="4" s="1"/>
  <c r="Q40" i="4" a="1"/>
  <c r="Q40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8" i="4" a="1"/>
  <c r="Q48" i="4" s="1"/>
  <c r="Q49" i="4" a="1"/>
  <c r="Q49" i="4" s="1"/>
  <c r="Q50" i="4" a="1"/>
  <c r="Q50" i="4" s="1"/>
  <c r="Q51" i="4" a="1"/>
  <c r="Q51" i="4" s="1"/>
  <c r="Q52" i="4" a="1"/>
  <c r="Q52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Q66" i="4" a="1"/>
  <c r="Q66" i="4" s="1"/>
  <c r="Q67" i="4" a="1"/>
  <c r="Q67" i="4" s="1"/>
  <c r="Q68" i="4" a="1"/>
  <c r="Q68" i="4" s="1"/>
  <c r="Q69" i="4" a="1"/>
  <c r="Q69" i="4" s="1"/>
  <c r="Q70" i="4" a="1"/>
  <c r="Q70" i="4" s="1"/>
  <c r="Q72" i="4" a="1"/>
  <c r="Q72" i="4" s="1"/>
  <c r="P6" i="4" a="1"/>
  <c r="P6" i="4" s="1"/>
  <c r="P7" i="4" a="1"/>
  <c r="P7" i="4" s="1"/>
  <c r="P8" i="4" a="1"/>
  <c r="P8" i="4" s="1"/>
  <c r="P9" i="4" a="1"/>
  <c r="P9" i="4"/>
  <c r="P10" i="4" a="1"/>
  <c r="P10" i="4" s="1"/>
  <c r="P12" i="4" a="1"/>
  <c r="P12" i="4" s="1"/>
  <c r="P13" i="4" a="1"/>
  <c r="P13" i="4"/>
  <c r="P14" i="4" a="1"/>
  <c r="P14" i="4" s="1"/>
  <c r="P15" i="4" a="1"/>
  <c r="P15" i="4" s="1"/>
  <c r="P16" i="4" a="1"/>
  <c r="P16" i="4" s="1"/>
  <c r="P18" i="4" a="1"/>
  <c r="P18" i="4" s="1"/>
  <c r="P19" i="4" a="1"/>
  <c r="P19" i="4" s="1"/>
  <c r="P20" i="4" a="1"/>
  <c r="P20" i="4" s="1"/>
  <c r="P21" i="4" a="1"/>
  <c r="P21" i="4"/>
  <c r="P22" i="4" a="1"/>
  <c r="P22" i="4" s="1"/>
  <c r="P24" i="4" a="1"/>
  <c r="P24" i="4" s="1"/>
  <c r="P25" i="4" a="1"/>
  <c r="P25" i="4"/>
  <c r="P26" i="4" a="1"/>
  <c r="P26" i="4" s="1"/>
  <c r="P27" i="4" a="1"/>
  <c r="P27" i="4" s="1"/>
  <c r="P28" i="4" a="1"/>
  <c r="P28" i="4" s="1"/>
  <c r="P30" i="4" a="1"/>
  <c r="P30" i="4" s="1"/>
  <c r="P31" i="4" a="1"/>
  <c r="P31" i="4" s="1"/>
  <c r="P32" i="4" a="1"/>
  <c r="P32" i="4" s="1"/>
  <c r="P33" i="4" a="1"/>
  <c r="P33" i="4"/>
  <c r="P34" i="4" a="1"/>
  <c r="P34" i="4" s="1"/>
  <c r="P36" i="4" a="1"/>
  <c r="P36" i="4" s="1"/>
  <c r="P37" i="4" a="1"/>
  <c r="P37" i="4"/>
  <c r="P38" i="4" a="1"/>
  <c r="P38" i="4" s="1"/>
  <c r="P39" i="4" a="1"/>
  <c r="P39" i="4" s="1"/>
  <c r="P40" i="4" a="1"/>
  <c r="P40" i="4" s="1"/>
  <c r="P42" i="4" a="1"/>
  <c r="P42" i="4" s="1"/>
  <c r="P43" i="4" a="1"/>
  <c r="P43" i="4" s="1"/>
  <c r="P44" i="4" a="1"/>
  <c r="P44" i="4" s="1"/>
  <c r="P45" i="4" a="1"/>
  <c r="P45" i="4"/>
  <c r="P46" i="4" a="1"/>
  <c r="P46" i="4" s="1"/>
  <c r="P48" i="4" a="1"/>
  <c r="P48" i="4" s="1"/>
  <c r="P49" i="4" a="1"/>
  <c r="P49" i="4"/>
  <c r="P50" i="4" a="1"/>
  <c r="P50" i="4" s="1"/>
  <c r="P51" i="4" a="1"/>
  <c r="P51" i="4" s="1"/>
  <c r="P52" i="4" a="1"/>
  <c r="P52" i="4" s="1"/>
  <c r="P54" i="4" a="1"/>
  <c r="P54" i="4" s="1"/>
  <c r="P55" i="4" a="1"/>
  <c r="P55" i="4" s="1"/>
  <c r="P56" i="4" a="1"/>
  <c r="P56" i="4" s="1"/>
  <c r="P57" i="4" a="1"/>
  <c r="P57" i="4"/>
  <c r="P58" i="4" a="1"/>
  <c r="P58" i="4" s="1"/>
  <c r="P60" i="4" a="1"/>
  <c r="P60" i="4" s="1"/>
  <c r="P61" i="4" a="1"/>
  <c r="P61" i="4"/>
  <c r="P62" i="4" a="1"/>
  <c r="P62" i="4" s="1"/>
  <c r="P63" i="4" a="1"/>
  <c r="P63" i="4" s="1"/>
  <c r="P64" i="4" a="1"/>
  <c r="P64" i="4" s="1"/>
  <c r="P66" i="4" a="1"/>
  <c r="P66" i="4" s="1"/>
  <c r="P67" i="4" a="1"/>
  <c r="P67" i="4" s="1"/>
  <c r="P68" i="4" a="1"/>
  <c r="P68" i="4" s="1"/>
  <c r="P69" i="4" a="1"/>
  <c r="P69" i="4"/>
  <c r="P70" i="4" a="1"/>
  <c r="P70" i="4" s="1"/>
  <c r="P72" i="4" a="1"/>
  <c r="P72" i="4" s="1"/>
  <c r="O6" i="4" a="1"/>
  <c r="O6" i="4" s="1"/>
  <c r="O7" i="4" a="1"/>
  <c r="O7" i="4"/>
  <c r="O8" i="4" a="1"/>
  <c r="O8" i="4" s="1"/>
  <c r="O9" i="4" a="1"/>
  <c r="O9" i="4"/>
  <c r="O10" i="4" a="1"/>
  <c r="O10" i="4" s="1"/>
  <c r="O12" i="4" a="1"/>
  <c r="O12" i="4" s="1"/>
  <c r="O13" i="4" a="1"/>
  <c r="O13" i="4" s="1"/>
  <c r="O14" i="4" a="1"/>
  <c r="O14" i="4" s="1"/>
  <c r="O15" i="4" a="1"/>
  <c r="O15" i="4"/>
  <c r="O16" i="4" a="1"/>
  <c r="O16" i="4" s="1"/>
  <c r="O18" i="4" a="1"/>
  <c r="O18" i="4" s="1"/>
  <c r="O19" i="4" a="1"/>
  <c r="O19" i="4" s="1"/>
  <c r="O20" i="4" a="1"/>
  <c r="O20" i="4" s="1"/>
  <c r="O21" i="4" a="1"/>
  <c r="O21" i="4"/>
  <c r="O22" i="4" a="1"/>
  <c r="O22" i="4" s="1"/>
  <c r="O24" i="4" a="1"/>
  <c r="O24" i="4" s="1"/>
  <c r="O25" i="4" a="1"/>
  <c r="O25" i="4"/>
  <c r="O26" i="4" a="1"/>
  <c r="O26" i="4" s="1"/>
  <c r="O27" i="4" a="1"/>
  <c r="O27" i="4" s="1"/>
  <c r="O28" i="4" a="1"/>
  <c r="O28" i="4" s="1"/>
  <c r="O30" i="4" a="1"/>
  <c r="O30" i="4" s="1"/>
  <c r="O31" i="4" a="1"/>
  <c r="O31" i="4" s="1"/>
  <c r="O32" i="4" a="1"/>
  <c r="O32" i="4" s="1"/>
  <c r="O33" i="4" a="1"/>
  <c r="O33" i="4"/>
  <c r="O34" i="4" a="1"/>
  <c r="O34" i="4" s="1"/>
  <c r="O36" i="4" a="1"/>
  <c r="O36" i="4" s="1"/>
  <c r="O37" i="4" a="1"/>
  <c r="O37" i="4"/>
  <c r="O38" i="4" a="1"/>
  <c r="O38" i="4" s="1"/>
  <c r="O39" i="4" a="1"/>
  <c r="O39" i="4" s="1"/>
  <c r="O40" i="4" a="1"/>
  <c r="O40" i="4" s="1"/>
  <c r="O42" i="4" a="1"/>
  <c r="O42" i="4" s="1"/>
  <c r="O43" i="4" a="1"/>
  <c r="O43" i="4" s="1"/>
  <c r="O44" i="4" a="1"/>
  <c r="O44" i="4" s="1"/>
  <c r="O45" i="4" a="1"/>
  <c r="O45" i="4"/>
  <c r="O46" i="4" a="1"/>
  <c r="O46" i="4" s="1"/>
  <c r="O48" i="4" a="1"/>
  <c r="O48" i="4" s="1"/>
  <c r="O49" i="4" a="1"/>
  <c r="O49" i="4"/>
  <c r="O50" i="4" a="1"/>
  <c r="O50" i="4" s="1"/>
  <c r="O51" i="4" a="1"/>
  <c r="O51" i="4" s="1"/>
  <c r="O52" i="4" a="1"/>
  <c r="O52" i="4" s="1"/>
  <c r="O54" i="4" a="1"/>
  <c r="O54" i="4" s="1"/>
  <c r="O55" i="4" a="1"/>
  <c r="O55" i="4" s="1"/>
  <c r="O56" i="4" a="1"/>
  <c r="O56" i="4" s="1"/>
  <c r="O57" i="4" a="1"/>
  <c r="O57" i="4"/>
  <c r="O58" i="4" a="1"/>
  <c r="O58" i="4" s="1"/>
  <c r="O60" i="4" a="1"/>
  <c r="O60" i="4" s="1"/>
  <c r="O61" i="4" a="1"/>
  <c r="O61" i="4"/>
  <c r="O62" i="4" a="1"/>
  <c r="O62" i="4" s="1"/>
  <c r="O63" i="4" a="1"/>
  <c r="O63" i="4" s="1"/>
  <c r="O64" i="4" a="1"/>
  <c r="O64" i="4" s="1"/>
  <c r="O66" i="4" a="1"/>
  <c r="O66" i="4" s="1"/>
  <c r="O67" i="4" a="1"/>
  <c r="O67" i="4" s="1"/>
  <c r="O68" i="4" a="1"/>
  <c r="O68" i="4" s="1"/>
  <c r="O69" i="4" a="1"/>
  <c r="O69" i="4"/>
  <c r="O70" i="4" a="1"/>
  <c r="O70" i="4" s="1"/>
  <c r="O72" i="4" a="1"/>
  <c r="O72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8" i="4" a="1"/>
  <c r="B68" i="4" s="1"/>
  <c r="B67" i="4" a="1"/>
  <c r="B67" i="4" s="1"/>
  <c r="B66" i="4" a="1"/>
  <c r="B66" i="4" s="1"/>
  <c r="B65" i="4" a="1"/>
  <c r="B65" i="4" s="1"/>
  <c r="B64" i="4" a="1"/>
  <c r="B64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0" i="4" a="1"/>
  <c r="B50" i="4" s="1"/>
  <c r="B49" i="4" a="1"/>
  <c r="B49" i="4" s="1"/>
  <c r="B48" i="4" a="1"/>
  <c r="B48" i="4" s="1"/>
  <c r="B47" i="4" a="1"/>
  <c r="B47" i="4" s="1"/>
  <c r="B46" i="4" a="1"/>
  <c r="B46" i="4" s="1"/>
  <c r="B44" i="4" a="1"/>
  <c r="B44" i="4" s="1"/>
  <c r="B43" i="4" a="1"/>
  <c r="B43" i="4" s="1"/>
  <c r="B42" i="4" a="1"/>
  <c r="B42" i="4" s="1"/>
  <c r="B41" i="4" a="1"/>
  <c r="B41" i="4" s="1"/>
  <c r="B40" i="4" a="1"/>
  <c r="B40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A3" i="4"/>
  <c r="A3" i="4" a="1"/>
  <c r="AX5" i="2"/>
  <c r="AX6" i="2"/>
  <c r="AX7" i="2"/>
  <c r="AX8" i="2"/>
  <c r="AX9" i="2"/>
  <c r="AX11" i="2"/>
  <c r="AX12" i="2"/>
  <c r="AX13" i="2"/>
  <c r="AX14" i="2"/>
  <c r="AX15" i="2"/>
  <c r="AX17" i="2"/>
  <c r="AX18" i="2"/>
  <c r="AX19" i="2"/>
  <c r="AX20" i="2"/>
  <c r="AX21" i="2"/>
  <c r="AX23" i="2"/>
  <c r="AX24" i="2"/>
  <c r="AX25" i="2"/>
  <c r="AX26" i="2"/>
  <c r="AX27" i="2"/>
  <c r="AX29" i="2"/>
  <c r="AX30" i="2"/>
  <c r="AX31" i="2"/>
  <c r="AX32" i="2"/>
  <c r="AX33" i="2"/>
  <c r="AX35" i="2"/>
  <c r="AX36" i="2"/>
  <c r="AX37" i="2"/>
  <c r="AX38" i="2"/>
  <c r="AX39" i="2"/>
  <c r="AX41" i="2"/>
  <c r="AX42" i="2"/>
  <c r="AX43" i="2"/>
  <c r="AX44" i="2"/>
  <c r="AX45" i="2"/>
  <c r="AX47" i="2"/>
  <c r="AX48" i="2"/>
  <c r="AX49" i="2"/>
  <c r="AX50" i="2"/>
  <c r="AX51" i="2"/>
  <c r="AX53" i="2"/>
  <c r="AX54" i="2"/>
  <c r="AX55" i="2"/>
  <c r="AX56" i="2"/>
  <c r="AX57" i="2"/>
  <c r="AX59" i="2"/>
  <c r="AX60" i="2"/>
  <c r="AX61" i="2"/>
  <c r="AX62" i="2"/>
  <c r="AX63" i="2"/>
  <c r="AX65" i="2"/>
  <c r="AX66" i="2"/>
  <c r="AX67" i="2"/>
  <c r="AX68" i="2"/>
  <c r="AX69" i="2"/>
  <c r="AX71" i="2"/>
  <c r="AX72" i="2"/>
  <c r="AX73" i="2"/>
  <c r="B4" i="2" a="1"/>
  <c r="B4" i="2" s="1"/>
  <c r="B5" i="2" a="1"/>
  <c r="B5" i="2" s="1"/>
  <c r="B6" i="2" a="1"/>
  <c r="B6" i="2" s="1"/>
  <c r="B7" i="2" a="1"/>
  <c r="B7" i="2" s="1"/>
  <c r="B8" i="2" a="1"/>
  <c r="B8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A3" i="2" a="1"/>
  <c r="A3" i="2" s="1"/>
  <c r="B63" i="4" a="1"/>
  <c r="B69" i="4" a="1"/>
  <c r="B51" i="4" a="1"/>
  <c r="B57" i="4" a="1"/>
  <c r="B33" i="4" a="1"/>
  <c r="B45" i="4" a="1"/>
  <c r="B39" i="4" a="1"/>
  <c r="B27" i="4" a="1"/>
  <c r="B3" i="4" a="1"/>
  <c r="B15" i="4" a="1"/>
  <c r="B21" i="4" a="1"/>
  <c r="B9" i="4" a="1"/>
  <c r="B39" i="2" a="1"/>
  <c r="B9" i="2" a="1"/>
  <c r="B21" i="2" a="1"/>
  <c r="B57" i="2" a="1"/>
  <c r="B33" i="2" a="1"/>
  <c r="B45" i="2" a="1"/>
  <c r="B69" i="2" a="1"/>
  <c r="B27" i="2" a="1"/>
  <c r="B51" i="2" a="1"/>
  <c r="B15" i="2" a="1"/>
  <c r="B63" i="2" a="1"/>
  <c r="B3" i="2" a="1"/>
  <c r="B9" i="4" l="1"/>
  <c r="B21" i="4"/>
  <c r="B15" i="4"/>
  <c r="B3" i="4"/>
  <c r="B27" i="4"/>
  <c r="B39" i="4"/>
  <c r="B45" i="4"/>
  <c r="B33" i="4"/>
  <c r="B57" i="4"/>
  <c r="B51" i="4"/>
  <c r="B69" i="4"/>
  <c r="B63" i="4"/>
  <c r="B63" i="2"/>
  <c r="B15" i="2"/>
  <c r="B51" i="2"/>
  <c r="B27" i="2"/>
  <c r="B69" i="2"/>
  <c r="B45" i="2"/>
  <c r="B33" i="2"/>
  <c r="B57" i="2"/>
  <c r="B21" i="2"/>
  <c r="B9" i="2"/>
  <c r="B39" i="2"/>
  <c r="B3" i="2"/>
  <c r="C11" i="4" l="1"/>
  <c r="D11" i="4" s="1"/>
  <c r="C59" i="4"/>
  <c r="D59" i="4" s="1"/>
  <c r="E59" i="4" s="1"/>
  <c r="C47" i="4"/>
  <c r="D47" i="4" s="1"/>
  <c r="C17" i="4"/>
  <c r="D17" i="4" s="1"/>
  <c r="C35" i="4"/>
  <c r="D33" i="4" s="1"/>
  <c r="C41" i="4"/>
  <c r="D41" i="4" s="1"/>
  <c r="C29" i="4"/>
  <c r="D27" i="4" s="1"/>
  <c r="E27" i="4" s="1"/>
  <c r="F27" i="4" s="1"/>
  <c r="C65" i="4"/>
  <c r="D65" i="4" s="1"/>
  <c r="C5" i="4"/>
  <c r="D3" i="4" s="1"/>
  <c r="E3" i="4" s="1"/>
  <c r="C71" i="4"/>
  <c r="D71" i="4" s="1"/>
  <c r="C53" i="4"/>
  <c r="C23" i="4"/>
  <c r="D23" i="4" s="1"/>
  <c r="C65" i="2"/>
  <c r="D65" i="2" s="1"/>
  <c r="C53" i="2"/>
  <c r="D53" i="2" s="1"/>
  <c r="C47" i="2"/>
  <c r="D47" i="2" s="1"/>
  <c r="C71" i="2"/>
  <c r="D71" i="2" s="1"/>
  <c r="C59" i="2"/>
  <c r="D57" i="2" s="1"/>
  <c r="C41" i="2"/>
  <c r="D41" i="2" s="1"/>
  <c r="C35" i="2"/>
  <c r="C29" i="2"/>
  <c r="D29" i="2" s="1"/>
  <c r="C23" i="2"/>
  <c r="D23" i="2" s="1"/>
  <c r="C17" i="2"/>
  <c r="D17" i="2" s="1"/>
  <c r="C11" i="2"/>
  <c r="D11" i="2" s="1"/>
  <c r="E11" i="2" s="1"/>
  <c r="F11" i="2" s="1"/>
  <c r="G11" i="2" s="1"/>
  <c r="D12" i="4" a="1"/>
  <c r="F28" i="4" a="1"/>
  <c r="D28" i="4" a="1"/>
  <c r="D60" i="4" a="1"/>
  <c r="E28" i="4" a="1"/>
  <c r="D48" i="2" a="1"/>
  <c r="D12" i="2" a="1"/>
  <c r="D9" i="4" l="1"/>
  <c r="E9" i="4" s="1"/>
  <c r="D5" i="4"/>
  <c r="D57" i="4"/>
  <c r="E57" i="4" s="1"/>
  <c r="D21" i="4"/>
  <c r="E21" i="4" s="1"/>
  <c r="F21" i="4" s="1"/>
  <c r="D35" i="4"/>
  <c r="E35" i="4" s="1"/>
  <c r="D29" i="4"/>
  <c r="E28" i="4"/>
  <c r="D60" i="4"/>
  <c r="D28" i="4"/>
  <c r="F28" i="4"/>
  <c r="D12" i="4"/>
  <c r="E71" i="4"/>
  <c r="E17" i="4"/>
  <c r="F3" i="4"/>
  <c r="F59" i="4"/>
  <c r="E41" i="4"/>
  <c r="E65" i="4"/>
  <c r="E23" i="4"/>
  <c r="E47" i="4"/>
  <c r="E33" i="4"/>
  <c r="D53" i="4"/>
  <c r="G27" i="4"/>
  <c r="D39" i="4"/>
  <c r="D69" i="4"/>
  <c r="D63" i="4"/>
  <c r="D51" i="4"/>
  <c r="D15" i="4"/>
  <c r="D45" i="4"/>
  <c r="E11" i="4"/>
  <c r="D45" i="2"/>
  <c r="E45" i="2" s="1"/>
  <c r="F45" i="2" s="1"/>
  <c r="D39" i="2"/>
  <c r="E39" i="2" s="1"/>
  <c r="F39" i="2" s="1"/>
  <c r="D63" i="2"/>
  <c r="D48" i="2"/>
  <c r="E53" i="2"/>
  <c r="E57" i="2"/>
  <c r="E71" i="2"/>
  <c r="E65" i="2"/>
  <c r="D51" i="2"/>
  <c r="E47" i="2"/>
  <c r="D69" i="2"/>
  <c r="D59" i="2"/>
  <c r="E41" i="2"/>
  <c r="D35" i="2"/>
  <c r="D33" i="2"/>
  <c r="E29" i="2"/>
  <c r="D27" i="2"/>
  <c r="D21" i="2"/>
  <c r="E23" i="2"/>
  <c r="D15" i="2"/>
  <c r="E15" i="2" s="1"/>
  <c r="F15" i="2" s="1"/>
  <c r="G15" i="2" s="1"/>
  <c r="H15" i="2" s="1"/>
  <c r="I15" i="2" s="1"/>
  <c r="J15" i="2" s="1"/>
  <c r="K15" i="2" s="1"/>
  <c r="L15" i="2" s="1"/>
  <c r="M15" i="2" s="1"/>
  <c r="D9" i="2"/>
  <c r="E9" i="2" s="1"/>
  <c r="F9" i="2" s="1"/>
  <c r="G9" i="2" s="1"/>
  <c r="H9" i="2" s="1"/>
  <c r="I9" i="2" s="1"/>
  <c r="J9" i="2" s="1"/>
  <c r="K9" i="2" s="1"/>
  <c r="L9" i="2" s="1"/>
  <c r="M9" i="2" s="1"/>
  <c r="E17" i="2"/>
  <c r="D12" i="2"/>
  <c r="D10" i="4" a="1"/>
  <c r="D6" i="4" a="1"/>
  <c r="D58" i="4" a="1"/>
  <c r="D30" i="4" a="1"/>
  <c r="D18" i="4" a="1"/>
  <c r="D24" i="4" a="1"/>
  <c r="D66" i="4" a="1"/>
  <c r="E66" i="4" a="1"/>
  <c r="E58" i="4" a="1"/>
  <c r="E34" i="4" a="1"/>
  <c r="E4" i="4" a="1"/>
  <c r="D22" i="4" a="1"/>
  <c r="G28" i="4" a="1"/>
  <c r="F22" i="4" a="1"/>
  <c r="D4" i="4" a="1"/>
  <c r="D36" i="4" a="1"/>
  <c r="D34" i="4" a="1"/>
  <c r="D42" i="4" a="1"/>
  <c r="D72" i="4" a="1"/>
  <c r="D48" i="4" a="1"/>
  <c r="E22" i="4" a="1"/>
  <c r="E60" i="4" a="1"/>
  <c r="E48" i="4" a="1"/>
  <c r="E10" i="4" a="1"/>
  <c r="E12" i="4" a="1"/>
  <c r="D54" i="4" a="1"/>
  <c r="D64" i="2" a="1"/>
  <c r="D72" i="2" a="1"/>
  <c r="D66" i="2" a="1"/>
  <c r="E46" i="2" a="1"/>
  <c r="D54" i="2" a="1"/>
  <c r="F46" i="2" a="1"/>
  <c r="D46" i="2" a="1"/>
  <c r="E58" i="2" a="1"/>
  <c r="D58" i="2" a="1"/>
  <c r="E48" i="2" a="1"/>
  <c r="D60" i="2" a="1"/>
  <c r="E54" i="2" a="1"/>
  <c r="E72" i="2" a="1"/>
  <c r="E40" i="2" a="1"/>
  <c r="D42" i="2" a="1"/>
  <c r="D40" i="2" a="1"/>
  <c r="E42" i="2" a="1"/>
  <c r="F40" i="2" a="1"/>
  <c r="D36" i="2" a="1"/>
  <c r="D30" i="2" a="1"/>
  <c r="E30" i="2" a="1"/>
  <c r="D22" i="2" a="1"/>
  <c r="D24" i="2" a="1"/>
  <c r="D18" i="2" a="1"/>
  <c r="E12" i="2" a="1"/>
  <c r="F12" i="2" a="1"/>
  <c r="G12" i="2" a="1"/>
  <c r="D10" i="4" l="1"/>
  <c r="D58" i="4"/>
  <c r="D6" i="4"/>
  <c r="E5" i="4"/>
  <c r="D30" i="4"/>
  <c r="E29" i="4"/>
  <c r="D54" i="4"/>
  <c r="E12" i="4"/>
  <c r="E10" i="4"/>
  <c r="E48" i="4"/>
  <c r="E60" i="4"/>
  <c r="E22" i="4"/>
  <c r="D48" i="4"/>
  <c r="D72" i="4"/>
  <c r="R71" i="4" s="1" a="1"/>
  <c r="R71" i="4" s="1"/>
  <c r="D42" i="4"/>
  <c r="D34" i="4"/>
  <c r="D36" i="4"/>
  <c r="D4" i="4"/>
  <c r="F22" i="4"/>
  <c r="G28" i="4"/>
  <c r="D22" i="4"/>
  <c r="E4" i="4"/>
  <c r="E34" i="4"/>
  <c r="E58" i="4"/>
  <c r="E66" i="4"/>
  <c r="D66" i="4"/>
  <c r="R65" i="4" s="1" a="1"/>
  <c r="R65" i="4" s="1"/>
  <c r="D24" i="4"/>
  <c r="D18" i="4"/>
  <c r="F71" i="4"/>
  <c r="E69" i="4"/>
  <c r="F47" i="4"/>
  <c r="F41" i="4"/>
  <c r="G3" i="4"/>
  <c r="E45" i="4"/>
  <c r="F35" i="4"/>
  <c r="E63" i="4"/>
  <c r="G59" i="4"/>
  <c r="E15" i="4"/>
  <c r="E39" i="4"/>
  <c r="F23" i="4"/>
  <c r="F17" i="4"/>
  <c r="E53" i="4"/>
  <c r="F9" i="4"/>
  <c r="H27" i="4"/>
  <c r="G21" i="4"/>
  <c r="F65" i="4"/>
  <c r="F57" i="4"/>
  <c r="F11" i="4"/>
  <c r="E51" i="4"/>
  <c r="F33" i="4"/>
  <c r="D64" i="2"/>
  <c r="W64" i="2" s="1" a="1"/>
  <c r="W64" i="2" s="1"/>
  <c r="E63" i="2"/>
  <c r="E72" i="2"/>
  <c r="AA70" i="2" s="1"/>
  <c r="E54" i="2"/>
  <c r="D60" i="2"/>
  <c r="E48" i="2"/>
  <c r="D58" i="2"/>
  <c r="E58" i="2"/>
  <c r="D46" i="2"/>
  <c r="F46" i="2"/>
  <c r="D54" i="2"/>
  <c r="E46" i="2"/>
  <c r="D66" i="2"/>
  <c r="Z64" i="2" s="1"/>
  <c r="AX64" i="2" s="1"/>
  <c r="D72" i="2"/>
  <c r="Z70" i="2" s="1"/>
  <c r="AX70" i="2" s="1"/>
  <c r="F65" i="2"/>
  <c r="F47" i="2"/>
  <c r="F57" i="2"/>
  <c r="G45" i="2"/>
  <c r="F71" i="2"/>
  <c r="E59" i="2"/>
  <c r="F53" i="2"/>
  <c r="E51" i="2"/>
  <c r="E69" i="2"/>
  <c r="F40" i="2"/>
  <c r="E42" i="2"/>
  <c r="D40" i="2"/>
  <c r="D42" i="2"/>
  <c r="E40" i="2"/>
  <c r="G39" i="2"/>
  <c r="F41" i="2"/>
  <c r="D36" i="2"/>
  <c r="E33" i="2"/>
  <c r="E35" i="2"/>
  <c r="E30" i="2"/>
  <c r="D30" i="2"/>
  <c r="E27" i="2"/>
  <c r="F29" i="2"/>
  <c r="D22" i="2"/>
  <c r="E21" i="2"/>
  <c r="D24" i="2"/>
  <c r="F23" i="2"/>
  <c r="D18" i="2"/>
  <c r="F17" i="2"/>
  <c r="G12" i="2"/>
  <c r="F12" i="2"/>
  <c r="E12" i="2"/>
  <c r="C5" i="2"/>
  <c r="E6" i="4" a="1"/>
  <c r="E30" i="4" a="1"/>
  <c r="F4" i="4" a="1"/>
  <c r="F60" i="4" a="1"/>
  <c r="E54" i="4" a="1"/>
  <c r="F72" i="4" a="1"/>
  <c r="E70" i="4" a="1"/>
  <c r="F42" i="4" a="1"/>
  <c r="D46" i="4" a="1"/>
  <c r="D70" i="4" a="1"/>
  <c r="G4" i="4" a="1"/>
  <c r="D40" i="4" a="1"/>
  <c r="E18" i="4" a="1"/>
  <c r="F24" i="4" a="1"/>
  <c r="E52" i="4" a="1"/>
  <c r="H28" i="4" a="1"/>
  <c r="F66" i="4" a="1"/>
  <c r="E72" i="4" a="1"/>
  <c r="D64" i="4" a="1"/>
  <c r="E16" i="4" a="1"/>
  <c r="D52" i="4" a="1"/>
  <c r="F34" i="4" a="1"/>
  <c r="F48" i="4" a="1"/>
  <c r="E36" i="4" a="1"/>
  <c r="G60" i="4" a="1"/>
  <c r="D16" i="4" a="1"/>
  <c r="E42" i="4" a="1"/>
  <c r="E24" i="4" a="1"/>
  <c r="E40" i="4" a="1"/>
  <c r="F12" i="4" a="1"/>
  <c r="F58" i="4" a="1"/>
  <c r="E46" i="4" a="1"/>
  <c r="F36" i="4" a="1"/>
  <c r="E64" i="2" a="1"/>
  <c r="F48" i="2" a="1"/>
  <c r="D52" i="2" a="1"/>
  <c r="D70" i="2" a="1"/>
  <c r="E66" i="2" a="1"/>
  <c r="F72" i="2" a="1"/>
  <c r="E60" i="2" a="1"/>
  <c r="F66" i="2" a="1"/>
  <c r="E70" i="2" a="1"/>
  <c r="F42" i="2" a="1"/>
  <c r="G40" i="2" a="1"/>
  <c r="D34" i="2" a="1"/>
  <c r="E34" i="2" a="1"/>
  <c r="E28" i="2" a="1"/>
  <c r="D28" i="2" a="1"/>
  <c r="E22" i="2" a="1"/>
  <c r="E24" i="2" a="1"/>
  <c r="F24" i="2" a="1"/>
  <c r="E18" i="2" a="1"/>
  <c r="P71" i="4" l="1" a="1"/>
  <c r="P71" i="4" s="1"/>
  <c r="Q71" i="4" a="1"/>
  <c r="Q71" i="4" s="1"/>
  <c r="P65" i="4" a="1"/>
  <c r="P65" i="4" s="1"/>
  <c r="Q65" i="4" a="1"/>
  <c r="Q65" i="4" s="1"/>
  <c r="O65" i="4" a="1"/>
  <c r="O65" i="4" s="1"/>
  <c r="S65" i="4" s="1"/>
  <c r="O71" i="4" a="1"/>
  <c r="O71" i="4" s="1"/>
  <c r="S71" i="4" s="1"/>
  <c r="E6" i="4"/>
  <c r="F5" i="4"/>
  <c r="E30" i="4"/>
  <c r="F29" i="4"/>
  <c r="F36" i="4"/>
  <c r="E46" i="4"/>
  <c r="F58" i="4"/>
  <c r="F12" i="4"/>
  <c r="E40" i="4"/>
  <c r="E24" i="4"/>
  <c r="E42" i="4"/>
  <c r="D16" i="4"/>
  <c r="G60" i="4"/>
  <c r="E36" i="4"/>
  <c r="F48" i="4"/>
  <c r="F34" i="4"/>
  <c r="D52" i="4"/>
  <c r="E16" i="4"/>
  <c r="D64" i="4"/>
  <c r="E72" i="4"/>
  <c r="F66" i="4"/>
  <c r="H28" i="4"/>
  <c r="E52" i="4"/>
  <c r="F24" i="4"/>
  <c r="E18" i="4"/>
  <c r="D40" i="4"/>
  <c r="G4" i="4"/>
  <c r="D70" i="4"/>
  <c r="D46" i="4"/>
  <c r="F42" i="4"/>
  <c r="E70" i="4"/>
  <c r="F72" i="4"/>
  <c r="E54" i="4"/>
  <c r="F60" i="4"/>
  <c r="R59" i="4" s="1" a="1"/>
  <c r="R59" i="4" s="1"/>
  <c r="F4" i="4"/>
  <c r="H21" i="4"/>
  <c r="G33" i="4"/>
  <c r="F15" i="4"/>
  <c r="G47" i="4"/>
  <c r="G17" i="4"/>
  <c r="G65" i="4"/>
  <c r="I27" i="4"/>
  <c r="F63" i="4"/>
  <c r="G35" i="4"/>
  <c r="G9" i="4"/>
  <c r="F51" i="4"/>
  <c r="G23" i="4"/>
  <c r="H3" i="4"/>
  <c r="F69" i="4"/>
  <c r="F53" i="4"/>
  <c r="F45" i="4"/>
  <c r="G11" i="4"/>
  <c r="G57" i="4"/>
  <c r="F39" i="4"/>
  <c r="G41" i="4"/>
  <c r="G71" i="4"/>
  <c r="S64" i="2" a="1"/>
  <c r="S64" i="2" s="1"/>
  <c r="P64" i="2" a="1"/>
  <c r="P64" i="2" s="1"/>
  <c r="V64" i="2" a="1"/>
  <c r="V64" i="2" s="1"/>
  <c r="E64" i="2"/>
  <c r="F63" i="2"/>
  <c r="E70" i="2"/>
  <c r="F66" i="2"/>
  <c r="AB64" i="2" s="1"/>
  <c r="E60" i="2"/>
  <c r="F72" i="2"/>
  <c r="AB70" i="2" s="1"/>
  <c r="E66" i="2"/>
  <c r="AA64" i="2" s="1"/>
  <c r="D70" i="2"/>
  <c r="D52" i="2"/>
  <c r="F48" i="2"/>
  <c r="G53" i="2"/>
  <c r="F51" i="2"/>
  <c r="G71" i="2"/>
  <c r="H45" i="2"/>
  <c r="G65" i="2"/>
  <c r="G57" i="2"/>
  <c r="F69" i="2"/>
  <c r="G47" i="2"/>
  <c r="F59" i="2"/>
  <c r="G40" i="2"/>
  <c r="F42" i="2"/>
  <c r="G41" i="2"/>
  <c r="H39" i="2"/>
  <c r="E34" i="2"/>
  <c r="D34" i="2"/>
  <c r="F35" i="2"/>
  <c r="F33" i="2"/>
  <c r="D28" i="2"/>
  <c r="E28" i="2"/>
  <c r="G29" i="2"/>
  <c r="F27" i="2"/>
  <c r="E22" i="2"/>
  <c r="F21" i="2"/>
  <c r="F24" i="2"/>
  <c r="E24" i="2"/>
  <c r="G23" i="2"/>
  <c r="E18" i="2"/>
  <c r="G17" i="2"/>
  <c r="D5" i="2"/>
  <c r="E5" i="2" s="1"/>
  <c r="F5" i="2" s="1"/>
  <c r="G5" i="2" s="1"/>
  <c r="D3" i="2"/>
  <c r="E3" i="2" s="1"/>
  <c r="F3" i="2" s="1"/>
  <c r="G3" i="2" s="1"/>
  <c r="H3" i="2" s="1"/>
  <c r="I3" i="2" s="1"/>
  <c r="J3" i="2" s="1"/>
  <c r="K3" i="2" s="1"/>
  <c r="L3" i="2" s="1"/>
  <c r="M3" i="2" s="1"/>
  <c r="F6" i="4" a="1"/>
  <c r="F30" i="4" a="1"/>
  <c r="I28" i="4" a="1"/>
  <c r="G10" i="4" a="1"/>
  <c r="F18" i="4" a="1"/>
  <c r="G36" i="4" a="1"/>
  <c r="F10" i="4" a="1"/>
  <c r="F46" i="4" a="1"/>
  <c r="G24" i="4" a="1"/>
  <c r="G22" i="4" a="1"/>
  <c r="E64" i="4" a="1"/>
  <c r="F40" i="4" a="1"/>
  <c r="G42" i="4" a="1"/>
  <c r="G12" i="4" a="1"/>
  <c r="G72" i="4" a="1"/>
  <c r="G48" i="4" a="1"/>
  <c r="F64" i="4" a="1"/>
  <c r="G18" i="4" a="1"/>
  <c r="H4" i="4" a="1"/>
  <c r="G66" i="4" a="1"/>
  <c r="F70" i="4" a="1"/>
  <c r="F54" i="4" a="1"/>
  <c r="F64" i="2" a="1"/>
  <c r="F52" i="2" a="1"/>
  <c r="G46" i="2" a="1"/>
  <c r="F58" i="2" a="1"/>
  <c r="F60" i="2" a="1"/>
  <c r="E52" i="2" a="1"/>
  <c r="O66" i="2" a="1"/>
  <c r="G48" i="2" a="1"/>
  <c r="F54" i="2" a="1"/>
  <c r="G54" i="2" a="1"/>
  <c r="F70" i="2" a="1"/>
  <c r="G72" i="2" a="1"/>
  <c r="H46" i="2" a="1"/>
  <c r="G66" i="2" a="1"/>
  <c r="G42" i="2" a="1"/>
  <c r="E36" i="2" a="1"/>
  <c r="F36" i="2" a="1"/>
  <c r="F34" i="2" a="1"/>
  <c r="F30" i="2" a="1"/>
  <c r="F28" i="2" a="1"/>
  <c r="G30" i="2" a="1"/>
  <c r="F22" i="2" a="1"/>
  <c r="G24" i="2" a="1"/>
  <c r="F18" i="2" a="1"/>
  <c r="G18" i="2" a="1"/>
  <c r="D10" i="2" a="1"/>
  <c r="D6" i="2" a="1"/>
  <c r="D4" i="2" a="1"/>
  <c r="E6" i="2" a="1"/>
  <c r="E4" i="2" a="1"/>
  <c r="R23" i="4" l="1" a="1"/>
  <c r="R23" i="4" s="1"/>
  <c r="P59" i="4" a="1"/>
  <c r="P59" i="4" s="1"/>
  <c r="Q59" i="4" a="1"/>
  <c r="Q59" i="4" s="1"/>
  <c r="O59" i="4" a="1"/>
  <c r="O59" i="4" s="1"/>
  <c r="F6" i="4"/>
  <c r="G5" i="4"/>
  <c r="F30" i="4"/>
  <c r="G29" i="4"/>
  <c r="F54" i="4"/>
  <c r="F70" i="4"/>
  <c r="G66" i="4"/>
  <c r="H4" i="4"/>
  <c r="G18" i="4"/>
  <c r="F64" i="4"/>
  <c r="G48" i="4"/>
  <c r="P47" i="4" s="1" a="1"/>
  <c r="P47" i="4" s="1"/>
  <c r="G72" i="4"/>
  <c r="G12" i="4"/>
  <c r="O11" i="4" s="1" a="1"/>
  <c r="O11" i="4" s="1"/>
  <c r="G42" i="4"/>
  <c r="R41" i="4" s="1" a="1"/>
  <c r="R41" i="4" s="1"/>
  <c r="F40" i="4"/>
  <c r="E64" i="4"/>
  <c r="G22" i="4"/>
  <c r="G24" i="4"/>
  <c r="Q23" i="4" s="1" a="1"/>
  <c r="Q23" i="4" s="1"/>
  <c r="F46" i="4"/>
  <c r="F10" i="4"/>
  <c r="G36" i="4"/>
  <c r="Q35" i="4" s="1" a="1"/>
  <c r="Q35" i="4" s="1"/>
  <c r="F18" i="4"/>
  <c r="G10" i="4"/>
  <c r="I28" i="4"/>
  <c r="H9" i="4"/>
  <c r="G15" i="4"/>
  <c r="G39" i="4"/>
  <c r="H33" i="4"/>
  <c r="H57" i="4"/>
  <c r="G63" i="4"/>
  <c r="G45" i="4"/>
  <c r="G51" i="4"/>
  <c r="I21" i="4"/>
  <c r="G69" i="4"/>
  <c r="J27" i="4"/>
  <c r="G53" i="4"/>
  <c r="I3" i="4"/>
  <c r="F64" i="2"/>
  <c r="G63" i="2"/>
  <c r="G66" i="2"/>
  <c r="AC64" i="2" s="1"/>
  <c r="H46" i="2"/>
  <c r="G72" i="2"/>
  <c r="AC70" i="2" s="1"/>
  <c r="F70" i="2"/>
  <c r="G54" i="2"/>
  <c r="F54" i="2"/>
  <c r="G48" i="2"/>
  <c r="O66" i="2"/>
  <c r="E52" i="2"/>
  <c r="F60" i="2"/>
  <c r="F58" i="2"/>
  <c r="G46" i="2"/>
  <c r="F52" i="2"/>
  <c r="G69" i="2"/>
  <c r="G51" i="2"/>
  <c r="P70" i="2" a="1"/>
  <c r="P70" i="2" s="1"/>
  <c r="W70" i="2" a="1"/>
  <c r="W70" i="2" s="1"/>
  <c r="S70" i="2" a="1"/>
  <c r="S70" i="2" s="1"/>
  <c r="V70" i="2" a="1"/>
  <c r="V70" i="2" s="1"/>
  <c r="H57" i="2"/>
  <c r="G59" i="2"/>
  <c r="I45" i="2"/>
  <c r="G42" i="2"/>
  <c r="I39" i="2"/>
  <c r="F34" i="2"/>
  <c r="F36" i="2"/>
  <c r="E36" i="2"/>
  <c r="G35" i="2"/>
  <c r="G33" i="2"/>
  <c r="G30" i="2"/>
  <c r="F28" i="2"/>
  <c r="F30" i="2"/>
  <c r="G27" i="2"/>
  <c r="F22" i="2"/>
  <c r="G21" i="2"/>
  <c r="G24" i="2"/>
  <c r="G18" i="2"/>
  <c r="F18" i="2"/>
  <c r="D10" i="2"/>
  <c r="D6" i="2"/>
  <c r="D4" i="2"/>
  <c r="E4" i="2"/>
  <c r="E6" i="2"/>
  <c r="G6" i="4" a="1"/>
  <c r="G30" i="4" a="1"/>
  <c r="G52" i="4" a="1"/>
  <c r="J28" i="4" a="1"/>
  <c r="I4" i="4" a="1"/>
  <c r="G34" i="4" a="1"/>
  <c r="H22" i="4" a="1"/>
  <c r="H34" i="4" a="1"/>
  <c r="H58" i="4" a="1"/>
  <c r="G46" i="4" a="1"/>
  <c r="H10" i="4" a="1"/>
  <c r="F16" i="4" a="1"/>
  <c r="G58" i="4" a="1"/>
  <c r="F52" i="4" a="1"/>
  <c r="G16" i="4" a="1"/>
  <c r="G64" i="4" a="1"/>
  <c r="G54" i="4" a="1"/>
  <c r="G64" i="2" a="1"/>
  <c r="G60" i="2" a="1"/>
  <c r="H58" i="2" a="1"/>
  <c r="G58" i="2" a="1"/>
  <c r="I46" i="2" a="1"/>
  <c r="G70" i="2" a="1"/>
  <c r="H40" i="2" a="1"/>
  <c r="I40" i="2" a="1"/>
  <c r="G36" i="2" a="1"/>
  <c r="G34" i="2" a="1"/>
  <c r="G28" i="2" a="1"/>
  <c r="G22" i="2" a="1"/>
  <c r="D16" i="2" a="1"/>
  <c r="F6" i="2" a="1"/>
  <c r="F4" i="2" a="1"/>
  <c r="S59" i="4" l="1"/>
  <c r="R11" i="4" a="1"/>
  <c r="R11" i="4" s="1"/>
  <c r="R35" i="4" a="1"/>
  <c r="R35" i="4" s="1"/>
  <c r="R47" i="4" a="1"/>
  <c r="R47" i="4" s="1"/>
  <c r="Q17" i="4" a="1"/>
  <c r="Q17" i="4" s="1"/>
  <c r="R17" i="4" a="1"/>
  <c r="R17" i="4" s="1"/>
  <c r="P23" i="4" a="1"/>
  <c r="P23" i="4" s="1"/>
  <c r="Q47" i="4" a="1"/>
  <c r="Q47" i="4" s="1"/>
  <c r="O41" i="4" a="1"/>
  <c r="O41" i="4" s="1"/>
  <c r="S41" i="4" s="1"/>
  <c r="Q41" i="4" a="1"/>
  <c r="Q41" i="4" s="1"/>
  <c r="Q11" i="4" a="1"/>
  <c r="Q11" i="4" s="1"/>
  <c r="P35" i="4" a="1"/>
  <c r="P35" i="4" s="1"/>
  <c r="P41" i="4" a="1"/>
  <c r="P41" i="4" s="1"/>
  <c r="P11" i="4" a="1"/>
  <c r="P11" i="4" s="1"/>
  <c r="S11" i="4" s="1"/>
  <c r="P17" i="4" a="1"/>
  <c r="P17" i="4" s="1"/>
  <c r="O35" i="4" a="1"/>
  <c r="O35" i="4" s="1"/>
  <c r="O17" i="4" a="1"/>
  <c r="O17" i="4" s="1"/>
  <c r="O47" i="4" a="1"/>
  <c r="O47" i="4" s="1"/>
  <c r="O23" i="4" a="1"/>
  <c r="O23" i="4" s="1"/>
  <c r="S23" i="4" s="1"/>
  <c r="G6" i="4"/>
  <c r="R5" i="4" s="1" a="1"/>
  <c r="R5" i="4" s="1"/>
  <c r="G30" i="4"/>
  <c r="R29" i="4" s="1" a="1"/>
  <c r="R29" i="4" s="1"/>
  <c r="G54" i="4"/>
  <c r="P53" i="4" s="1" a="1"/>
  <c r="P53" i="4" s="1"/>
  <c r="G64" i="4"/>
  <c r="G16" i="4"/>
  <c r="F52" i="4"/>
  <c r="G58" i="4"/>
  <c r="F16" i="4"/>
  <c r="H10" i="4"/>
  <c r="G46" i="4"/>
  <c r="H58" i="4"/>
  <c r="H34" i="4"/>
  <c r="H22" i="4"/>
  <c r="G34" i="4"/>
  <c r="I4" i="4"/>
  <c r="J28" i="4"/>
  <c r="G52" i="4"/>
  <c r="K27" i="4"/>
  <c r="H51" i="4"/>
  <c r="H45" i="4"/>
  <c r="I57" i="4"/>
  <c r="I33" i="4"/>
  <c r="I9" i="4"/>
  <c r="H69" i="4"/>
  <c r="J21" i="4"/>
  <c r="H39" i="4"/>
  <c r="J3" i="4"/>
  <c r="H63" i="4"/>
  <c r="H15" i="4"/>
  <c r="G64" i="2"/>
  <c r="H63" i="2"/>
  <c r="G70" i="2"/>
  <c r="I46" i="2"/>
  <c r="G58" i="2"/>
  <c r="H58" i="2"/>
  <c r="G60" i="2"/>
  <c r="J45" i="2"/>
  <c r="I57" i="2"/>
  <c r="H69" i="2"/>
  <c r="H51" i="2"/>
  <c r="AQ63" i="2" a="1"/>
  <c r="AQ63" i="2" s="1"/>
  <c r="AP63" i="2" a="1"/>
  <c r="AP63" i="2" s="1"/>
  <c r="AL63" i="2" a="1"/>
  <c r="AL63" i="2" s="1"/>
  <c r="AK63" i="2" a="1"/>
  <c r="AK63" i="2" s="1"/>
  <c r="AG63" i="2" a="1"/>
  <c r="AG63" i="2" s="1"/>
  <c r="AF63" i="2" a="1"/>
  <c r="AF63" i="2" s="1"/>
  <c r="AU63" i="2" a="1"/>
  <c r="AU63" i="2" s="1"/>
  <c r="AV63" i="2" a="1"/>
  <c r="AV63" i="2" s="1"/>
  <c r="I40" i="2"/>
  <c r="H40" i="2"/>
  <c r="J39" i="2"/>
  <c r="G34" i="2"/>
  <c r="G36" i="2"/>
  <c r="H33" i="2"/>
  <c r="G28" i="2"/>
  <c r="H27" i="2"/>
  <c r="G22" i="2"/>
  <c r="H21" i="2"/>
  <c r="D16" i="2"/>
  <c r="F4" i="2"/>
  <c r="F6" i="2"/>
  <c r="G70" i="4" a="1"/>
  <c r="G40" i="4" a="1"/>
  <c r="I34" i="4" a="1"/>
  <c r="I58" i="4" a="1"/>
  <c r="H70" i="4" a="1"/>
  <c r="I22" i="4" a="1"/>
  <c r="H40" i="4" a="1"/>
  <c r="J22" i="4" a="1"/>
  <c r="H46" i="4" a="1"/>
  <c r="H52" i="4" a="1"/>
  <c r="J4" i="4" a="1"/>
  <c r="H64" i="4" a="1"/>
  <c r="I10" i="4" a="1"/>
  <c r="H64" i="2" a="1"/>
  <c r="O64" i="2" a="1"/>
  <c r="T64" i="2" a="1"/>
  <c r="G52" i="2" a="1"/>
  <c r="O72" i="2" a="1"/>
  <c r="U64" i="2" a="1"/>
  <c r="X64" i="2" a="1"/>
  <c r="H52" i="2" a="1"/>
  <c r="I58" i="2" a="1"/>
  <c r="H34" i="2" a="1"/>
  <c r="H28" i="2" a="1"/>
  <c r="H22" i="2" a="1"/>
  <c r="E16" i="2" a="1"/>
  <c r="E10" i="2" a="1"/>
  <c r="G4" i="2" a="1"/>
  <c r="H4" i="2" a="1"/>
  <c r="G6" i="2" a="1"/>
  <c r="S47" i="4" l="1"/>
  <c r="S17" i="4"/>
  <c r="S35" i="4"/>
  <c r="R53" i="4" a="1"/>
  <c r="R53" i="4" s="1"/>
  <c r="Q53" i="4" a="1"/>
  <c r="Q53" i="4" s="1"/>
  <c r="O29" i="4" a="1"/>
  <c r="O29" i="4" s="1"/>
  <c r="S29" i="4" s="1"/>
  <c r="Q29" i="4" a="1"/>
  <c r="Q29" i="4" s="1"/>
  <c r="P29" i="4" a="1"/>
  <c r="P29" i="4" s="1"/>
  <c r="Q5" i="4" a="1"/>
  <c r="Q5" i="4" s="1"/>
  <c r="P5" i="4" a="1"/>
  <c r="P5" i="4" s="1"/>
  <c r="O53" i="4" a="1"/>
  <c r="O53" i="4" s="1"/>
  <c r="O5" i="4" a="1"/>
  <c r="O5" i="4" s="1"/>
  <c r="I10" i="4"/>
  <c r="H64" i="4"/>
  <c r="J4" i="4"/>
  <c r="H52" i="4"/>
  <c r="H46" i="4"/>
  <c r="J22" i="4"/>
  <c r="H40" i="4"/>
  <c r="I22" i="4"/>
  <c r="H70" i="4"/>
  <c r="I58" i="4"/>
  <c r="I34" i="4"/>
  <c r="G40" i="4"/>
  <c r="G70" i="4"/>
  <c r="J33" i="4"/>
  <c r="I15" i="4"/>
  <c r="I39" i="4"/>
  <c r="I63" i="4"/>
  <c r="J57" i="4"/>
  <c r="I51" i="4"/>
  <c r="K3" i="4"/>
  <c r="J9" i="4"/>
  <c r="L27" i="4"/>
  <c r="K21" i="4"/>
  <c r="I69" i="4"/>
  <c r="I45" i="4"/>
  <c r="H64" i="2"/>
  <c r="I63" i="2"/>
  <c r="I58" i="2"/>
  <c r="H52" i="2"/>
  <c r="X64" i="2"/>
  <c r="U64" i="2"/>
  <c r="O72" i="2"/>
  <c r="G52" i="2"/>
  <c r="T64" i="2"/>
  <c r="O64" i="2"/>
  <c r="I69" i="2"/>
  <c r="J57" i="2"/>
  <c r="K45" i="2"/>
  <c r="I51" i="2"/>
  <c r="K39" i="2"/>
  <c r="H34" i="2"/>
  <c r="I33" i="2"/>
  <c r="H28" i="2"/>
  <c r="I27" i="2"/>
  <c r="H22" i="2"/>
  <c r="I21" i="2"/>
  <c r="E16" i="2"/>
  <c r="E10" i="2"/>
  <c r="G6" i="2"/>
  <c r="H4" i="2"/>
  <c r="G4" i="2"/>
  <c r="K4" i="4" a="1"/>
  <c r="K22" i="4" a="1"/>
  <c r="J10" i="4" a="1"/>
  <c r="I46" i="4" a="1"/>
  <c r="L28" i="4" a="1"/>
  <c r="I16" i="4" a="1"/>
  <c r="J58" i="4" a="1"/>
  <c r="K28" i="4" a="1"/>
  <c r="J34" i="4" a="1"/>
  <c r="H16" i="4" a="1"/>
  <c r="I52" i="4" a="1"/>
  <c r="I64" i="2" a="1"/>
  <c r="J46" i="2" a="1"/>
  <c r="J58" i="2" a="1"/>
  <c r="H70" i="2" a="1"/>
  <c r="K46" i="2" a="1"/>
  <c r="I52" i="2" a="1"/>
  <c r="K40" i="2" a="1"/>
  <c r="J40" i="2" a="1"/>
  <c r="I34" i="2" a="1"/>
  <c r="I28" i="2" a="1"/>
  <c r="I22" i="2" a="1"/>
  <c r="F16" i="2" a="1"/>
  <c r="F10" i="2" a="1"/>
  <c r="I4" i="2" a="1"/>
  <c r="S5" i="4" l="1"/>
  <c r="S53" i="4"/>
  <c r="I52" i="4"/>
  <c r="H16" i="4"/>
  <c r="J34" i="4"/>
  <c r="K28" i="4"/>
  <c r="J58" i="4"/>
  <c r="I16" i="4"/>
  <c r="L28" i="4"/>
  <c r="I46" i="4"/>
  <c r="J10" i="4"/>
  <c r="K22" i="4"/>
  <c r="K4" i="4"/>
  <c r="J69" i="4"/>
  <c r="J51" i="4"/>
  <c r="J39" i="4"/>
  <c r="M27" i="4"/>
  <c r="K57" i="4"/>
  <c r="J15" i="4"/>
  <c r="J45" i="4"/>
  <c r="L21" i="4"/>
  <c r="K9" i="4"/>
  <c r="J63" i="4"/>
  <c r="L3" i="4"/>
  <c r="K33" i="4"/>
  <c r="I64" i="2"/>
  <c r="J63" i="2"/>
  <c r="I52" i="2"/>
  <c r="K46" i="2"/>
  <c r="H70" i="2"/>
  <c r="J58" i="2"/>
  <c r="J46" i="2"/>
  <c r="L45" i="2"/>
  <c r="J51" i="2"/>
  <c r="J69" i="2"/>
  <c r="K57" i="2"/>
  <c r="AP69" i="2" a="1"/>
  <c r="AP69" i="2" s="1"/>
  <c r="AF69" i="2" a="1"/>
  <c r="AF69" i="2" s="1"/>
  <c r="AV69" i="2" a="1"/>
  <c r="AV69" i="2" s="1"/>
  <c r="AL69" i="2" a="1"/>
  <c r="AL69" i="2" s="1"/>
  <c r="AQ69" i="2" a="1"/>
  <c r="AQ69" i="2" s="1"/>
  <c r="AG69" i="2" a="1"/>
  <c r="AG69" i="2" s="1"/>
  <c r="AK69" i="2" a="1"/>
  <c r="AK69" i="2" s="1"/>
  <c r="AU69" i="2" a="1"/>
  <c r="AU69" i="2" s="1"/>
  <c r="J40" i="2"/>
  <c r="K40" i="2"/>
  <c r="L39" i="2"/>
  <c r="I34" i="2"/>
  <c r="J33" i="2"/>
  <c r="I28" i="2"/>
  <c r="J27" i="2"/>
  <c r="I22" i="2"/>
  <c r="J21" i="2"/>
  <c r="F16" i="2"/>
  <c r="F10" i="2"/>
  <c r="I4" i="2"/>
  <c r="I40" i="4" a="1"/>
  <c r="I64" i="4" a="1"/>
  <c r="J52" i="4" a="1"/>
  <c r="L22" i="4" a="1"/>
  <c r="I70" i="4" a="1"/>
  <c r="M28" i="4" a="1"/>
  <c r="J40" i="4" a="1"/>
  <c r="J64" i="4" a="1"/>
  <c r="K34" i="4" a="1"/>
  <c r="J64" i="2" a="1"/>
  <c r="U70" i="2" a="1"/>
  <c r="L46" i="2" a="1"/>
  <c r="O70" i="2" a="1"/>
  <c r="I70" i="2" a="1"/>
  <c r="X70" i="2" a="1"/>
  <c r="T70" i="2" a="1"/>
  <c r="K58" i="2" a="1"/>
  <c r="J52" i="2" a="1"/>
  <c r="J28" i="2" a="1"/>
  <c r="J22" i="2" a="1"/>
  <c r="G16" i="2" a="1"/>
  <c r="G10" i="2" a="1"/>
  <c r="J4" i="2" a="1"/>
  <c r="C1" i="4" l="1"/>
  <c r="K34" i="4"/>
  <c r="J64" i="4"/>
  <c r="J40" i="4"/>
  <c r="M28" i="4"/>
  <c r="I70" i="4"/>
  <c r="L22" i="4"/>
  <c r="J52" i="4"/>
  <c r="I64" i="4"/>
  <c r="I40" i="4"/>
  <c r="M3" i="4"/>
  <c r="K45" i="4"/>
  <c r="L57" i="4"/>
  <c r="K69" i="4"/>
  <c r="K63" i="4"/>
  <c r="L9" i="4"/>
  <c r="L33" i="4"/>
  <c r="K39" i="4"/>
  <c r="K15" i="4"/>
  <c r="M21" i="4"/>
  <c r="K51" i="4"/>
  <c r="J64" i="2"/>
  <c r="K63" i="2"/>
  <c r="J52" i="2"/>
  <c r="K58" i="2"/>
  <c r="T70" i="2"/>
  <c r="X70" i="2"/>
  <c r="I70" i="2"/>
  <c r="O70" i="2"/>
  <c r="L46" i="2"/>
  <c r="U70" i="2"/>
  <c r="K69" i="2"/>
  <c r="M45" i="2"/>
  <c r="L57" i="2"/>
  <c r="K51" i="2"/>
  <c r="M39" i="2"/>
  <c r="K33" i="2"/>
  <c r="J28" i="2"/>
  <c r="K27" i="2"/>
  <c r="J22" i="2"/>
  <c r="K21" i="2"/>
  <c r="G16" i="2"/>
  <c r="G10" i="2"/>
  <c r="J4" i="2"/>
  <c r="K70" i="4" a="1"/>
  <c r="K46" i="4" a="1"/>
  <c r="J16" i="4" a="1"/>
  <c r="L4" i="4" a="1"/>
  <c r="K52" i="4" a="1"/>
  <c r="J46" i="4" a="1"/>
  <c r="K10" i="4" a="1"/>
  <c r="K58" i="4" a="1"/>
  <c r="J70" i="4" a="1"/>
  <c r="K40" i="4" a="1"/>
  <c r="L58" i="4" a="1"/>
  <c r="K64" i="4" a="1"/>
  <c r="K16" i="4" a="1"/>
  <c r="L34" i="4" a="1"/>
  <c r="M4" i="4" a="1"/>
  <c r="M22" i="4" a="1"/>
  <c r="K64" i="2" a="1"/>
  <c r="L58" i="2" a="1"/>
  <c r="J70" i="2" a="1"/>
  <c r="K52" i="2" a="1"/>
  <c r="M46" i="2" a="1"/>
  <c r="L40" i="2" a="1"/>
  <c r="M40" i="2" a="1"/>
  <c r="J34" i="2" a="1"/>
  <c r="K34" i="2" a="1"/>
  <c r="K28" i="2" a="1"/>
  <c r="K22" i="2" a="1"/>
  <c r="I16" i="2" a="1"/>
  <c r="H16" i="2" a="1"/>
  <c r="H10" i="2" a="1"/>
  <c r="I10" i="2" a="1"/>
  <c r="K4" i="2" a="1"/>
  <c r="M22" i="4" l="1"/>
  <c r="M4" i="4"/>
  <c r="L34" i="4"/>
  <c r="K16" i="4"/>
  <c r="K64" i="4"/>
  <c r="L58" i="4"/>
  <c r="K40" i="4"/>
  <c r="J70" i="4"/>
  <c r="K58" i="4"/>
  <c r="K10" i="4"/>
  <c r="J46" i="4"/>
  <c r="K52" i="4"/>
  <c r="L4" i="4"/>
  <c r="J16" i="4"/>
  <c r="K46" i="4"/>
  <c r="K70" i="4"/>
  <c r="L69" i="4"/>
  <c r="L51" i="4"/>
  <c r="L15" i="4"/>
  <c r="M9" i="4"/>
  <c r="M57" i="4"/>
  <c r="M33" i="4"/>
  <c r="L45" i="4"/>
  <c r="L63" i="4"/>
  <c r="L39" i="4"/>
  <c r="K64" i="2"/>
  <c r="L63" i="2"/>
  <c r="M46" i="2"/>
  <c r="S46" i="2" s="1" a="1"/>
  <c r="S46" i="2" s="1"/>
  <c r="K52" i="2"/>
  <c r="J70" i="2"/>
  <c r="L58" i="2"/>
  <c r="L51" i="2"/>
  <c r="L69" i="2"/>
  <c r="M57" i="2"/>
  <c r="M40" i="2"/>
  <c r="L40" i="2"/>
  <c r="K34" i="2"/>
  <c r="J34" i="2"/>
  <c r="L33" i="2"/>
  <c r="K28" i="2"/>
  <c r="L27" i="2"/>
  <c r="K22" i="2"/>
  <c r="L21" i="2"/>
  <c r="H16" i="2"/>
  <c r="I16" i="2"/>
  <c r="I10" i="2"/>
  <c r="H10" i="2"/>
  <c r="K4" i="2"/>
  <c r="L52" i="4" a="1"/>
  <c r="L10" i="4" a="1"/>
  <c r="L40" i="4" a="1"/>
  <c r="M34" i="4" a="1"/>
  <c r="M58" i="4" a="1"/>
  <c r="M10" i="4" a="1"/>
  <c r="L70" i="4" a="1"/>
  <c r="L64" i="2" a="1"/>
  <c r="K70" i="2" a="1"/>
  <c r="M58" i="2" a="1"/>
  <c r="L52" i="2" a="1"/>
  <c r="L34" i="2" a="1"/>
  <c r="L28" i="2" a="1"/>
  <c r="L22" i="2" a="1"/>
  <c r="L4" i="2" a="1"/>
  <c r="L70" i="4" l="1"/>
  <c r="M10" i="4"/>
  <c r="M58" i="4"/>
  <c r="M34" i="4"/>
  <c r="L40" i="4"/>
  <c r="L10" i="4"/>
  <c r="L52" i="4"/>
  <c r="M39" i="4"/>
  <c r="M51" i="4"/>
  <c r="M45" i="4"/>
  <c r="M15" i="4"/>
  <c r="M63" i="4"/>
  <c r="M69" i="4"/>
  <c r="P46" i="2" a="1"/>
  <c r="P46" i="2" s="1"/>
  <c r="Q46" i="2" s="1" a="1"/>
  <c r="Q46" i="2" s="1"/>
  <c r="L64" i="2"/>
  <c r="M63" i="2"/>
  <c r="L52" i="2"/>
  <c r="M58" i="2"/>
  <c r="S58" i="2" s="1" a="1"/>
  <c r="S58" i="2" s="1"/>
  <c r="K70" i="2"/>
  <c r="V46" i="2" a="1"/>
  <c r="V46" i="2" s="1"/>
  <c r="M69" i="2"/>
  <c r="M51" i="2"/>
  <c r="W46" i="2" a="1"/>
  <c r="W46" i="2" s="1"/>
  <c r="P40" i="2" a="1"/>
  <c r="P40" i="2" s="1"/>
  <c r="V40" i="2" a="1"/>
  <c r="V40" i="2" s="1"/>
  <c r="S40" i="2" a="1"/>
  <c r="S40" i="2" s="1"/>
  <c r="W40" i="2" a="1"/>
  <c r="W40" i="2" s="1"/>
  <c r="L34" i="2"/>
  <c r="M33" i="2"/>
  <c r="L28" i="2"/>
  <c r="M27" i="2"/>
  <c r="L22" i="2"/>
  <c r="M21" i="2"/>
  <c r="L4" i="2"/>
  <c r="L64" i="4" a="1"/>
  <c r="L46" i="4" a="1"/>
  <c r="L16" i="4" a="1"/>
  <c r="M64" i="4" a="1"/>
  <c r="M46" i="4" a="1"/>
  <c r="M40" i="4" a="1"/>
  <c r="M16" i="4" a="1"/>
  <c r="M70" i="4" a="1"/>
  <c r="M52" i="4" a="1"/>
  <c r="M64" i="2" a="1"/>
  <c r="L70" i="2" a="1"/>
  <c r="U49" i="2" a="1"/>
  <c r="W49" i="2" a="1"/>
  <c r="V49" i="2" a="1"/>
  <c r="R49" i="2" a="1"/>
  <c r="T49" i="2" a="1"/>
  <c r="S49" i="2" a="1"/>
  <c r="O49" i="2" a="1"/>
  <c r="Q49" i="2" a="1"/>
  <c r="P49" i="2" a="1"/>
  <c r="X49" i="2" a="1"/>
  <c r="O48" i="2" a="1"/>
  <c r="M52" i="2" a="1"/>
  <c r="M70" i="2" a="1"/>
  <c r="M34" i="2" a="1"/>
  <c r="M28" i="2" a="1"/>
  <c r="M22" i="2" a="1"/>
  <c r="K16" i="2" a="1"/>
  <c r="J16" i="2" a="1"/>
  <c r="J10" i="2" a="1"/>
  <c r="K10" i="2" a="1"/>
  <c r="M4" i="2" a="1"/>
  <c r="M52" i="4" l="1"/>
  <c r="M70" i="4"/>
  <c r="M16" i="4"/>
  <c r="M40" i="4"/>
  <c r="M46" i="4"/>
  <c r="M64" i="4"/>
  <c r="L16" i="4"/>
  <c r="L46" i="4"/>
  <c r="L64" i="4"/>
  <c r="W58" i="2" a="1"/>
  <c r="W58" i="2" s="1"/>
  <c r="M64" i="2"/>
  <c r="M70" i="2"/>
  <c r="M52" i="2"/>
  <c r="P52" i="2" s="1" a="1"/>
  <c r="P52" i="2" s="1"/>
  <c r="O48" i="2"/>
  <c r="X49" i="2"/>
  <c r="P49" i="2"/>
  <c r="Q49" i="2"/>
  <c r="O49" i="2"/>
  <c r="S49" i="2"/>
  <c r="T49" i="2"/>
  <c r="R49" i="2"/>
  <c r="V49" i="2"/>
  <c r="W49" i="2"/>
  <c r="U49" i="2"/>
  <c r="L70" i="2"/>
  <c r="P58" i="2" a="1"/>
  <c r="P58" i="2" s="1"/>
  <c r="V58" i="2" a="1"/>
  <c r="V58" i="2" s="1"/>
  <c r="Q40" i="2" a="1"/>
  <c r="Q40" i="2" s="1"/>
  <c r="M34" i="2"/>
  <c r="M28" i="2"/>
  <c r="M22" i="2"/>
  <c r="S22" i="2" s="1" a="1"/>
  <c r="S22" i="2" s="1"/>
  <c r="J16" i="2"/>
  <c r="K16" i="2"/>
  <c r="K10" i="2"/>
  <c r="J10" i="2"/>
  <c r="M4" i="2"/>
  <c r="W4" i="2" s="1" a="1"/>
  <c r="W4" i="2" s="1"/>
  <c r="O42" i="2" a="1"/>
  <c r="W43" i="2" a="1"/>
  <c r="X43" i="2" a="1"/>
  <c r="U43" i="2" a="1"/>
  <c r="V43" i="2" a="1"/>
  <c r="S43" i="2" a="1"/>
  <c r="T43" i="2" a="1"/>
  <c r="O43" i="2" a="1"/>
  <c r="R43" i="2" a="1"/>
  <c r="P43" i="2" a="1"/>
  <c r="Q43" i="2" a="1"/>
  <c r="L16" i="2" a="1"/>
  <c r="L10" i="2" a="1"/>
  <c r="W22" i="2" l="1" a="1"/>
  <c r="W22" i="2" s="1"/>
  <c r="P22" i="2" a="1"/>
  <c r="P22" i="2" s="1"/>
  <c r="Q22" i="2" s="1" a="1"/>
  <c r="Q22" i="2" s="1"/>
  <c r="Q64" i="2" a="1"/>
  <c r="Q64" i="2" s="1"/>
  <c r="Q52" i="2" a="1"/>
  <c r="Q52" i="2" s="1"/>
  <c r="V52" i="2" a="1"/>
  <c r="V52" i="2" s="1"/>
  <c r="Q70" i="2" a="1"/>
  <c r="Q70" i="2" s="1"/>
  <c r="R46" i="2"/>
  <c r="W52" i="2" a="1"/>
  <c r="W52" i="2" s="1"/>
  <c r="S52" i="2" a="1"/>
  <c r="S52" i="2" s="1"/>
  <c r="Q58" i="2" a="1"/>
  <c r="Q58" i="2" s="1"/>
  <c r="Q43" i="2"/>
  <c r="P43" i="2"/>
  <c r="R43" i="2"/>
  <c r="O43" i="2"/>
  <c r="T43" i="2"/>
  <c r="S43" i="2"/>
  <c r="V43" i="2"/>
  <c r="U43" i="2"/>
  <c r="X43" i="2"/>
  <c r="W43" i="2"/>
  <c r="O42" i="2"/>
  <c r="W34" i="2" a="1"/>
  <c r="W34" i="2" s="1"/>
  <c r="S34" i="2" a="1"/>
  <c r="S34" i="2" s="1"/>
  <c r="P34" i="2" a="1"/>
  <c r="P34" i="2" s="1"/>
  <c r="V34" i="2" a="1"/>
  <c r="V34" i="2" s="1"/>
  <c r="W28" i="2" a="1"/>
  <c r="W28" i="2" s="1"/>
  <c r="V28" i="2" a="1"/>
  <c r="V28" i="2" s="1"/>
  <c r="P28" i="2" a="1"/>
  <c r="P28" i="2" s="1"/>
  <c r="S28" i="2" a="1"/>
  <c r="S28" i="2" s="1"/>
  <c r="V22" i="2" a="1"/>
  <c r="V22" i="2" s="1"/>
  <c r="L16" i="2"/>
  <c r="L10" i="2"/>
  <c r="P4" i="2" a="1"/>
  <c r="P4" i="2" s="1"/>
  <c r="S4" i="2" a="1"/>
  <c r="S4" i="2" s="1"/>
  <c r="V4" i="2" a="1"/>
  <c r="V4" i="2" s="1"/>
  <c r="X67" i="2" a="1"/>
  <c r="O67" i="2" a="1"/>
  <c r="Q67" i="2" a="1"/>
  <c r="P67" i="2" a="1"/>
  <c r="R67" i="2" a="1"/>
  <c r="S67" i="2" a="1"/>
  <c r="T67" i="2" a="1"/>
  <c r="W67" i="2" a="1"/>
  <c r="V67" i="2" a="1"/>
  <c r="U67" i="2" a="1"/>
  <c r="X55" i="2" a="1"/>
  <c r="O54" i="2" a="1"/>
  <c r="T48" i="2" a="1"/>
  <c r="U48" i="2" a="1"/>
  <c r="W55" i="2" a="1"/>
  <c r="U55" i="2" a="1"/>
  <c r="V55" i="2" a="1"/>
  <c r="R55" i="2" a="1"/>
  <c r="T55" i="2" a="1"/>
  <c r="S55" i="2" a="1"/>
  <c r="O55" i="2" a="1"/>
  <c r="Q55" i="2" a="1"/>
  <c r="P55" i="2" a="1"/>
  <c r="O60" i="2" a="1"/>
  <c r="W73" i="2" a="1"/>
  <c r="X61" i="2" a="1"/>
  <c r="W61" i="2" a="1"/>
  <c r="V61" i="2" a="1"/>
  <c r="T61" i="2" a="1"/>
  <c r="U61" i="2" a="1"/>
  <c r="Q61" i="2" a="1"/>
  <c r="S61" i="2" a="1"/>
  <c r="R61" i="2" a="1"/>
  <c r="O61" i="2" a="1"/>
  <c r="P61" i="2" a="1"/>
  <c r="X73" i="2" a="1"/>
  <c r="U73" i="2" a="1"/>
  <c r="V73" i="2" a="1"/>
  <c r="T73" i="2" a="1"/>
  <c r="S73" i="2" a="1"/>
  <c r="R73" i="2" a="1"/>
  <c r="Q73" i="2" a="1"/>
  <c r="O73" i="2" a="1"/>
  <c r="P73" i="2" a="1"/>
  <c r="O24" i="2" a="1"/>
  <c r="X25" i="2" a="1"/>
  <c r="O25" i="2" a="1"/>
  <c r="Q25" i="2" a="1"/>
  <c r="P25" i="2" a="1"/>
  <c r="R25" i="2" a="1"/>
  <c r="S25" i="2" a="1"/>
  <c r="V25" i="2" a="1"/>
  <c r="T25" i="2" a="1"/>
  <c r="U25" i="2" a="1"/>
  <c r="W25" i="2" a="1"/>
  <c r="M16" i="2" a="1"/>
  <c r="M10" i="2" a="1"/>
  <c r="O6" i="2" a="1"/>
  <c r="U67" i="2" l="1"/>
  <c r="V67" i="2"/>
  <c r="W67" i="2"/>
  <c r="T67" i="2"/>
  <c r="S67" i="2"/>
  <c r="R67" i="2"/>
  <c r="P67" i="2"/>
  <c r="Q67" i="2"/>
  <c r="O67" i="2"/>
  <c r="X67" i="2"/>
  <c r="R40" i="2"/>
  <c r="P73" i="2"/>
  <c r="O73" i="2"/>
  <c r="Q73" i="2"/>
  <c r="R73" i="2"/>
  <c r="S73" i="2"/>
  <c r="T73" i="2"/>
  <c r="V73" i="2"/>
  <c r="U73" i="2"/>
  <c r="X73" i="2"/>
  <c r="P61" i="2"/>
  <c r="O61" i="2"/>
  <c r="R61" i="2"/>
  <c r="S61" i="2"/>
  <c r="Q61" i="2"/>
  <c r="U61" i="2"/>
  <c r="T61" i="2"/>
  <c r="V61" i="2"/>
  <c r="W61" i="2"/>
  <c r="X61" i="2"/>
  <c r="W73" i="2"/>
  <c r="O60" i="2"/>
  <c r="P55" i="2"/>
  <c r="Q55" i="2"/>
  <c r="O55" i="2"/>
  <c r="S55" i="2"/>
  <c r="T55" i="2"/>
  <c r="R55" i="2"/>
  <c r="V55" i="2"/>
  <c r="U55" i="2"/>
  <c r="W55" i="2"/>
  <c r="U48" i="2"/>
  <c r="T48" i="2"/>
  <c r="O54" i="2"/>
  <c r="X55" i="2"/>
  <c r="Q34" i="2" a="1"/>
  <c r="Q34" i="2" s="1"/>
  <c r="Q28" i="2" a="1"/>
  <c r="Q28" i="2" s="1"/>
  <c r="W25" i="2"/>
  <c r="U25" i="2"/>
  <c r="T25" i="2"/>
  <c r="V25" i="2"/>
  <c r="S25" i="2"/>
  <c r="R25" i="2"/>
  <c r="P25" i="2"/>
  <c r="Q25" i="2"/>
  <c r="O25" i="2"/>
  <c r="X25" i="2"/>
  <c r="O24" i="2"/>
  <c r="M16" i="2"/>
  <c r="M10" i="2"/>
  <c r="Q4" i="2" a="1"/>
  <c r="Q4" i="2" s="1"/>
  <c r="O6" i="2"/>
  <c r="T42" i="2" a="1"/>
  <c r="U42" i="2" a="1"/>
  <c r="P48" i="2" a="1"/>
  <c r="Q48" i="2" a="1"/>
  <c r="S48" i="2" a="1"/>
  <c r="P42" i="2" a="1"/>
  <c r="S42" i="2" a="1"/>
  <c r="X37" i="2" a="1"/>
  <c r="U37" i="2" a="1"/>
  <c r="W37" i="2" a="1"/>
  <c r="V37" i="2" a="1"/>
  <c r="T37" i="2" a="1"/>
  <c r="S37" i="2" a="1"/>
  <c r="R37" i="2" a="1"/>
  <c r="P37" i="2" a="1"/>
  <c r="Q37" i="2" a="1"/>
  <c r="O37" i="2" a="1"/>
  <c r="O36" i="2" a="1"/>
  <c r="X31" i="2" a="1"/>
  <c r="W31" i="2" a="1"/>
  <c r="U31" i="2" a="1"/>
  <c r="V31" i="2" a="1"/>
  <c r="T31" i="2" a="1"/>
  <c r="S31" i="2" a="1"/>
  <c r="R31" i="2" a="1"/>
  <c r="Q31" i="2" a="1"/>
  <c r="O31" i="2" a="1"/>
  <c r="P31" i="2" a="1"/>
  <c r="O30" i="2" a="1"/>
  <c r="O7" i="2" a="1"/>
  <c r="P7" i="2" a="1"/>
  <c r="Q7" i="2" a="1"/>
  <c r="R7" i="2" a="1"/>
  <c r="S7" i="2" a="1"/>
  <c r="T7" i="2" a="1"/>
  <c r="U7" i="2" a="1"/>
  <c r="V7" i="2" a="1"/>
  <c r="W7" i="2" a="1"/>
  <c r="X7" i="2" a="1"/>
  <c r="R64" i="2" l="1"/>
  <c r="U42" i="2"/>
  <c r="T42" i="2"/>
  <c r="R58" i="2"/>
  <c r="R70" i="2"/>
  <c r="S48" i="2"/>
  <c r="Q48" i="2"/>
  <c r="P48" i="2"/>
  <c r="R52" i="2"/>
  <c r="S42" i="2"/>
  <c r="P42" i="2"/>
  <c r="O36" i="2"/>
  <c r="O37" i="2"/>
  <c r="Q37" i="2"/>
  <c r="P37" i="2"/>
  <c r="R37" i="2"/>
  <c r="S37" i="2"/>
  <c r="T37" i="2"/>
  <c r="V37" i="2"/>
  <c r="W37" i="2"/>
  <c r="U37" i="2"/>
  <c r="X37" i="2"/>
  <c r="O30" i="2"/>
  <c r="P31" i="2"/>
  <c r="O31" i="2"/>
  <c r="Q31" i="2"/>
  <c r="R31" i="2"/>
  <c r="S31" i="2"/>
  <c r="T31" i="2"/>
  <c r="V31" i="2"/>
  <c r="U31" i="2"/>
  <c r="W31" i="2"/>
  <c r="X31" i="2"/>
  <c r="R22" i="2"/>
  <c r="W16" i="2" a="1"/>
  <c r="W16" i="2" s="1"/>
  <c r="S16" i="2" a="1"/>
  <c r="S16" i="2" s="1"/>
  <c r="V16" i="2" a="1"/>
  <c r="V16" i="2" s="1"/>
  <c r="P16" i="2" a="1"/>
  <c r="P16" i="2" s="1"/>
  <c r="O7" i="2"/>
  <c r="V10" i="2" a="1"/>
  <c r="V10" i="2" s="1"/>
  <c r="P10" i="2" a="1"/>
  <c r="P10" i="2" s="1"/>
  <c r="W10" i="2" a="1"/>
  <c r="W10" i="2" s="1"/>
  <c r="S10" i="2" a="1"/>
  <c r="S10" i="2" s="1"/>
  <c r="X7" i="2"/>
  <c r="W7" i="2"/>
  <c r="V7" i="2"/>
  <c r="U7" i="2"/>
  <c r="T7" i="2"/>
  <c r="S7" i="2"/>
  <c r="R7" i="2"/>
  <c r="Q7" i="2"/>
  <c r="P7" i="2"/>
  <c r="P66" i="2" a="1"/>
  <c r="S66" i="2" a="1"/>
  <c r="U66" i="2" a="1"/>
  <c r="T66" i="2" a="1"/>
  <c r="Q42" i="2" a="1"/>
  <c r="T60" i="2" a="1"/>
  <c r="U60" i="2" a="1"/>
  <c r="T72" i="2" a="1"/>
  <c r="U72" i="2" a="1"/>
  <c r="T54" i="2" a="1"/>
  <c r="U54" i="2" a="1"/>
  <c r="R48" i="2" a="1"/>
  <c r="S60" i="2" a="1"/>
  <c r="S72" i="2" a="1"/>
  <c r="P72" i="2" a="1"/>
  <c r="P60" i="2" a="1"/>
  <c r="R42" i="2" a="1"/>
  <c r="S24" i="2" a="1"/>
  <c r="P24" i="2" a="1"/>
  <c r="T24" i="2" a="1"/>
  <c r="U24" i="2" a="1"/>
  <c r="O12" i="2" a="1"/>
  <c r="T66" i="2" l="1"/>
  <c r="U66" i="2"/>
  <c r="S66" i="2"/>
  <c r="AO66" i="2" s="1" a="1"/>
  <c r="AO66" i="2" s="1"/>
  <c r="P66" i="2"/>
  <c r="AJ64" i="2" s="1" a="1"/>
  <c r="AJ64" i="2" s="1"/>
  <c r="U72" i="2"/>
  <c r="AV73" i="2" s="1" a="1"/>
  <c r="AV73" i="2" s="1"/>
  <c r="T72" i="2"/>
  <c r="AR72" i="2" s="1" a="1"/>
  <c r="AR72" i="2" s="1"/>
  <c r="U60" i="2"/>
  <c r="T60" i="2"/>
  <c r="Q42" i="2"/>
  <c r="P60" i="2"/>
  <c r="P72" i="2"/>
  <c r="S72" i="2"/>
  <c r="S60" i="2"/>
  <c r="R48" i="2"/>
  <c r="U54" i="2"/>
  <c r="T54" i="2"/>
  <c r="R42" i="2"/>
  <c r="R34" i="2"/>
  <c r="R28" i="2"/>
  <c r="U24" i="2"/>
  <c r="T24" i="2"/>
  <c r="P24" i="2"/>
  <c r="S24" i="2"/>
  <c r="Q16" i="2" a="1"/>
  <c r="Q16" i="2" s="1"/>
  <c r="Q10" i="2" a="1"/>
  <c r="Q10" i="2" s="1"/>
  <c r="O12" i="2"/>
  <c r="R4" i="2"/>
  <c r="Q66" i="2" a="1"/>
  <c r="R66" i="2" a="1"/>
  <c r="Q60" i="2" a="1"/>
  <c r="Q72" i="2" a="1"/>
  <c r="R60" i="2" a="1"/>
  <c r="Q54" i="2" a="1"/>
  <c r="O46" i="2" a="1"/>
  <c r="U46" i="2" a="1"/>
  <c r="R72" i="2" a="1"/>
  <c r="S54" i="2" a="1"/>
  <c r="P54" i="2" a="1"/>
  <c r="X46" i="2" a="1"/>
  <c r="X40" i="2" a="1"/>
  <c r="O40" i="2" a="1"/>
  <c r="U40" i="2" a="1"/>
  <c r="T40" i="2" a="1"/>
  <c r="T36" i="2" a="1"/>
  <c r="U36" i="2" a="1"/>
  <c r="S36" i="2" a="1"/>
  <c r="P36" i="2" a="1"/>
  <c r="T30" i="2" a="1"/>
  <c r="U30" i="2" a="1"/>
  <c r="R24" i="2" a="1"/>
  <c r="Q24" i="2" a="1"/>
  <c r="X19" i="2" a="1"/>
  <c r="U19" i="2" a="1"/>
  <c r="W19" i="2" a="1"/>
  <c r="V19" i="2" a="1"/>
  <c r="S19" i="2" a="1"/>
  <c r="T19" i="2" a="1"/>
  <c r="R19" i="2" a="1"/>
  <c r="Q19" i="2" a="1"/>
  <c r="P19" i="2" a="1"/>
  <c r="O19" i="2" a="1"/>
  <c r="O18" i="2" a="1"/>
  <c r="W13" i="2" a="1"/>
  <c r="X13" i="2" a="1"/>
  <c r="V13" i="2" a="1"/>
  <c r="U13" i="2" a="1"/>
  <c r="T13" i="2" a="1"/>
  <c r="R13" i="2" a="1"/>
  <c r="S13" i="2" a="1"/>
  <c r="Q13" i="2" a="1"/>
  <c r="P13" i="2" a="1"/>
  <c r="O13" i="2" a="1"/>
  <c r="T6" i="2" a="1"/>
  <c r="S6" i="2" a="1"/>
  <c r="P6" i="2" a="1"/>
  <c r="U6" i="2" a="1"/>
  <c r="AT64" i="2" l="1" a="1"/>
  <c r="AT64" i="2" s="1"/>
  <c r="AO64" i="2" a="1"/>
  <c r="AO64" i="2" s="1"/>
  <c r="AE64" i="2" a="1"/>
  <c r="AE64" i="2" s="1"/>
  <c r="AL73" i="2" a="1"/>
  <c r="AL73" i="2" s="1"/>
  <c r="AP73" i="2" a="1"/>
  <c r="AP73" i="2" s="1"/>
  <c r="AK73" i="2" a="1"/>
  <c r="AK73" i="2" s="1"/>
  <c r="AU73" i="2" a="1"/>
  <c r="AU73" i="2" s="1"/>
  <c r="AM72" i="2" a="1"/>
  <c r="AM72" i="2" s="1"/>
  <c r="AT66" i="2" a="1"/>
  <c r="AT66" i="2" s="1"/>
  <c r="AG73" i="2" a="1"/>
  <c r="AG73" i="2" s="1"/>
  <c r="AW72" i="2" a="1"/>
  <c r="AW72" i="2" s="1"/>
  <c r="AQ73" i="2" a="1"/>
  <c r="AQ73" i="2" s="1"/>
  <c r="AF73" i="2" a="1"/>
  <c r="AF73" i="2" s="1"/>
  <c r="AE66" i="2" a="1"/>
  <c r="AE66" i="2" s="1"/>
  <c r="R66" i="2"/>
  <c r="AF65" i="2" s="1" a="1"/>
  <c r="AF65" i="2" s="1"/>
  <c r="Q66" i="2"/>
  <c r="AJ66" i="2" a="1"/>
  <c r="AJ66" i="2" s="1"/>
  <c r="AL67" i="2" a="1"/>
  <c r="AL67" i="2" s="1"/>
  <c r="AU67" i="2" a="1"/>
  <c r="AU67" i="2" s="1"/>
  <c r="AQ67" i="2" a="1"/>
  <c r="AQ67" i="2" s="1"/>
  <c r="AK67" i="2" a="1"/>
  <c r="AK67" i="2" s="1"/>
  <c r="AG67" i="2" a="1"/>
  <c r="AG67" i="2" s="1"/>
  <c r="AF67" i="2" a="1"/>
  <c r="AF67" i="2" s="1"/>
  <c r="AP67" i="2" a="1"/>
  <c r="AP67" i="2" s="1"/>
  <c r="AV67" i="2" a="1"/>
  <c r="AV67" i="2" s="1"/>
  <c r="AR66" i="2" a="1"/>
  <c r="AR66" i="2" s="1"/>
  <c r="AW66" i="2" a="1"/>
  <c r="AW66" i="2" s="1"/>
  <c r="AM66" i="2" a="1"/>
  <c r="AM66" i="2" s="1"/>
  <c r="Q72" i="2"/>
  <c r="AH70" i="2" s="1" a="1"/>
  <c r="AH70" i="2" s="1"/>
  <c r="Q60" i="2"/>
  <c r="X46" i="2"/>
  <c r="P54" i="2"/>
  <c r="S54" i="2"/>
  <c r="R72" i="2"/>
  <c r="U46" i="2"/>
  <c r="O46" i="2"/>
  <c r="Q54" i="2"/>
  <c r="R60" i="2"/>
  <c r="AT72" i="2" a="1"/>
  <c r="AT72" i="2" s="1"/>
  <c r="AJ72" i="2" a="1"/>
  <c r="AJ72" i="2" s="1"/>
  <c r="AO72" i="2" a="1"/>
  <c r="AO72" i="2" s="1"/>
  <c r="AE72" i="2" a="1"/>
  <c r="AE72" i="2" s="1"/>
  <c r="AT70" i="2" a="1"/>
  <c r="AT70" i="2" s="1"/>
  <c r="AJ70" i="2" a="1"/>
  <c r="AJ70" i="2" s="1"/>
  <c r="AO70" i="2" a="1"/>
  <c r="AO70" i="2" s="1"/>
  <c r="AE70" i="2" a="1"/>
  <c r="AE70" i="2" s="1"/>
  <c r="AQ65" i="2" a="1"/>
  <c r="AQ65" i="2" s="1"/>
  <c r="U36" i="2"/>
  <c r="T36" i="2"/>
  <c r="T40" i="2"/>
  <c r="U40" i="2"/>
  <c r="O40" i="2"/>
  <c r="X40" i="2"/>
  <c r="P36" i="2"/>
  <c r="S36" i="2"/>
  <c r="U30" i="2"/>
  <c r="T30" i="2"/>
  <c r="Q24" i="2"/>
  <c r="R24" i="2"/>
  <c r="O18" i="2"/>
  <c r="O19" i="2"/>
  <c r="P19" i="2"/>
  <c r="Q19" i="2"/>
  <c r="R19" i="2"/>
  <c r="T19" i="2"/>
  <c r="S19" i="2"/>
  <c r="V19" i="2"/>
  <c r="W19" i="2"/>
  <c r="U19" i="2"/>
  <c r="X19" i="2"/>
  <c r="P13" i="2"/>
  <c r="Q13" i="2"/>
  <c r="S13" i="2"/>
  <c r="R13" i="2"/>
  <c r="T13" i="2"/>
  <c r="U13" i="2"/>
  <c r="V13" i="2"/>
  <c r="X13" i="2"/>
  <c r="W13" i="2"/>
  <c r="O13" i="2"/>
  <c r="U6" i="2"/>
  <c r="P6" i="2"/>
  <c r="S6" i="2"/>
  <c r="T6" i="2"/>
  <c r="T46" i="2" a="1"/>
  <c r="R54" i="2" a="1"/>
  <c r="X58" i="2" a="1"/>
  <c r="T58" i="2" a="1"/>
  <c r="O58" i="2" a="1"/>
  <c r="Q36" i="2" a="1"/>
  <c r="R36" i="2" a="1"/>
  <c r="Q30" i="2" a="1"/>
  <c r="P30" i="2" a="1"/>
  <c r="S30" i="2" a="1"/>
  <c r="O22" i="2" a="1"/>
  <c r="X22" i="2" a="1"/>
  <c r="T22" i="2" a="1"/>
  <c r="U22" i="2" a="1"/>
  <c r="R6" i="2" a="1"/>
  <c r="Q6" i="2" a="1"/>
  <c r="AK65" i="2" l="1" a="1"/>
  <c r="AK65" i="2" s="1"/>
  <c r="AL65" i="2" a="1"/>
  <c r="AL65" i="2" s="1"/>
  <c r="AU65" i="2" a="1"/>
  <c r="AU65" i="2" s="1"/>
  <c r="AG65" i="2" a="1"/>
  <c r="AG65" i="2" s="1"/>
  <c r="AV65" i="2" a="1"/>
  <c r="AV65" i="2" s="1"/>
  <c r="AP65" i="2" a="1"/>
  <c r="AP65" i="2" s="1"/>
  <c r="AR70" i="2" a="1"/>
  <c r="AR70" i="2" s="1"/>
  <c r="AM70" i="2" a="1"/>
  <c r="AM70" i="2" s="1"/>
  <c r="AR64" i="2" a="1"/>
  <c r="AR64" i="2" s="1"/>
  <c r="AH64" i="2" a="1"/>
  <c r="AH64" i="2" s="1"/>
  <c r="AM64" i="2" a="1"/>
  <c r="AM64" i="2" s="1"/>
  <c r="O58" i="2"/>
  <c r="T58" i="2"/>
  <c r="X58" i="2"/>
  <c r="R54" i="2"/>
  <c r="T46" i="2"/>
  <c r="AC46" i="2" s="1"/>
  <c r="Z46" i="2"/>
  <c r="AB46" i="2"/>
  <c r="AU71" i="2" a="1"/>
  <c r="AU71" i="2" s="1"/>
  <c r="AK71" i="2" a="1"/>
  <c r="AK71" i="2" s="1"/>
  <c r="AQ71" i="2" a="1"/>
  <c r="AQ71" i="2" s="1"/>
  <c r="AG71" i="2" a="1"/>
  <c r="AG71" i="2" s="1"/>
  <c r="AV71" i="2" a="1"/>
  <c r="AV71" i="2" s="1"/>
  <c r="AL71" i="2" a="1"/>
  <c r="AL71" i="2" s="1"/>
  <c r="AP71" i="2" a="1"/>
  <c r="AP71" i="2" s="1"/>
  <c r="AF71" i="2" a="1"/>
  <c r="AF71" i="2" s="1"/>
  <c r="Q36" i="2"/>
  <c r="AA40" i="2"/>
  <c r="Z40" i="2"/>
  <c r="AB40" i="2"/>
  <c r="AC40" i="2"/>
  <c r="R36" i="2"/>
  <c r="S30" i="2"/>
  <c r="P30" i="2"/>
  <c r="Q30" i="2"/>
  <c r="U22" i="2"/>
  <c r="T22" i="2"/>
  <c r="X22" i="2"/>
  <c r="O22" i="2"/>
  <c r="R16" i="2"/>
  <c r="R10" i="2"/>
  <c r="Q6" i="2"/>
  <c r="R6" i="2"/>
  <c r="O52" i="2" a="1"/>
  <c r="U52" i="2" a="1"/>
  <c r="U58" i="2" a="1"/>
  <c r="X52" i="2" a="1"/>
  <c r="T52" i="2" a="1"/>
  <c r="T34" i="2" a="1"/>
  <c r="O34" i="2" a="1"/>
  <c r="R30" i="2" a="1"/>
  <c r="U18" i="2" a="1"/>
  <c r="T18" i="2" a="1"/>
  <c r="P18" i="2" a="1"/>
  <c r="S18" i="2" a="1"/>
  <c r="S12" i="2" a="1"/>
  <c r="P12" i="2" a="1"/>
  <c r="T12" i="2" a="1"/>
  <c r="U12" i="2" a="1"/>
  <c r="T4" i="2" a="1"/>
  <c r="U4" i="2" a="1"/>
  <c r="O4" i="2" a="1"/>
  <c r="X4" i="2" a="1"/>
  <c r="AX40" i="2" l="1"/>
  <c r="AA46" i="2"/>
  <c r="AK45" i="2" s="1" a="1"/>
  <c r="AK45" i="2" s="1"/>
  <c r="T52" i="2"/>
  <c r="X52" i="2"/>
  <c r="U58" i="2"/>
  <c r="U52" i="2"/>
  <c r="O52" i="2"/>
  <c r="AQ45" i="2" a="1"/>
  <c r="AQ45" i="2" s="1"/>
  <c r="AP45" i="2" a="1"/>
  <c r="AP45" i="2" s="1"/>
  <c r="AP49" i="2" a="1"/>
  <c r="AP49" i="2" s="1"/>
  <c r="AQ49" i="2" a="1"/>
  <c r="AQ49" i="2" s="1"/>
  <c r="AR48" i="2" a="1"/>
  <c r="AR48" i="2" s="1"/>
  <c r="AR46" i="2" a="1"/>
  <c r="AR46" i="2" s="1"/>
  <c r="AO48" i="2" a="1"/>
  <c r="AO48" i="2" s="1"/>
  <c r="AO46" i="2" a="1"/>
  <c r="AO46" i="2" s="1"/>
  <c r="AQ47" i="2" a="1"/>
  <c r="AQ47" i="2" s="1"/>
  <c r="AP47" i="2" a="1"/>
  <c r="AP47" i="2" s="1"/>
  <c r="AG45" i="2" a="1"/>
  <c r="AG45" i="2" s="1"/>
  <c r="AF45" i="2" a="1"/>
  <c r="AF45" i="2" s="1"/>
  <c r="AF49" i="2" a="1"/>
  <c r="AF49" i="2" s="1"/>
  <c r="AG49" i="2" a="1"/>
  <c r="AG49" i="2" s="1"/>
  <c r="AE48" i="2" a="1"/>
  <c r="AE48" i="2" s="1"/>
  <c r="AH46" i="2" a="1"/>
  <c r="AH46" i="2" s="1"/>
  <c r="AE46" i="2" a="1"/>
  <c r="AE46" i="2" s="1"/>
  <c r="AF47" i="2" a="1"/>
  <c r="AF47" i="2" s="1"/>
  <c r="AG47" i="2" a="1"/>
  <c r="AG47" i="2" s="1"/>
  <c r="AV45" i="2" a="1"/>
  <c r="AV45" i="2" s="1"/>
  <c r="AU45" i="2" a="1"/>
  <c r="AU45" i="2" s="1"/>
  <c r="AU49" i="2" a="1"/>
  <c r="AU49" i="2" s="1"/>
  <c r="AV49" i="2" a="1"/>
  <c r="AV49" i="2" s="1"/>
  <c r="AW48" i="2" a="1"/>
  <c r="AW48" i="2" s="1"/>
  <c r="AT46" i="2" a="1"/>
  <c r="AT46" i="2" s="1"/>
  <c r="AT48" i="2" a="1"/>
  <c r="AT48" i="2" s="1"/>
  <c r="AV47" i="2" a="1"/>
  <c r="AV47" i="2" s="1"/>
  <c r="AU47" i="2" a="1"/>
  <c r="AU47" i="2" s="1"/>
  <c r="Z58" i="2"/>
  <c r="AA58" i="2"/>
  <c r="AB58" i="2"/>
  <c r="AC58" i="2"/>
  <c r="AF39" i="2" a="1"/>
  <c r="AF39" i="2" s="1"/>
  <c r="AG39" i="2" a="1"/>
  <c r="AG39" i="2" s="1"/>
  <c r="AG43" i="2" a="1"/>
  <c r="AG43" i="2" s="1"/>
  <c r="AF43" i="2" a="1"/>
  <c r="AF43" i="2" s="1"/>
  <c r="AH40" i="2" a="1"/>
  <c r="AH40" i="2" s="1"/>
  <c r="AE40" i="2" a="1"/>
  <c r="AE40" i="2" s="1"/>
  <c r="AE42" i="2" a="1"/>
  <c r="AE42" i="2" s="1"/>
  <c r="AF41" i="2" a="1"/>
  <c r="AF41" i="2" s="1"/>
  <c r="AG41" i="2" a="1"/>
  <c r="AG41" i="2" s="1"/>
  <c r="AP39" i="2" a="1"/>
  <c r="AP39" i="2" s="1"/>
  <c r="AQ39" i="2" a="1"/>
  <c r="AQ39" i="2" s="1"/>
  <c r="AP43" i="2" a="1"/>
  <c r="AP43" i="2" s="1"/>
  <c r="AR42" i="2" a="1"/>
  <c r="AR42" i="2" s="1"/>
  <c r="AQ43" i="2" a="1"/>
  <c r="AQ43" i="2" s="1"/>
  <c r="AR40" i="2" a="1"/>
  <c r="AR40" i="2" s="1"/>
  <c r="AO40" i="2" a="1"/>
  <c r="AO40" i="2" s="1"/>
  <c r="AO42" i="2" a="1"/>
  <c r="AO42" i="2" s="1"/>
  <c r="AP41" i="2" a="1"/>
  <c r="AP41" i="2" s="1"/>
  <c r="AQ41" i="2" a="1"/>
  <c r="AQ41" i="2" s="1"/>
  <c r="AK39" i="2" a="1"/>
  <c r="AK39" i="2" s="1"/>
  <c r="AL39" i="2" a="1"/>
  <c r="AL39" i="2" s="1"/>
  <c r="AL43" i="2" a="1"/>
  <c r="AL43" i="2" s="1"/>
  <c r="AM42" i="2" a="1"/>
  <c r="AM42" i="2" s="1"/>
  <c r="AK43" i="2" a="1"/>
  <c r="AK43" i="2" s="1"/>
  <c r="AM40" i="2" a="1"/>
  <c r="AM40" i="2" s="1"/>
  <c r="AJ40" i="2" a="1"/>
  <c r="AJ40" i="2" s="1"/>
  <c r="AJ42" i="2" a="1"/>
  <c r="AJ42" i="2" s="1"/>
  <c r="AL41" i="2" a="1"/>
  <c r="AL41" i="2" s="1"/>
  <c r="AK41" i="2" a="1"/>
  <c r="AK41" i="2" s="1"/>
  <c r="AV39" i="2" a="1"/>
  <c r="AV39" i="2" s="1"/>
  <c r="AU39" i="2" a="1"/>
  <c r="AU39" i="2" s="1"/>
  <c r="AV43" i="2" a="1"/>
  <c r="AV43" i="2" s="1"/>
  <c r="AW42" i="2" a="1"/>
  <c r="AW42" i="2" s="1"/>
  <c r="AU43" i="2" a="1"/>
  <c r="AU43" i="2" s="1"/>
  <c r="AT40" i="2" a="1"/>
  <c r="AT40" i="2" s="1"/>
  <c r="AT42" i="2" a="1"/>
  <c r="AT42" i="2" s="1"/>
  <c r="AV41" i="2" a="1"/>
  <c r="AV41" i="2" s="1"/>
  <c r="AU41" i="2" a="1"/>
  <c r="AU41" i="2" s="1"/>
  <c r="O34" i="2"/>
  <c r="T34" i="2"/>
  <c r="R30" i="2"/>
  <c r="AC22" i="2"/>
  <c r="AA22" i="2"/>
  <c r="Z22" i="2"/>
  <c r="AB22" i="2"/>
  <c r="T18" i="2"/>
  <c r="U18" i="2"/>
  <c r="S18" i="2"/>
  <c r="P18" i="2"/>
  <c r="U12" i="2"/>
  <c r="T12" i="2"/>
  <c r="P12" i="2"/>
  <c r="S12" i="2"/>
  <c r="X4" i="2"/>
  <c r="O4" i="2"/>
  <c r="U4" i="2"/>
  <c r="T4" i="2"/>
  <c r="U34" i="2" a="1"/>
  <c r="X34" i="2" a="1"/>
  <c r="O28" i="2" a="1"/>
  <c r="X28" i="2" a="1"/>
  <c r="U28" i="2" a="1"/>
  <c r="Q18" i="2" a="1"/>
  <c r="R18" i="2" a="1"/>
  <c r="Q12" i="2" a="1"/>
  <c r="R12" i="2" a="1"/>
  <c r="AX58" i="2" l="1"/>
  <c r="AX22" i="2"/>
  <c r="AX46" i="2"/>
  <c r="AM48" i="2" a="1"/>
  <c r="AM48" i="2" s="1"/>
  <c r="AK49" i="2" a="1"/>
  <c r="AK49" i="2" s="1"/>
  <c r="AL47" i="2" a="1"/>
  <c r="AL47" i="2" s="1"/>
  <c r="AL45" i="2" a="1"/>
  <c r="AL45" i="2" s="1"/>
  <c r="AJ48" i="2" a="1"/>
  <c r="AJ48" i="2" s="1"/>
  <c r="AJ46" i="2" a="1"/>
  <c r="AJ46" i="2" s="1"/>
  <c r="AL49" i="2" a="1"/>
  <c r="AL49" i="2" s="1"/>
  <c r="AM46" i="2" a="1"/>
  <c r="AM46" i="2" s="1"/>
  <c r="AK47" i="2" a="1"/>
  <c r="AK47" i="2" s="1"/>
  <c r="Z52" i="2"/>
  <c r="AA52" i="2"/>
  <c r="AB52" i="2"/>
  <c r="AC52" i="2"/>
  <c r="AU57" i="2" a="1"/>
  <c r="AU57" i="2" s="1"/>
  <c r="AV57" i="2" a="1"/>
  <c r="AV57" i="2" s="1"/>
  <c r="AW60" i="2" a="1"/>
  <c r="AW60" i="2" s="1"/>
  <c r="AV61" i="2" a="1"/>
  <c r="AV61" i="2" s="1"/>
  <c r="AU61" i="2" a="1"/>
  <c r="AU61" i="2" s="1"/>
  <c r="AT60" i="2" a="1"/>
  <c r="AT60" i="2" s="1"/>
  <c r="AT58" i="2" a="1"/>
  <c r="AT58" i="2" s="1"/>
  <c r="AU59" i="2" a="1"/>
  <c r="AU59" i="2" s="1"/>
  <c r="AV59" i="2" a="1"/>
  <c r="AV59" i="2" s="1"/>
  <c r="AL57" i="2" a="1"/>
  <c r="AL57" i="2" s="1"/>
  <c r="AK57" i="2" a="1"/>
  <c r="AK57" i="2" s="1"/>
  <c r="AL61" i="2" a="1"/>
  <c r="AL61" i="2" s="1"/>
  <c r="AK61" i="2" a="1"/>
  <c r="AK61" i="2" s="1"/>
  <c r="AM60" i="2" a="1"/>
  <c r="AM60" i="2" s="1"/>
  <c r="AM58" i="2" a="1"/>
  <c r="AM58" i="2" s="1"/>
  <c r="AJ60" i="2" a="1"/>
  <c r="AJ60" i="2" s="1"/>
  <c r="AJ58" i="2" a="1"/>
  <c r="AJ58" i="2" s="1"/>
  <c r="AK59" i="2" a="1"/>
  <c r="AK59" i="2" s="1"/>
  <c r="AL59" i="2" a="1"/>
  <c r="AL59" i="2" s="1"/>
  <c r="AG57" i="2" a="1"/>
  <c r="AG57" i="2" s="1"/>
  <c r="AF57" i="2" a="1"/>
  <c r="AF57" i="2" s="1"/>
  <c r="AG61" i="2" a="1"/>
  <c r="AG61" i="2" s="1"/>
  <c r="AF61" i="2" a="1"/>
  <c r="AF61" i="2" s="1"/>
  <c r="AE58" i="2" a="1"/>
  <c r="AE58" i="2" s="1"/>
  <c r="AE60" i="2" a="1"/>
  <c r="AE60" i="2" s="1"/>
  <c r="AH58" i="2" a="1"/>
  <c r="AH58" i="2" s="1"/>
  <c r="AG59" i="2" a="1"/>
  <c r="AG59" i="2" s="1"/>
  <c r="AF59" i="2" a="1"/>
  <c r="AF59" i="2" s="1"/>
  <c r="AQ57" i="2" a="1"/>
  <c r="AQ57" i="2" s="1"/>
  <c r="AP57" i="2" a="1"/>
  <c r="AP57" i="2" s="1"/>
  <c r="AP61" i="2" a="1"/>
  <c r="AP61" i="2" s="1"/>
  <c r="AR60" i="2" a="1"/>
  <c r="AR60" i="2" s="1"/>
  <c r="AQ61" i="2" a="1"/>
  <c r="AQ61" i="2" s="1"/>
  <c r="AR58" i="2" a="1"/>
  <c r="AR58" i="2" s="1"/>
  <c r="AO58" i="2" a="1"/>
  <c r="AO58" i="2" s="1"/>
  <c r="AO60" i="2" a="1"/>
  <c r="AO60" i="2" s="1"/>
  <c r="AQ59" i="2" a="1"/>
  <c r="AQ59" i="2" s="1"/>
  <c r="AP59" i="2" a="1"/>
  <c r="AP59" i="2" s="1"/>
  <c r="X34" i="2"/>
  <c r="U34" i="2"/>
  <c r="Z34" i="2" s="1"/>
  <c r="AA34" i="2"/>
  <c r="AB34" i="2"/>
  <c r="U28" i="2"/>
  <c r="X28" i="2"/>
  <c r="O28" i="2"/>
  <c r="AV23" i="2" a="1"/>
  <c r="AV23" i="2" s="1"/>
  <c r="AU25" i="2" a="1"/>
  <c r="AU25" i="2" s="1"/>
  <c r="AT22" i="2" a="1"/>
  <c r="AT22" i="2" s="1"/>
  <c r="AV21" i="2" a="1"/>
  <c r="AV21" i="2" s="1"/>
  <c r="AU23" i="2" a="1"/>
  <c r="AU23" i="2" s="1"/>
  <c r="AU21" i="2" a="1"/>
  <c r="AU21" i="2" s="1"/>
  <c r="AW24" i="2" a="1"/>
  <c r="AW24" i="2" s="1"/>
  <c r="AV25" i="2" a="1"/>
  <c r="AV25" i="2" s="1"/>
  <c r="AT24" i="2" a="1"/>
  <c r="AT24" i="2" s="1"/>
  <c r="AE24" i="2" a="1"/>
  <c r="AE24" i="2" s="1"/>
  <c r="AH22" i="2" a="1"/>
  <c r="AH22" i="2" s="1"/>
  <c r="AF23" i="2" a="1"/>
  <c r="AF23" i="2" s="1"/>
  <c r="AG21" i="2" a="1"/>
  <c r="AG21" i="2" s="1"/>
  <c r="AG23" i="2" a="1"/>
  <c r="AG23" i="2" s="1"/>
  <c r="AF21" i="2" a="1"/>
  <c r="AF21" i="2" s="1"/>
  <c r="AG25" i="2" a="1"/>
  <c r="AG25" i="2" s="1"/>
  <c r="AF25" i="2" a="1"/>
  <c r="AF25" i="2" s="1"/>
  <c r="AE22" i="2" a="1"/>
  <c r="AE22" i="2" s="1"/>
  <c r="AP25" i="2" a="1"/>
  <c r="AP25" i="2" s="1"/>
  <c r="AQ25" i="2" a="1"/>
  <c r="AQ25" i="2" s="1"/>
  <c r="AO22" i="2" a="1"/>
  <c r="AO22" i="2" s="1"/>
  <c r="AO24" i="2" a="1"/>
  <c r="AO24" i="2" s="1"/>
  <c r="AP21" i="2" a="1"/>
  <c r="AP21" i="2" s="1"/>
  <c r="AP23" i="2" a="1"/>
  <c r="AP23" i="2" s="1"/>
  <c r="AQ21" i="2" a="1"/>
  <c r="AQ21" i="2" s="1"/>
  <c r="AQ23" i="2" a="1"/>
  <c r="AQ23" i="2" s="1"/>
  <c r="AR24" i="2" a="1"/>
  <c r="AR24" i="2" s="1"/>
  <c r="AR22" i="2" a="1"/>
  <c r="AR22" i="2" s="1"/>
  <c r="AL21" i="2" a="1"/>
  <c r="AL21" i="2" s="1"/>
  <c r="AK23" i="2" a="1"/>
  <c r="AK23" i="2" s="1"/>
  <c r="AM24" i="2" a="1"/>
  <c r="AM24" i="2" s="1"/>
  <c r="AK25" i="2" a="1"/>
  <c r="AK25" i="2" s="1"/>
  <c r="AJ22" i="2" a="1"/>
  <c r="AJ22" i="2" s="1"/>
  <c r="AJ24" i="2" a="1"/>
  <c r="AJ24" i="2" s="1"/>
  <c r="AM22" i="2" a="1"/>
  <c r="AM22" i="2" s="1"/>
  <c r="AK21" i="2" a="1"/>
  <c r="AK21" i="2" s="1"/>
  <c r="AL23" i="2" a="1"/>
  <c r="AL23" i="2" s="1"/>
  <c r="AL25" i="2" a="1"/>
  <c r="AL25" i="2" s="1"/>
  <c r="Q18" i="2"/>
  <c r="R18" i="2"/>
  <c r="R12" i="2"/>
  <c r="Q12" i="2"/>
  <c r="AC4" i="2"/>
  <c r="AA4" i="2"/>
  <c r="AL7" i="2" s="1" a="1"/>
  <c r="AL7" i="2" s="1"/>
  <c r="AB4" i="2"/>
  <c r="Z4" i="2"/>
  <c r="T28" i="2" a="1"/>
  <c r="U16" i="2" a="1"/>
  <c r="T16" i="2" a="1"/>
  <c r="O16" i="2" a="1"/>
  <c r="X16" i="2" a="1"/>
  <c r="U10" i="2" a="1"/>
  <c r="T10" i="2" a="1"/>
  <c r="X10" i="2" a="1"/>
  <c r="O10" i="2" a="1"/>
  <c r="AX52" i="2" l="1"/>
  <c r="AX4" i="2"/>
  <c r="AC34" i="2"/>
  <c r="AT36" i="2" s="1" a="1"/>
  <c r="AT36" i="2" s="1"/>
  <c r="AW70" i="2" a="1"/>
  <c r="AW70" i="2" s="1"/>
  <c r="AW64" i="2" a="1"/>
  <c r="AW64" i="2" s="1"/>
  <c r="AW58" i="2" a="1"/>
  <c r="AW58" i="2" s="1"/>
  <c r="AW46" i="2" a="1"/>
  <c r="AW46" i="2" s="1"/>
  <c r="AW52" i="2" a="1"/>
  <c r="AW52" i="2" s="1"/>
  <c r="AU51" i="2" a="1"/>
  <c r="AU51" i="2" s="1"/>
  <c r="AV51" i="2" a="1"/>
  <c r="AV51" i="2" s="1"/>
  <c r="AW54" i="2" a="1"/>
  <c r="AW54" i="2" s="1"/>
  <c r="AV55" i="2" a="1"/>
  <c r="AV55" i="2" s="1"/>
  <c r="AU55" i="2" a="1"/>
  <c r="AU55" i="2" s="1"/>
  <c r="AT54" i="2" a="1"/>
  <c r="AT54" i="2" s="1"/>
  <c r="AT52" i="2" a="1"/>
  <c r="AT52" i="2" s="1"/>
  <c r="AV53" i="2" a="1"/>
  <c r="AV53" i="2" s="1"/>
  <c r="AU53" i="2" a="1"/>
  <c r="AU53" i="2" s="1"/>
  <c r="AQ51" i="2" a="1"/>
  <c r="AQ51" i="2" s="1"/>
  <c r="AP51" i="2" a="1"/>
  <c r="AP51" i="2" s="1"/>
  <c r="AR54" i="2" a="1"/>
  <c r="AR54" i="2" s="1"/>
  <c r="AP55" i="2" a="1"/>
  <c r="AP55" i="2" s="1"/>
  <c r="AQ55" i="2" a="1"/>
  <c r="AQ55" i="2" s="1"/>
  <c r="AR52" i="2" a="1"/>
  <c r="AR52" i="2" s="1"/>
  <c r="AO52" i="2" a="1"/>
  <c r="AO52" i="2" s="1"/>
  <c r="AO54" i="2" a="1"/>
  <c r="AO54" i="2" s="1"/>
  <c r="AQ53" i="2" a="1"/>
  <c r="AQ53" i="2" s="1"/>
  <c r="AP53" i="2" a="1"/>
  <c r="AP53" i="2" s="1"/>
  <c r="AL51" i="2" a="1"/>
  <c r="AL51" i="2" s="1"/>
  <c r="AK51" i="2" a="1"/>
  <c r="AK51" i="2" s="1"/>
  <c r="AL55" i="2" a="1"/>
  <c r="AL55" i="2" s="1"/>
  <c r="AK55" i="2" a="1"/>
  <c r="AK55" i="2" s="1"/>
  <c r="AM54" i="2" a="1"/>
  <c r="AM54" i="2" s="1"/>
  <c r="AJ52" i="2" a="1"/>
  <c r="AJ52" i="2" s="1"/>
  <c r="AJ54" i="2" a="1"/>
  <c r="AJ54" i="2" s="1"/>
  <c r="AM52" i="2" a="1"/>
  <c r="AM52" i="2" s="1"/>
  <c r="AK53" i="2" a="1"/>
  <c r="AK53" i="2" s="1"/>
  <c r="AL53" i="2" a="1"/>
  <c r="AL53" i="2" s="1"/>
  <c r="AH42" i="2" a="1"/>
  <c r="AH42" i="2" s="1"/>
  <c r="AH66" i="2" a="1"/>
  <c r="AH66" i="2" s="1"/>
  <c r="AH60" i="2" a="1"/>
  <c r="AH60" i="2" s="1"/>
  <c r="AH72" i="2" a="1"/>
  <c r="AH72" i="2" s="1"/>
  <c r="AH54" i="2" a="1"/>
  <c r="AH54" i="2" s="1"/>
  <c r="AH48" i="2" a="1"/>
  <c r="AH48" i="2" s="1"/>
  <c r="AG51" i="2" a="1"/>
  <c r="AG51" i="2" s="1"/>
  <c r="AF51" i="2" a="1"/>
  <c r="AF51" i="2" s="1"/>
  <c r="AG55" i="2" a="1"/>
  <c r="AG55" i="2" s="1"/>
  <c r="AF55" i="2" a="1"/>
  <c r="AF55" i="2" s="1"/>
  <c r="AE54" i="2" a="1"/>
  <c r="AE54" i="2" s="1"/>
  <c r="AE52" i="2" a="1"/>
  <c r="AE52" i="2" s="1"/>
  <c r="AH52" i="2" a="1"/>
  <c r="AH52" i="2" s="1"/>
  <c r="AF53" i="2" a="1"/>
  <c r="AF53" i="2" s="1"/>
  <c r="AG53" i="2" a="1"/>
  <c r="AG53" i="2" s="1"/>
  <c r="AW34" i="2" a="1"/>
  <c r="AW34" i="2" s="1"/>
  <c r="AW40" i="2" a="1"/>
  <c r="AW40" i="2" s="1"/>
  <c r="AP33" i="2" a="1"/>
  <c r="AP33" i="2" s="1"/>
  <c r="AQ33" i="2" a="1"/>
  <c r="AQ33" i="2" s="1"/>
  <c r="AP37" i="2" a="1"/>
  <c r="AP37" i="2" s="1"/>
  <c r="AQ37" i="2" a="1"/>
  <c r="AQ37" i="2" s="1"/>
  <c r="AR36" i="2" a="1"/>
  <c r="AR36" i="2" s="1"/>
  <c r="AO36" i="2" a="1"/>
  <c r="AO36" i="2" s="1"/>
  <c r="AR34" i="2" a="1"/>
  <c r="AR34" i="2" s="1"/>
  <c r="AO34" i="2" a="1"/>
  <c r="AO34" i="2" s="1"/>
  <c r="AQ35" i="2" a="1"/>
  <c r="AQ35" i="2" s="1"/>
  <c r="AP35" i="2" a="1"/>
  <c r="AP35" i="2" s="1"/>
  <c r="AH30" i="2" a="1"/>
  <c r="AH30" i="2" s="1"/>
  <c r="AH36" i="2" a="1"/>
  <c r="AH36" i="2" s="1"/>
  <c r="AL33" i="2" a="1"/>
  <c r="AL33" i="2" s="1"/>
  <c r="AK33" i="2" a="1"/>
  <c r="AK33" i="2" s="1"/>
  <c r="AK37" i="2" a="1"/>
  <c r="AK37" i="2" s="1"/>
  <c r="AL37" i="2" a="1"/>
  <c r="AL37" i="2" s="1"/>
  <c r="AM36" i="2" a="1"/>
  <c r="AM36" i="2" s="1"/>
  <c r="AJ34" i="2" a="1"/>
  <c r="AJ34" i="2" s="1"/>
  <c r="AJ36" i="2" a="1"/>
  <c r="AJ36" i="2" s="1"/>
  <c r="AM34" i="2" a="1"/>
  <c r="AM34" i="2" s="1"/>
  <c r="AL35" i="2" a="1"/>
  <c r="AL35" i="2" s="1"/>
  <c r="AK35" i="2" a="1"/>
  <c r="AK35" i="2" s="1"/>
  <c r="AG33" i="2" a="1"/>
  <c r="AG33" i="2" s="1"/>
  <c r="AF33" i="2" a="1"/>
  <c r="AF33" i="2" s="1"/>
  <c r="AG37" i="2" a="1"/>
  <c r="AG37" i="2" s="1"/>
  <c r="AF37" i="2" a="1"/>
  <c r="AF37" i="2" s="1"/>
  <c r="AE34" i="2" a="1"/>
  <c r="AE34" i="2" s="1"/>
  <c r="AE36" i="2" a="1"/>
  <c r="AE36" i="2" s="1"/>
  <c r="AH34" i="2" a="1"/>
  <c r="AH34" i="2" s="1"/>
  <c r="AG35" i="2" a="1"/>
  <c r="AG35" i="2" s="1"/>
  <c r="AF35" i="2" a="1"/>
  <c r="AF35" i="2" s="1"/>
  <c r="T28" i="2"/>
  <c r="AA28" i="2" s="1"/>
  <c r="AW22" i="2" a="1"/>
  <c r="AW22" i="2" s="1"/>
  <c r="AW28" i="2" a="1"/>
  <c r="AW28" i="2" s="1"/>
  <c r="Z28" i="2"/>
  <c r="AC28" i="2"/>
  <c r="AH18" i="2" a="1"/>
  <c r="AH18" i="2" s="1"/>
  <c r="AH24" i="2" a="1"/>
  <c r="AH24" i="2" s="1"/>
  <c r="X16" i="2"/>
  <c r="O16" i="2"/>
  <c r="T16" i="2"/>
  <c r="U16" i="2"/>
  <c r="AW10" i="2" a="1"/>
  <c r="AW10" i="2" s="1"/>
  <c r="AW16" i="2" a="1"/>
  <c r="AW16" i="2" s="1"/>
  <c r="AG7" i="2" a="1"/>
  <c r="AG7" i="2" s="1"/>
  <c r="AH12" i="2" a="1"/>
  <c r="AH12" i="2" s="1"/>
  <c r="AV7" i="2" a="1"/>
  <c r="AV7" i="2" s="1"/>
  <c r="AW6" i="2" a="1"/>
  <c r="AW6" i="2" s="1"/>
  <c r="AT6" i="2" a="1"/>
  <c r="AT6" i="2" s="1"/>
  <c r="AU7" i="2" a="1"/>
  <c r="AU7" i="2" s="1"/>
  <c r="AU5" i="2" a="1"/>
  <c r="AU5" i="2" s="1"/>
  <c r="AV5" i="2" a="1"/>
  <c r="AV5" i="2" s="1"/>
  <c r="AV3" i="2" a="1"/>
  <c r="AV3" i="2" s="1"/>
  <c r="AT4" i="2" a="1"/>
  <c r="AT4" i="2" s="1"/>
  <c r="AU3" i="2" a="1"/>
  <c r="AU3" i="2" s="1"/>
  <c r="AP7" i="2" a="1"/>
  <c r="AP7" i="2" s="1"/>
  <c r="AQ7" i="2" a="1"/>
  <c r="AQ7" i="2" s="1"/>
  <c r="AO6" i="2" a="1"/>
  <c r="AO6" i="2" s="1"/>
  <c r="AR6" i="2" a="1"/>
  <c r="AR6" i="2" s="1"/>
  <c r="AP5" i="2" a="1"/>
  <c r="AP5" i="2" s="1"/>
  <c r="AQ5" i="2" a="1"/>
  <c r="AQ5" i="2" s="1"/>
  <c r="AQ3" i="2" a="1"/>
  <c r="AQ3" i="2" s="1"/>
  <c r="AR4" i="2" a="1"/>
  <c r="AR4" i="2" s="1"/>
  <c r="AO4" i="2" a="1"/>
  <c r="AO4" i="2" s="1"/>
  <c r="AP3" i="2" a="1"/>
  <c r="AP3" i="2" s="1"/>
  <c r="AJ6" i="2" a="1"/>
  <c r="AJ6" i="2" s="1"/>
  <c r="AK7" i="2" a="1"/>
  <c r="AK7" i="2" s="1"/>
  <c r="AL5" i="2" a="1"/>
  <c r="AL5" i="2" s="1"/>
  <c r="AM6" i="2" a="1"/>
  <c r="AM6" i="2" s="1"/>
  <c r="AJ4" i="2" a="1"/>
  <c r="AJ4" i="2" s="1"/>
  <c r="AK5" i="2" a="1"/>
  <c r="AK5" i="2" s="1"/>
  <c r="AL3" i="2" a="1"/>
  <c r="AL3" i="2" s="1"/>
  <c r="AM4" i="2" a="1"/>
  <c r="AM4" i="2" s="1"/>
  <c r="O10" i="2"/>
  <c r="X10" i="2"/>
  <c r="T10" i="2"/>
  <c r="U10" i="2"/>
  <c r="AK3" i="2" a="1"/>
  <c r="AK3" i="2" s="1"/>
  <c r="AF5" i="2" a="1"/>
  <c r="AF5" i="2" s="1"/>
  <c r="AF7" i="2" a="1"/>
  <c r="AF7" i="2" s="1"/>
  <c r="AG3" i="2" a="1"/>
  <c r="AG3" i="2" s="1"/>
  <c r="AH4" i="2" a="1"/>
  <c r="AH4" i="2" s="1"/>
  <c r="AE4" i="2" a="1"/>
  <c r="AE4" i="2" s="1"/>
  <c r="AF3" i="2" a="1"/>
  <c r="AF3" i="2" s="1"/>
  <c r="AG5" i="2" a="1"/>
  <c r="AG5" i="2" s="1"/>
  <c r="AE6" i="2" a="1"/>
  <c r="AE6" i="2" s="1"/>
  <c r="AW4" i="2" a="1"/>
  <c r="AW4" i="2" s="1"/>
  <c r="AH6" i="2" a="1"/>
  <c r="AH6" i="2" s="1"/>
  <c r="AT34" i="2" l="1" a="1"/>
  <c r="AT34" i="2" s="1"/>
  <c r="AW36" i="2" a="1"/>
  <c r="AW36" i="2" s="1"/>
  <c r="AX34" i="2"/>
  <c r="AU35" i="2" a="1"/>
  <c r="AU35" i="2" s="1"/>
  <c r="AU37" i="2" a="1"/>
  <c r="AU37" i="2" s="1"/>
  <c r="AV37" i="2" a="1"/>
  <c r="AV37" i="2" s="1"/>
  <c r="AU33" i="2" a="1"/>
  <c r="AU33" i="2" s="1"/>
  <c r="AV33" i="2" a="1"/>
  <c r="AV33" i="2" s="1"/>
  <c r="AV35" i="2" a="1"/>
  <c r="AV35" i="2" s="1"/>
  <c r="AB28" i="2"/>
  <c r="AP27" i="2" s="1" a="1"/>
  <c r="AP27" i="2" s="1"/>
  <c r="AU27" i="2" a="1"/>
  <c r="AU27" i="2" s="1"/>
  <c r="AV27" i="2" a="1"/>
  <c r="AV27" i="2" s="1"/>
  <c r="AV31" i="2" a="1"/>
  <c r="AV31" i="2" s="1"/>
  <c r="AW30" i="2" a="1"/>
  <c r="AW30" i="2" s="1"/>
  <c r="AU31" i="2" a="1"/>
  <c r="AU31" i="2" s="1"/>
  <c r="AT28" i="2" a="1"/>
  <c r="AT28" i="2" s="1"/>
  <c r="AT30" i="2" a="1"/>
  <c r="AT30" i="2" s="1"/>
  <c r="AV29" i="2" a="1"/>
  <c r="AV29" i="2" s="1"/>
  <c r="AU29" i="2" a="1"/>
  <c r="AU29" i="2" s="1"/>
  <c r="AK27" i="2" a="1"/>
  <c r="AK27" i="2" s="1"/>
  <c r="AL27" i="2" a="1"/>
  <c r="AL27" i="2" s="1"/>
  <c r="AL31" i="2" a="1"/>
  <c r="AL31" i="2" s="1"/>
  <c r="AM30" i="2" a="1"/>
  <c r="AM30" i="2" s="1"/>
  <c r="AK31" i="2" a="1"/>
  <c r="AK31" i="2" s="1"/>
  <c r="AJ28" i="2" a="1"/>
  <c r="AJ28" i="2" s="1"/>
  <c r="AM28" i="2" a="1"/>
  <c r="AM28" i="2" s="1"/>
  <c r="AJ30" i="2" a="1"/>
  <c r="AJ30" i="2" s="1"/>
  <c r="AL29" i="2" a="1"/>
  <c r="AL29" i="2" s="1"/>
  <c r="AK29" i="2" a="1"/>
  <c r="AK29" i="2" s="1"/>
  <c r="AF27" i="2" a="1"/>
  <c r="AF27" i="2" s="1"/>
  <c r="AG27" i="2" a="1"/>
  <c r="AG27" i="2" s="1"/>
  <c r="AF31" i="2" a="1"/>
  <c r="AF31" i="2" s="1"/>
  <c r="AG31" i="2" a="1"/>
  <c r="AG31" i="2" s="1"/>
  <c r="AE30" i="2" a="1"/>
  <c r="AE30" i="2" s="1"/>
  <c r="AE28" i="2" a="1"/>
  <c r="AE28" i="2" s="1"/>
  <c r="AH28" i="2" a="1"/>
  <c r="AH28" i="2" s="1"/>
  <c r="AF29" i="2" a="1"/>
  <c r="AF29" i="2" s="1"/>
  <c r="AG29" i="2" a="1"/>
  <c r="AG29" i="2" s="1"/>
  <c r="AA16" i="2"/>
  <c r="AC16" i="2"/>
  <c r="AB16" i="2"/>
  <c r="Z16" i="2"/>
  <c r="AB10" i="2"/>
  <c r="AC10" i="2"/>
  <c r="Z10" i="2"/>
  <c r="AA10" i="2"/>
  <c r="AX16" i="2" l="1"/>
  <c r="AX10" i="2"/>
  <c r="AX28" i="2"/>
  <c r="AO30" i="2" a="1"/>
  <c r="AO30" i="2" s="1"/>
  <c r="AR28" i="2" a="1"/>
  <c r="AR28" i="2" s="1"/>
  <c r="AR30" i="2" a="1"/>
  <c r="AR30" i="2" s="1"/>
  <c r="AP31" i="2" a="1"/>
  <c r="AP31" i="2" s="1"/>
  <c r="AQ31" i="2" a="1"/>
  <c r="AQ31" i="2" s="1"/>
  <c r="AQ27" i="2" a="1"/>
  <c r="AQ27" i="2" s="1"/>
  <c r="AO28" i="2" a="1"/>
  <c r="AO28" i="2" s="1"/>
  <c r="AQ29" i="2" a="1"/>
  <c r="AQ29" i="2" s="1"/>
  <c r="AP29" i="2" a="1"/>
  <c r="AP29" i="2" s="1"/>
  <c r="AE18" i="2" a="1"/>
  <c r="AE18" i="2" s="1"/>
  <c r="AG19" i="2" a="1"/>
  <c r="AG19" i="2" s="1"/>
  <c r="AF19" i="2" a="1"/>
  <c r="AF19" i="2" s="1"/>
  <c r="AF17" i="2" a="1"/>
  <c r="AF17" i="2" s="1"/>
  <c r="AE16" i="2" a="1"/>
  <c r="AE16" i="2" s="1"/>
  <c r="AH16" i="2" a="1"/>
  <c r="AH16" i="2" s="1"/>
  <c r="AG15" i="2" a="1"/>
  <c r="AG15" i="2" s="1"/>
  <c r="AG17" i="2" a="1"/>
  <c r="AG17" i="2" s="1"/>
  <c r="AF15" i="2" a="1"/>
  <c r="AF15" i="2" s="1"/>
  <c r="AP19" i="2" a="1"/>
  <c r="AP19" i="2" s="1"/>
  <c r="AP17" i="2" a="1"/>
  <c r="AP17" i="2" s="1"/>
  <c r="AO18" i="2" a="1"/>
  <c r="AO18" i="2" s="1"/>
  <c r="AP15" i="2" a="1"/>
  <c r="AP15" i="2" s="1"/>
  <c r="AQ15" i="2" a="1"/>
  <c r="AQ15" i="2" s="1"/>
  <c r="AQ17" i="2" a="1"/>
  <c r="AQ17" i="2" s="1"/>
  <c r="AR18" i="2" a="1"/>
  <c r="AR18" i="2" s="1"/>
  <c r="AO16" i="2" a="1"/>
  <c r="AO16" i="2" s="1"/>
  <c r="AQ19" i="2" a="1"/>
  <c r="AQ19" i="2" s="1"/>
  <c r="AR16" i="2" a="1"/>
  <c r="AR16" i="2" s="1"/>
  <c r="AT16" i="2" a="1"/>
  <c r="AT16" i="2" s="1"/>
  <c r="AV19" i="2" a="1"/>
  <c r="AV19" i="2" s="1"/>
  <c r="AU19" i="2" a="1"/>
  <c r="AU19" i="2" s="1"/>
  <c r="AU17" i="2" a="1"/>
  <c r="AU17" i="2" s="1"/>
  <c r="AT18" i="2" a="1"/>
  <c r="AT18" i="2" s="1"/>
  <c r="AV15" i="2" a="1"/>
  <c r="AV15" i="2" s="1"/>
  <c r="AU15" i="2" a="1"/>
  <c r="AU15" i="2" s="1"/>
  <c r="AV17" i="2" a="1"/>
  <c r="AV17" i="2" s="1"/>
  <c r="AW18" i="2" a="1"/>
  <c r="AW18" i="2" s="1"/>
  <c r="AJ16" i="2" a="1"/>
  <c r="AJ16" i="2" s="1"/>
  <c r="AM16" i="2" a="1"/>
  <c r="AM16" i="2" s="1"/>
  <c r="AL15" i="2" a="1"/>
  <c r="AL15" i="2" s="1"/>
  <c r="AK15" i="2" a="1"/>
  <c r="AK15" i="2" s="1"/>
  <c r="AJ18" i="2" a="1"/>
  <c r="AJ18" i="2" s="1"/>
  <c r="AM18" i="2" a="1"/>
  <c r="AM18" i="2" s="1"/>
  <c r="AK17" i="2" a="1"/>
  <c r="AK17" i="2" s="1"/>
  <c r="AK19" i="2" a="1"/>
  <c r="AK19" i="2" s="1"/>
  <c r="AL17" i="2" a="1"/>
  <c r="AL17" i="2" s="1"/>
  <c r="AL19" i="2" a="1"/>
  <c r="AL19" i="2" s="1"/>
  <c r="AU9" i="2" a="1"/>
  <c r="AU9" i="2" s="1"/>
  <c r="AV9" i="2" a="1"/>
  <c r="AV9" i="2" s="1"/>
  <c r="AU13" i="2" a="1"/>
  <c r="AU13" i="2" s="1"/>
  <c r="AT10" i="2" a="1"/>
  <c r="AT10" i="2" s="1"/>
  <c r="AV13" i="2" a="1"/>
  <c r="AV13" i="2" s="1"/>
  <c r="AT12" i="2" a="1"/>
  <c r="AT12" i="2" s="1"/>
  <c r="AW12" i="2" a="1"/>
  <c r="AW12" i="2" s="1"/>
  <c r="AV11" i="2" a="1"/>
  <c r="AV11" i="2" s="1"/>
  <c r="AU11" i="2" a="1"/>
  <c r="AU11" i="2" s="1"/>
  <c r="AQ9" i="2" a="1"/>
  <c r="AQ9" i="2" s="1"/>
  <c r="AP9" i="2" a="1"/>
  <c r="AP9" i="2" s="1"/>
  <c r="AO12" i="2" a="1"/>
  <c r="AO12" i="2" s="1"/>
  <c r="AR12" i="2" a="1"/>
  <c r="AR12" i="2" s="1"/>
  <c r="AQ13" i="2" a="1"/>
  <c r="AQ13" i="2" s="1"/>
  <c r="AP13" i="2" a="1"/>
  <c r="AP13" i="2" s="1"/>
  <c r="AO10" i="2" a="1"/>
  <c r="AO10" i="2" s="1"/>
  <c r="AR10" i="2" a="1"/>
  <c r="AR10" i="2" s="1"/>
  <c r="AQ11" i="2" a="1"/>
  <c r="AQ11" i="2" s="1"/>
  <c r="AP11" i="2" a="1"/>
  <c r="AP11" i="2" s="1"/>
  <c r="AL9" i="2" a="1"/>
  <c r="AL9" i="2" s="1"/>
  <c r="AK9" i="2" a="1"/>
  <c r="AK9" i="2" s="1"/>
  <c r="AK13" i="2" a="1"/>
  <c r="AK13" i="2" s="1"/>
  <c r="AJ12" i="2" a="1"/>
  <c r="AJ12" i="2" s="1"/>
  <c r="AJ10" i="2" a="1"/>
  <c r="AJ10" i="2" s="1"/>
  <c r="AM12" i="2" a="1"/>
  <c r="AM12" i="2" s="1"/>
  <c r="AL13" i="2" a="1"/>
  <c r="AL13" i="2" s="1"/>
  <c r="AM10" i="2" a="1"/>
  <c r="AM10" i="2" s="1"/>
  <c r="AL11" i="2" a="1"/>
  <c r="AL11" i="2" s="1"/>
  <c r="AK11" i="2" a="1"/>
  <c r="AK11" i="2" s="1"/>
  <c r="AG9" i="2" a="1"/>
  <c r="AG9" i="2" s="1"/>
  <c r="AF9" i="2" a="1"/>
  <c r="AF9" i="2" s="1"/>
  <c r="AE12" i="2" a="1"/>
  <c r="AE12" i="2" s="1"/>
  <c r="AG13" i="2" a="1"/>
  <c r="AG13" i="2" s="1"/>
  <c r="AF13" i="2" a="1"/>
  <c r="AF13" i="2" s="1"/>
  <c r="AE10" i="2" a="1"/>
  <c r="AE10" i="2" s="1"/>
  <c r="AH10" i="2" a="1"/>
  <c r="AH10" i="2" s="1"/>
  <c r="AF11" i="2" a="1"/>
  <c r="AF11" i="2" s="1"/>
  <c r="AG11" i="2" a="1"/>
  <c r="AG11" i="2" s="1"/>
  <c r="C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<sst xmlns="http://schemas.openxmlformats.org/spreadsheetml/2006/main" count="112" uniqueCount="21">
  <si>
    <t>Data</t>
  </si>
  <si>
    <t>a</t>
  </si>
  <si>
    <t>b</t>
  </si>
  <si>
    <t>c</t>
  </si>
  <si>
    <t>d</t>
  </si>
  <si>
    <t>e</t>
  </si>
  <si>
    <t>f</t>
  </si>
  <si>
    <t>g</t>
  </si>
  <si>
    <t>acedgfb cdfbe gcdfa fbcad dab cefabd cdfgeb eafb cagedb ab | cdfeb fcadb cdfeb cdbaf</t>
  </si>
  <si>
    <t>be cfbegad cbdgef fgaecd cgeb fdcge agebfd fecdb fabcd edb | fdgacbe cefdb cefbgd gcbe</t>
  </si>
  <si>
    <t>edbfga begcd cbg gc gcadebf fbgde acbgfd abcde gfcbed gfec | fcgedb cgb dgebacf gc</t>
  </si>
  <si>
    <t>fgaebd cg bdaec gdafb agbcfd gdcbef bgcad gfac gcb cdgabef | cg cg fdcagb cbg</t>
  </si>
  <si>
    <t>fbegcd cbd adcefb dageb afcb bc aefdc ecdab fgdeca fcdbega | efabcd cedba gadfec cb</t>
  </si>
  <si>
    <t>aecbfdg fbg gf bafeg dbefa fcge gcbea fcaegb dgceab fcbdga | gecf egdcabf bgf bfgea</t>
  </si>
  <si>
    <t>fgeab ca afcebg bdacfeg cfaedg gcfdb baec bfadeg bafgc acf | gebdcfa ecba ca fadegcb</t>
  </si>
  <si>
    <t>dbcfg fgd bdegcaf fgec aegbdf ecdfab fbedc dacgb gdcebf gf | cefg dcbef fcge gbcadfe</t>
  </si>
  <si>
    <t>bdfegc cbegaf gecbf dfcage bdacg ed bedf ced adcbefg gebcd | ed bcgafe cdgba cbgef</t>
  </si>
  <si>
    <t>egadfb cdbfeg cegd fecab cgb gbdefca cg fgcdab egfdb bfceg | gbdfcae bgc cg cgb</t>
  </si>
  <si>
    <t>gcafb gcf dcaebfg ecagb gf abcdeg gaef cafbge fdbac fegbdc | fgae cfgab fg bagce</t>
  </si>
  <si>
    <t xml:space="preserve">                                         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</si>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</sst>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66"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D960E-AD56-43EA-90F6-4D8C93B8D09E}" name="Example1" displayName="Example1" ref="A1:A2" totalsRowShown="0" headerRowDxfId="63" dataDxfId="64">
  <autoFilter ref="A1:A2" xr:uid="{62A1F5E0-78C5-4E68-946B-5156CBB7D3CF}"/>
  <tableColumns count="1">
    <tableColumn id="1" xr3:uid="{5A038A31-795A-4043-95B7-121D1A207A74}" name="Data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C4AC2-D5D6-4E72-8B31-0813D4F44EA6}" name="Example2" displayName="Example2" ref="A1:A11" totalsRowShown="0" headerRowDxfId="60" dataDxfId="61">
  <autoFilter ref="A1:A11" xr:uid="{221E2187-AB4B-4B89-83BF-545FD62A43C7}"/>
  <tableColumns count="1">
    <tableColumn id="1" xr3:uid="{68975820-BC59-4AAF-A9AF-F05C6F1D35E5}" name="Data" dataDxfId="6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D0E2-23C0-48B4-B779-45C00BCCE54C}">
  <dimension ref="A1:A2"/>
  <sheetViews>
    <sheetView workbookViewId="0">
      <selection activeCell="A3" sqref="A3"/>
    </sheetView>
  </sheetViews>
  <sheetFormatPr defaultRowHeight="15"/>
  <cols>
    <col min="1" max="1" width="11" customWidth="1"/>
  </cols>
  <sheetData>
    <row r="1" spans="1:1">
      <c r="A1" s="1" t="s">
        <v>0</v>
      </c>
    </row>
    <row r="2" spans="1:1" ht="165">
      <c r="A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7A3A-4E12-4C8C-B712-E4FE27240B6E}">
  <dimension ref="A1:A20"/>
  <sheetViews>
    <sheetView workbookViewId="0">
      <selection activeCell="B5" sqref="B5"/>
    </sheetView>
  </sheetViews>
  <sheetFormatPr defaultRowHeight="15"/>
  <cols>
    <col min="1" max="1" width="11.140625" customWidth="1"/>
  </cols>
  <sheetData>
    <row r="1" spans="1:1">
      <c r="A1" s="22" t="s">
        <v>0</v>
      </c>
    </row>
    <row r="2" spans="1:1">
      <c r="A2" s="22" t="s">
        <v>9</v>
      </c>
    </row>
    <row r="3" spans="1:1">
      <c r="A3" s="22" t="s">
        <v>10</v>
      </c>
    </row>
    <row r="4" spans="1:1">
      <c r="A4" s="22" t="s">
        <v>11</v>
      </c>
    </row>
    <row r="5" spans="1:1">
      <c r="A5" s="22" t="s">
        <v>12</v>
      </c>
    </row>
    <row r="6" spans="1:1">
      <c r="A6" s="22" t="s">
        <v>13</v>
      </c>
    </row>
    <row r="7" spans="1:1">
      <c r="A7" s="22" t="s">
        <v>14</v>
      </c>
    </row>
    <row r="8" spans="1:1">
      <c r="A8" s="22" t="s">
        <v>15</v>
      </c>
    </row>
    <row r="9" spans="1:1">
      <c r="A9" s="22" t="s">
        <v>16</v>
      </c>
    </row>
    <row r="10" spans="1:1">
      <c r="A10" s="22" t="s">
        <v>17</v>
      </c>
    </row>
    <row r="11" spans="1:1">
      <c r="A11" s="22" t="s">
        <v>18</v>
      </c>
    </row>
    <row r="12" spans="1:1">
      <c r="A12" s="23"/>
    </row>
    <row r="14" spans="1:1">
      <c r="A14" s="23"/>
    </row>
    <row r="16" spans="1:1">
      <c r="A16" s="23"/>
    </row>
    <row r="18" spans="1:1">
      <c r="A18" s="23"/>
    </row>
    <row r="20" spans="1:1">
      <c r="A20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DDC6-8ABC-46AD-A403-84AEF5FF4452}">
  <dimension ref="A1:S74"/>
  <sheetViews>
    <sheetView tabSelected="1" workbookViewId="0">
      <selection activeCell="T6" sqref="T6"/>
    </sheetView>
  </sheetViews>
  <sheetFormatPr defaultRowHeight="15"/>
  <cols>
    <col min="1" max="1" width="12.140625" customWidth="1"/>
    <col min="2" max="2" width="10.5703125" customWidth="1"/>
    <col min="3" max="13" width="8.140625" customWidth="1"/>
    <col min="14" max="14" width="2.28515625" customWidth="1"/>
  </cols>
  <sheetData>
    <row r="1" spans="1:19">
      <c r="B1" t="s">
        <v>20</v>
      </c>
      <c r="C1" s="24">
        <f ca="1">SUM(S:S)</f>
        <v>26</v>
      </c>
    </row>
    <row r="2" spans="1:19">
      <c r="A2" t="s">
        <v>0</v>
      </c>
    </row>
    <row r="3" spans="1:19">
      <c r="A3" t="str" cm="1">
        <f t="array" ref="A3:A12">Example2[Data]&amp;" "</f>
        <v xml:space="preserve">be cfbegad cbdgef fgaecd cgeb fdcge agebfd fecdb fabcd edb | fdgacbe cefdb cefbgd gcbe </v>
      </c>
      <c r="B3" t="str" cm="1">
        <f t="array" aca="1" ref="B3" ca="1">_xlfn.LET(_xlpm.index, (ROW(A1)-1)/6,
           IF(MOD(_xlpm.index, 1) = 0,
           INDIRECT(ADDRESS(3+INT(_xlpm.index), COLUMN(A:A))), ""))</f>
        <v xml:space="preserve">be cfbegad cbdgef fgaecd cgeb fdcge agebfd fecdb fabcd edb | fdgacbe cefdb cefbgd gcbe </v>
      </c>
      <c r="C3" s="2">
        <v>0</v>
      </c>
      <c r="D3" s="3">
        <f ca="1">_xlfn.LET(_xlpm.index,FIND(" ",$B$3,C3+1),IFERROR(IF(_xlpm.index&gt;$C$5,"",_xlpm.index),""))</f>
        <v>3</v>
      </c>
      <c r="E3" s="3">
        <f t="shared" ref="E3:M3" ca="1" si="0">_xlfn.LET(_xlpm.index,FIND(" ",$B$3,D3+1),IFERROR(IF(_xlpm.index&gt;$C$5,"",_xlpm.index),""))</f>
        <v>11</v>
      </c>
      <c r="F3" s="3">
        <f t="shared" ca="1" si="0"/>
        <v>18</v>
      </c>
      <c r="G3" s="3">
        <f t="shared" ca="1" si="0"/>
        <v>25</v>
      </c>
      <c r="H3" s="3">
        <f t="shared" ca="1" si="0"/>
        <v>30</v>
      </c>
      <c r="I3" s="3">
        <f t="shared" ca="1" si="0"/>
        <v>36</v>
      </c>
      <c r="J3" s="3">
        <f t="shared" ca="1" si="0"/>
        <v>43</v>
      </c>
      <c r="K3" s="3">
        <f t="shared" ca="1" si="0"/>
        <v>49</v>
      </c>
      <c r="L3" s="3">
        <f t="shared" ca="1" si="0"/>
        <v>55</v>
      </c>
      <c r="M3" s="4">
        <f t="shared" ca="1" si="0"/>
        <v>59</v>
      </c>
    </row>
    <row r="4" spans="1:19">
      <c r="A4" t="str">
        <v xml:space="preserve">edbfga begcd cbg gc gcadebf fbgde acbgfd abcde gfcbed gfec | fcgedb cgb dgebacf gc </v>
      </c>
      <c r="B4" t="str" cm="1">
        <f t="array" aca="1" ref="B4" ca="1">_xlfn.LET(_xlpm.index, (ROW(A2)-1)/6,
           IF(MOD(_xlpm.index, 1) = 0,
           INDIRECT(ADDRESS(3+INT(_xlpm.index), COLUMN(A:A))), ""))</f>
        <v/>
      </c>
      <c r="C4" s="5"/>
      <c r="D4" s="6" t="str" cm="1">
        <f t="array" aca="1" ref="D4" ca="1">_xlfn.LET(_xlpm.text,TRIM(MID($B$3,C3+1,D3-C3-1)),
_xlpm.sorted,_xlfn._xlws.SORT(MID(_xlpm.text,ROW(INDIRECT("1:"&amp;LEN(_xlpm.text))),1)),
_xlfn.TEXTJOIN("",TRUE,_xlpm.sorted))</f>
        <v>be</v>
      </c>
      <c r="E4" s="6" t="str" cm="1">
        <f t="array" aca="1" ref="E4" ca="1">_xlfn.LET(_xlpm.text,TRIM(MID($B$3,D3+1,E3-D3-1)),
_xlpm.sorted,_xlfn._xlws.SORT(MID(_xlpm.text,ROW(INDIRECT("1:"&amp;LEN(_xlpm.text))),1)),
_xlfn.TEXTJOIN("",TRUE,_xlpm.sorted))</f>
        <v>abcdefg</v>
      </c>
      <c r="F4" s="6" t="str" cm="1">
        <f t="array" aca="1" ref="F4" ca="1">_xlfn.LET(_xlpm.text,TRIM(MID($B$3,E3+1,F3-E3-1)),
_xlpm.sorted,_xlfn._xlws.SORT(MID(_xlpm.text,ROW(INDIRECT("1:"&amp;LEN(_xlpm.text))),1)),
_xlfn.TEXTJOIN("",TRUE,_xlpm.sorted))</f>
        <v>bcdefg</v>
      </c>
      <c r="G4" s="6" t="str" cm="1">
        <f t="array" aca="1" ref="G4" ca="1">_xlfn.LET(_xlpm.text,TRIM(MID($B$3,F3+1,G3-F3-1)),
_xlpm.sorted,_xlfn._xlws.SORT(MID(_xlpm.text,ROW(INDIRECT("1:"&amp;LEN(_xlpm.text))),1)),
_xlfn.TEXTJOIN("",TRUE,_xlpm.sorted))</f>
        <v>acdefg</v>
      </c>
      <c r="H4" s="6" t="str" cm="1">
        <f t="array" aca="1" ref="H4" ca="1">_xlfn.LET(_xlpm.text,TRIM(MID($B$3,G3+1,H3-G3-1)),
_xlpm.sorted,_xlfn._xlws.SORT(MID(_xlpm.text,ROW(INDIRECT("1:"&amp;LEN(_xlpm.text))),1)),
_xlfn.TEXTJOIN("",TRUE,_xlpm.sorted))</f>
        <v>bceg</v>
      </c>
      <c r="I4" s="6" t="str" cm="1">
        <f t="array" aca="1" ref="I4" ca="1">_xlfn.LET(_xlpm.text,TRIM(MID($B$3,H3+1,I3-H3-1)),
_xlpm.sorted,_xlfn._xlws.SORT(MID(_xlpm.text,ROW(INDIRECT("1:"&amp;LEN(_xlpm.text))),1)),
_xlfn.TEXTJOIN("",TRUE,_xlpm.sorted))</f>
        <v>cdefg</v>
      </c>
      <c r="J4" s="6" t="str" cm="1">
        <f t="array" aca="1" ref="J4" ca="1">_xlfn.LET(_xlpm.text,TRIM(MID($B$3,I3+1,J3-I3-1)),
_xlpm.sorted,_xlfn._xlws.SORT(MID(_xlpm.text,ROW(INDIRECT("1:"&amp;LEN(_xlpm.text))),1)),
_xlfn.TEXTJOIN("",TRUE,_xlpm.sorted))</f>
        <v>abdefg</v>
      </c>
      <c r="K4" s="6" t="str" cm="1">
        <f t="array" aca="1" ref="K4" ca="1">_xlfn.LET(_xlpm.text,TRIM(MID($B$3,J3+1,K3-J3-1)),
_xlpm.sorted,_xlfn._xlws.SORT(MID(_xlpm.text,ROW(INDIRECT("1:"&amp;LEN(_xlpm.text))),1)),
_xlfn.TEXTJOIN("",TRUE,_xlpm.sorted))</f>
        <v>bcdef</v>
      </c>
      <c r="L4" s="6" t="str" cm="1">
        <f t="array" aca="1" ref="L4" ca="1">_xlfn.LET(_xlpm.text,TRIM(MID($B$3,K3+1,L3-K3-1)),
_xlpm.sorted,_xlfn._xlws.SORT(MID(_xlpm.text,ROW(INDIRECT("1:"&amp;LEN(_xlpm.text))),1)),
_xlfn.TEXTJOIN("",TRUE,_xlpm.sorted))</f>
        <v>abcdf</v>
      </c>
      <c r="M4" s="7" t="str" cm="1">
        <f t="array" aca="1" ref="M4" ca="1">_xlfn.LET(_xlpm.text,TRIM(MID($B$3,L3+1,M3-L3-1)),
_xlpm.sorted,_xlfn._xlws.SORT(MID(_xlpm.text,ROW(INDIRECT("1:"&amp;LEN(_xlpm.text))),1)),
_xlfn.TEXTJOIN("",TRUE,_xlpm.sorted))</f>
        <v>bde</v>
      </c>
      <c r="O4">
        <v>1</v>
      </c>
      <c r="P4">
        <v>4</v>
      </c>
      <c r="Q4">
        <v>7</v>
      </c>
      <c r="R4">
        <v>8</v>
      </c>
    </row>
    <row r="5" spans="1:19">
      <c r="A5" t="str">
        <v xml:space="preserve">fgaebd cg bdaec gdafb agbcfd gdcbef bgcad gfac gcb cdgabef | cg cg fdcagb cbg </v>
      </c>
      <c r="B5" t="str" cm="1">
        <f t="array" aca="1" ref="B5" ca="1">_xlfn.LET(_xlpm.index, (ROW(A3)-1)/6,
           IF(MOD(_xlpm.index, 1) = 0,
           INDIRECT(ADDRESS(3+INT(_xlpm.index), COLUMN(A:A))), ""))</f>
        <v/>
      </c>
      <c r="C5" s="2">
        <f ca="1" xml:space="preserve"> FIND(" | ",$B$3)+2</f>
        <v>61</v>
      </c>
      <c r="D5" s="3">
        <f ca="1">IFERROR(FIND(" ",$B$3,C5+1), "")</f>
        <v>69</v>
      </c>
      <c r="E5" s="3">
        <f t="shared" ref="E5:G5" ca="1" si="1">IFERROR(FIND(" ",$B$3,D5+1), "")</f>
        <v>75</v>
      </c>
      <c r="F5" s="3">
        <f t="shared" ca="1" si="1"/>
        <v>82</v>
      </c>
      <c r="G5" s="4">
        <f t="shared" ca="1" si="1"/>
        <v>87</v>
      </c>
      <c r="O5" cm="1">
        <f t="array" aca="1" ref="O5" ca="1">_xlfn.LET(_xlpm.index,(ROW(A1)-1)/6,
IF(MOD(_xlpm.index,1)=0,IFERROR(SUM(INT(LEN($D6:$G6)=2)),""), ""))</f>
        <v>0</v>
      </c>
      <c r="P5" cm="1">
        <f t="array" aca="1" ref="P5" ca="1">_xlfn.LET(_xlpm.index,(ROW(B1)-1)/6,
IF(MOD(_xlpm.index,1)=0,IFERROR(SUM(INT(LEN($D6:$G6)=4)),""), ""))</f>
        <v>1</v>
      </c>
      <c r="Q5" cm="1">
        <f t="array" aca="1" ref="Q5" ca="1">_xlfn.LET(_xlpm.index,(ROW(C1)-1)/6,
IF(MOD(_xlpm.index,1)=0,IFERROR(SUM(INT(LEN($D6:$G6)=3)),""), ""))</f>
        <v>0</v>
      </c>
      <c r="R5" cm="1">
        <f t="array" aca="1" ref="R5" ca="1">_xlfn.LET(_xlpm.index,(ROW(D1)-1)/6,
IF(MOD(_xlpm.index,1)=0,IFERROR(SUM(INT(LEN($D6:$G6)=7)),""), ""))</f>
        <v>1</v>
      </c>
      <c r="S5">
        <f ca="1">_xlfn.LET(_xlpm.index,(ROW(A1)-1)/6,
IF(MOD(_xlpm.index,1)=0,
SUM(O5:R5),""))</f>
        <v>2</v>
      </c>
    </row>
    <row r="6" spans="1:19">
      <c r="A6" t="str">
        <v xml:space="preserve">fbegcd cbd adcefb dageb afcb bc aefdc ecdab fgdeca fcdbega | efabcd cedba gadfec cb </v>
      </c>
      <c r="B6" t="str" cm="1">
        <f t="array" aca="1" ref="B6" ca="1">_xlfn.LET(_xlpm.index, (ROW(A4)-1)/6,
           IF(MOD(_xlpm.index, 1) = 0,
           INDIRECT(ADDRESS(3+INT(_xlpm.index), COLUMN(A:A))), ""))</f>
        <v/>
      </c>
      <c r="C6" s="5"/>
      <c r="D6" s="6" t="str" cm="1">
        <f t="array" aca="1" ref="D6" ca="1">_xlfn.LET(_xlpm.text,MID($B$3,C5+1,D5-C5-1),
_xlpm.sorted,_xlfn._xlws.SORT(MID(_xlpm.text,ROW(INDIRECT("1:"&amp;LEN(_xlpm.text))),1)),
_xlfn.TEXTJOIN("",TRUE,_xlpm.sorted))</f>
        <v>abcdefg</v>
      </c>
      <c r="E6" s="6" t="str" cm="1">
        <f t="array" aca="1" ref="E6" ca="1">_xlfn.LET(_xlpm.text,MID($B$3,D5+1,E5-D5-1),
_xlpm.sorted,_xlfn._xlws.SORT(MID(_xlpm.text,ROW(INDIRECT("1:"&amp;LEN(_xlpm.text))),1)),
_xlfn.TEXTJOIN("",TRUE,_xlpm.sorted))</f>
        <v>bcdef</v>
      </c>
      <c r="F6" s="6" t="str" cm="1">
        <f t="array" aca="1" ref="F6" ca="1">_xlfn.LET(_xlpm.text,MID($B$3,E5+1,F5-E5-1),
_xlpm.sorted,_xlfn._xlws.SORT(MID(_xlpm.text,ROW(INDIRECT("1:"&amp;LEN(_xlpm.text))),1)),
_xlfn.TEXTJOIN("",TRUE,_xlpm.sorted))</f>
        <v>bcdefg</v>
      </c>
      <c r="G6" s="7" t="str" cm="1">
        <f t="array" aca="1" ref="G6" ca="1">_xlfn.LET(_xlpm.text,MID($B$3,F5+1,G5-F5-1),
_xlpm.sorted,_xlfn._xlws.SORT(MID(_xlpm.text,ROW(INDIRECT("1:"&amp;LEN(_xlpm.text))),1)),
_xlfn.TEXTJOIN("",TRUE,_xlpm.sorted))</f>
        <v>bceg</v>
      </c>
      <c r="O6" t="str" cm="1">
        <f t="array" ref="O6">_xlfn.LET(_xlpm.index,(ROW(A2)-1)/6,
IF(MOD(_xlpm.index,1)=0,IFERROR(SUM(INT(LEN($D7:$G7)=2)),""), ""))</f>
        <v/>
      </c>
      <c r="P6" t="str" cm="1">
        <f t="array" ref="P6">_xlfn.LET(_xlpm.index,(ROW(B2)-1)/6,
IF(MOD(_xlpm.index,1)=0,IFERROR(SUM(INT(LEN($D7:$G7)=4)),""), ""))</f>
        <v/>
      </c>
      <c r="Q6" t="str" cm="1">
        <f t="array" ref="Q6">_xlfn.LET(_xlpm.index,(ROW(C2)-1)/6,
IF(MOD(_xlpm.index,1)=0,IFERROR(SUM(INT(LEN($D7:$G7)=3)),""), ""))</f>
        <v/>
      </c>
      <c r="R6" t="str" cm="1">
        <f t="array" ref="R6">_xlfn.LET(_xlpm.index,(ROW(D2)-1)/6,
IF(MOD(_xlpm.index,1)=0,IFERROR(SUM(INT(LEN($D7:$G7)=7)),""), ""))</f>
        <v/>
      </c>
      <c r="S6" t="str">
        <f t="shared" ref="S6:S69" si="2">_xlfn.LET(_xlpm.index,(ROW(A2)-1)/6,
IF(MOD(_xlpm.index,1)=0,
SUM(O6:R6),""))</f>
        <v/>
      </c>
    </row>
    <row r="7" spans="1:19">
      <c r="A7" t="str">
        <v xml:space="preserve">aecbfdg fbg gf bafeg dbefa fcge gcbea fcaegb dgceab fcbdga | gecf egdcabf bgf bfgea </v>
      </c>
      <c r="B7" t="str" cm="1">
        <f t="array" aca="1" ref="B7" ca="1">_xlfn.LET(_xlpm.index, (ROW(A5)-1)/6,
           IF(MOD(_xlpm.index, 1) = 0,
           INDIRECT(ADDRESS(3+INT(_xlpm.index), COLUMN(A:A))), ""))</f>
        <v/>
      </c>
      <c r="O7" t="str" cm="1">
        <f t="array" ref="O7">_xlfn.LET(_xlpm.index,(ROW(A3)-1)/6,
IF(MOD(_xlpm.index,1)=0,IFERROR(SUM(INT(LEN($D8:$G8)=2)),""), ""))</f>
        <v/>
      </c>
      <c r="P7" t="str" cm="1">
        <f t="array" ref="P7">_xlfn.LET(_xlpm.index,(ROW(B3)-1)/6,
IF(MOD(_xlpm.index,1)=0,IFERROR(SUM(INT(LEN($D8:$G8)=4)),""), ""))</f>
        <v/>
      </c>
      <c r="Q7" t="str" cm="1">
        <f t="array" ref="Q7">_xlfn.LET(_xlpm.index,(ROW(C3)-1)/6,
IF(MOD(_xlpm.index,1)=0,IFERROR(SUM(INT(LEN($D8:$G8)=3)),""), ""))</f>
        <v/>
      </c>
      <c r="R7" t="str" cm="1">
        <f t="array" ref="R7">_xlfn.LET(_xlpm.index,(ROW(D3)-1)/6,
IF(MOD(_xlpm.index,1)=0,IFERROR(SUM(INT(LEN($D8:$G8)=7)),""), ""))</f>
        <v/>
      </c>
      <c r="S7" t="str">
        <f t="shared" si="2"/>
        <v/>
      </c>
    </row>
    <row r="8" spans="1:19">
      <c r="A8" t="str">
        <v xml:space="preserve">fgeab ca afcebg bdacfeg cfaedg gcfdb baec bfadeg bafgc acf | gebdcfa ecba ca fadegcb </v>
      </c>
      <c r="B8" t="str" cm="1">
        <f t="array" aca="1" ref="B8" ca="1">_xlfn.LET(_xlpm.index, (ROW(A6)-1)/6,
           IF(MOD(_xlpm.index, 1) = 0,
           INDIRECT(ADDRESS(3+INT(_xlpm.index), COLUMN(A:A))), ""))</f>
        <v/>
      </c>
      <c r="O8" t="str" cm="1">
        <f t="array" ref="O8">_xlfn.LET(_xlpm.index,(ROW(A4)-1)/6,
IF(MOD(_xlpm.index,1)=0,IFERROR(SUM(INT(LEN($D9:$G9)=2)),""), ""))</f>
        <v/>
      </c>
      <c r="P8" t="str" cm="1">
        <f t="array" ref="P8">_xlfn.LET(_xlpm.index,(ROW(B4)-1)/6,
IF(MOD(_xlpm.index,1)=0,IFERROR(SUM(INT(LEN($D9:$G9)=4)),""), ""))</f>
        <v/>
      </c>
      <c r="Q8" t="str" cm="1">
        <f t="array" ref="Q8">_xlfn.LET(_xlpm.index,(ROW(C4)-1)/6,
IF(MOD(_xlpm.index,1)=0,IFERROR(SUM(INT(LEN($D9:$G9)=3)),""), ""))</f>
        <v/>
      </c>
      <c r="R8" t="str" cm="1">
        <f t="array" ref="R8">_xlfn.LET(_xlpm.index,(ROW(D4)-1)/6,
IF(MOD(_xlpm.index,1)=0,IFERROR(SUM(INT(LEN($D9:$G9)=7)),""), ""))</f>
        <v/>
      </c>
      <c r="S8" t="str">
        <f t="shared" si="2"/>
        <v/>
      </c>
    </row>
    <row r="9" spans="1:19">
      <c r="A9" t="str">
        <v xml:space="preserve">dbcfg fgd bdegcaf fgec aegbdf ecdfab fbedc dacgb gdcebf gf | cefg dcbef fcge gbcadfe </v>
      </c>
      <c r="B9" t="str" cm="1">
        <f t="array" aca="1" ref="B9" ca="1">_xlfn.LET(_xlpm.index, (ROW(A7)-1)/6,
           IF(MOD(_xlpm.index, 1) = 0,
           INDIRECT(ADDRESS(3+INT(_xlpm.index), COLUMN(A:A))), ""))</f>
        <v xml:space="preserve">edbfga begcd cbg gc gcadebf fbgde acbgfd abcde gfcbed gfec | fcgedb cgb dgebacf gc </v>
      </c>
      <c r="C9" s="2">
        <v>0</v>
      </c>
      <c r="D9" s="3">
        <f ca="1">_xlfn.LET(_xlpm.index,FIND(" ",$B9,C9+1),IFERROR(IF(_xlpm.index&gt;$C11,"",_xlpm.index),""))</f>
        <v>7</v>
      </c>
      <c r="E9" s="3">
        <f t="shared" ref="E9:M9" ca="1" si="3">_xlfn.LET(_xlpm.index,FIND(" ",$B9,D9+1),IFERROR(IF(_xlpm.index&gt;$C11,"",_xlpm.index),""))</f>
        <v>13</v>
      </c>
      <c r="F9" s="3">
        <f t="shared" ca="1" si="3"/>
        <v>17</v>
      </c>
      <c r="G9" s="3">
        <f t="shared" ca="1" si="3"/>
        <v>20</v>
      </c>
      <c r="H9" s="3">
        <f t="shared" ca="1" si="3"/>
        <v>28</v>
      </c>
      <c r="I9" s="3">
        <f t="shared" ca="1" si="3"/>
        <v>34</v>
      </c>
      <c r="J9" s="3">
        <f t="shared" ca="1" si="3"/>
        <v>41</v>
      </c>
      <c r="K9" s="3">
        <f t="shared" ca="1" si="3"/>
        <v>47</v>
      </c>
      <c r="L9" s="3">
        <f t="shared" ca="1" si="3"/>
        <v>54</v>
      </c>
      <c r="M9" s="3">
        <f t="shared" ca="1" si="3"/>
        <v>59</v>
      </c>
      <c r="O9" t="str" cm="1">
        <f t="array" ref="O9">_xlfn.LET(_xlpm.index,(ROW(A5)-1)/6,
IF(MOD(_xlpm.index,1)=0,IFERROR(SUM(INT(LEN($D10:$G10)=2)),""), ""))</f>
        <v/>
      </c>
      <c r="P9" t="str" cm="1">
        <f t="array" ref="P9">_xlfn.LET(_xlpm.index,(ROW(B5)-1)/6,
IF(MOD(_xlpm.index,1)=0,IFERROR(SUM(INT(LEN($D10:$G10)=4)),""), ""))</f>
        <v/>
      </c>
      <c r="Q9" t="str" cm="1">
        <f t="array" ref="Q9">_xlfn.LET(_xlpm.index,(ROW(C5)-1)/6,
IF(MOD(_xlpm.index,1)=0,IFERROR(SUM(INT(LEN($D10:$G10)=3)),""), ""))</f>
        <v/>
      </c>
      <c r="R9" t="str" cm="1">
        <f t="array" ref="R9">_xlfn.LET(_xlpm.index,(ROW(D5)-1)/6,
IF(MOD(_xlpm.index,1)=0,IFERROR(SUM(INT(LEN($D10:$G10)=7)),""), ""))</f>
        <v/>
      </c>
      <c r="S9" t="str">
        <f t="shared" si="2"/>
        <v/>
      </c>
    </row>
    <row r="10" spans="1:19">
      <c r="A10" t="str">
        <v xml:space="preserve">bdfegc cbegaf gecbf dfcage bdacg ed bedf ced adcbefg gebcd | ed bcgafe cdgba cbgef </v>
      </c>
      <c r="B10" t="str" cm="1">
        <f t="array" aca="1" ref="B10" ca="1">_xlfn.LET(_xlpm.index, (ROW(A8)-1)/6,
           IF(MOD(_xlpm.index, 1) = 0,
           INDIRECT(ADDRESS(3+INT(_xlpm.index), COLUMN(A:A))), ""))</f>
        <v/>
      </c>
      <c r="C10" s="5"/>
      <c r="D10" s="6" t="str" cm="1">
        <f t="array" aca="1" ref="D10" ca="1">_xlfn.LET(_xlpm.text,TRIM(MID($B9,C9+1,D9-C9-1)),
_xlpm.sorted,_xlfn._xlws.SORT(MID(_xlpm.text,ROW(INDIRECT("1:"&amp;LEN(_xlpm.text))),1)),
_xlfn.TEXTJOIN("",TRUE,_xlpm.sorted))</f>
        <v>abdefg</v>
      </c>
      <c r="E10" s="6" t="str" cm="1">
        <f t="array" aca="1" ref="E10" ca="1">_xlfn.LET(_xlpm.text,TRIM(MID($B9,D9+1,E9-D9-1)),
_xlpm.sorted,_xlfn._xlws.SORT(MID(_xlpm.text,ROW(INDIRECT("1:"&amp;LEN(_xlpm.text))),1)),
_xlfn.TEXTJOIN("",TRUE,_xlpm.sorted))</f>
        <v>bcdeg</v>
      </c>
      <c r="F10" s="6" t="str" cm="1">
        <f t="array" aca="1" ref="F10" ca="1">_xlfn.LET(_xlpm.text,TRIM(MID($B9,E9+1,F9-E9-1)),
_xlpm.sorted,_xlfn._xlws.SORT(MID(_xlpm.text,ROW(INDIRECT("1:"&amp;LEN(_xlpm.text))),1)),
_xlfn.TEXTJOIN("",TRUE,_xlpm.sorted))</f>
        <v>bcg</v>
      </c>
      <c r="G10" s="6" t="str" cm="1">
        <f t="array" aca="1" ref="G10" ca="1">_xlfn.LET(_xlpm.text,TRIM(MID($B9,F9+1,G9-F9-1)),
_xlpm.sorted,_xlfn._xlws.SORT(MID(_xlpm.text,ROW(INDIRECT("1:"&amp;LEN(_xlpm.text))),1)),
_xlfn.TEXTJOIN("",TRUE,_xlpm.sorted))</f>
        <v>cg</v>
      </c>
      <c r="H10" s="6" t="str" cm="1">
        <f t="array" aca="1" ref="H10" ca="1">_xlfn.LET(_xlpm.text,TRIM(MID($B9,G9+1,H9-G9-1)),
_xlpm.sorted,_xlfn._xlws.SORT(MID(_xlpm.text,ROW(INDIRECT("1:"&amp;LEN(_xlpm.text))),1)),
_xlfn.TEXTJOIN("",TRUE,_xlpm.sorted))</f>
        <v>abcdefg</v>
      </c>
      <c r="I10" s="6" t="str" cm="1">
        <f t="array" aca="1" ref="I10" ca="1">_xlfn.LET(_xlpm.text,TRIM(MID($B9,H9+1,I9-H9-1)),
_xlpm.sorted,_xlfn._xlws.SORT(MID(_xlpm.text,ROW(INDIRECT("1:"&amp;LEN(_xlpm.text))),1)),
_xlfn.TEXTJOIN("",TRUE,_xlpm.sorted))</f>
        <v>bdefg</v>
      </c>
      <c r="J10" s="6" t="str" cm="1">
        <f t="array" aca="1" ref="J10" ca="1">_xlfn.LET(_xlpm.text,TRIM(MID($B9,I9+1,J9-I9-1)),
_xlpm.sorted,_xlfn._xlws.SORT(MID(_xlpm.text,ROW(INDIRECT("1:"&amp;LEN(_xlpm.text))),1)),
_xlfn.TEXTJOIN("",TRUE,_xlpm.sorted))</f>
        <v>abcdfg</v>
      </c>
      <c r="K10" s="6" t="str" cm="1">
        <f t="array" aca="1" ref="K10" ca="1">_xlfn.LET(_xlpm.text,TRIM(MID($B9,J9+1,K9-J9-1)),
_xlpm.sorted,_xlfn._xlws.SORT(MID(_xlpm.text,ROW(INDIRECT("1:"&amp;LEN(_xlpm.text))),1)),
_xlfn.TEXTJOIN("",TRUE,_xlpm.sorted))</f>
        <v>abcde</v>
      </c>
      <c r="L10" s="6" t="str" cm="1">
        <f t="array" aca="1" ref="L10" ca="1">_xlfn.LET(_xlpm.text,TRIM(MID($B9,K9+1,L9-K9-1)),
_xlpm.sorted,_xlfn._xlws.SORT(MID(_xlpm.text,ROW(INDIRECT("1:"&amp;LEN(_xlpm.text))),1)),
_xlfn.TEXTJOIN("",TRUE,_xlpm.sorted))</f>
        <v>bcdefg</v>
      </c>
      <c r="M10" s="7" t="str" cm="1">
        <f t="array" aca="1" ref="M10" ca="1">_xlfn.LET(_xlpm.text,TRIM(MID($B9,L9+1,M9-L9-1)),
_xlpm.sorted,_xlfn._xlws.SORT(MID(_xlpm.text,ROW(INDIRECT("1:"&amp;LEN(_xlpm.text))),1)),
_xlfn.TEXTJOIN("",TRUE,_xlpm.sorted))</f>
        <v>cefg</v>
      </c>
      <c r="O10" t="str" cm="1">
        <f t="array" ref="O10">_xlfn.LET(_xlpm.index,(ROW(A6)-1)/6,
IF(MOD(_xlpm.index,1)=0,IFERROR(SUM(INT(LEN($D11:$G11)=2)),""), ""))</f>
        <v/>
      </c>
      <c r="P10" t="str" cm="1">
        <f t="array" ref="P10">_xlfn.LET(_xlpm.index,(ROW(B6)-1)/6,
IF(MOD(_xlpm.index,1)=0,IFERROR(SUM(INT(LEN($D11:$G11)=4)),""), ""))</f>
        <v/>
      </c>
      <c r="Q10" t="str" cm="1">
        <f t="array" ref="Q10">_xlfn.LET(_xlpm.index,(ROW(C6)-1)/6,
IF(MOD(_xlpm.index,1)=0,IFERROR(SUM(INT(LEN($D11:$G11)=3)),""), ""))</f>
        <v/>
      </c>
      <c r="R10" t="str" cm="1">
        <f t="array" ref="R10">_xlfn.LET(_xlpm.index,(ROW(D6)-1)/6,
IF(MOD(_xlpm.index,1)=0,IFERROR(SUM(INT(LEN($D11:$G11)=7)),""), ""))</f>
        <v/>
      </c>
      <c r="S10" t="str">
        <f t="shared" si="2"/>
        <v/>
      </c>
    </row>
    <row r="11" spans="1:19">
      <c r="A11" t="str">
        <v xml:space="preserve">egadfb cdbfeg cegd fecab cgb gbdefca cg fgcdab egfdb bfceg | gbdfcae bgc cg cgb </v>
      </c>
      <c r="B11" t="str" cm="1">
        <f t="array" aca="1" ref="B11" ca="1">_xlfn.LET(_xlpm.index, (ROW(A9)-1)/6,
           IF(MOD(_xlpm.index, 1) = 0,
           INDIRECT(ADDRESS(3+INT(_xlpm.index), COLUMN(A:A))), ""))</f>
        <v/>
      </c>
      <c r="C11" s="2">
        <f ca="1" xml:space="preserve"> FIND(" | ",B9)+2</f>
        <v>61</v>
      </c>
      <c r="D11" s="3">
        <f ca="1">IFERROR(FIND(" ",$B9,C11+1), "")</f>
        <v>68</v>
      </c>
      <c r="E11" s="3">
        <f t="shared" ref="E11:G11" ca="1" si="4">IFERROR(FIND(" ",$B9,D11+1), "")</f>
        <v>72</v>
      </c>
      <c r="F11" s="3">
        <f t="shared" ca="1" si="4"/>
        <v>80</v>
      </c>
      <c r="G11" s="4">
        <f t="shared" ca="1" si="4"/>
        <v>83</v>
      </c>
      <c r="O11" cm="1">
        <f t="array" aca="1" ref="O11" ca="1">_xlfn.LET(_xlpm.index,(ROW(A7)-1)/6,
IF(MOD(_xlpm.index,1)=0,IFERROR(SUM(INT(LEN($D12:$G12)=2)),""), ""))</f>
        <v>1</v>
      </c>
      <c r="P11" cm="1">
        <f t="array" aca="1" ref="P11" ca="1">_xlfn.LET(_xlpm.index,(ROW(B7)-1)/6,
IF(MOD(_xlpm.index,1)=0,IFERROR(SUM(INT(LEN($D12:$G12)=4)),""), ""))</f>
        <v>0</v>
      </c>
      <c r="Q11" cm="1">
        <f t="array" aca="1" ref="Q11" ca="1">_xlfn.LET(_xlpm.index,(ROW(C7)-1)/6,
IF(MOD(_xlpm.index,1)=0,IFERROR(SUM(INT(LEN($D12:$G12)=3)),""), ""))</f>
        <v>1</v>
      </c>
      <c r="R11" cm="1">
        <f t="array" aca="1" ref="R11" ca="1">_xlfn.LET(_xlpm.index,(ROW(D7)-1)/6,
IF(MOD(_xlpm.index,1)=0,IFERROR(SUM(INT(LEN($D12:$G12)=7)),""), ""))</f>
        <v>1</v>
      </c>
      <c r="S11">
        <f t="shared" ca="1" si="2"/>
        <v>3</v>
      </c>
    </row>
    <row r="12" spans="1:19">
      <c r="A12" t="str">
        <v xml:space="preserve">gcafb gcf dcaebfg ecagb gf abcdeg gaef cafbge fdbac fegbdc | fgae cfgab fg bagce </v>
      </c>
      <c r="B12" t="str" cm="1">
        <f t="array" aca="1" ref="B12" ca="1">_xlfn.LET(_xlpm.index, (ROW(A10)-1)/6,
           IF(MOD(_xlpm.index, 1) = 0,
           INDIRECT(ADDRESS(3+INT(_xlpm.index), COLUMN(A:A))), ""))</f>
        <v/>
      </c>
      <c r="C12" s="5"/>
      <c r="D12" s="6" t="str" cm="1">
        <f t="array" aca="1" ref="D12" ca="1">_xlfn.LET(_xlpm.text,MID($B9,C11+1,D11-C11-1),
_xlpm.sorted,_xlfn._xlws.SORT(MID(_xlpm.text,ROW(INDIRECT("1:"&amp;LEN(_xlpm.text))),1)),
_xlfn.TEXTJOIN("",TRUE,_xlpm.sorted))</f>
        <v>bcdefg</v>
      </c>
      <c r="E12" s="6" t="str" cm="1">
        <f t="array" aca="1" ref="E12" ca="1">_xlfn.LET(_xlpm.text,MID($B9,D11+1,E11-D11-1),
_xlpm.sorted,_xlfn._xlws.SORT(MID(_xlpm.text,ROW(INDIRECT("1:"&amp;LEN(_xlpm.text))),1)),
_xlfn.TEXTJOIN("",TRUE,_xlpm.sorted))</f>
        <v>bcg</v>
      </c>
      <c r="F12" s="6" t="str" cm="1">
        <f t="array" aca="1" ref="F12" ca="1">_xlfn.LET(_xlpm.text,MID($B9,E11+1,F11-E11-1),
_xlpm.sorted,_xlfn._xlws.SORT(MID(_xlpm.text,ROW(INDIRECT("1:"&amp;LEN(_xlpm.text))),1)),
_xlfn.TEXTJOIN("",TRUE,_xlpm.sorted))</f>
        <v>abcdefg</v>
      </c>
      <c r="G12" s="7" t="str" cm="1">
        <f t="array" aca="1" ref="G12" ca="1">_xlfn.LET(_xlpm.text,MID($B9,F11+1,G11-F11-1),
_xlpm.sorted,_xlfn._xlws.SORT(MID(_xlpm.text,ROW(INDIRECT("1:"&amp;LEN(_xlpm.text))),1)),
_xlfn.TEXTJOIN("",TRUE,_xlpm.sorted))</f>
        <v>cg</v>
      </c>
      <c r="O12" t="str" cm="1">
        <f t="array" ref="O12">_xlfn.LET(_xlpm.index,(ROW(A8)-1)/6,
IF(MOD(_xlpm.index,1)=0,IFERROR(SUM(INT(LEN($D13:$G13)=2)),""), ""))</f>
        <v/>
      </c>
      <c r="P12" t="str" cm="1">
        <f t="array" ref="P12">_xlfn.LET(_xlpm.index,(ROW(B8)-1)/6,
IF(MOD(_xlpm.index,1)=0,IFERROR(SUM(INT(LEN($D13:$G13)=4)),""), ""))</f>
        <v/>
      </c>
      <c r="Q12" t="str" cm="1">
        <f t="array" ref="Q12">_xlfn.LET(_xlpm.index,(ROW(C8)-1)/6,
IF(MOD(_xlpm.index,1)=0,IFERROR(SUM(INT(LEN($D13:$G13)=3)),""), ""))</f>
        <v/>
      </c>
      <c r="R12" t="str" cm="1">
        <f t="array" ref="R12">_xlfn.LET(_xlpm.index,(ROW(D8)-1)/6,
IF(MOD(_xlpm.index,1)=0,IFERROR(SUM(INT(LEN($D13:$G13)=7)),""), ""))</f>
        <v/>
      </c>
      <c r="S12" t="str">
        <f t="shared" si="2"/>
        <v/>
      </c>
    </row>
    <row r="13" spans="1:19">
      <c r="B13" t="str" cm="1">
        <f t="array" aca="1" ref="B13" ca="1">_xlfn.LET(_xlpm.index, (ROW(A11)-1)/6,
           IF(MOD(_xlpm.index, 1) = 0,
           INDIRECT(ADDRESS(3+INT(_xlpm.index), COLUMN(A:A))), ""))</f>
        <v/>
      </c>
      <c r="O13" t="str" cm="1">
        <f t="array" ref="O13">_xlfn.LET(_xlpm.index,(ROW(A9)-1)/6,
IF(MOD(_xlpm.index,1)=0,IFERROR(SUM(INT(LEN($D14:$G14)=2)),""), ""))</f>
        <v/>
      </c>
      <c r="P13" t="str" cm="1">
        <f t="array" ref="P13">_xlfn.LET(_xlpm.index,(ROW(B9)-1)/6,
IF(MOD(_xlpm.index,1)=0,IFERROR(SUM(INT(LEN($D14:$G14)=4)),""), ""))</f>
        <v/>
      </c>
      <c r="Q13" t="str" cm="1">
        <f t="array" ref="Q13">_xlfn.LET(_xlpm.index,(ROW(C9)-1)/6,
IF(MOD(_xlpm.index,1)=0,IFERROR(SUM(INT(LEN($D14:$G14)=3)),""), ""))</f>
        <v/>
      </c>
      <c r="R13" t="str" cm="1">
        <f t="array" ref="R13">_xlfn.LET(_xlpm.index,(ROW(D9)-1)/6,
IF(MOD(_xlpm.index,1)=0,IFERROR(SUM(INT(LEN($D14:$G14)=7)),""), ""))</f>
        <v/>
      </c>
      <c r="S13" t="str">
        <f t="shared" si="2"/>
        <v/>
      </c>
    </row>
    <row r="14" spans="1:19">
      <c r="B14" t="str" cm="1">
        <f t="array" aca="1" ref="B14" ca="1">_xlfn.LET(_xlpm.index, (ROW(A12)-1)/6,
           IF(MOD(_xlpm.index, 1) = 0,
           INDIRECT(ADDRESS(3+INT(_xlpm.index), COLUMN(A:A))), ""))</f>
        <v/>
      </c>
      <c r="O14" t="str" cm="1">
        <f t="array" ref="O14">_xlfn.LET(_xlpm.index,(ROW(A10)-1)/6,
IF(MOD(_xlpm.index,1)=0,IFERROR(SUM(INT(LEN($D15:$G15)=2)),""), ""))</f>
        <v/>
      </c>
      <c r="P14" t="str" cm="1">
        <f t="array" ref="P14">_xlfn.LET(_xlpm.index,(ROW(B10)-1)/6,
IF(MOD(_xlpm.index,1)=0,IFERROR(SUM(INT(LEN($D15:$G15)=4)),""), ""))</f>
        <v/>
      </c>
      <c r="Q14" t="str" cm="1">
        <f t="array" ref="Q14">_xlfn.LET(_xlpm.index,(ROW(C10)-1)/6,
IF(MOD(_xlpm.index,1)=0,IFERROR(SUM(INT(LEN($D15:$G15)=3)),""), ""))</f>
        <v/>
      </c>
      <c r="R14" t="str" cm="1">
        <f t="array" ref="R14">_xlfn.LET(_xlpm.index,(ROW(D10)-1)/6,
IF(MOD(_xlpm.index,1)=0,IFERROR(SUM(INT(LEN($D15:$G15)=7)),""), ""))</f>
        <v/>
      </c>
      <c r="S14" t="str">
        <f t="shared" si="2"/>
        <v/>
      </c>
    </row>
    <row r="15" spans="1:19">
      <c r="B15" t="str" cm="1">
        <f t="array" aca="1" ref="B15" ca="1">_xlfn.LET(_xlpm.index, (ROW(A13)-1)/6,
           IF(MOD(_xlpm.index, 1) = 0,
           INDIRECT(ADDRESS(3+INT(_xlpm.index), COLUMN(A:A))), ""))</f>
        <v xml:space="preserve">fgaebd cg bdaec gdafb agbcfd gdcbef bgcad gfac gcb cdgabef | cg cg fdcagb cbg </v>
      </c>
      <c r="C15" s="2">
        <v>0</v>
      </c>
      <c r="D15" s="3">
        <f ca="1">_xlfn.LET(_xlpm.index,FIND(" ",$B15,C15+1),IFERROR(IF(_xlpm.index&gt;$C17,"",_xlpm.index),""))</f>
        <v>7</v>
      </c>
      <c r="E15" s="3">
        <f t="shared" ref="E15:M15" ca="1" si="5">_xlfn.LET(_xlpm.index,FIND(" ",$B15,D15+1),IFERROR(IF(_xlpm.index&gt;$C17,"",_xlpm.index),""))</f>
        <v>10</v>
      </c>
      <c r="F15" s="3">
        <f t="shared" ca="1" si="5"/>
        <v>16</v>
      </c>
      <c r="G15" s="3">
        <f t="shared" ca="1" si="5"/>
        <v>22</v>
      </c>
      <c r="H15" s="3">
        <f t="shared" ca="1" si="5"/>
        <v>29</v>
      </c>
      <c r="I15" s="3">
        <f t="shared" ca="1" si="5"/>
        <v>36</v>
      </c>
      <c r="J15" s="3">
        <f t="shared" ca="1" si="5"/>
        <v>42</v>
      </c>
      <c r="K15" s="3">
        <f t="shared" ca="1" si="5"/>
        <v>47</v>
      </c>
      <c r="L15" s="3">
        <f t="shared" ca="1" si="5"/>
        <v>51</v>
      </c>
      <c r="M15" s="3">
        <f t="shared" ca="1" si="5"/>
        <v>59</v>
      </c>
      <c r="O15" t="str" cm="1">
        <f t="array" ref="O15">_xlfn.LET(_xlpm.index,(ROW(A11)-1)/6,
IF(MOD(_xlpm.index,1)=0,IFERROR(SUM(INT(LEN($D16:$G16)=2)),""), ""))</f>
        <v/>
      </c>
      <c r="P15" t="str" cm="1">
        <f t="array" ref="P15">_xlfn.LET(_xlpm.index,(ROW(B11)-1)/6,
IF(MOD(_xlpm.index,1)=0,IFERROR(SUM(INT(LEN($D16:$G16)=4)),""), ""))</f>
        <v/>
      </c>
      <c r="Q15" t="str" cm="1">
        <f t="array" ref="Q15">_xlfn.LET(_xlpm.index,(ROW(C11)-1)/6,
IF(MOD(_xlpm.index,1)=0,IFERROR(SUM(INT(LEN($D16:$G16)=3)),""), ""))</f>
        <v/>
      </c>
      <c r="R15" t="str" cm="1">
        <f t="array" ref="R15">_xlfn.LET(_xlpm.index,(ROW(D11)-1)/6,
IF(MOD(_xlpm.index,1)=0,IFERROR(SUM(INT(LEN($D16:$G16)=7)),""), ""))</f>
        <v/>
      </c>
      <c r="S15" t="str">
        <f t="shared" si="2"/>
        <v/>
      </c>
    </row>
    <row r="16" spans="1:19">
      <c r="B16" t="str" cm="1">
        <f t="array" aca="1" ref="B16" ca="1">_xlfn.LET(_xlpm.index, (ROW(A14)-1)/6,
           IF(MOD(_xlpm.index, 1) = 0,
           INDIRECT(ADDRESS(3+INT(_xlpm.index), COLUMN(A:A))), ""))</f>
        <v/>
      </c>
      <c r="C16" s="5"/>
      <c r="D16" s="6" t="str" cm="1">
        <f t="array" aca="1" ref="D16" ca="1">_xlfn.LET(_xlpm.text,TRIM(MID($B15,C15+1,D15-C15-1)),
_xlpm.sorted,_xlfn._xlws.SORT(MID(_xlpm.text,ROW(INDIRECT("1:"&amp;LEN(_xlpm.text))),1)),
_xlfn.TEXTJOIN("",TRUE,_xlpm.sorted))</f>
        <v>abdefg</v>
      </c>
      <c r="E16" s="6" t="str" cm="1">
        <f t="array" aca="1" ref="E16" ca="1">_xlfn.LET(_xlpm.text,TRIM(MID($B15,D15+1,E15-D15-1)),
_xlpm.sorted,_xlfn._xlws.SORT(MID(_xlpm.text,ROW(INDIRECT("1:"&amp;LEN(_xlpm.text))),1)),
_xlfn.TEXTJOIN("",TRUE,_xlpm.sorted))</f>
        <v>cg</v>
      </c>
      <c r="F16" s="6" t="str" cm="1">
        <f t="array" aca="1" ref="F16" ca="1">_xlfn.LET(_xlpm.text,TRIM(MID($B15,E15+1,F15-E15-1)),
_xlpm.sorted,_xlfn._xlws.SORT(MID(_xlpm.text,ROW(INDIRECT("1:"&amp;LEN(_xlpm.text))),1)),
_xlfn.TEXTJOIN("",TRUE,_xlpm.sorted))</f>
        <v>abcde</v>
      </c>
      <c r="G16" s="6" t="str" cm="1">
        <f t="array" aca="1" ref="G16" ca="1">_xlfn.LET(_xlpm.text,TRIM(MID($B15,F15+1,G15-F15-1)),
_xlpm.sorted,_xlfn._xlws.SORT(MID(_xlpm.text,ROW(INDIRECT("1:"&amp;LEN(_xlpm.text))),1)),
_xlfn.TEXTJOIN("",TRUE,_xlpm.sorted))</f>
        <v>abdfg</v>
      </c>
      <c r="H16" s="6" t="str" cm="1">
        <f t="array" aca="1" ref="H16" ca="1">_xlfn.LET(_xlpm.text,TRIM(MID($B15,G15+1,H15-G15-1)),
_xlpm.sorted,_xlfn._xlws.SORT(MID(_xlpm.text,ROW(INDIRECT("1:"&amp;LEN(_xlpm.text))),1)),
_xlfn.TEXTJOIN("",TRUE,_xlpm.sorted))</f>
        <v>abcdfg</v>
      </c>
      <c r="I16" s="6" t="str" cm="1">
        <f t="array" aca="1" ref="I16" ca="1">_xlfn.LET(_xlpm.text,TRIM(MID($B15,H15+1,I15-H15-1)),
_xlpm.sorted,_xlfn._xlws.SORT(MID(_xlpm.text,ROW(INDIRECT("1:"&amp;LEN(_xlpm.text))),1)),
_xlfn.TEXTJOIN("",TRUE,_xlpm.sorted))</f>
        <v>bcdefg</v>
      </c>
      <c r="J16" s="6" t="str" cm="1">
        <f t="array" aca="1" ref="J16" ca="1">_xlfn.LET(_xlpm.text,TRIM(MID($B15,I15+1,J15-I15-1)),
_xlpm.sorted,_xlfn._xlws.SORT(MID(_xlpm.text,ROW(INDIRECT("1:"&amp;LEN(_xlpm.text))),1)),
_xlfn.TEXTJOIN("",TRUE,_xlpm.sorted))</f>
        <v>abcdg</v>
      </c>
      <c r="K16" s="6" t="str" cm="1">
        <f t="array" aca="1" ref="K16" ca="1">_xlfn.LET(_xlpm.text,TRIM(MID($B15,J15+1,K15-J15-1)),
_xlpm.sorted,_xlfn._xlws.SORT(MID(_xlpm.text,ROW(INDIRECT("1:"&amp;LEN(_xlpm.text))),1)),
_xlfn.TEXTJOIN("",TRUE,_xlpm.sorted))</f>
        <v>acfg</v>
      </c>
      <c r="L16" s="6" t="str" cm="1">
        <f t="array" aca="1" ref="L16" ca="1">_xlfn.LET(_xlpm.text,TRIM(MID($B15,K15+1,L15-K15-1)),
_xlpm.sorted,_xlfn._xlws.SORT(MID(_xlpm.text,ROW(INDIRECT("1:"&amp;LEN(_xlpm.text))),1)),
_xlfn.TEXTJOIN("",TRUE,_xlpm.sorted))</f>
        <v>bcg</v>
      </c>
      <c r="M16" s="7" t="str" cm="1">
        <f t="array" aca="1" ref="M16" ca="1">_xlfn.LET(_xlpm.text,TRIM(MID($B15,L15+1,M15-L15-1)),
_xlpm.sorted,_xlfn._xlws.SORT(MID(_xlpm.text,ROW(INDIRECT("1:"&amp;LEN(_xlpm.text))),1)),
_xlfn.TEXTJOIN("",TRUE,_xlpm.sorted))</f>
        <v>abcdefg</v>
      </c>
      <c r="O16" t="str" cm="1">
        <f t="array" ref="O16">_xlfn.LET(_xlpm.index,(ROW(A12)-1)/6,
IF(MOD(_xlpm.index,1)=0,IFERROR(SUM(INT(LEN($D17:$G17)=2)),""), ""))</f>
        <v/>
      </c>
      <c r="P16" t="str" cm="1">
        <f t="array" ref="P16">_xlfn.LET(_xlpm.index,(ROW(B12)-1)/6,
IF(MOD(_xlpm.index,1)=0,IFERROR(SUM(INT(LEN($D17:$G17)=4)),""), ""))</f>
        <v/>
      </c>
      <c r="Q16" t="str" cm="1">
        <f t="array" ref="Q16">_xlfn.LET(_xlpm.index,(ROW(C12)-1)/6,
IF(MOD(_xlpm.index,1)=0,IFERROR(SUM(INT(LEN($D17:$G17)=3)),""), ""))</f>
        <v/>
      </c>
      <c r="R16" t="str" cm="1">
        <f t="array" ref="R16">_xlfn.LET(_xlpm.index,(ROW(D12)-1)/6,
IF(MOD(_xlpm.index,1)=0,IFERROR(SUM(INT(LEN($D17:$G17)=7)),""), ""))</f>
        <v/>
      </c>
      <c r="S16" t="str">
        <f t="shared" si="2"/>
        <v/>
      </c>
    </row>
    <row r="17" spans="2:19">
      <c r="B17" t="str" cm="1">
        <f t="array" aca="1" ref="B17" ca="1">_xlfn.LET(_xlpm.index, (ROW(A15)-1)/6,
           IF(MOD(_xlpm.index, 1) = 0,
           INDIRECT(ADDRESS(3+INT(_xlpm.index), COLUMN(A:A))), ""))</f>
        <v/>
      </c>
      <c r="C17" s="2">
        <f ca="1" xml:space="preserve"> FIND(" | ",B15)+2</f>
        <v>61</v>
      </c>
      <c r="D17" s="3">
        <f ca="1">IFERROR(FIND(" ",$B15,C17+1), "")</f>
        <v>64</v>
      </c>
      <c r="E17" s="3">
        <f t="shared" ref="E17:G17" ca="1" si="6">IFERROR(FIND(" ",$B15,D17+1), "")</f>
        <v>67</v>
      </c>
      <c r="F17" s="3">
        <f t="shared" ca="1" si="6"/>
        <v>74</v>
      </c>
      <c r="G17" s="4">
        <f t="shared" ca="1" si="6"/>
        <v>78</v>
      </c>
      <c r="O17" cm="1">
        <f t="array" aca="1" ref="O17" ca="1">_xlfn.LET(_xlpm.index,(ROW(A13)-1)/6,
IF(MOD(_xlpm.index,1)=0,IFERROR(SUM(INT(LEN($D18:$G18)=2)),""), ""))</f>
        <v>2</v>
      </c>
      <c r="P17" cm="1">
        <f t="array" aca="1" ref="P17" ca="1">_xlfn.LET(_xlpm.index,(ROW(B13)-1)/6,
IF(MOD(_xlpm.index,1)=0,IFERROR(SUM(INT(LEN($D18:$G18)=4)),""), ""))</f>
        <v>0</v>
      </c>
      <c r="Q17" cm="1">
        <f t="array" aca="1" ref="Q17" ca="1">_xlfn.LET(_xlpm.index,(ROW(C13)-1)/6,
IF(MOD(_xlpm.index,1)=0,IFERROR(SUM(INT(LEN($D18:$G18)=3)),""), ""))</f>
        <v>1</v>
      </c>
      <c r="R17" cm="1">
        <f t="array" aca="1" ref="R17" ca="1">_xlfn.LET(_xlpm.index,(ROW(D13)-1)/6,
IF(MOD(_xlpm.index,1)=0,IFERROR(SUM(INT(LEN($D18:$G18)=7)),""), ""))</f>
        <v>0</v>
      </c>
      <c r="S17">
        <f t="shared" ca="1" si="2"/>
        <v>3</v>
      </c>
    </row>
    <row r="18" spans="2:19">
      <c r="B18" t="str" cm="1">
        <f t="array" aca="1" ref="B18" ca="1">_xlfn.LET(_xlpm.index, (ROW(A16)-1)/6,
           IF(MOD(_xlpm.index, 1) = 0,
           INDIRECT(ADDRESS(3+INT(_xlpm.index), COLUMN(A:A))), ""))</f>
        <v/>
      </c>
      <c r="C18" s="5"/>
      <c r="D18" s="6" t="str" cm="1">
        <f t="array" aca="1" ref="D18" ca="1">_xlfn.LET(_xlpm.text,MID($B15,C17+1,D17-C17-1),
_xlpm.sorted,_xlfn._xlws.SORT(MID(_xlpm.text,ROW(INDIRECT("1:"&amp;LEN(_xlpm.text))),1)),
_xlfn.TEXTJOIN("",TRUE,_xlpm.sorted))</f>
        <v>cg</v>
      </c>
      <c r="E18" s="6" t="str" cm="1">
        <f t="array" aca="1" ref="E18" ca="1">_xlfn.LET(_xlpm.text,MID($B15,D17+1,E17-D17-1),
_xlpm.sorted,_xlfn._xlws.SORT(MID(_xlpm.text,ROW(INDIRECT("1:"&amp;LEN(_xlpm.text))),1)),
_xlfn.TEXTJOIN("",TRUE,_xlpm.sorted))</f>
        <v>cg</v>
      </c>
      <c r="F18" s="6" t="str" cm="1">
        <f t="array" aca="1" ref="F18" ca="1">_xlfn.LET(_xlpm.text,MID($B15,E17+1,F17-E17-1),
_xlpm.sorted,_xlfn._xlws.SORT(MID(_xlpm.text,ROW(INDIRECT("1:"&amp;LEN(_xlpm.text))),1)),
_xlfn.TEXTJOIN("",TRUE,_xlpm.sorted))</f>
        <v>abcdfg</v>
      </c>
      <c r="G18" s="7" t="str" cm="1">
        <f t="array" aca="1" ref="G18" ca="1">_xlfn.LET(_xlpm.text,MID($B15,F17+1,G17-F17-1),
_xlpm.sorted,_xlfn._xlws.SORT(MID(_xlpm.text,ROW(INDIRECT("1:"&amp;LEN(_xlpm.text))),1)),
_xlfn.TEXTJOIN("",TRUE,_xlpm.sorted))</f>
        <v>bcg</v>
      </c>
      <c r="O18" t="str" cm="1">
        <f t="array" ref="O18">_xlfn.LET(_xlpm.index,(ROW(A14)-1)/6,
IF(MOD(_xlpm.index,1)=0,IFERROR(SUM(INT(LEN($D19:$G19)=2)),""), ""))</f>
        <v/>
      </c>
      <c r="P18" t="str" cm="1">
        <f t="array" ref="P18">_xlfn.LET(_xlpm.index,(ROW(B14)-1)/6,
IF(MOD(_xlpm.index,1)=0,IFERROR(SUM(INT(LEN($D19:$G19)=4)),""), ""))</f>
        <v/>
      </c>
      <c r="Q18" t="str" cm="1">
        <f t="array" ref="Q18">_xlfn.LET(_xlpm.index,(ROW(C14)-1)/6,
IF(MOD(_xlpm.index,1)=0,IFERROR(SUM(INT(LEN($D19:$G19)=3)),""), ""))</f>
        <v/>
      </c>
      <c r="R18" t="str" cm="1">
        <f t="array" ref="R18">_xlfn.LET(_xlpm.index,(ROW(D14)-1)/6,
IF(MOD(_xlpm.index,1)=0,IFERROR(SUM(INT(LEN($D19:$G19)=7)),""), ""))</f>
        <v/>
      </c>
      <c r="S18" t="str">
        <f t="shared" si="2"/>
        <v/>
      </c>
    </row>
    <row r="19" spans="2:19">
      <c r="B19" t="str" cm="1">
        <f t="array" aca="1" ref="B19" ca="1">_xlfn.LET(_xlpm.index, (ROW(A17)-1)/6,
           IF(MOD(_xlpm.index, 1) = 0,
           INDIRECT(ADDRESS(3+INT(_xlpm.index), COLUMN(A:A))), ""))</f>
        <v/>
      </c>
      <c r="O19" t="str" cm="1">
        <f t="array" ref="O19">_xlfn.LET(_xlpm.index,(ROW(A15)-1)/6,
IF(MOD(_xlpm.index,1)=0,IFERROR(SUM(INT(LEN($D20:$G20)=2)),""), ""))</f>
        <v/>
      </c>
      <c r="P19" t="str" cm="1">
        <f t="array" ref="P19">_xlfn.LET(_xlpm.index,(ROW(B15)-1)/6,
IF(MOD(_xlpm.index,1)=0,IFERROR(SUM(INT(LEN($D20:$G20)=4)),""), ""))</f>
        <v/>
      </c>
      <c r="Q19" t="str" cm="1">
        <f t="array" ref="Q19">_xlfn.LET(_xlpm.index,(ROW(C15)-1)/6,
IF(MOD(_xlpm.index,1)=0,IFERROR(SUM(INT(LEN($D20:$G20)=3)),""), ""))</f>
        <v/>
      </c>
      <c r="R19" t="str" cm="1">
        <f t="array" ref="R19">_xlfn.LET(_xlpm.index,(ROW(D15)-1)/6,
IF(MOD(_xlpm.index,1)=0,IFERROR(SUM(INT(LEN($D20:$G20)=7)),""), ""))</f>
        <v/>
      </c>
      <c r="S19" t="str">
        <f t="shared" si="2"/>
        <v/>
      </c>
    </row>
    <row r="20" spans="2:19">
      <c r="B20" t="str" cm="1">
        <f t="array" aca="1" ref="B20" ca="1">_xlfn.LET(_xlpm.index, (ROW(A18)-1)/6,
           IF(MOD(_xlpm.index, 1) = 0,
           INDIRECT(ADDRESS(3+INT(_xlpm.index), COLUMN(A:A))), ""))</f>
        <v/>
      </c>
      <c r="O20" t="str" cm="1">
        <f t="array" ref="O20">_xlfn.LET(_xlpm.index,(ROW(A16)-1)/6,
IF(MOD(_xlpm.index,1)=0,IFERROR(SUM(INT(LEN($D21:$G21)=2)),""), ""))</f>
        <v/>
      </c>
      <c r="P20" t="str" cm="1">
        <f t="array" ref="P20">_xlfn.LET(_xlpm.index,(ROW(B16)-1)/6,
IF(MOD(_xlpm.index,1)=0,IFERROR(SUM(INT(LEN($D21:$G21)=4)),""), ""))</f>
        <v/>
      </c>
      <c r="Q20" t="str" cm="1">
        <f t="array" ref="Q20">_xlfn.LET(_xlpm.index,(ROW(C16)-1)/6,
IF(MOD(_xlpm.index,1)=0,IFERROR(SUM(INT(LEN($D21:$G21)=3)),""), ""))</f>
        <v/>
      </c>
      <c r="R20" t="str" cm="1">
        <f t="array" ref="R20">_xlfn.LET(_xlpm.index,(ROW(D16)-1)/6,
IF(MOD(_xlpm.index,1)=0,IFERROR(SUM(INT(LEN($D21:$G21)=7)),""), ""))</f>
        <v/>
      </c>
      <c r="S20" t="str">
        <f t="shared" si="2"/>
        <v/>
      </c>
    </row>
    <row r="21" spans="2:19">
      <c r="B21" t="str" cm="1">
        <f t="array" aca="1" ref="B21" ca="1">_xlfn.LET(_xlpm.index, (ROW(A19)-1)/6,
           IF(MOD(_xlpm.index, 1) = 0,
           INDIRECT(ADDRESS(3+INT(_xlpm.index), COLUMN(A:A))), ""))</f>
        <v xml:space="preserve">fbegcd cbd adcefb dageb afcb bc aefdc ecdab fgdeca fcdbega | efabcd cedba gadfec cb </v>
      </c>
      <c r="C21" s="2">
        <v>0</v>
      </c>
      <c r="D21" s="3">
        <f ca="1">_xlfn.LET(_xlpm.index,FIND(" ",$B21,C21+1),IFERROR(IF(_xlpm.index&gt;$C23,"",_xlpm.index),""))</f>
        <v>7</v>
      </c>
      <c r="E21" s="3">
        <f t="shared" ref="E21:M21" ca="1" si="7">_xlfn.LET(_xlpm.index,FIND(" ",$B21,D21+1),IFERROR(IF(_xlpm.index&gt;$C23,"",_xlpm.index),""))</f>
        <v>11</v>
      </c>
      <c r="F21" s="3">
        <f t="shared" ca="1" si="7"/>
        <v>18</v>
      </c>
      <c r="G21" s="3">
        <f t="shared" ca="1" si="7"/>
        <v>24</v>
      </c>
      <c r="H21" s="3">
        <f t="shared" ca="1" si="7"/>
        <v>29</v>
      </c>
      <c r="I21" s="3">
        <f t="shared" ca="1" si="7"/>
        <v>32</v>
      </c>
      <c r="J21" s="3">
        <f t="shared" ca="1" si="7"/>
        <v>38</v>
      </c>
      <c r="K21" s="3">
        <f t="shared" ca="1" si="7"/>
        <v>44</v>
      </c>
      <c r="L21" s="3">
        <f t="shared" ca="1" si="7"/>
        <v>51</v>
      </c>
      <c r="M21" s="3">
        <f t="shared" ca="1" si="7"/>
        <v>59</v>
      </c>
      <c r="O21" t="str" cm="1">
        <f t="array" ref="O21">_xlfn.LET(_xlpm.index,(ROW(A17)-1)/6,
IF(MOD(_xlpm.index,1)=0,IFERROR(SUM(INT(LEN($D22:$G22)=2)),""), ""))</f>
        <v/>
      </c>
      <c r="P21" t="str" cm="1">
        <f t="array" ref="P21">_xlfn.LET(_xlpm.index,(ROW(B17)-1)/6,
IF(MOD(_xlpm.index,1)=0,IFERROR(SUM(INT(LEN($D22:$G22)=4)),""), ""))</f>
        <v/>
      </c>
      <c r="Q21" t="str" cm="1">
        <f t="array" ref="Q21">_xlfn.LET(_xlpm.index,(ROW(C17)-1)/6,
IF(MOD(_xlpm.index,1)=0,IFERROR(SUM(INT(LEN($D22:$G22)=3)),""), ""))</f>
        <v/>
      </c>
      <c r="R21" t="str" cm="1">
        <f t="array" ref="R21">_xlfn.LET(_xlpm.index,(ROW(D17)-1)/6,
IF(MOD(_xlpm.index,1)=0,IFERROR(SUM(INT(LEN($D22:$G22)=7)),""), ""))</f>
        <v/>
      </c>
      <c r="S21" t="str">
        <f t="shared" si="2"/>
        <v/>
      </c>
    </row>
    <row r="22" spans="2:19">
      <c r="B22" t="str" cm="1">
        <f t="array" aca="1" ref="B22" ca="1">_xlfn.LET(_xlpm.index, (ROW(A20)-1)/6,
           IF(MOD(_xlpm.index, 1) = 0,
           INDIRECT(ADDRESS(3+INT(_xlpm.index), COLUMN(A:A))), ""))</f>
        <v/>
      </c>
      <c r="C22" s="5"/>
      <c r="D22" s="6" t="str" cm="1">
        <f t="array" aca="1" ref="D22" ca="1">_xlfn.LET(_xlpm.text,TRIM(MID($B21,C21+1,D21-C21-1)),
_xlpm.sorted,_xlfn._xlws.SORT(MID(_xlpm.text,ROW(INDIRECT("1:"&amp;LEN(_xlpm.text))),1)),
_xlfn.TEXTJOIN("",TRUE,_xlpm.sorted))</f>
        <v>bcdefg</v>
      </c>
      <c r="E22" s="6" t="str" cm="1">
        <f t="array" aca="1" ref="E22" ca="1">_xlfn.LET(_xlpm.text,TRIM(MID($B21,D21+1,E21-D21-1)),
_xlpm.sorted,_xlfn._xlws.SORT(MID(_xlpm.text,ROW(INDIRECT("1:"&amp;LEN(_xlpm.text))),1)),
_xlfn.TEXTJOIN("",TRUE,_xlpm.sorted))</f>
        <v>bcd</v>
      </c>
      <c r="F22" s="6" t="str" cm="1">
        <f t="array" aca="1" ref="F22" ca="1">_xlfn.LET(_xlpm.text,TRIM(MID($B21,E21+1,F21-E21-1)),
_xlpm.sorted,_xlfn._xlws.SORT(MID(_xlpm.text,ROW(INDIRECT("1:"&amp;LEN(_xlpm.text))),1)),
_xlfn.TEXTJOIN("",TRUE,_xlpm.sorted))</f>
        <v>abcdef</v>
      </c>
      <c r="G22" s="6" t="str" cm="1">
        <f t="array" aca="1" ref="G22" ca="1">_xlfn.LET(_xlpm.text,TRIM(MID($B21,F21+1,G21-F21-1)),
_xlpm.sorted,_xlfn._xlws.SORT(MID(_xlpm.text,ROW(INDIRECT("1:"&amp;LEN(_xlpm.text))),1)),
_xlfn.TEXTJOIN("",TRUE,_xlpm.sorted))</f>
        <v>abdeg</v>
      </c>
      <c r="H22" s="6" t="str" cm="1">
        <f t="array" aca="1" ref="H22" ca="1">_xlfn.LET(_xlpm.text,TRIM(MID($B21,G21+1,H21-G21-1)),
_xlpm.sorted,_xlfn._xlws.SORT(MID(_xlpm.text,ROW(INDIRECT("1:"&amp;LEN(_xlpm.text))),1)),
_xlfn.TEXTJOIN("",TRUE,_xlpm.sorted))</f>
        <v>abcf</v>
      </c>
      <c r="I22" s="6" t="str" cm="1">
        <f t="array" aca="1" ref="I22" ca="1">_xlfn.LET(_xlpm.text,TRIM(MID($B21,H21+1,I21-H21-1)),
_xlpm.sorted,_xlfn._xlws.SORT(MID(_xlpm.text,ROW(INDIRECT("1:"&amp;LEN(_xlpm.text))),1)),
_xlfn.TEXTJOIN("",TRUE,_xlpm.sorted))</f>
        <v>bc</v>
      </c>
      <c r="J22" s="6" t="str" cm="1">
        <f t="array" aca="1" ref="J22" ca="1">_xlfn.LET(_xlpm.text,TRIM(MID($B21,I21+1,J21-I21-1)),
_xlpm.sorted,_xlfn._xlws.SORT(MID(_xlpm.text,ROW(INDIRECT("1:"&amp;LEN(_xlpm.text))),1)),
_xlfn.TEXTJOIN("",TRUE,_xlpm.sorted))</f>
        <v>acdef</v>
      </c>
      <c r="K22" s="6" t="str" cm="1">
        <f t="array" aca="1" ref="K22" ca="1">_xlfn.LET(_xlpm.text,TRIM(MID($B21,J21+1,K21-J21-1)),
_xlpm.sorted,_xlfn._xlws.SORT(MID(_xlpm.text,ROW(INDIRECT("1:"&amp;LEN(_xlpm.text))),1)),
_xlfn.TEXTJOIN("",TRUE,_xlpm.sorted))</f>
        <v>abcde</v>
      </c>
      <c r="L22" s="6" t="str" cm="1">
        <f t="array" aca="1" ref="L22" ca="1">_xlfn.LET(_xlpm.text,TRIM(MID($B21,K21+1,L21-K21-1)),
_xlpm.sorted,_xlfn._xlws.SORT(MID(_xlpm.text,ROW(INDIRECT("1:"&amp;LEN(_xlpm.text))),1)),
_xlfn.TEXTJOIN("",TRUE,_xlpm.sorted))</f>
        <v>acdefg</v>
      </c>
      <c r="M22" s="7" t="str" cm="1">
        <f t="array" aca="1" ref="M22" ca="1">_xlfn.LET(_xlpm.text,TRIM(MID($B21,L21+1,M21-L21-1)),
_xlpm.sorted,_xlfn._xlws.SORT(MID(_xlpm.text,ROW(INDIRECT("1:"&amp;LEN(_xlpm.text))),1)),
_xlfn.TEXTJOIN("",TRUE,_xlpm.sorted))</f>
        <v>abcdefg</v>
      </c>
      <c r="O22" t="str" cm="1">
        <f t="array" ref="O22">_xlfn.LET(_xlpm.index,(ROW(A18)-1)/6,
IF(MOD(_xlpm.index,1)=0,IFERROR(SUM(INT(LEN($D23:$G23)=2)),""), ""))</f>
        <v/>
      </c>
      <c r="P22" t="str" cm="1">
        <f t="array" ref="P22">_xlfn.LET(_xlpm.index,(ROW(B18)-1)/6,
IF(MOD(_xlpm.index,1)=0,IFERROR(SUM(INT(LEN($D23:$G23)=4)),""), ""))</f>
        <v/>
      </c>
      <c r="Q22" t="str" cm="1">
        <f t="array" ref="Q22">_xlfn.LET(_xlpm.index,(ROW(C18)-1)/6,
IF(MOD(_xlpm.index,1)=0,IFERROR(SUM(INT(LEN($D23:$G23)=3)),""), ""))</f>
        <v/>
      </c>
      <c r="R22" t="str" cm="1">
        <f t="array" ref="R22">_xlfn.LET(_xlpm.index,(ROW(D18)-1)/6,
IF(MOD(_xlpm.index,1)=0,IFERROR(SUM(INT(LEN($D23:$G23)=7)),""), ""))</f>
        <v/>
      </c>
      <c r="S22" t="str">
        <f t="shared" si="2"/>
        <v/>
      </c>
    </row>
    <row r="23" spans="2:19">
      <c r="B23" t="str" cm="1">
        <f t="array" aca="1" ref="B23" ca="1">_xlfn.LET(_xlpm.index, (ROW(A21)-1)/6,
           IF(MOD(_xlpm.index, 1) = 0,
           INDIRECT(ADDRESS(3+INT(_xlpm.index), COLUMN(A:A))), ""))</f>
        <v/>
      </c>
      <c r="C23" s="2">
        <f ca="1" xml:space="preserve"> FIND(" | ",B21)+2</f>
        <v>61</v>
      </c>
      <c r="D23" s="3">
        <f ca="1">IFERROR(FIND(" ",$B21,C23+1), "")</f>
        <v>68</v>
      </c>
      <c r="E23" s="3">
        <f t="shared" ref="E23:G23" ca="1" si="8">IFERROR(FIND(" ",$B21,D23+1), "")</f>
        <v>74</v>
      </c>
      <c r="F23" s="3">
        <f t="shared" ca="1" si="8"/>
        <v>81</v>
      </c>
      <c r="G23" s="4">
        <f t="shared" ca="1" si="8"/>
        <v>84</v>
      </c>
      <c r="O23" cm="1">
        <f t="array" aca="1" ref="O23" ca="1">_xlfn.LET(_xlpm.index,(ROW(A19)-1)/6,
IF(MOD(_xlpm.index,1)=0,IFERROR(SUM(INT(LEN($D24:$G24)=2)),""), ""))</f>
        <v>1</v>
      </c>
      <c r="P23" cm="1">
        <f t="array" aca="1" ref="P23" ca="1">_xlfn.LET(_xlpm.index,(ROW(B19)-1)/6,
IF(MOD(_xlpm.index,1)=0,IFERROR(SUM(INT(LEN($D24:$G24)=4)),""), ""))</f>
        <v>0</v>
      </c>
      <c r="Q23" cm="1">
        <f t="array" aca="1" ref="Q23" ca="1">_xlfn.LET(_xlpm.index,(ROW(C19)-1)/6,
IF(MOD(_xlpm.index,1)=0,IFERROR(SUM(INT(LEN($D24:$G24)=3)),""), ""))</f>
        <v>0</v>
      </c>
      <c r="R23" cm="1">
        <f t="array" aca="1" ref="R23" ca="1">_xlfn.LET(_xlpm.index,(ROW(D19)-1)/6,
IF(MOD(_xlpm.index,1)=0,IFERROR(SUM(INT(LEN($D24:$G24)=7)),""), ""))</f>
        <v>0</v>
      </c>
      <c r="S23">
        <f t="shared" ca="1" si="2"/>
        <v>1</v>
      </c>
    </row>
    <row r="24" spans="2:19">
      <c r="B24" t="str" cm="1">
        <f t="array" aca="1" ref="B24" ca="1">_xlfn.LET(_xlpm.index, (ROW(A22)-1)/6,
           IF(MOD(_xlpm.index, 1) = 0,
           INDIRECT(ADDRESS(3+INT(_xlpm.index), COLUMN(A:A))), ""))</f>
        <v/>
      </c>
      <c r="C24" s="5"/>
      <c r="D24" s="6" t="str" cm="1">
        <f t="array" aca="1" ref="D24" ca="1">_xlfn.LET(_xlpm.text,MID($B21,C23+1,D23-C23-1),
_xlpm.sorted,_xlfn._xlws.SORT(MID(_xlpm.text,ROW(INDIRECT("1:"&amp;LEN(_xlpm.text))),1)),
_xlfn.TEXTJOIN("",TRUE,_xlpm.sorted))</f>
        <v>abcdef</v>
      </c>
      <c r="E24" s="6" t="str" cm="1">
        <f t="array" aca="1" ref="E24" ca="1">_xlfn.LET(_xlpm.text,MID($B21,D23+1,E23-D23-1),
_xlpm.sorted,_xlfn._xlws.SORT(MID(_xlpm.text,ROW(INDIRECT("1:"&amp;LEN(_xlpm.text))),1)),
_xlfn.TEXTJOIN("",TRUE,_xlpm.sorted))</f>
        <v>abcde</v>
      </c>
      <c r="F24" s="6" t="str" cm="1">
        <f t="array" aca="1" ref="F24" ca="1">_xlfn.LET(_xlpm.text,MID($B21,E23+1,F23-E23-1),
_xlpm.sorted,_xlfn._xlws.SORT(MID(_xlpm.text,ROW(INDIRECT("1:"&amp;LEN(_xlpm.text))),1)),
_xlfn.TEXTJOIN("",TRUE,_xlpm.sorted))</f>
        <v>acdefg</v>
      </c>
      <c r="G24" s="7" t="str" cm="1">
        <f t="array" aca="1" ref="G24" ca="1">_xlfn.LET(_xlpm.text,MID($B21,F23+1,G23-F23-1),
_xlpm.sorted,_xlfn._xlws.SORT(MID(_xlpm.text,ROW(INDIRECT("1:"&amp;LEN(_xlpm.text))),1)),
_xlfn.TEXTJOIN("",TRUE,_xlpm.sorted))</f>
        <v>bc</v>
      </c>
      <c r="O24" t="str" cm="1">
        <f t="array" ref="O24">_xlfn.LET(_xlpm.index,(ROW(A20)-1)/6,
IF(MOD(_xlpm.index,1)=0,IFERROR(SUM(INT(LEN($D25:$G25)=2)),""), ""))</f>
        <v/>
      </c>
      <c r="P24" t="str" cm="1">
        <f t="array" ref="P24">_xlfn.LET(_xlpm.index,(ROW(B20)-1)/6,
IF(MOD(_xlpm.index,1)=0,IFERROR(SUM(INT(LEN($D25:$G25)=4)),""), ""))</f>
        <v/>
      </c>
      <c r="Q24" t="str" cm="1">
        <f t="array" ref="Q24">_xlfn.LET(_xlpm.index,(ROW(C20)-1)/6,
IF(MOD(_xlpm.index,1)=0,IFERROR(SUM(INT(LEN($D25:$G25)=3)),""), ""))</f>
        <v/>
      </c>
      <c r="R24" t="str" cm="1">
        <f t="array" ref="R24">_xlfn.LET(_xlpm.index,(ROW(D20)-1)/6,
IF(MOD(_xlpm.index,1)=0,IFERROR(SUM(INT(LEN($D25:$G25)=7)),""), ""))</f>
        <v/>
      </c>
      <c r="S24" t="str">
        <f t="shared" si="2"/>
        <v/>
      </c>
    </row>
    <row r="25" spans="2:19">
      <c r="B25" t="str" cm="1">
        <f t="array" aca="1" ref="B25" ca="1">_xlfn.LET(_xlpm.index, (ROW(A23)-1)/6,
           IF(MOD(_xlpm.index, 1) = 0,
           INDIRECT(ADDRESS(3+INT(_xlpm.index), COLUMN(A:A))), ""))</f>
        <v/>
      </c>
      <c r="O25" t="str" cm="1">
        <f t="array" ref="O25">_xlfn.LET(_xlpm.index,(ROW(A21)-1)/6,
IF(MOD(_xlpm.index,1)=0,IFERROR(SUM(INT(LEN($D26:$G26)=2)),""), ""))</f>
        <v/>
      </c>
      <c r="P25" t="str" cm="1">
        <f t="array" ref="P25">_xlfn.LET(_xlpm.index,(ROW(B21)-1)/6,
IF(MOD(_xlpm.index,1)=0,IFERROR(SUM(INT(LEN($D26:$G26)=4)),""), ""))</f>
        <v/>
      </c>
      <c r="Q25" t="str" cm="1">
        <f t="array" ref="Q25">_xlfn.LET(_xlpm.index,(ROW(C21)-1)/6,
IF(MOD(_xlpm.index,1)=0,IFERROR(SUM(INT(LEN($D26:$G26)=3)),""), ""))</f>
        <v/>
      </c>
      <c r="R25" t="str" cm="1">
        <f t="array" ref="R25">_xlfn.LET(_xlpm.index,(ROW(D21)-1)/6,
IF(MOD(_xlpm.index,1)=0,IFERROR(SUM(INT(LEN($D26:$G26)=7)),""), ""))</f>
        <v/>
      </c>
      <c r="S25" t="str">
        <f t="shared" si="2"/>
        <v/>
      </c>
    </row>
    <row r="26" spans="2:19">
      <c r="B26" t="str" cm="1">
        <f t="array" aca="1" ref="B26" ca="1">_xlfn.LET(_xlpm.index, (ROW(A24)-1)/6,
           IF(MOD(_xlpm.index, 1) = 0,
           INDIRECT(ADDRESS(3+INT(_xlpm.index), COLUMN(A:A))), ""))</f>
        <v/>
      </c>
      <c r="O26" t="str" cm="1">
        <f t="array" ref="O26">_xlfn.LET(_xlpm.index,(ROW(A22)-1)/6,
IF(MOD(_xlpm.index,1)=0,IFERROR(SUM(INT(LEN($D27:$G27)=2)),""), ""))</f>
        <v/>
      </c>
      <c r="P26" t="str" cm="1">
        <f t="array" ref="P26">_xlfn.LET(_xlpm.index,(ROW(B22)-1)/6,
IF(MOD(_xlpm.index,1)=0,IFERROR(SUM(INT(LEN($D27:$G27)=4)),""), ""))</f>
        <v/>
      </c>
      <c r="Q26" t="str" cm="1">
        <f t="array" ref="Q26">_xlfn.LET(_xlpm.index,(ROW(C22)-1)/6,
IF(MOD(_xlpm.index,1)=0,IFERROR(SUM(INT(LEN($D27:$G27)=3)),""), ""))</f>
        <v/>
      </c>
      <c r="R26" t="str" cm="1">
        <f t="array" ref="R26">_xlfn.LET(_xlpm.index,(ROW(D22)-1)/6,
IF(MOD(_xlpm.index,1)=0,IFERROR(SUM(INT(LEN($D27:$G27)=7)),""), ""))</f>
        <v/>
      </c>
      <c r="S26" t="str">
        <f t="shared" si="2"/>
        <v/>
      </c>
    </row>
    <row r="27" spans="2:19">
      <c r="B27" t="str" cm="1">
        <f t="array" aca="1" ref="B27" ca="1">_xlfn.LET(_xlpm.index, (ROW(A25)-1)/6,
           IF(MOD(_xlpm.index, 1) = 0,
           INDIRECT(ADDRESS(3+INT(_xlpm.index), COLUMN(A:A))), ""))</f>
        <v xml:space="preserve">aecbfdg fbg gf bafeg dbefa fcge gcbea fcaegb dgceab fcbdga | gecf egdcabf bgf bfgea </v>
      </c>
      <c r="C27" s="2">
        <v>0</v>
      </c>
      <c r="D27" s="3">
        <f ca="1">_xlfn.LET(_xlpm.index,FIND(" ",$B27,C27+1),IFERROR(IF(_xlpm.index&gt;$C29,"",_xlpm.index),""))</f>
        <v>8</v>
      </c>
      <c r="E27" s="3">
        <f t="shared" ref="E27:M27" ca="1" si="9">_xlfn.LET(_xlpm.index,FIND(" ",$B27,D27+1),IFERROR(IF(_xlpm.index&gt;$C29,"",_xlpm.index),""))</f>
        <v>12</v>
      </c>
      <c r="F27" s="3">
        <f t="shared" ca="1" si="9"/>
        <v>15</v>
      </c>
      <c r="G27" s="3">
        <f t="shared" ca="1" si="9"/>
        <v>21</v>
      </c>
      <c r="H27" s="3">
        <f t="shared" ca="1" si="9"/>
        <v>27</v>
      </c>
      <c r="I27" s="3">
        <f t="shared" ca="1" si="9"/>
        <v>32</v>
      </c>
      <c r="J27" s="3">
        <f t="shared" ca="1" si="9"/>
        <v>38</v>
      </c>
      <c r="K27" s="3">
        <f t="shared" ca="1" si="9"/>
        <v>45</v>
      </c>
      <c r="L27" s="3">
        <f t="shared" ca="1" si="9"/>
        <v>52</v>
      </c>
      <c r="M27" s="3">
        <f t="shared" ca="1" si="9"/>
        <v>59</v>
      </c>
      <c r="O27" t="str" cm="1">
        <f t="array" ref="O27">_xlfn.LET(_xlpm.index,(ROW(A23)-1)/6,
IF(MOD(_xlpm.index,1)=0,IFERROR(SUM(INT(LEN($D28:$G28)=2)),""), ""))</f>
        <v/>
      </c>
      <c r="P27" t="str" cm="1">
        <f t="array" ref="P27">_xlfn.LET(_xlpm.index,(ROW(B23)-1)/6,
IF(MOD(_xlpm.index,1)=0,IFERROR(SUM(INT(LEN($D28:$G28)=4)),""), ""))</f>
        <v/>
      </c>
      <c r="Q27" t="str" cm="1">
        <f t="array" ref="Q27">_xlfn.LET(_xlpm.index,(ROW(C23)-1)/6,
IF(MOD(_xlpm.index,1)=0,IFERROR(SUM(INT(LEN($D28:$G28)=3)),""), ""))</f>
        <v/>
      </c>
      <c r="R27" t="str" cm="1">
        <f t="array" ref="R27">_xlfn.LET(_xlpm.index,(ROW(D23)-1)/6,
IF(MOD(_xlpm.index,1)=0,IFERROR(SUM(INT(LEN($D28:$G28)=7)),""), ""))</f>
        <v/>
      </c>
      <c r="S27" t="str">
        <f t="shared" si="2"/>
        <v/>
      </c>
    </row>
    <row r="28" spans="2:19">
      <c r="B28" t="str" cm="1">
        <f t="array" aca="1" ref="B28" ca="1">_xlfn.LET(_xlpm.index, (ROW(A26)-1)/6,
           IF(MOD(_xlpm.index, 1) = 0,
           INDIRECT(ADDRESS(3+INT(_xlpm.index), COLUMN(A:A))), ""))</f>
        <v/>
      </c>
      <c r="C28" s="5"/>
      <c r="D28" s="6" t="str" cm="1">
        <f t="array" aca="1" ref="D28" ca="1">_xlfn.LET(_xlpm.text,TRIM(MID($B27,C27+1,D27-C27-1)),
_xlpm.sorted,_xlfn._xlws.SORT(MID(_xlpm.text,ROW(INDIRECT("1:"&amp;LEN(_xlpm.text))),1)),
_xlfn.TEXTJOIN("",TRUE,_xlpm.sorted))</f>
        <v>abcdefg</v>
      </c>
      <c r="E28" s="6" t="str" cm="1">
        <f t="array" aca="1" ref="E28" ca="1">_xlfn.LET(_xlpm.text,TRIM(MID($B27,D27+1,E27-D27-1)),
_xlpm.sorted,_xlfn._xlws.SORT(MID(_xlpm.text,ROW(INDIRECT("1:"&amp;LEN(_xlpm.text))),1)),
_xlfn.TEXTJOIN("",TRUE,_xlpm.sorted))</f>
        <v>bfg</v>
      </c>
      <c r="F28" s="6" t="str" cm="1">
        <f t="array" aca="1" ref="F28" ca="1">_xlfn.LET(_xlpm.text,TRIM(MID($B27,E27+1,F27-E27-1)),
_xlpm.sorted,_xlfn._xlws.SORT(MID(_xlpm.text,ROW(INDIRECT("1:"&amp;LEN(_xlpm.text))),1)),
_xlfn.TEXTJOIN("",TRUE,_xlpm.sorted))</f>
        <v>fg</v>
      </c>
      <c r="G28" s="6" t="str" cm="1">
        <f t="array" aca="1" ref="G28" ca="1">_xlfn.LET(_xlpm.text,TRIM(MID($B27,F27+1,G27-F27-1)),
_xlpm.sorted,_xlfn._xlws.SORT(MID(_xlpm.text,ROW(INDIRECT("1:"&amp;LEN(_xlpm.text))),1)),
_xlfn.TEXTJOIN("",TRUE,_xlpm.sorted))</f>
        <v>abefg</v>
      </c>
      <c r="H28" s="6" t="str" cm="1">
        <f t="array" aca="1" ref="H28" ca="1">_xlfn.LET(_xlpm.text,TRIM(MID($B27,G27+1,H27-G27-1)),
_xlpm.sorted,_xlfn._xlws.SORT(MID(_xlpm.text,ROW(INDIRECT("1:"&amp;LEN(_xlpm.text))),1)),
_xlfn.TEXTJOIN("",TRUE,_xlpm.sorted))</f>
        <v>abdef</v>
      </c>
      <c r="I28" s="6" t="str" cm="1">
        <f t="array" aca="1" ref="I28" ca="1">_xlfn.LET(_xlpm.text,TRIM(MID($B27,H27+1,I27-H27-1)),
_xlpm.sorted,_xlfn._xlws.SORT(MID(_xlpm.text,ROW(INDIRECT("1:"&amp;LEN(_xlpm.text))),1)),
_xlfn.TEXTJOIN("",TRUE,_xlpm.sorted))</f>
        <v>cefg</v>
      </c>
      <c r="J28" s="6" t="str" cm="1">
        <f t="array" aca="1" ref="J28" ca="1">_xlfn.LET(_xlpm.text,TRIM(MID($B27,I27+1,J27-I27-1)),
_xlpm.sorted,_xlfn._xlws.SORT(MID(_xlpm.text,ROW(INDIRECT("1:"&amp;LEN(_xlpm.text))),1)),
_xlfn.TEXTJOIN("",TRUE,_xlpm.sorted))</f>
        <v>abceg</v>
      </c>
      <c r="K28" s="6" t="str" cm="1">
        <f t="array" aca="1" ref="K28" ca="1">_xlfn.LET(_xlpm.text,TRIM(MID($B27,J27+1,K27-J27-1)),
_xlpm.sorted,_xlfn._xlws.SORT(MID(_xlpm.text,ROW(INDIRECT("1:"&amp;LEN(_xlpm.text))),1)),
_xlfn.TEXTJOIN("",TRUE,_xlpm.sorted))</f>
        <v>abcefg</v>
      </c>
      <c r="L28" s="6" t="str" cm="1">
        <f t="array" aca="1" ref="L28" ca="1">_xlfn.LET(_xlpm.text,TRIM(MID($B27,K27+1,L27-K27-1)),
_xlpm.sorted,_xlfn._xlws.SORT(MID(_xlpm.text,ROW(INDIRECT("1:"&amp;LEN(_xlpm.text))),1)),
_xlfn.TEXTJOIN("",TRUE,_xlpm.sorted))</f>
        <v>abcdeg</v>
      </c>
      <c r="M28" s="7" t="str" cm="1">
        <f t="array" aca="1" ref="M28" ca="1">_xlfn.LET(_xlpm.text,TRIM(MID($B27,L27+1,M27-L27-1)),
_xlpm.sorted,_xlfn._xlws.SORT(MID(_xlpm.text,ROW(INDIRECT("1:"&amp;LEN(_xlpm.text))),1)),
_xlfn.TEXTJOIN("",TRUE,_xlpm.sorted))</f>
        <v>abcdfg</v>
      </c>
      <c r="O28" t="str" cm="1">
        <f t="array" ref="O28">_xlfn.LET(_xlpm.index,(ROW(A24)-1)/6,
IF(MOD(_xlpm.index,1)=0,IFERROR(SUM(INT(LEN($D29:$G29)=2)),""), ""))</f>
        <v/>
      </c>
      <c r="P28" t="str" cm="1">
        <f t="array" ref="P28">_xlfn.LET(_xlpm.index,(ROW(B24)-1)/6,
IF(MOD(_xlpm.index,1)=0,IFERROR(SUM(INT(LEN($D29:$G29)=4)),""), ""))</f>
        <v/>
      </c>
      <c r="Q28" t="str" cm="1">
        <f t="array" ref="Q28">_xlfn.LET(_xlpm.index,(ROW(C24)-1)/6,
IF(MOD(_xlpm.index,1)=0,IFERROR(SUM(INT(LEN($D29:$G29)=3)),""), ""))</f>
        <v/>
      </c>
      <c r="R28" t="str" cm="1">
        <f t="array" ref="R28">_xlfn.LET(_xlpm.index,(ROW(D24)-1)/6,
IF(MOD(_xlpm.index,1)=0,IFERROR(SUM(INT(LEN($D29:$G29)=7)),""), ""))</f>
        <v/>
      </c>
      <c r="S28" t="str">
        <f t="shared" si="2"/>
        <v/>
      </c>
    </row>
    <row r="29" spans="2:19">
      <c r="B29" t="str" cm="1">
        <f t="array" aca="1" ref="B29" ca="1">_xlfn.LET(_xlpm.index, (ROW(A27)-1)/6,
           IF(MOD(_xlpm.index, 1) = 0,
           INDIRECT(ADDRESS(3+INT(_xlpm.index), COLUMN(A:A))), ""))</f>
        <v/>
      </c>
      <c r="C29" s="2">
        <f ca="1" xml:space="preserve"> FIND(" | ",B27)+2</f>
        <v>61</v>
      </c>
      <c r="D29" s="3">
        <f ca="1">IFERROR(FIND(" ",$B27,C29+1), "")</f>
        <v>66</v>
      </c>
      <c r="E29" s="3">
        <f t="shared" ref="E29:G29" ca="1" si="10">IFERROR(FIND(" ",$B27,D29+1), "")</f>
        <v>74</v>
      </c>
      <c r="F29" s="3">
        <f t="shared" ca="1" si="10"/>
        <v>78</v>
      </c>
      <c r="G29" s="4">
        <f t="shared" ca="1" si="10"/>
        <v>84</v>
      </c>
      <c r="O29" cm="1">
        <f t="array" aca="1" ref="O29" ca="1">_xlfn.LET(_xlpm.index,(ROW(A25)-1)/6,
IF(MOD(_xlpm.index,1)=0,IFERROR(SUM(INT(LEN($D30:$G30)=2)),""), ""))</f>
        <v>0</v>
      </c>
      <c r="P29" cm="1">
        <f t="array" aca="1" ref="P29" ca="1">_xlfn.LET(_xlpm.index,(ROW(B25)-1)/6,
IF(MOD(_xlpm.index,1)=0,IFERROR(SUM(INT(LEN($D30:$G30)=4)),""), ""))</f>
        <v>1</v>
      </c>
      <c r="Q29" cm="1">
        <f t="array" aca="1" ref="Q29" ca="1">_xlfn.LET(_xlpm.index,(ROW(C25)-1)/6,
IF(MOD(_xlpm.index,1)=0,IFERROR(SUM(INT(LEN($D30:$G30)=3)),""), ""))</f>
        <v>1</v>
      </c>
      <c r="R29" cm="1">
        <f t="array" aca="1" ref="R29" ca="1">_xlfn.LET(_xlpm.index,(ROW(D25)-1)/6,
IF(MOD(_xlpm.index,1)=0,IFERROR(SUM(INT(LEN($D30:$G30)=7)),""), ""))</f>
        <v>1</v>
      </c>
      <c r="S29">
        <f t="shared" ca="1" si="2"/>
        <v>3</v>
      </c>
    </row>
    <row r="30" spans="2:19">
      <c r="B30" t="str" cm="1">
        <f t="array" aca="1" ref="B30" ca="1">_xlfn.LET(_xlpm.index, (ROW(A28)-1)/6,
           IF(MOD(_xlpm.index, 1) = 0,
           INDIRECT(ADDRESS(3+INT(_xlpm.index), COLUMN(A:A))), ""))</f>
        <v/>
      </c>
      <c r="C30" s="5"/>
      <c r="D30" s="6" t="str" cm="1">
        <f t="array" aca="1" ref="D30" ca="1">_xlfn.LET(_xlpm.text,MID($B27,C29+1,D29-C29-1),
_xlpm.sorted,_xlfn._xlws.SORT(MID(_xlpm.text,ROW(INDIRECT("1:"&amp;LEN(_xlpm.text))),1)),
_xlfn.TEXTJOIN("",TRUE,_xlpm.sorted))</f>
        <v>cefg</v>
      </c>
      <c r="E30" s="6" t="str" cm="1">
        <f t="array" aca="1" ref="E30" ca="1">_xlfn.LET(_xlpm.text,MID($B27,D29+1,E29-D29-1),
_xlpm.sorted,_xlfn._xlws.SORT(MID(_xlpm.text,ROW(INDIRECT("1:"&amp;LEN(_xlpm.text))),1)),
_xlfn.TEXTJOIN("",TRUE,_xlpm.sorted))</f>
        <v>abcdefg</v>
      </c>
      <c r="F30" s="6" t="str" cm="1">
        <f t="array" aca="1" ref="F30" ca="1">_xlfn.LET(_xlpm.text,MID($B27,E29+1,F29-E29-1),
_xlpm.sorted,_xlfn._xlws.SORT(MID(_xlpm.text,ROW(INDIRECT("1:"&amp;LEN(_xlpm.text))),1)),
_xlfn.TEXTJOIN("",TRUE,_xlpm.sorted))</f>
        <v>bfg</v>
      </c>
      <c r="G30" s="7" t="str" cm="1">
        <f t="array" aca="1" ref="G30" ca="1">_xlfn.LET(_xlpm.text,MID($B27,F29+1,G29-F29-1),
_xlpm.sorted,_xlfn._xlws.SORT(MID(_xlpm.text,ROW(INDIRECT("1:"&amp;LEN(_xlpm.text))),1)),
_xlfn.TEXTJOIN("",TRUE,_xlpm.sorted))</f>
        <v>abefg</v>
      </c>
      <c r="O30" t="str" cm="1">
        <f t="array" ref="O30">_xlfn.LET(_xlpm.index,(ROW(A26)-1)/6,
IF(MOD(_xlpm.index,1)=0,IFERROR(SUM(INT(LEN($D31:$G31)=2)),""), ""))</f>
        <v/>
      </c>
      <c r="P30" t="str" cm="1">
        <f t="array" ref="P30">_xlfn.LET(_xlpm.index,(ROW(B26)-1)/6,
IF(MOD(_xlpm.index,1)=0,IFERROR(SUM(INT(LEN($D31:$G31)=4)),""), ""))</f>
        <v/>
      </c>
      <c r="Q30" t="str" cm="1">
        <f t="array" ref="Q30">_xlfn.LET(_xlpm.index,(ROW(C26)-1)/6,
IF(MOD(_xlpm.index,1)=0,IFERROR(SUM(INT(LEN($D31:$G31)=3)),""), ""))</f>
        <v/>
      </c>
      <c r="R30" t="str" cm="1">
        <f t="array" ref="R30">_xlfn.LET(_xlpm.index,(ROW(D26)-1)/6,
IF(MOD(_xlpm.index,1)=0,IFERROR(SUM(INT(LEN($D31:$G31)=7)),""), ""))</f>
        <v/>
      </c>
      <c r="S30" t="str">
        <f t="shared" si="2"/>
        <v/>
      </c>
    </row>
    <row r="31" spans="2:19">
      <c r="B31" t="str" cm="1">
        <f t="array" aca="1" ref="B31" ca="1">_xlfn.LET(_xlpm.index, (ROW(A29)-1)/6,
           IF(MOD(_xlpm.index, 1) = 0,
           INDIRECT(ADDRESS(3+INT(_xlpm.index), COLUMN(A:A))), ""))</f>
        <v/>
      </c>
      <c r="O31" t="str" cm="1">
        <f t="array" ref="O31">_xlfn.LET(_xlpm.index,(ROW(A27)-1)/6,
IF(MOD(_xlpm.index,1)=0,IFERROR(SUM(INT(LEN($D32:$G32)=2)),""), ""))</f>
        <v/>
      </c>
      <c r="P31" t="str" cm="1">
        <f t="array" ref="P31">_xlfn.LET(_xlpm.index,(ROW(B27)-1)/6,
IF(MOD(_xlpm.index,1)=0,IFERROR(SUM(INT(LEN($D32:$G32)=4)),""), ""))</f>
        <v/>
      </c>
      <c r="Q31" t="str" cm="1">
        <f t="array" ref="Q31">_xlfn.LET(_xlpm.index,(ROW(C27)-1)/6,
IF(MOD(_xlpm.index,1)=0,IFERROR(SUM(INT(LEN($D32:$G32)=3)),""), ""))</f>
        <v/>
      </c>
      <c r="R31" t="str" cm="1">
        <f t="array" ref="R31">_xlfn.LET(_xlpm.index,(ROW(D27)-1)/6,
IF(MOD(_xlpm.index,1)=0,IFERROR(SUM(INT(LEN($D32:$G32)=7)),""), ""))</f>
        <v/>
      </c>
      <c r="S31" t="str">
        <f t="shared" si="2"/>
        <v/>
      </c>
    </row>
    <row r="32" spans="2:19">
      <c r="B32" t="str" cm="1">
        <f t="array" aca="1" ref="B32" ca="1">_xlfn.LET(_xlpm.index, (ROW(A30)-1)/6,
           IF(MOD(_xlpm.index, 1) = 0,
           INDIRECT(ADDRESS(3+INT(_xlpm.index), COLUMN(A:A))), ""))</f>
        <v/>
      </c>
      <c r="O32" t="str" cm="1">
        <f t="array" ref="O32">_xlfn.LET(_xlpm.index,(ROW(A28)-1)/6,
IF(MOD(_xlpm.index,1)=0,IFERROR(SUM(INT(LEN($D33:$G33)=2)),""), ""))</f>
        <v/>
      </c>
      <c r="P32" t="str" cm="1">
        <f t="array" ref="P32">_xlfn.LET(_xlpm.index,(ROW(B28)-1)/6,
IF(MOD(_xlpm.index,1)=0,IFERROR(SUM(INT(LEN($D33:$G33)=4)),""), ""))</f>
        <v/>
      </c>
      <c r="Q32" t="str" cm="1">
        <f t="array" ref="Q32">_xlfn.LET(_xlpm.index,(ROW(C28)-1)/6,
IF(MOD(_xlpm.index,1)=0,IFERROR(SUM(INT(LEN($D33:$G33)=3)),""), ""))</f>
        <v/>
      </c>
      <c r="R32" t="str" cm="1">
        <f t="array" ref="R32">_xlfn.LET(_xlpm.index,(ROW(D28)-1)/6,
IF(MOD(_xlpm.index,1)=0,IFERROR(SUM(INT(LEN($D33:$G33)=7)),""), ""))</f>
        <v/>
      </c>
      <c r="S32" t="str">
        <f t="shared" si="2"/>
        <v/>
      </c>
    </row>
    <row r="33" spans="2:19">
      <c r="B33" t="str" cm="1">
        <f t="array" aca="1" ref="B33" ca="1">_xlfn.LET(_xlpm.index, (ROW(A31)-1)/6,
           IF(MOD(_xlpm.index, 1) = 0,
           INDIRECT(ADDRESS(3+INT(_xlpm.index), COLUMN(A:A))), ""))</f>
        <v xml:space="preserve">fgeab ca afcebg bdacfeg cfaedg gcfdb baec bfadeg bafgc acf | gebdcfa ecba ca fadegcb </v>
      </c>
      <c r="C33" s="2">
        <v>0</v>
      </c>
      <c r="D33" s="3">
        <f ca="1">_xlfn.LET(_xlpm.index,FIND(" ",$B33,C33+1),IFERROR(IF(_xlpm.index&gt;$C35,"",_xlpm.index),""))</f>
        <v>6</v>
      </c>
      <c r="E33" s="3">
        <f t="shared" ref="E33:M33" ca="1" si="11">_xlfn.LET(_xlpm.index,FIND(" ",$B33,D33+1),IFERROR(IF(_xlpm.index&gt;$C35,"",_xlpm.index),""))</f>
        <v>9</v>
      </c>
      <c r="F33" s="3">
        <f t="shared" ca="1" si="11"/>
        <v>16</v>
      </c>
      <c r="G33" s="3">
        <f t="shared" ca="1" si="11"/>
        <v>24</v>
      </c>
      <c r="H33" s="3">
        <f t="shared" ca="1" si="11"/>
        <v>31</v>
      </c>
      <c r="I33" s="3">
        <f t="shared" ca="1" si="11"/>
        <v>37</v>
      </c>
      <c r="J33" s="3">
        <f t="shared" ca="1" si="11"/>
        <v>42</v>
      </c>
      <c r="K33" s="3">
        <f t="shared" ca="1" si="11"/>
        <v>49</v>
      </c>
      <c r="L33" s="3">
        <f t="shared" ca="1" si="11"/>
        <v>55</v>
      </c>
      <c r="M33" s="3">
        <f t="shared" ca="1" si="11"/>
        <v>59</v>
      </c>
      <c r="O33" t="str" cm="1">
        <f t="array" ref="O33">_xlfn.LET(_xlpm.index,(ROW(A29)-1)/6,
IF(MOD(_xlpm.index,1)=0,IFERROR(SUM(INT(LEN($D34:$G34)=2)),""), ""))</f>
        <v/>
      </c>
      <c r="P33" t="str" cm="1">
        <f t="array" ref="P33">_xlfn.LET(_xlpm.index,(ROW(B29)-1)/6,
IF(MOD(_xlpm.index,1)=0,IFERROR(SUM(INT(LEN($D34:$G34)=4)),""), ""))</f>
        <v/>
      </c>
      <c r="Q33" t="str" cm="1">
        <f t="array" ref="Q33">_xlfn.LET(_xlpm.index,(ROW(C29)-1)/6,
IF(MOD(_xlpm.index,1)=0,IFERROR(SUM(INT(LEN($D34:$G34)=3)),""), ""))</f>
        <v/>
      </c>
      <c r="R33" t="str" cm="1">
        <f t="array" ref="R33">_xlfn.LET(_xlpm.index,(ROW(D29)-1)/6,
IF(MOD(_xlpm.index,1)=0,IFERROR(SUM(INT(LEN($D34:$G34)=7)),""), ""))</f>
        <v/>
      </c>
      <c r="S33" t="str">
        <f t="shared" si="2"/>
        <v/>
      </c>
    </row>
    <row r="34" spans="2:19">
      <c r="B34" t="str" cm="1">
        <f t="array" aca="1" ref="B34" ca="1">_xlfn.LET(_xlpm.index, (ROW(A32)-1)/6,
           IF(MOD(_xlpm.index, 1) = 0,
           INDIRECT(ADDRESS(3+INT(_xlpm.index), COLUMN(A:A))), ""))</f>
        <v/>
      </c>
      <c r="C34" s="5"/>
      <c r="D34" s="6" t="str" cm="1">
        <f t="array" aca="1" ref="D34" ca="1">_xlfn.LET(_xlpm.text,TRIM(MID($B33,C33+1,D33-C33-1)),
_xlpm.sorted,_xlfn._xlws.SORT(MID(_xlpm.text,ROW(INDIRECT("1:"&amp;LEN(_xlpm.text))),1)),
_xlfn.TEXTJOIN("",TRUE,_xlpm.sorted))</f>
        <v>abefg</v>
      </c>
      <c r="E34" s="6" t="str" cm="1">
        <f t="array" aca="1" ref="E34" ca="1">_xlfn.LET(_xlpm.text,TRIM(MID($B33,D33+1,E33-D33-1)),
_xlpm.sorted,_xlfn._xlws.SORT(MID(_xlpm.text,ROW(INDIRECT("1:"&amp;LEN(_xlpm.text))),1)),
_xlfn.TEXTJOIN("",TRUE,_xlpm.sorted))</f>
        <v>ac</v>
      </c>
      <c r="F34" s="6" t="str" cm="1">
        <f t="array" aca="1" ref="F34" ca="1">_xlfn.LET(_xlpm.text,TRIM(MID($B33,E33+1,F33-E33-1)),
_xlpm.sorted,_xlfn._xlws.SORT(MID(_xlpm.text,ROW(INDIRECT("1:"&amp;LEN(_xlpm.text))),1)),
_xlfn.TEXTJOIN("",TRUE,_xlpm.sorted))</f>
        <v>abcefg</v>
      </c>
      <c r="G34" s="6" t="str" cm="1">
        <f t="array" aca="1" ref="G34" ca="1">_xlfn.LET(_xlpm.text,TRIM(MID($B33,F33+1,G33-F33-1)),
_xlpm.sorted,_xlfn._xlws.SORT(MID(_xlpm.text,ROW(INDIRECT("1:"&amp;LEN(_xlpm.text))),1)),
_xlfn.TEXTJOIN("",TRUE,_xlpm.sorted))</f>
        <v>abcdefg</v>
      </c>
      <c r="H34" s="6" t="str" cm="1">
        <f t="array" aca="1" ref="H34" ca="1">_xlfn.LET(_xlpm.text,TRIM(MID($B33,G33+1,H33-G33-1)),
_xlpm.sorted,_xlfn._xlws.SORT(MID(_xlpm.text,ROW(INDIRECT("1:"&amp;LEN(_xlpm.text))),1)),
_xlfn.TEXTJOIN("",TRUE,_xlpm.sorted))</f>
        <v>acdefg</v>
      </c>
      <c r="I34" s="6" t="str" cm="1">
        <f t="array" aca="1" ref="I34" ca="1">_xlfn.LET(_xlpm.text,TRIM(MID($B33,H33+1,I33-H33-1)),
_xlpm.sorted,_xlfn._xlws.SORT(MID(_xlpm.text,ROW(INDIRECT("1:"&amp;LEN(_xlpm.text))),1)),
_xlfn.TEXTJOIN("",TRUE,_xlpm.sorted))</f>
        <v>bcdfg</v>
      </c>
      <c r="J34" s="6" t="str" cm="1">
        <f t="array" aca="1" ref="J34" ca="1">_xlfn.LET(_xlpm.text,TRIM(MID($B33,I33+1,J33-I33-1)),
_xlpm.sorted,_xlfn._xlws.SORT(MID(_xlpm.text,ROW(INDIRECT("1:"&amp;LEN(_xlpm.text))),1)),
_xlfn.TEXTJOIN("",TRUE,_xlpm.sorted))</f>
        <v>abce</v>
      </c>
      <c r="K34" s="6" t="str" cm="1">
        <f t="array" aca="1" ref="K34" ca="1">_xlfn.LET(_xlpm.text,TRIM(MID($B33,J33+1,K33-J33-1)),
_xlpm.sorted,_xlfn._xlws.SORT(MID(_xlpm.text,ROW(INDIRECT("1:"&amp;LEN(_xlpm.text))),1)),
_xlfn.TEXTJOIN("",TRUE,_xlpm.sorted))</f>
        <v>abdefg</v>
      </c>
      <c r="L34" s="6" t="str" cm="1">
        <f t="array" aca="1" ref="L34" ca="1">_xlfn.LET(_xlpm.text,TRIM(MID($B33,K33+1,L33-K33-1)),
_xlpm.sorted,_xlfn._xlws.SORT(MID(_xlpm.text,ROW(INDIRECT("1:"&amp;LEN(_xlpm.text))),1)),
_xlfn.TEXTJOIN("",TRUE,_xlpm.sorted))</f>
        <v>abcfg</v>
      </c>
      <c r="M34" s="7" t="str" cm="1">
        <f t="array" aca="1" ref="M34" ca="1">_xlfn.LET(_xlpm.text,TRIM(MID($B33,L33+1,M33-L33-1)),
_xlpm.sorted,_xlfn._xlws.SORT(MID(_xlpm.text,ROW(INDIRECT("1:"&amp;LEN(_xlpm.text))),1)),
_xlfn.TEXTJOIN("",TRUE,_xlpm.sorted))</f>
        <v>acf</v>
      </c>
      <c r="O34" t="str" cm="1">
        <f t="array" ref="O34">_xlfn.LET(_xlpm.index,(ROW(A30)-1)/6,
IF(MOD(_xlpm.index,1)=0,IFERROR(SUM(INT(LEN($D35:$G35)=2)),""), ""))</f>
        <v/>
      </c>
      <c r="P34" t="str" cm="1">
        <f t="array" ref="P34">_xlfn.LET(_xlpm.index,(ROW(B30)-1)/6,
IF(MOD(_xlpm.index,1)=0,IFERROR(SUM(INT(LEN($D35:$G35)=4)),""), ""))</f>
        <v/>
      </c>
      <c r="Q34" t="str" cm="1">
        <f t="array" ref="Q34">_xlfn.LET(_xlpm.index,(ROW(C30)-1)/6,
IF(MOD(_xlpm.index,1)=0,IFERROR(SUM(INT(LEN($D35:$G35)=3)),""), ""))</f>
        <v/>
      </c>
      <c r="R34" t="str" cm="1">
        <f t="array" ref="R34">_xlfn.LET(_xlpm.index,(ROW(D30)-1)/6,
IF(MOD(_xlpm.index,1)=0,IFERROR(SUM(INT(LEN($D35:$G35)=7)),""), ""))</f>
        <v/>
      </c>
      <c r="S34" t="str">
        <f t="shared" si="2"/>
        <v/>
      </c>
    </row>
    <row r="35" spans="2:19">
      <c r="B35" t="str" cm="1">
        <f t="array" aca="1" ref="B35" ca="1">_xlfn.LET(_xlpm.index, (ROW(A33)-1)/6,
           IF(MOD(_xlpm.index, 1) = 0,
           INDIRECT(ADDRESS(3+INT(_xlpm.index), COLUMN(A:A))), ""))</f>
        <v/>
      </c>
      <c r="C35" s="2">
        <f ca="1" xml:space="preserve"> FIND(" | ",B33)+2</f>
        <v>61</v>
      </c>
      <c r="D35" s="3">
        <f ca="1">IFERROR(FIND(" ",$B33,C35+1), "")</f>
        <v>69</v>
      </c>
      <c r="E35" s="3">
        <f t="shared" ref="E35:G35" ca="1" si="12">IFERROR(FIND(" ",$B33,D35+1), "")</f>
        <v>74</v>
      </c>
      <c r="F35" s="3">
        <f t="shared" ca="1" si="12"/>
        <v>77</v>
      </c>
      <c r="G35" s="4">
        <f t="shared" ca="1" si="12"/>
        <v>85</v>
      </c>
      <c r="O35" cm="1">
        <f t="array" aca="1" ref="O35" ca="1">_xlfn.LET(_xlpm.index,(ROW(A31)-1)/6,
IF(MOD(_xlpm.index,1)=0,IFERROR(SUM(INT(LEN($D36:$G36)=2)),""), ""))</f>
        <v>1</v>
      </c>
      <c r="P35" cm="1">
        <f t="array" aca="1" ref="P35" ca="1">_xlfn.LET(_xlpm.index,(ROW(B31)-1)/6,
IF(MOD(_xlpm.index,1)=0,IFERROR(SUM(INT(LEN($D36:$G36)=4)),""), ""))</f>
        <v>1</v>
      </c>
      <c r="Q35" cm="1">
        <f t="array" aca="1" ref="Q35" ca="1">_xlfn.LET(_xlpm.index,(ROW(C31)-1)/6,
IF(MOD(_xlpm.index,1)=0,IFERROR(SUM(INT(LEN($D36:$G36)=3)),""), ""))</f>
        <v>0</v>
      </c>
      <c r="R35" cm="1">
        <f t="array" aca="1" ref="R35" ca="1">_xlfn.LET(_xlpm.index,(ROW(D31)-1)/6,
IF(MOD(_xlpm.index,1)=0,IFERROR(SUM(INT(LEN($D36:$G36)=7)),""), ""))</f>
        <v>2</v>
      </c>
      <c r="S35">
        <f t="shared" ca="1" si="2"/>
        <v>4</v>
      </c>
    </row>
    <row r="36" spans="2:19">
      <c r="B36" t="str" cm="1">
        <f t="array" aca="1" ref="B36" ca="1">_xlfn.LET(_xlpm.index, (ROW(A34)-1)/6,
           IF(MOD(_xlpm.index, 1) = 0,
           INDIRECT(ADDRESS(3+INT(_xlpm.index), COLUMN(A:A))), ""))</f>
        <v/>
      </c>
      <c r="C36" s="5"/>
      <c r="D36" s="6" t="str" cm="1">
        <f t="array" aca="1" ref="D36" ca="1">_xlfn.LET(_xlpm.text,MID($B33,C35+1,D35-C35-1),
_xlpm.sorted,_xlfn._xlws.SORT(MID(_xlpm.text,ROW(INDIRECT("1:"&amp;LEN(_xlpm.text))),1)),
_xlfn.TEXTJOIN("",TRUE,_xlpm.sorted))</f>
        <v>abcdefg</v>
      </c>
      <c r="E36" s="6" t="str" cm="1">
        <f t="array" aca="1" ref="E36" ca="1">_xlfn.LET(_xlpm.text,MID($B33,D35+1,E35-D35-1),
_xlpm.sorted,_xlfn._xlws.SORT(MID(_xlpm.text,ROW(INDIRECT("1:"&amp;LEN(_xlpm.text))),1)),
_xlfn.TEXTJOIN("",TRUE,_xlpm.sorted))</f>
        <v>abce</v>
      </c>
      <c r="F36" s="6" t="str" cm="1">
        <f t="array" aca="1" ref="F36" ca="1">_xlfn.LET(_xlpm.text,MID($B33,E35+1,F35-E35-1),
_xlpm.sorted,_xlfn._xlws.SORT(MID(_xlpm.text,ROW(INDIRECT("1:"&amp;LEN(_xlpm.text))),1)),
_xlfn.TEXTJOIN("",TRUE,_xlpm.sorted))</f>
        <v>ac</v>
      </c>
      <c r="G36" s="7" t="str" cm="1">
        <f t="array" aca="1" ref="G36" ca="1">_xlfn.LET(_xlpm.text,MID($B33,F35+1,G35-F35-1),
_xlpm.sorted,_xlfn._xlws.SORT(MID(_xlpm.text,ROW(INDIRECT("1:"&amp;LEN(_xlpm.text))),1)),
_xlfn.TEXTJOIN("",TRUE,_xlpm.sorted))</f>
        <v>abcdefg</v>
      </c>
      <c r="O36" t="str" cm="1">
        <f t="array" ref="O36">_xlfn.LET(_xlpm.index,(ROW(A32)-1)/6,
IF(MOD(_xlpm.index,1)=0,IFERROR(SUM(INT(LEN($D37:$G37)=2)),""), ""))</f>
        <v/>
      </c>
      <c r="P36" t="str" cm="1">
        <f t="array" ref="P36">_xlfn.LET(_xlpm.index,(ROW(B32)-1)/6,
IF(MOD(_xlpm.index,1)=0,IFERROR(SUM(INT(LEN($D37:$G37)=4)),""), ""))</f>
        <v/>
      </c>
      <c r="Q36" t="str" cm="1">
        <f t="array" ref="Q36">_xlfn.LET(_xlpm.index,(ROW(C32)-1)/6,
IF(MOD(_xlpm.index,1)=0,IFERROR(SUM(INT(LEN($D37:$G37)=3)),""), ""))</f>
        <v/>
      </c>
      <c r="R36" t="str" cm="1">
        <f t="array" ref="R36">_xlfn.LET(_xlpm.index,(ROW(D32)-1)/6,
IF(MOD(_xlpm.index,1)=0,IFERROR(SUM(INT(LEN($D37:$G37)=7)),""), ""))</f>
        <v/>
      </c>
      <c r="S36" t="str">
        <f t="shared" si="2"/>
        <v/>
      </c>
    </row>
    <row r="37" spans="2:19">
      <c r="B37" t="str" cm="1">
        <f t="array" aca="1" ref="B37" ca="1">_xlfn.LET(_xlpm.index, (ROW(A35)-1)/6,
           IF(MOD(_xlpm.index, 1) = 0,
           INDIRECT(ADDRESS(3+INT(_xlpm.index), COLUMN(A:A))), ""))</f>
        <v/>
      </c>
      <c r="O37" t="str" cm="1">
        <f t="array" ref="O37">_xlfn.LET(_xlpm.index,(ROW(A33)-1)/6,
IF(MOD(_xlpm.index,1)=0,IFERROR(SUM(INT(LEN($D38:$G38)=2)),""), ""))</f>
        <v/>
      </c>
      <c r="P37" t="str" cm="1">
        <f t="array" ref="P37">_xlfn.LET(_xlpm.index,(ROW(B33)-1)/6,
IF(MOD(_xlpm.index,1)=0,IFERROR(SUM(INT(LEN($D38:$G38)=4)),""), ""))</f>
        <v/>
      </c>
      <c r="Q37" t="str" cm="1">
        <f t="array" ref="Q37">_xlfn.LET(_xlpm.index,(ROW(C33)-1)/6,
IF(MOD(_xlpm.index,1)=0,IFERROR(SUM(INT(LEN($D38:$G38)=3)),""), ""))</f>
        <v/>
      </c>
      <c r="R37" t="str" cm="1">
        <f t="array" ref="R37">_xlfn.LET(_xlpm.index,(ROW(D33)-1)/6,
IF(MOD(_xlpm.index,1)=0,IFERROR(SUM(INT(LEN($D38:$G38)=7)),""), ""))</f>
        <v/>
      </c>
      <c r="S37" t="str">
        <f t="shared" si="2"/>
        <v/>
      </c>
    </row>
    <row r="38" spans="2:19">
      <c r="B38" t="str" cm="1">
        <f t="array" aca="1" ref="B38" ca="1">_xlfn.LET(_xlpm.index, (ROW(A36)-1)/6,
           IF(MOD(_xlpm.index, 1) = 0,
           INDIRECT(ADDRESS(3+INT(_xlpm.index), COLUMN(A:A))), ""))</f>
        <v/>
      </c>
      <c r="O38" t="str" cm="1">
        <f t="array" ref="O38">_xlfn.LET(_xlpm.index,(ROW(A34)-1)/6,
IF(MOD(_xlpm.index,1)=0,IFERROR(SUM(INT(LEN($D39:$G39)=2)),""), ""))</f>
        <v/>
      </c>
      <c r="P38" t="str" cm="1">
        <f t="array" ref="P38">_xlfn.LET(_xlpm.index,(ROW(B34)-1)/6,
IF(MOD(_xlpm.index,1)=0,IFERROR(SUM(INT(LEN($D39:$G39)=4)),""), ""))</f>
        <v/>
      </c>
      <c r="Q38" t="str" cm="1">
        <f t="array" ref="Q38">_xlfn.LET(_xlpm.index,(ROW(C34)-1)/6,
IF(MOD(_xlpm.index,1)=0,IFERROR(SUM(INT(LEN($D39:$G39)=3)),""), ""))</f>
        <v/>
      </c>
      <c r="R38" t="str" cm="1">
        <f t="array" ref="R38">_xlfn.LET(_xlpm.index,(ROW(D34)-1)/6,
IF(MOD(_xlpm.index,1)=0,IFERROR(SUM(INT(LEN($D39:$G39)=7)),""), ""))</f>
        <v/>
      </c>
      <c r="S38" t="str">
        <f t="shared" si="2"/>
        <v/>
      </c>
    </row>
    <row r="39" spans="2:19">
      <c r="B39" t="str" cm="1">
        <f t="array" aca="1" ref="B39" ca="1">_xlfn.LET(_xlpm.index, (ROW(A37)-1)/6,
           IF(MOD(_xlpm.index, 1) = 0,
           INDIRECT(ADDRESS(3+INT(_xlpm.index), COLUMN(A:A))), ""))</f>
        <v xml:space="preserve">dbcfg fgd bdegcaf fgec aegbdf ecdfab fbedc dacgb gdcebf gf | cefg dcbef fcge gbcadfe </v>
      </c>
      <c r="C39" s="2">
        <v>0</v>
      </c>
      <c r="D39" s="3">
        <f ca="1">_xlfn.LET(_xlpm.index,FIND(" ",$B39,C39+1),IFERROR(IF(_xlpm.index&gt;$C41,"",_xlpm.index),""))</f>
        <v>6</v>
      </c>
      <c r="E39" s="3">
        <f t="shared" ref="E39:M39" ca="1" si="13">_xlfn.LET(_xlpm.index,FIND(" ",$B39,D39+1),IFERROR(IF(_xlpm.index&gt;$C41,"",_xlpm.index),""))</f>
        <v>10</v>
      </c>
      <c r="F39" s="3">
        <f t="shared" ca="1" si="13"/>
        <v>18</v>
      </c>
      <c r="G39" s="3">
        <f t="shared" ca="1" si="13"/>
        <v>23</v>
      </c>
      <c r="H39" s="3">
        <f t="shared" ca="1" si="13"/>
        <v>30</v>
      </c>
      <c r="I39" s="3">
        <f t="shared" ca="1" si="13"/>
        <v>37</v>
      </c>
      <c r="J39" s="3">
        <f t="shared" ca="1" si="13"/>
        <v>43</v>
      </c>
      <c r="K39" s="3">
        <f t="shared" ca="1" si="13"/>
        <v>49</v>
      </c>
      <c r="L39" s="3">
        <f t="shared" ca="1" si="13"/>
        <v>56</v>
      </c>
      <c r="M39" s="3">
        <f t="shared" ca="1" si="13"/>
        <v>59</v>
      </c>
      <c r="O39" t="str" cm="1">
        <f t="array" ref="O39">_xlfn.LET(_xlpm.index,(ROW(A35)-1)/6,
IF(MOD(_xlpm.index,1)=0,IFERROR(SUM(INT(LEN($D40:$G40)=2)),""), ""))</f>
        <v/>
      </c>
      <c r="P39" t="str" cm="1">
        <f t="array" ref="P39">_xlfn.LET(_xlpm.index,(ROW(B35)-1)/6,
IF(MOD(_xlpm.index,1)=0,IFERROR(SUM(INT(LEN($D40:$G40)=4)),""), ""))</f>
        <v/>
      </c>
      <c r="Q39" t="str" cm="1">
        <f t="array" ref="Q39">_xlfn.LET(_xlpm.index,(ROW(C35)-1)/6,
IF(MOD(_xlpm.index,1)=0,IFERROR(SUM(INT(LEN($D40:$G40)=3)),""), ""))</f>
        <v/>
      </c>
      <c r="R39" t="str" cm="1">
        <f t="array" ref="R39">_xlfn.LET(_xlpm.index,(ROW(D35)-1)/6,
IF(MOD(_xlpm.index,1)=0,IFERROR(SUM(INT(LEN($D40:$G40)=7)),""), ""))</f>
        <v/>
      </c>
      <c r="S39" t="str">
        <f t="shared" si="2"/>
        <v/>
      </c>
    </row>
    <row r="40" spans="2:19">
      <c r="B40" t="str" cm="1">
        <f t="array" aca="1" ref="B40" ca="1">_xlfn.LET(_xlpm.index, (ROW(A38)-1)/6,
           IF(MOD(_xlpm.index, 1) = 0,
           INDIRECT(ADDRESS(3+INT(_xlpm.index), COLUMN(A:A))), ""))</f>
        <v/>
      </c>
      <c r="C40" s="5"/>
      <c r="D40" s="6" t="str" cm="1">
        <f t="array" aca="1" ref="D40" ca="1">_xlfn.LET(_xlpm.text,TRIM(MID($B39,C39+1,D39-C39-1)),
_xlpm.sorted,_xlfn._xlws.SORT(MID(_xlpm.text,ROW(INDIRECT("1:"&amp;LEN(_xlpm.text))),1)),
_xlfn.TEXTJOIN("",TRUE,_xlpm.sorted))</f>
        <v>bcdfg</v>
      </c>
      <c r="E40" s="6" t="str" cm="1">
        <f t="array" aca="1" ref="E40" ca="1">_xlfn.LET(_xlpm.text,TRIM(MID($B39,D39+1,E39-D39-1)),
_xlpm.sorted,_xlfn._xlws.SORT(MID(_xlpm.text,ROW(INDIRECT("1:"&amp;LEN(_xlpm.text))),1)),
_xlfn.TEXTJOIN("",TRUE,_xlpm.sorted))</f>
        <v>dfg</v>
      </c>
      <c r="F40" s="6" t="str" cm="1">
        <f t="array" aca="1" ref="F40" ca="1">_xlfn.LET(_xlpm.text,TRIM(MID($B39,E39+1,F39-E39-1)),
_xlpm.sorted,_xlfn._xlws.SORT(MID(_xlpm.text,ROW(INDIRECT("1:"&amp;LEN(_xlpm.text))),1)),
_xlfn.TEXTJOIN("",TRUE,_xlpm.sorted))</f>
        <v>abcdefg</v>
      </c>
      <c r="G40" s="6" t="str" cm="1">
        <f t="array" aca="1" ref="G40" ca="1">_xlfn.LET(_xlpm.text,TRIM(MID($B39,F39+1,G39-F39-1)),
_xlpm.sorted,_xlfn._xlws.SORT(MID(_xlpm.text,ROW(INDIRECT("1:"&amp;LEN(_xlpm.text))),1)),
_xlfn.TEXTJOIN("",TRUE,_xlpm.sorted))</f>
        <v>cefg</v>
      </c>
      <c r="H40" s="6" t="str" cm="1">
        <f t="array" aca="1" ref="H40" ca="1">_xlfn.LET(_xlpm.text,TRIM(MID($B39,G39+1,H39-G39-1)),
_xlpm.sorted,_xlfn._xlws.SORT(MID(_xlpm.text,ROW(INDIRECT("1:"&amp;LEN(_xlpm.text))),1)),
_xlfn.TEXTJOIN("",TRUE,_xlpm.sorted))</f>
        <v>abdefg</v>
      </c>
      <c r="I40" s="6" t="str" cm="1">
        <f t="array" aca="1" ref="I40" ca="1">_xlfn.LET(_xlpm.text,TRIM(MID($B39,H39+1,I39-H39-1)),
_xlpm.sorted,_xlfn._xlws.SORT(MID(_xlpm.text,ROW(INDIRECT("1:"&amp;LEN(_xlpm.text))),1)),
_xlfn.TEXTJOIN("",TRUE,_xlpm.sorted))</f>
        <v>abcdef</v>
      </c>
      <c r="J40" s="6" t="str" cm="1">
        <f t="array" aca="1" ref="J40" ca="1">_xlfn.LET(_xlpm.text,TRIM(MID($B39,I39+1,J39-I39-1)),
_xlpm.sorted,_xlfn._xlws.SORT(MID(_xlpm.text,ROW(INDIRECT("1:"&amp;LEN(_xlpm.text))),1)),
_xlfn.TEXTJOIN("",TRUE,_xlpm.sorted))</f>
        <v>bcdef</v>
      </c>
      <c r="K40" s="6" t="str" cm="1">
        <f t="array" aca="1" ref="K40" ca="1">_xlfn.LET(_xlpm.text,TRIM(MID($B39,J39+1,K39-J39-1)),
_xlpm.sorted,_xlfn._xlws.SORT(MID(_xlpm.text,ROW(INDIRECT("1:"&amp;LEN(_xlpm.text))),1)),
_xlfn.TEXTJOIN("",TRUE,_xlpm.sorted))</f>
        <v>abcdg</v>
      </c>
      <c r="L40" s="6" t="str" cm="1">
        <f t="array" aca="1" ref="L40" ca="1">_xlfn.LET(_xlpm.text,TRIM(MID($B39,K39+1,L39-K39-1)),
_xlpm.sorted,_xlfn._xlws.SORT(MID(_xlpm.text,ROW(INDIRECT("1:"&amp;LEN(_xlpm.text))),1)),
_xlfn.TEXTJOIN("",TRUE,_xlpm.sorted))</f>
        <v>bcdefg</v>
      </c>
      <c r="M40" s="7" t="str" cm="1">
        <f t="array" aca="1" ref="M40" ca="1">_xlfn.LET(_xlpm.text,TRIM(MID($B39,L39+1,M39-L39-1)),
_xlpm.sorted,_xlfn._xlws.SORT(MID(_xlpm.text,ROW(INDIRECT("1:"&amp;LEN(_xlpm.text))),1)),
_xlfn.TEXTJOIN("",TRUE,_xlpm.sorted))</f>
        <v>fg</v>
      </c>
      <c r="O40" t="str" cm="1">
        <f t="array" ref="O40">_xlfn.LET(_xlpm.index,(ROW(A36)-1)/6,
IF(MOD(_xlpm.index,1)=0,IFERROR(SUM(INT(LEN($D41:$G41)=2)),""), ""))</f>
        <v/>
      </c>
      <c r="P40" t="str" cm="1">
        <f t="array" ref="P40">_xlfn.LET(_xlpm.index,(ROW(B36)-1)/6,
IF(MOD(_xlpm.index,1)=0,IFERROR(SUM(INT(LEN($D41:$G41)=4)),""), ""))</f>
        <v/>
      </c>
      <c r="Q40" t="str" cm="1">
        <f t="array" ref="Q40">_xlfn.LET(_xlpm.index,(ROW(C36)-1)/6,
IF(MOD(_xlpm.index,1)=0,IFERROR(SUM(INT(LEN($D41:$G41)=3)),""), ""))</f>
        <v/>
      </c>
      <c r="R40" t="str" cm="1">
        <f t="array" ref="R40">_xlfn.LET(_xlpm.index,(ROW(D36)-1)/6,
IF(MOD(_xlpm.index,1)=0,IFERROR(SUM(INT(LEN($D41:$G41)=7)),""), ""))</f>
        <v/>
      </c>
      <c r="S40" t="str">
        <f t="shared" si="2"/>
        <v/>
      </c>
    </row>
    <row r="41" spans="2:19">
      <c r="B41" t="str" cm="1">
        <f t="array" aca="1" ref="B41" ca="1">_xlfn.LET(_xlpm.index, (ROW(A39)-1)/6,
           IF(MOD(_xlpm.index, 1) = 0,
           INDIRECT(ADDRESS(3+INT(_xlpm.index), COLUMN(A:A))), ""))</f>
        <v/>
      </c>
      <c r="C41" s="2">
        <f ca="1" xml:space="preserve"> FIND(" | ",B39)+2</f>
        <v>61</v>
      </c>
      <c r="D41" s="3">
        <f ca="1">IFERROR(FIND(" ",$B39,C41+1), "")</f>
        <v>66</v>
      </c>
      <c r="E41" s="3">
        <f t="shared" ref="E41:G41" ca="1" si="14">IFERROR(FIND(" ",$B39,D41+1), "")</f>
        <v>72</v>
      </c>
      <c r="F41" s="3">
        <f t="shared" ca="1" si="14"/>
        <v>77</v>
      </c>
      <c r="G41" s="4">
        <f t="shared" ca="1" si="14"/>
        <v>85</v>
      </c>
      <c r="O41" cm="1">
        <f t="array" aca="1" ref="O41" ca="1">_xlfn.LET(_xlpm.index,(ROW(A37)-1)/6,
IF(MOD(_xlpm.index,1)=0,IFERROR(SUM(INT(LEN($D42:$G42)=2)),""), ""))</f>
        <v>0</v>
      </c>
      <c r="P41" cm="1">
        <f t="array" aca="1" ref="P41" ca="1">_xlfn.LET(_xlpm.index,(ROW(B37)-1)/6,
IF(MOD(_xlpm.index,1)=0,IFERROR(SUM(INT(LEN($D42:$G42)=4)),""), ""))</f>
        <v>2</v>
      </c>
      <c r="Q41" cm="1">
        <f t="array" aca="1" ref="Q41" ca="1">_xlfn.LET(_xlpm.index,(ROW(C37)-1)/6,
IF(MOD(_xlpm.index,1)=0,IFERROR(SUM(INT(LEN($D42:$G42)=3)),""), ""))</f>
        <v>0</v>
      </c>
      <c r="R41" cm="1">
        <f t="array" aca="1" ref="R41" ca="1">_xlfn.LET(_xlpm.index,(ROW(D37)-1)/6,
IF(MOD(_xlpm.index,1)=0,IFERROR(SUM(INT(LEN($D42:$G42)=7)),""), ""))</f>
        <v>1</v>
      </c>
      <c r="S41">
        <f t="shared" ca="1" si="2"/>
        <v>3</v>
      </c>
    </row>
    <row r="42" spans="2:19">
      <c r="B42" t="str" cm="1">
        <f t="array" aca="1" ref="B42" ca="1">_xlfn.LET(_xlpm.index, (ROW(A40)-1)/6,
           IF(MOD(_xlpm.index, 1) = 0,
           INDIRECT(ADDRESS(3+INT(_xlpm.index), COLUMN(A:A))), ""))</f>
        <v/>
      </c>
      <c r="C42" s="5"/>
      <c r="D42" s="6" t="str" cm="1">
        <f t="array" aca="1" ref="D42" ca="1">_xlfn.LET(_xlpm.text,MID($B39,C41+1,D41-C41-1),
_xlpm.sorted,_xlfn._xlws.SORT(MID(_xlpm.text,ROW(INDIRECT("1:"&amp;LEN(_xlpm.text))),1)),
_xlfn.TEXTJOIN("",TRUE,_xlpm.sorted))</f>
        <v>cefg</v>
      </c>
      <c r="E42" s="6" t="str" cm="1">
        <f t="array" aca="1" ref="E42" ca="1">_xlfn.LET(_xlpm.text,MID($B39,D41+1,E41-D41-1),
_xlpm.sorted,_xlfn._xlws.SORT(MID(_xlpm.text,ROW(INDIRECT("1:"&amp;LEN(_xlpm.text))),1)),
_xlfn.TEXTJOIN("",TRUE,_xlpm.sorted))</f>
        <v>bcdef</v>
      </c>
      <c r="F42" s="6" t="str" cm="1">
        <f t="array" aca="1" ref="F42" ca="1">_xlfn.LET(_xlpm.text,MID($B39,E41+1,F41-E41-1),
_xlpm.sorted,_xlfn._xlws.SORT(MID(_xlpm.text,ROW(INDIRECT("1:"&amp;LEN(_xlpm.text))),1)),
_xlfn.TEXTJOIN("",TRUE,_xlpm.sorted))</f>
        <v>cefg</v>
      </c>
      <c r="G42" s="7" t="str" cm="1">
        <f t="array" aca="1" ref="G42" ca="1">_xlfn.LET(_xlpm.text,MID($B39,F41+1,G41-F41-1),
_xlpm.sorted,_xlfn._xlws.SORT(MID(_xlpm.text,ROW(INDIRECT("1:"&amp;LEN(_xlpm.text))),1)),
_xlfn.TEXTJOIN("",TRUE,_xlpm.sorted))</f>
        <v>abcdefg</v>
      </c>
      <c r="O42" t="str" cm="1">
        <f t="array" ref="O42">_xlfn.LET(_xlpm.index,(ROW(A38)-1)/6,
IF(MOD(_xlpm.index,1)=0,IFERROR(SUM(INT(LEN($D43:$G43)=2)),""), ""))</f>
        <v/>
      </c>
      <c r="P42" t="str" cm="1">
        <f t="array" ref="P42">_xlfn.LET(_xlpm.index,(ROW(B38)-1)/6,
IF(MOD(_xlpm.index,1)=0,IFERROR(SUM(INT(LEN($D43:$G43)=4)),""), ""))</f>
        <v/>
      </c>
      <c r="Q42" t="str" cm="1">
        <f t="array" ref="Q42">_xlfn.LET(_xlpm.index,(ROW(C38)-1)/6,
IF(MOD(_xlpm.index,1)=0,IFERROR(SUM(INT(LEN($D43:$G43)=3)),""), ""))</f>
        <v/>
      </c>
      <c r="R42" t="str" cm="1">
        <f t="array" ref="R42">_xlfn.LET(_xlpm.index,(ROW(D38)-1)/6,
IF(MOD(_xlpm.index,1)=0,IFERROR(SUM(INT(LEN($D43:$G43)=7)),""), ""))</f>
        <v/>
      </c>
      <c r="S42" t="str">
        <f t="shared" si="2"/>
        <v/>
      </c>
    </row>
    <row r="43" spans="2:19">
      <c r="B43" t="str" cm="1">
        <f t="array" aca="1" ref="B43" ca="1">_xlfn.LET(_xlpm.index, (ROW(A41)-1)/6,
           IF(MOD(_xlpm.index, 1) = 0,
           INDIRECT(ADDRESS(3+INT(_xlpm.index), COLUMN(A:A))), ""))</f>
        <v/>
      </c>
      <c r="O43" t="str" cm="1">
        <f t="array" ref="O43">_xlfn.LET(_xlpm.index,(ROW(A39)-1)/6,
IF(MOD(_xlpm.index,1)=0,IFERROR(SUM(INT(LEN($D44:$G44)=2)),""), ""))</f>
        <v/>
      </c>
      <c r="P43" t="str" cm="1">
        <f t="array" ref="P43">_xlfn.LET(_xlpm.index,(ROW(B39)-1)/6,
IF(MOD(_xlpm.index,1)=0,IFERROR(SUM(INT(LEN($D44:$G44)=4)),""), ""))</f>
        <v/>
      </c>
      <c r="Q43" t="str" cm="1">
        <f t="array" ref="Q43">_xlfn.LET(_xlpm.index,(ROW(C39)-1)/6,
IF(MOD(_xlpm.index,1)=0,IFERROR(SUM(INT(LEN($D44:$G44)=3)),""), ""))</f>
        <v/>
      </c>
      <c r="R43" t="str" cm="1">
        <f t="array" ref="R43">_xlfn.LET(_xlpm.index,(ROW(D39)-1)/6,
IF(MOD(_xlpm.index,1)=0,IFERROR(SUM(INT(LEN($D44:$G44)=7)),""), ""))</f>
        <v/>
      </c>
      <c r="S43" t="str">
        <f t="shared" si="2"/>
        <v/>
      </c>
    </row>
    <row r="44" spans="2:19">
      <c r="B44" t="str" cm="1">
        <f t="array" aca="1" ref="B44" ca="1">_xlfn.LET(_xlpm.index, (ROW(A42)-1)/6,
           IF(MOD(_xlpm.index, 1) = 0,
           INDIRECT(ADDRESS(3+INT(_xlpm.index), COLUMN(A:A))), ""))</f>
        <v/>
      </c>
      <c r="O44" t="str" cm="1">
        <f t="array" ref="O44">_xlfn.LET(_xlpm.index,(ROW(A40)-1)/6,
IF(MOD(_xlpm.index,1)=0,IFERROR(SUM(INT(LEN($D45:$G45)=2)),""), ""))</f>
        <v/>
      </c>
      <c r="P44" t="str" cm="1">
        <f t="array" ref="P44">_xlfn.LET(_xlpm.index,(ROW(B40)-1)/6,
IF(MOD(_xlpm.index,1)=0,IFERROR(SUM(INT(LEN($D45:$G45)=4)),""), ""))</f>
        <v/>
      </c>
      <c r="Q44" t="str" cm="1">
        <f t="array" ref="Q44">_xlfn.LET(_xlpm.index,(ROW(C40)-1)/6,
IF(MOD(_xlpm.index,1)=0,IFERROR(SUM(INT(LEN($D45:$G45)=3)),""), ""))</f>
        <v/>
      </c>
      <c r="R44" t="str" cm="1">
        <f t="array" ref="R44">_xlfn.LET(_xlpm.index,(ROW(D40)-1)/6,
IF(MOD(_xlpm.index,1)=0,IFERROR(SUM(INT(LEN($D45:$G45)=7)),""), ""))</f>
        <v/>
      </c>
      <c r="S44" t="str">
        <f t="shared" si="2"/>
        <v/>
      </c>
    </row>
    <row r="45" spans="2:19">
      <c r="B45" t="str" cm="1">
        <f t="array" aca="1" ref="B45" ca="1">_xlfn.LET(_xlpm.index, (ROW(A43)-1)/6,
           IF(MOD(_xlpm.index, 1) = 0,
           INDIRECT(ADDRESS(3+INT(_xlpm.index), COLUMN(A:A))), ""))</f>
        <v xml:space="preserve">bdfegc cbegaf gecbf dfcage bdacg ed bedf ced adcbefg gebcd | ed bcgafe cdgba cbgef </v>
      </c>
      <c r="C45" s="2">
        <v>0</v>
      </c>
      <c r="D45" s="3">
        <f ca="1">_xlfn.LET(_xlpm.index,FIND(" ",$B45,C45+1),IFERROR(IF(_xlpm.index&gt;$C47,"",_xlpm.index),""))</f>
        <v>7</v>
      </c>
      <c r="E45" s="3">
        <f t="shared" ref="E45:M45" ca="1" si="15">_xlfn.LET(_xlpm.index,FIND(" ",$B45,D45+1),IFERROR(IF(_xlpm.index&gt;$C47,"",_xlpm.index),""))</f>
        <v>14</v>
      </c>
      <c r="F45" s="3">
        <f t="shared" ca="1" si="15"/>
        <v>20</v>
      </c>
      <c r="G45" s="3">
        <f t="shared" ca="1" si="15"/>
        <v>27</v>
      </c>
      <c r="H45" s="3">
        <f t="shared" ca="1" si="15"/>
        <v>33</v>
      </c>
      <c r="I45" s="3">
        <f t="shared" ca="1" si="15"/>
        <v>36</v>
      </c>
      <c r="J45" s="3">
        <f t="shared" ca="1" si="15"/>
        <v>41</v>
      </c>
      <c r="K45" s="3">
        <f t="shared" ca="1" si="15"/>
        <v>45</v>
      </c>
      <c r="L45" s="3">
        <f t="shared" ca="1" si="15"/>
        <v>53</v>
      </c>
      <c r="M45" s="3">
        <f t="shared" ca="1" si="15"/>
        <v>59</v>
      </c>
      <c r="O45" t="str" cm="1">
        <f t="array" ref="O45">_xlfn.LET(_xlpm.index,(ROW(A41)-1)/6,
IF(MOD(_xlpm.index,1)=0,IFERROR(SUM(INT(LEN($D46:$G46)=2)),""), ""))</f>
        <v/>
      </c>
      <c r="P45" t="str" cm="1">
        <f t="array" ref="P45">_xlfn.LET(_xlpm.index,(ROW(B41)-1)/6,
IF(MOD(_xlpm.index,1)=0,IFERROR(SUM(INT(LEN($D46:$G46)=4)),""), ""))</f>
        <v/>
      </c>
      <c r="Q45" t="str" cm="1">
        <f t="array" ref="Q45">_xlfn.LET(_xlpm.index,(ROW(C41)-1)/6,
IF(MOD(_xlpm.index,1)=0,IFERROR(SUM(INT(LEN($D46:$G46)=3)),""), ""))</f>
        <v/>
      </c>
      <c r="R45" t="str" cm="1">
        <f t="array" ref="R45">_xlfn.LET(_xlpm.index,(ROW(D41)-1)/6,
IF(MOD(_xlpm.index,1)=0,IFERROR(SUM(INT(LEN($D46:$G46)=7)),""), ""))</f>
        <v/>
      </c>
      <c r="S45" t="str">
        <f t="shared" si="2"/>
        <v/>
      </c>
    </row>
    <row r="46" spans="2:19">
      <c r="B46" t="str" cm="1">
        <f t="array" aca="1" ref="B46" ca="1">_xlfn.LET(_xlpm.index, (ROW(A44)-1)/6,
           IF(MOD(_xlpm.index, 1) = 0,
           INDIRECT(ADDRESS(3+INT(_xlpm.index), COLUMN(A:A))), ""))</f>
        <v/>
      </c>
      <c r="C46" s="5"/>
      <c r="D46" s="6" t="str" cm="1">
        <f t="array" aca="1" ref="D46" ca="1">_xlfn.LET(_xlpm.text,TRIM(MID($B45,C45+1,D45-C45-1)),
_xlpm.sorted,_xlfn._xlws.SORT(MID(_xlpm.text,ROW(INDIRECT("1:"&amp;LEN(_xlpm.text))),1)),
_xlfn.TEXTJOIN("",TRUE,_xlpm.sorted))</f>
        <v>bcdefg</v>
      </c>
      <c r="E46" s="6" t="str" cm="1">
        <f t="array" aca="1" ref="E46" ca="1">_xlfn.LET(_xlpm.text,TRIM(MID($B45,D45+1,E45-D45-1)),
_xlpm.sorted,_xlfn._xlws.SORT(MID(_xlpm.text,ROW(INDIRECT("1:"&amp;LEN(_xlpm.text))),1)),
_xlfn.TEXTJOIN("",TRUE,_xlpm.sorted))</f>
        <v>abcefg</v>
      </c>
      <c r="F46" s="6" t="str" cm="1">
        <f t="array" aca="1" ref="F46" ca="1">_xlfn.LET(_xlpm.text,TRIM(MID($B45,E45+1,F45-E45-1)),
_xlpm.sorted,_xlfn._xlws.SORT(MID(_xlpm.text,ROW(INDIRECT("1:"&amp;LEN(_xlpm.text))),1)),
_xlfn.TEXTJOIN("",TRUE,_xlpm.sorted))</f>
        <v>bcefg</v>
      </c>
      <c r="G46" s="6" t="str" cm="1">
        <f t="array" aca="1" ref="G46" ca="1">_xlfn.LET(_xlpm.text,TRIM(MID($B45,F45+1,G45-F45-1)),
_xlpm.sorted,_xlfn._xlws.SORT(MID(_xlpm.text,ROW(INDIRECT("1:"&amp;LEN(_xlpm.text))),1)),
_xlfn.TEXTJOIN("",TRUE,_xlpm.sorted))</f>
        <v>acdefg</v>
      </c>
      <c r="H46" s="6" t="str" cm="1">
        <f t="array" aca="1" ref="H46" ca="1">_xlfn.LET(_xlpm.text,TRIM(MID($B45,G45+1,H45-G45-1)),
_xlpm.sorted,_xlfn._xlws.SORT(MID(_xlpm.text,ROW(INDIRECT("1:"&amp;LEN(_xlpm.text))),1)),
_xlfn.TEXTJOIN("",TRUE,_xlpm.sorted))</f>
        <v>abcdg</v>
      </c>
      <c r="I46" s="6" t="str" cm="1">
        <f t="array" aca="1" ref="I46" ca="1">_xlfn.LET(_xlpm.text,TRIM(MID($B45,H45+1,I45-H45-1)),
_xlpm.sorted,_xlfn._xlws.SORT(MID(_xlpm.text,ROW(INDIRECT("1:"&amp;LEN(_xlpm.text))),1)),
_xlfn.TEXTJOIN("",TRUE,_xlpm.sorted))</f>
        <v>de</v>
      </c>
      <c r="J46" s="6" t="str" cm="1">
        <f t="array" aca="1" ref="J46" ca="1">_xlfn.LET(_xlpm.text,TRIM(MID($B45,I45+1,J45-I45-1)),
_xlpm.sorted,_xlfn._xlws.SORT(MID(_xlpm.text,ROW(INDIRECT("1:"&amp;LEN(_xlpm.text))),1)),
_xlfn.TEXTJOIN("",TRUE,_xlpm.sorted))</f>
        <v>bdef</v>
      </c>
      <c r="K46" s="6" t="str" cm="1">
        <f t="array" aca="1" ref="K46" ca="1">_xlfn.LET(_xlpm.text,TRIM(MID($B45,J45+1,K45-J45-1)),
_xlpm.sorted,_xlfn._xlws.SORT(MID(_xlpm.text,ROW(INDIRECT("1:"&amp;LEN(_xlpm.text))),1)),
_xlfn.TEXTJOIN("",TRUE,_xlpm.sorted))</f>
        <v>cde</v>
      </c>
      <c r="L46" s="6" t="str" cm="1">
        <f t="array" aca="1" ref="L46" ca="1">_xlfn.LET(_xlpm.text,TRIM(MID($B45,K45+1,L45-K45-1)),
_xlpm.sorted,_xlfn._xlws.SORT(MID(_xlpm.text,ROW(INDIRECT("1:"&amp;LEN(_xlpm.text))),1)),
_xlfn.TEXTJOIN("",TRUE,_xlpm.sorted))</f>
        <v>abcdefg</v>
      </c>
      <c r="M46" s="7" t="str" cm="1">
        <f t="array" aca="1" ref="M46" ca="1">_xlfn.LET(_xlpm.text,TRIM(MID($B45,L45+1,M45-L45-1)),
_xlpm.sorted,_xlfn._xlws.SORT(MID(_xlpm.text,ROW(INDIRECT("1:"&amp;LEN(_xlpm.text))),1)),
_xlfn.TEXTJOIN("",TRUE,_xlpm.sorted))</f>
        <v>bcdeg</v>
      </c>
      <c r="O46" t="str" cm="1">
        <f t="array" ref="O46">_xlfn.LET(_xlpm.index,(ROW(A42)-1)/6,
IF(MOD(_xlpm.index,1)=0,IFERROR(SUM(INT(LEN($D47:$G47)=2)),""), ""))</f>
        <v/>
      </c>
      <c r="P46" t="str" cm="1">
        <f t="array" ref="P46">_xlfn.LET(_xlpm.index,(ROW(B42)-1)/6,
IF(MOD(_xlpm.index,1)=0,IFERROR(SUM(INT(LEN($D47:$G47)=4)),""), ""))</f>
        <v/>
      </c>
      <c r="Q46" t="str" cm="1">
        <f t="array" ref="Q46">_xlfn.LET(_xlpm.index,(ROW(C42)-1)/6,
IF(MOD(_xlpm.index,1)=0,IFERROR(SUM(INT(LEN($D47:$G47)=3)),""), ""))</f>
        <v/>
      </c>
      <c r="R46" t="str" cm="1">
        <f t="array" ref="R46">_xlfn.LET(_xlpm.index,(ROW(D42)-1)/6,
IF(MOD(_xlpm.index,1)=0,IFERROR(SUM(INT(LEN($D47:$G47)=7)),""), ""))</f>
        <v/>
      </c>
      <c r="S46" t="str">
        <f t="shared" si="2"/>
        <v/>
      </c>
    </row>
    <row r="47" spans="2:19">
      <c r="B47" t="str" cm="1">
        <f t="array" aca="1" ref="B47" ca="1">_xlfn.LET(_xlpm.index, (ROW(A45)-1)/6,
           IF(MOD(_xlpm.index, 1) = 0,
           INDIRECT(ADDRESS(3+INT(_xlpm.index), COLUMN(A:A))), ""))</f>
        <v/>
      </c>
      <c r="C47" s="2">
        <f ca="1" xml:space="preserve"> FIND(" | ",B45)+2</f>
        <v>61</v>
      </c>
      <c r="D47" s="3">
        <f ca="1">IFERROR(FIND(" ",$B45,C47+1), "")</f>
        <v>64</v>
      </c>
      <c r="E47" s="3">
        <f t="shared" ref="E47:G47" ca="1" si="16">IFERROR(FIND(" ",$B45,D47+1), "")</f>
        <v>71</v>
      </c>
      <c r="F47" s="3">
        <f t="shared" ca="1" si="16"/>
        <v>77</v>
      </c>
      <c r="G47" s="4">
        <f t="shared" ca="1" si="16"/>
        <v>83</v>
      </c>
      <c r="O47" cm="1">
        <f t="array" aca="1" ref="O47" ca="1">_xlfn.LET(_xlpm.index,(ROW(A43)-1)/6,
IF(MOD(_xlpm.index,1)=0,IFERROR(SUM(INT(LEN($D48:$G48)=2)),""), ""))</f>
        <v>1</v>
      </c>
      <c r="P47" cm="1">
        <f t="array" aca="1" ref="P47" ca="1">_xlfn.LET(_xlpm.index,(ROW(B43)-1)/6,
IF(MOD(_xlpm.index,1)=0,IFERROR(SUM(INT(LEN($D48:$G48)=4)),""), ""))</f>
        <v>0</v>
      </c>
      <c r="Q47" cm="1">
        <f t="array" aca="1" ref="Q47" ca="1">_xlfn.LET(_xlpm.index,(ROW(C43)-1)/6,
IF(MOD(_xlpm.index,1)=0,IFERROR(SUM(INT(LEN($D48:$G48)=3)),""), ""))</f>
        <v>0</v>
      </c>
      <c r="R47" cm="1">
        <f t="array" aca="1" ref="R47" ca="1">_xlfn.LET(_xlpm.index,(ROW(D43)-1)/6,
IF(MOD(_xlpm.index,1)=0,IFERROR(SUM(INT(LEN($D48:$G48)=7)),""), ""))</f>
        <v>0</v>
      </c>
      <c r="S47">
        <f t="shared" ca="1" si="2"/>
        <v>1</v>
      </c>
    </row>
    <row r="48" spans="2:19">
      <c r="B48" t="str" cm="1">
        <f t="array" aca="1" ref="B48" ca="1">_xlfn.LET(_xlpm.index, (ROW(A46)-1)/6,
           IF(MOD(_xlpm.index, 1) = 0,
           INDIRECT(ADDRESS(3+INT(_xlpm.index), COLUMN(A:A))), ""))</f>
        <v/>
      </c>
      <c r="C48" s="5"/>
      <c r="D48" s="6" t="str" cm="1">
        <f t="array" aca="1" ref="D48" ca="1">_xlfn.LET(_xlpm.text,MID($B45,C47+1,D47-C47-1),
_xlpm.sorted,_xlfn._xlws.SORT(MID(_xlpm.text,ROW(INDIRECT("1:"&amp;LEN(_xlpm.text))),1)),
_xlfn.TEXTJOIN("",TRUE,_xlpm.sorted))</f>
        <v>de</v>
      </c>
      <c r="E48" s="6" t="str" cm="1">
        <f t="array" aca="1" ref="E48" ca="1">_xlfn.LET(_xlpm.text,MID($B45,D47+1,E47-D47-1),
_xlpm.sorted,_xlfn._xlws.SORT(MID(_xlpm.text,ROW(INDIRECT("1:"&amp;LEN(_xlpm.text))),1)),
_xlfn.TEXTJOIN("",TRUE,_xlpm.sorted))</f>
        <v>abcefg</v>
      </c>
      <c r="F48" s="6" t="str" cm="1">
        <f t="array" aca="1" ref="F48" ca="1">_xlfn.LET(_xlpm.text,MID($B45,E47+1,F47-E47-1),
_xlpm.sorted,_xlfn._xlws.SORT(MID(_xlpm.text,ROW(INDIRECT("1:"&amp;LEN(_xlpm.text))),1)),
_xlfn.TEXTJOIN("",TRUE,_xlpm.sorted))</f>
        <v>abcdg</v>
      </c>
      <c r="G48" s="7" t="str" cm="1">
        <f t="array" aca="1" ref="G48" ca="1">_xlfn.LET(_xlpm.text,MID($B45,F47+1,G47-F47-1),
_xlpm.sorted,_xlfn._xlws.SORT(MID(_xlpm.text,ROW(INDIRECT("1:"&amp;LEN(_xlpm.text))),1)),
_xlfn.TEXTJOIN("",TRUE,_xlpm.sorted))</f>
        <v>bcefg</v>
      </c>
      <c r="O48" t="str" cm="1">
        <f t="array" ref="O48">_xlfn.LET(_xlpm.index,(ROW(A44)-1)/6,
IF(MOD(_xlpm.index,1)=0,IFERROR(SUM(INT(LEN($D49:$G49)=2)),""), ""))</f>
        <v/>
      </c>
      <c r="P48" t="str" cm="1">
        <f t="array" ref="P48">_xlfn.LET(_xlpm.index,(ROW(B44)-1)/6,
IF(MOD(_xlpm.index,1)=0,IFERROR(SUM(INT(LEN($D49:$G49)=4)),""), ""))</f>
        <v/>
      </c>
      <c r="Q48" t="str" cm="1">
        <f t="array" ref="Q48">_xlfn.LET(_xlpm.index,(ROW(C44)-1)/6,
IF(MOD(_xlpm.index,1)=0,IFERROR(SUM(INT(LEN($D49:$G49)=3)),""), ""))</f>
        <v/>
      </c>
      <c r="R48" t="str" cm="1">
        <f t="array" ref="R48">_xlfn.LET(_xlpm.index,(ROW(D44)-1)/6,
IF(MOD(_xlpm.index,1)=0,IFERROR(SUM(INT(LEN($D49:$G49)=7)),""), ""))</f>
        <v/>
      </c>
      <c r="S48" t="str">
        <f t="shared" si="2"/>
        <v/>
      </c>
    </row>
    <row r="49" spans="2:19">
      <c r="B49" t="str" cm="1">
        <f t="array" aca="1" ref="B49" ca="1">_xlfn.LET(_xlpm.index, (ROW(A47)-1)/6,
           IF(MOD(_xlpm.index, 1) = 0,
           INDIRECT(ADDRESS(3+INT(_xlpm.index), COLUMN(A:A))), ""))</f>
        <v/>
      </c>
      <c r="O49" t="str" cm="1">
        <f t="array" ref="O49">_xlfn.LET(_xlpm.index,(ROW(A45)-1)/6,
IF(MOD(_xlpm.index,1)=0,IFERROR(SUM(INT(LEN($D50:$G50)=2)),""), ""))</f>
        <v/>
      </c>
      <c r="P49" t="str" cm="1">
        <f t="array" ref="P49">_xlfn.LET(_xlpm.index,(ROW(B45)-1)/6,
IF(MOD(_xlpm.index,1)=0,IFERROR(SUM(INT(LEN($D50:$G50)=4)),""), ""))</f>
        <v/>
      </c>
      <c r="Q49" t="str" cm="1">
        <f t="array" ref="Q49">_xlfn.LET(_xlpm.index,(ROW(C45)-1)/6,
IF(MOD(_xlpm.index,1)=0,IFERROR(SUM(INT(LEN($D50:$G50)=3)),""), ""))</f>
        <v/>
      </c>
      <c r="R49" t="str" cm="1">
        <f t="array" ref="R49">_xlfn.LET(_xlpm.index,(ROW(D45)-1)/6,
IF(MOD(_xlpm.index,1)=0,IFERROR(SUM(INT(LEN($D50:$G50)=7)),""), ""))</f>
        <v/>
      </c>
      <c r="S49" t="str">
        <f t="shared" si="2"/>
        <v/>
      </c>
    </row>
    <row r="50" spans="2:19">
      <c r="B50" t="str" cm="1">
        <f t="array" aca="1" ref="B50" ca="1">_xlfn.LET(_xlpm.index, (ROW(A48)-1)/6,
           IF(MOD(_xlpm.index, 1) = 0,
           INDIRECT(ADDRESS(3+INT(_xlpm.index), COLUMN(A:A))), ""))</f>
        <v/>
      </c>
      <c r="O50" t="str" cm="1">
        <f t="array" ref="O50">_xlfn.LET(_xlpm.index,(ROW(A46)-1)/6,
IF(MOD(_xlpm.index,1)=0,IFERROR(SUM(INT(LEN($D51:$G51)=2)),""), ""))</f>
        <v/>
      </c>
      <c r="P50" t="str" cm="1">
        <f t="array" ref="P50">_xlfn.LET(_xlpm.index,(ROW(B46)-1)/6,
IF(MOD(_xlpm.index,1)=0,IFERROR(SUM(INT(LEN($D51:$G51)=4)),""), ""))</f>
        <v/>
      </c>
      <c r="Q50" t="str" cm="1">
        <f t="array" ref="Q50">_xlfn.LET(_xlpm.index,(ROW(C46)-1)/6,
IF(MOD(_xlpm.index,1)=0,IFERROR(SUM(INT(LEN($D51:$G51)=3)),""), ""))</f>
        <v/>
      </c>
      <c r="R50" t="str" cm="1">
        <f t="array" ref="R50">_xlfn.LET(_xlpm.index,(ROW(D46)-1)/6,
IF(MOD(_xlpm.index,1)=0,IFERROR(SUM(INT(LEN($D51:$G51)=7)),""), ""))</f>
        <v/>
      </c>
      <c r="S50" t="str">
        <f t="shared" si="2"/>
        <v/>
      </c>
    </row>
    <row r="51" spans="2:19">
      <c r="B51" t="str" cm="1">
        <f t="array" aca="1" ref="B51" ca="1">_xlfn.LET(_xlpm.index, (ROW(A49)-1)/6,
           IF(MOD(_xlpm.index, 1) = 0,
           INDIRECT(ADDRESS(3+INT(_xlpm.index), COLUMN(A:A))), ""))</f>
        <v xml:space="preserve">egadfb cdbfeg cegd fecab cgb gbdefca cg fgcdab egfdb bfceg | gbdfcae bgc cg cgb </v>
      </c>
      <c r="C51" s="2">
        <v>0</v>
      </c>
      <c r="D51" s="3">
        <f ca="1">_xlfn.LET(_xlpm.index,FIND(" ",$B51,C51+1),IFERROR(IF(_xlpm.index&gt;$C53,"",_xlpm.index),""))</f>
        <v>7</v>
      </c>
      <c r="E51" s="3">
        <f t="shared" ref="E51:M51" ca="1" si="17">_xlfn.LET(_xlpm.index,FIND(" ",$B51,D51+1),IFERROR(IF(_xlpm.index&gt;$C53,"",_xlpm.index),""))</f>
        <v>14</v>
      </c>
      <c r="F51" s="3">
        <f t="shared" ca="1" si="17"/>
        <v>19</v>
      </c>
      <c r="G51" s="3">
        <f t="shared" ca="1" si="17"/>
        <v>25</v>
      </c>
      <c r="H51" s="3">
        <f t="shared" ca="1" si="17"/>
        <v>29</v>
      </c>
      <c r="I51" s="3">
        <f t="shared" ca="1" si="17"/>
        <v>37</v>
      </c>
      <c r="J51" s="3">
        <f t="shared" ca="1" si="17"/>
        <v>40</v>
      </c>
      <c r="K51" s="3">
        <f t="shared" ca="1" si="17"/>
        <v>47</v>
      </c>
      <c r="L51" s="3">
        <f t="shared" ca="1" si="17"/>
        <v>53</v>
      </c>
      <c r="M51" s="3">
        <f t="shared" ca="1" si="17"/>
        <v>59</v>
      </c>
      <c r="O51" t="str" cm="1">
        <f t="array" ref="O51">_xlfn.LET(_xlpm.index,(ROW(A47)-1)/6,
IF(MOD(_xlpm.index,1)=0,IFERROR(SUM(INT(LEN($D52:$G52)=2)),""), ""))</f>
        <v/>
      </c>
      <c r="P51" t="str" cm="1">
        <f t="array" ref="P51">_xlfn.LET(_xlpm.index,(ROW(B47)-1)/6,
IF(MOD(_xlpm.index,1)=0,IFERROR(SUM(INT(LEN($D52:$G52)=4)),""), ""))</f>
        <v/>
      </c>
      <c r="Q51" t="str" cm="1">
        <f t="array" ref="Q51">_xlfn.LET(_xlpm.index,(ROW(C47)-1)/6,
IF(MOD(_xlpm.index,1)=0,IFERROR(SUM(INT(LEN($D52:$G52)=3)),""), ""))</f>
        <v/>
      </c>
      <c r="R51" t="str" cm="1">
        <f t="array" ref="R51">_xlfn.LET(_xlpm.index,(ROW(D47)-1)/6,
IF(MOD(_xlpm.index,1)=0,IFERROR(SUM(INT(LEN($D52:$G52)=7)),""), ""))</f>
        <v/>
      </c>
      <c r="S51" t="str">
        <f t="shared" si="2"/>
        <v/>
      </c>
    </row>
    <row r="52" spans="2:19">
      <c r="B52" t="str" cm="1">
        <f t="array" aca="1" ref="B52" ca="1">_xlfn.LET(_xlpm.index, (ROW(A50)-1)/6,
           IF(MOD(_xlpm.index, 1) = 0,
           INDIRECT(ADDRESS(3+INT(_xlpm.index), COLUMN(A:A))), ""))</f>
        <v/>
      </c>
      <c r="C52" s="5"/>
      <c r="D52" s="6" t="str" cm="1">
        <f t="array" aca="1" ref="D52" ca="1">_xlfn.LET(_xlpm.text,TRIM(MID($B51,C51+1,D51-C51-1)),
_xlpm.sorted,_xlfn._xlws.SORT(MID(_xlpm.text,ROW(INDIRECT("1:"&amp;LEN(_xlpm.text))),1)),
_xlfn.TEXTJOIN("",TRUE,_xlpm.sorted))</f>
        <v>abdefg</v>
      </c>
      <c r="E52" s="6" t="str" cm="1">
        <f t="array" aca="1" ref="E52" ca="1">_xlfn.LET(_xlpm.text,TRIM(MID($B51,D51+1,E51-D51-1)),
_xlpm.sorted,_xlfn._xlws.SORT(MID(_xlpm.text,ROW(INDIRECT("1:"&amp;LEN(_xlpm.text))),1)),
_xlfn.TEXTJOIN("",TRUE,_xlpm.sorted))</f>
        <v>bcdefg</v>
      </c>
      <c r="F52" s="6" t="str" cm="1">
        <f t="array" aca="1" ref="F52" ca="1">_xlfn.LET(_xlpm.text,TRIM(MID($B51,E51+1,F51-E51-1)),
_xlpm.sorted,_xlfn._xlws.SORT(MID(_xlpm.text,ROW(INDIRECT("1:"&amp;LEN(_xlpm.text))),1)),
_xlfn.TEXTJOIN("",TRUE,_xlpm.sorted))</f>
        <v>cdeg</v>
      </c>
      <c r="G52" s="6" t="str" cm="1">
        <f t="array" aca="1" ref="G52" ca="1">_xlfn.LET(_xlpm.text,TRIM(MID($B51,F51+1,G51-F51-1)),
_xlpm.sorted,_xlfn._xlws.SORT(MID(_xlpm.text,ROW(INDIRECT("1:"&amp;LEN(_xlpm.text))),1)),
_xlfn.TEXTJOIN("",TRUE,_xlpm.sorted))</f>
        <v>abcef</v>
      </c>
      <c r="H52" s="6" t="str" cm="1">
        <f t="array" aca="1" ref="H52" ca="1">_xlfn.LET(_xlpm.text,TRIM(MID($B51,G51+1,H51-G51-1)),
_xlpm.sorted,_xlfn._xlws.SORT(MID(_xlpm.text,ROW(INDIRECT("1:"&amp;LEN(_xlpm.text))),1)),
_xlfn.TEXTJOIN("",TRUE,_xlpm.sorted))</f>
        <v>bcg</v>
      </c>
      <c r="I52" s="6" t="str" cm="1">
        <f t="array" aca="1" ref="I52" ca="1">_xlfn.LET(_xlpm.text,TRIM(MID($B51,H51+1,I51-H51-1)),
_xlpm.sorted,_xlfn._xlws.SORT(MID(_xlpm.text,ROW(INDIRECT("1:"&amp;LEN(_xlpm.text))),1)),
_xlfn.TEXTJOIN("",TRUE,_xlpm.sorted))</f>
        <v>abcdefg</v>
      </c>
      <c r="J52" s="6" t="str" cm="1">
        <f t="array" aca="1" ref="J52" ca="1">_xlfn.LET(_xlpm.text,TRIM(MID($B51,I51+1,J51-I51-1)),
_xlpm.sorted,_xlfn._xlws.SORT(MID(_xlpm.text,ROW(INDIRECT("1:"&amp;LEN(_xlpm.text))),1)),
_xlfn.TEXTJOIN("",TRUE,_xlpm.sorted))</f>
        <v>cg</v>
      </c>
      <c r="K52" s="6" t="str" cm="1">
        <f t="array" aca="1" ref="K52" ca="1">_xlfn.LET(_xlpm.text,TRIM(MID($B51,J51+1,K51-J51-1)),
_xlpm.sorted,_xlfn._xlws.SORT(MID(_xlpm.text,ROW(INDIRECT("1:"&amp;LEN(_xlpm.text))),1)),
_xlfn.TEXTJOIN("",TRUE,_xlpm.sorted))</f>
        <v>abcdfg</v>
      </c>
      <c r="L52" s="6" t="str" cm="1">
        <f t="array" aca="1" ref="L52" ca="1">_xlfn.LET(_xlpm.text,TRIM(MID($B51,K51+1,L51-K51-1)),
_xlpm.sorted,_xlfn._xlws.SORT(MID(_xlpm.text,ROW(INDIRECT("1:"&amp;LEN(_xlpm.text))),1)),
_xlfn.TEXTJOIN("",TRUE,_xlpm.sorted))</f>
        <v>bdefg</v>
      </c>
      <c r="M52" s="7" t="str" cm="1">
        <f t="array" aca="1" ref="M52" ca="1">_xlfn.LET(_xlpm.text,TRIM(MID($B51,L51+1,M51-L51-1)),
_xlpm.sorted,_xlfn._xlws.SORT(MID(_xlpm.text,ROW(INDIRECT("1:"&amp;LEN(_xlpm.text))),1)),
_xlfn.TEXTJOIN("",TRUE,_xlpm.sorted))</f>
        <v>bcefg</v>
      </c>
      <c r="O52" t="str" cm="1">
        <f t="array" ref="O52">_xlfn.LET(_xlpm.index,(ROW(A48)-1)/6,
IF(MOD(_xlpm.index,1)=0,IFERROR(SUM(INT(LEN($D53:$G53)=2)),""), ""))</f>
        <v/>
      </c>
      <c r="P52" t="str" cm="1">
        <f t="array" ref="P52">_xlfn.LET(_xlpm.index,(ROW(B48)-1)/6,
IF(MOD(_xlpm.index,1)=0,IFERROR(SUM(INT(LEN($D53:$G53)=4)),""), ""))</f>
        <v/>
      </c>
      <c r="Q52" t="str" cm="1">
        <f t="array" ref="Q52">_xlfn.LET(_xlpm.index,(ROW(C48)-1)/6,
IF(MOD(_xlpm.index,1)=0,IFERROR(SUM(INT(LEN($D53:$G53)=3)),""), ""))</f>
        <v/>
      </c>
      <c r="R52" t="str" cm="1">
        <f t="array" ref="R52">_xlfn.LET(_xlpm.index,(ROW(D48)-1)/6,
IF(MOD(_xlpm.index,1)=0,IFERROR(SUM(INT(LEN($D53:$G53)=7)),""), ""))</f>
        <v/>
      </c>
      <c r="S52" t="str">
        <f t="shared" si="2"/>
        <v/>
      </c>
    </row>
    <row r="53" spans="2:19">
      <c r="B53" t="str" cm="1">
        <f t="array" aca="1" ref="B53" ca="1">_xlfn.LET(_xlpm.index, (ROW(A51)-1)/6,
           IF(MOD(_xlpm.index, 1) = 0,
           INDIRECT(ADDRESS(3+INT(_xlpm.index), COLUMN(A:A))), ""))</f>
        <v/>
      </c>
      <c r="C53" s="2">
        <f ca="1" xml:space="preserve"> FIND(" | ",B51)+2</f>
        <v>61</v>
      </c>
      <c r="D53" s="3">
        <f ca="1">IFERROR(FIND(" ",$B51,C53+1), "")</f>
        <v>69</v>
      </c>
      <c r="E53" s="3">
        <f t="shared" ref="E53:G53" ca="1" si="18">IFERROR(FIND(" ",$B51,D53+1), "")</f>
        <v>73</v>
      </c>
      <c r="F53" s="3">
        <f t="shared" ca="1" si="18"/>
        <v>76</v>
      </c>
      <c r="G53" s="4">
        <f t="shared" ca="1" si="18"/>
        <v>80</v>
      </c>
      <c r="O53" cm="1">
        <f t="array" aca="1" ref="O53" ca="1">_xlfn.LET(_xlpm.index,(ROW(A49)-1)/6,
IF(MOD(_xlpm.index,1)=0,IFERROR(SUM(INT(LEN($D54:$G54)=2)),""), ""))</f>
        <v>1</v>
      </c>
      <c r="P53" cm="1">
        <f t="array" aca="1" ref="P53" ca="1">_xlfn.LET(_xlpm.index,(ROW(B49)-1)/6,
IF(MOD(_xlpm.index,1)=0,IFERROR(SUM(INT(LEN($D54:$G54)=4)),""), ""))</f>
        <v>0</v>
      </c>
      <c r="Q53" cm="1">
        <f t="array" aca="1" ref="Q53" ca="1">_xlfn.LET(_xlpm.index,(ROW(C49)-1)/6,
IF(MOD(_xlpm.index,1)=0,IFERROR(SUM(INT(LEN($D54:$G54)=3)),""), ""))</f>
        <v>2</v>
      </c>
      <c r="R53" cm="1">
        <f t="array" aca="1" ref="R53" ca="1">_xlfn.LET(_xlpm.index,(ROW(D49)-1)/6,
IF(MOD(_xlpm.index,1)=0,IFERROR(SUM(INT(LEN($D54:$G54)=7)),""), ""))</f>
        <v>1</v>
      </c>
      <c r="S53">
        <f t="shared" ca="1" si="2"/>
        <v>4</v>
      </c>
    </row>
    <row r="54" spans="2:19">
      <c r="B54" t="str" cm="1">
        <f t="array" aca="1" ref="B54" ca="1">_xlfn.LET(_xlpm.index, (ROW(A52)-1)/6,
           IF(MOD(_xlpm.index, 1) = 0,
           INDIRECT(ADDRESS(3+INT(_xlpm.index), COLUMN(A:A))), ""))</f>
        <v/>
      </c>
      <c r="C54" s="5"/>
      <c r="D54" s="6" t="str" cm="1">
        <f t="array" aca="1" ref="D54" ca="1">_xlfn.LET(_xlpm.text,MID($B51,C53+1,D53-C53-1),
_xlpm.sorted,_xlfn._xlws.SORT(MID(_xlpm.text,ROW(INDIRECT("1:"&amp;LEN(_xlpm.text))),1)),
_xlfn.TEXTJOIN("",TRUE,_xlpm.sorted))</f>
        <v>abcdefg</v>
      </c>
      <c r="E54" s="6" t="str" cm="1">
        <f t="array" aca="1" ref="E54" ca="1">_xlfn.LET(_xlpm.text,MID($B51,D53+1,E53-D53-1),
_xlpm.sorted,_xlfn._xlws.SORT(MID(_xlpm.text,ROW(INDIRECT("1:"&amp;LEN(_xlpm.text))),1)),
_xlfn.TEXTJOIN("",TRUE,_xlpm.sorted))</f>
        <v>bcg</v>
      </c>
      <c r="F54" s="6" t="str" cm="1">
        <f t="array" aca="1" ref="F54" ca="1">_xlfn.LET(_xlpm.text,MID($B51,E53+1,F53-E53-1),
_xlpm.sorted,_xlfn._xlws.SORT(MID(_xlpm.text,ROW(INDIRECT("1:"&amp;LEN(_xlpm.text))),1)),
_xlfn.TEXTJOIN("",TRUE,_xlpm.sorted))</f>
        <v>cg</v>
      </c>
      <c r="G54" s="7" t="str" cm="1">
        <f t="array" aca="1" ref="G54" ca="1">_xlfn.LET(_xlpm.text,MID($B51,F53+1,G53-F53-1),
_xlpm.sorted,_xlfn._xlws.SORT(MID(_xlpm.text,ROW(INDIRECT("1:"&amp;LEN(_xlpm.text))),1)),
_xlfn.TEXTJOIN("",TRUE,_xlpm.sorted))</f>
        <v>bcg</v>
      </c>
      <c r="O54" t="str" cm="1">
        <f t="array" ref="O54">_xlfn.LET(_xlpm.index,(ROW(A50)-1)/6,
IF(MOD(_xlpm.index,1)=0,IFERROR(SUM(INT(LEN($D55:$G55)=2)),""), ""))</f>
        <v/>
      </c>
      <c r="P54" t="str" cm="1">
        <f t="array" ref="P54">_xlfn.LET(_xlpm.index,(ROW(B50)-1)/6,
IF(MOD(_xlpm.index,1)=0,IFERROR(SUM(INT(LEN($D55:$G55)=4)),""), ""))</f>
        <v/>
      </c>
      <c r="Q54" t="str" cm="1">
        <f t="array" ref="Q54">_xlfn.LET(_xlpm.index,(ROW(C50)-1)/6,
IF(MOD(_xlpm.index,1)=0,IFERROR(SUM(INT(LEN($D55:$G55)=3)),""), ""))</f>
        <v/>
      </c>
      <c r="R54" t="str" cm="1">
        <f t="array" ref="R54">_xlfn.LET(_xlpm.index,(ROW(D50)-1)/6,
IF(MOD(_xlpm.index,1)=0,IFERROR(SUM(INT(LEN($D55:$G55)=7)),""), ""))</f>
        <v/>
      </c>
      <c r="S54" t="str">
        <f t="shared" si="2"/>
        <v/>
      </c>
    </row>
    <row r="55" spans="2:19">
      <c r="B55" t="str" cm="1">
        <f t="array" aca="1" ref="B55" ca="1">_xlfn.LET(_xlpm.index, (ROW(A53)-1)/6,
           IF(MOD(_xlpm.index, 1) = 0,
           INDIRECT(ADDRESS(3+INT(_xlpm.index), COLUMN(A:A))), ""))</f>
        <v/>
      </c>
      <c r="O55" t="str" cm="1">
        <f t="array" ref="O55">_xlfn.LET(_xlpm.index,(ROW(A51)-1)/6,
IF(MOD(_xlpm.index,1)=0,IFERROR(SUM(INT(LEN($D56:$G56)=2)),""), ""))</f>
        <v/>
      </c>
      <c r="P55" t="str" cm="1">
        <f t="array" ref="P55">_xlfn.LET(_xlpm.index,(ROW(B51)-1)/6,
IF(MOD(_xlpm.index,1)=0,IFERROR(SUM(INT(LEN($D56:$G56)=4)),""), ""))</f>
        <v/>
      </c>
      <c r="Q55" t="str" cm="1">
        <f t="array" ref="Q55">_xlfn.LET(_xlpm.index,(ROW(C51)-1)/6,
IF(MOD(_xlpm.index,1)=0,IFERROR(SUM(INT(LEN($D56:$G56)=3)),""), ""))</f>
        <v/>
      </c>
      <c r="R55" t="str" cm="1">
        <f t="array" ref="R55">_xlfn.LET(_xlpm.index,(ROW(D51)-1)/6,
IF(MOD(_xlpm.index,1)=0,IFERROR(SUM(INT(LEN($D56:$G56)=7)),""), ""))</f>
        <v/>
      </c>
      <c r="S55" t="str">
        <f t="shared" si="2"/>
        <v/>
      </c>
    </row>
    <row r="56" spans="2:19">
      <c r="B56" t="str" cm="1">
        <f t="array" aca="1" ref="B56" ca="1">_xlfn.LET(_xlpm.index, (ROW(A54)-1)/6,
           IF(MOD(_xlpm.index, 1) = 0,
           INDIRECT(ADDRESS(3+INT(_xlpm.index), COLUMN(A:A))), ""))</f>
        <v/>
      </c>
      <c r="O56" t="str" cm="1">
        <f t="array" ref="O56">_xlfn.LET(_xlpm.index,(ROW(A52)-1)/6,
IF(MOD(_xlpm.index,1)=0,IFERROR(SUM(INT(LEN($D57:$G57)=2)),""), ""))</f>
        <v/>
      </c>
      <c r="P56" t="str" cm="1">
        <f t="array" ref="P56">_xlfn.LET(_xlpm.index,(ROW(B52)-1)/6,
IF(MOD(_xlpm.index,1)=0,IFERROR(SUM(INT(LEN($D57:$G57)=4)),""), ""))</f>
        <v/>
      </c>
      <c r="Q56" t="str" cm="1">
        <f t="array" ref="Q56">_xlfn.LET(_xlpm.index,(ROW(C52)-1)/6,
IF(MOD(_xlpm.index,1)=0,IFERROR(SUM(INT(LEN($D57:$G57)=3)),""), ""))</f>
        <v/>
      </c>
      <c r="R56" t="str" cm="1">
        <f t="array" ref="R56">_xlfn.LET(_xlpm.index,(ROW(D52)-1)/6,
IF(MOD(_xlpm.index,1)=0,IFERROR(SUM(INT(LEN($D57:$G57)=7)),""), ""))</f>
        <v/>
      </c>
      <c r="S56" t="str">
        <f t="shared" si="2"/>
        <v/>
      </c>
    </row>
    <row r="57" spans="2:19">
      <c r="B57" t="str" cm="1">
        <f t="array" aca="1" ref="B57" ca="1">_xlfn.LET(_xlpm.index, (ROW(A55)-1)/6,
           IF(MOD(_xlpm.index, 1) = 0,
           INDIRECT(ADDRESS(3+INT(_xlpm.index), COLUMN(A:A))), ""))</f>
        <v xml:space="preserve">gcafb gcf dcaebfg ecagb gf abcdeg gaef cafbge fdbac fegbdc | fgae cfgab fg bagce </v>
      </c>
      <c r="C57" s="2">
        <v>0</v>
      </c>
      <c r="D57" s="3">
        <f ca="1">_xlfn.LET(_xlpm.index,FIND(" ",$B57,C57+1),IFERROR(IF(_xlpm.index&gt;$C59,"",_xlpm.index),""))</f>
        <v>6</v>
      </c>
      <c r="E57" s="3">
        <f t="shared" ref="E57:M57" ca="1" si="19">_xlfn.LET(_xlpm.index,FIND(" ",$B57,D57+1),IFERROR(IF(_xlpm.index&gt;$C59,"",_xlpm.index),""))</f>
        <v>10</v>
      </c>
      <c r="F57" s="3">
        <f t="shared" ca="1" si="19"/>
        <v>18</v>
      </c>
      <c r="G57" s="3">
        <f t="shared" ca="1" si="19"/>
        <v>24</v>
      </c>
      <c r="H57" s="3">
        <f t="shared" ca="1" si="19"/>
        <v>27</v>
      </c>
      <c r="I57" s="3">
        <f t="shared" ca="1" si="19"/>
        <v>34</v>
      </c>
      <c r="J57" s="3">
        <f t="shared" ca="1" si="19"/>
        <v>39</v>
      </c>
      <c r="K57" s="3">
        <f t="shared" ca="1" si="19"/>
        <v>46</v>
      </c>
      <c r="L57" s="3">
        <f t="shared" ca="1" si="19"/>
        <v>52</v>
      </c>
      <c r="M57" s="3">
        <f t="shared" ca="1" si="19"/>
        <v>59</v>
      </c>
      <c r="O57" t="str" cm="1">
        <f t="array" ref="O57">_xlfn.LET(_xlpm.index,(ROW(A53)-1)/6,
IF(MOD(_xlpm.index,1)=0,IFERROR(SUM(INT(LEN($D58:$G58)=2)),""), ""))</f>
        <v/>
      </c>
      <c r="P57" t="str" cm="1">
        <f t="array" ref="P57">_xlfn.LET(_xlpm.index,(ROW(B53)-1)/6,
IF(MOD(_xlpm.index,1)=0,IFERROR(SUM(INT(LEN($D58:$G58)=4)),""), ""))</f>
        <v/>
      </c>
      <c r="Q57" t="str" cm="1">
        <f t="array" ref="Q57">_xlfn.LET(_xlpm.index,(ROW(C53)-1)/6,
IF(MOD(_xlpm.index,1)=0,IFERROR(SUM(INT(LEN($D58:$G58)=3)),""), ""))</f>
        <v/>
      </c>
      <c r="R57" t="str" cm="1">
        <f t="array" ref="R57">_xlfn.LET(_xlpm.index,(ROW(D53)-1)/6,
IF(MOD(_xlpm.index,1)=0,IFERROR(SUM(INT(LEN($D58:$G58)=7)),""), ""))</f>
        <v/>
      </c>
      <c r="S57" t="str">
        <f t="shared" si="2"/>
        <v/>
      </c>
    </row>
    <row r="58" spans="2:19">
      <c r="B58" t="str" cm="1">
        <f t="array" aca="1" ref="B58" ca="1">_xlfn.LET(_xlpm.index, (ROW(A56)-1)/6,
           IF(MOD(_xlpm.index, 1) = 0,
           INDIRECT(ADDRESS(3+INT(_xlpm.index), COLUMN(A:A))), ""))</f>
        <v/>
      </c>
      <c r="C58" s="5"/>
      <c r="D58" s="6" t="str" cm="1">
        <f t="array" aca="1" ref="D58" ca="1">_xlfn.LET(_xlpm.text,TRIM(MID($B57,C57+1,D57-C57-1)),
_xlpm.sorted,_xlfn._xlws.SORT(MID(_xlpm.text,ROW(INDIRECT("1:"&amp;LEN(_xlpm.text))),1)),
_xlfn.TEXTJOIN("",TRUE,_xlpm.sorted))</f>
        <v>abcfg</v>
      </c>
      <c r="E58" s="6" t="str" cm="1">
        <f t="array" aca="1" ref="E58" ca="1">_xlfn.LET(_xlpm.text,TRIM(MID($B57,D57+1,E57-D57-1)),
_xlpm.sorted,_xlfn._xlws.SORT(MID(_xlpm.text,ROW(INDIRECT("1:"&amp;LEN(_xlpm.text))),1)),
_xlfn.TEXTJOIN("",TRUE,_xlpm.sorted))</f>
        <v>cfg</v>
      </c>
      <c r="F58" s="6" t="str" cm="1">
        <f t="array" aca="1" ref="F58" ca="1">_xlfn.LET(_xlpm.text,TRIM(MID($B57,E57+1,F57-E57-1)),
_xlpm.sorted,_xlfn._xlws.SORT(MID(_xlpm.text,ROW(INDIRECT("1:"&amp;LEN(_xlpm.text))),1)),
_xlfn.TEXTJOIN("",TRUE,_xlpm.sorted))</f>
        <v>abcdefg</v>
      </c>
      <c r="G58" s="6" t="str" cm="1">
        <f t="array" aca="1" ref="G58" ca="1">_xlfn.LET(_xlpm.text,TRIM(MID($B57,F57+1,G57-F57-1)),
_xlpm.sorted,_xlfn._xlws.SORT(MID(_xlpm.text,ROW(INDIRECT("1:"&amp;LEN(_xlpm.text))),1)),
_xlfn.TEXTJOIN("",TRUE,_xlpm.sorted))</f>
        <v>abceg</v>
      </c>
      <c r="H58" s="6" t="str" cm="1">
        <f t="array" aca="1" ref="H58" ca="1">_xlfn.LET(_xlpm.text,TRIM(MID($B57,G57+1,H57-G57-1)),
_xlpm.sorted,_xlfn._xlws.SORT(MID(_xlpm.text,ROW(INDIRECT("1:"&amp;LEN(_xlpm.text))),1)),
_xlfn.TEXTJOIN("",TRUE,_xlpm.sorted))</f>
        <v>fg</v>
      </c>
      <c r="I58" s="6" t="str" cm="1">
        <f t="array" aca="1" ref="I58" ca="1">_xlfn.LET(_xlpm.text,TRIM(MID($B57,H57+1,I57-H57-1)),
_xlpm.sorted,_xlfn._xlws.SORT(MID(_xlpm.text,ROW(INDIRECT("1:"&amp;LEN(_xlpm.text))),1)),
_xlfn.TEXTJOIN("",TRUE,_xlpm.sorted))</f>
        <v>abcdeg</v>
      </c>
      <c r="J58" s="6" t="str" cm="1">
        <f t="array" aca="1" ref="J58" ca="1">_xlfn.LET(_xlpm.text,TRIM(MID($B57,I57+1,J57-I57-1)),
_xlpm.sorted,_xlfn._xlws.SORT(MID(_xlpm.text,ROW(INDIRECT("1:"&amp;LEN(_xlpm.text))),1)),
_xlfn.TEXTJOIN("",TRUE,_xlpm.sorted))</f>
        <v>aefg</v>
      </c>
      <c r="K58" s="6" t="str" cm="1">
        <f t="array" aca="1" ref="K58" ca="1">_xlfn.LET(_xlpm.text,TRIM(MID($B57,J57+1,K57-J57-1)),
_xlpm.sorted,_xlfn._xlws.SORT(MID(_xlpm.text,ROW(INDIRECT("1:"&amp;LEN(_xlpm.text))),1)),
_xlfn.TEXTJOIN("",TRUE,_xlpm.sorted))</f>
        <v>abcefg</v>
      </c>
      <c r="L58" s="6" t="str" cm="1">
        <f t="array" aca="1" ref="L58" ca="1">_xlfn.LET(_xlpm.text,TRIM(MID($B57,K57+1,L57-K57-1)),
_xlpm.sorted,_xlfn._xlws.SORT(MID(_xlpm.text,ROW(INDIRECT("1:"&amp;LEN(_xlpm.text))),1)),
_xlfn.TEXTJOIN("",TRUE,_xlpm.sorted))</f>
        <v>abcdf</v>
      </c>
      <c r="M58" s="7" t="str" cm="1">
        <f t="array" aca="1" ref="M58" ca="1">_xlfn.LET(_xlpm.text,TRIM(MID($B57,L57+1,M57-L57-1)),
_xlpm.sorted,_xlfn._xlws.SORT(MID(_xlpm.text,ROW(INDIRECT("1:"&amp;LEN(_xlpm.text))),1)),
_xlfn.TEXTJOIN("",TRUE,_xlpm.sorted))</f>
        <v>bcdefg</v>
      </c>
      <c r="O58" t="str" cm="1">
        <f t="array" ref="O58">_xlfn.LET(_xlpm.index,(ROW(A54)-1)/6,
IF(MOD(_xlpm.index,1)=0,IFERROR(SUM(INT(LEN($D59:$G59)=2)),""), ""))</f>
        <v/>
      </c>
      <c r="P58" t="str" cm="1">
        <f t="array" ref="P58">_xlfn.LET(_xlpm.index,(ROW(B54)-1)/6,
IF(MOD(_xlpm.index,1)=0,IFERROR(SUM(INT(LEN($D59:$G59)=4)),""), ""))</f>
        <v/>
      </c>
      <c r="Q58" t="str" cm="1">
        <f t="array" ref="Q58">_xlfn.LET(_xlpm.index,(ROW(C54)-1)/6,
IF(MOD(_xlpm.index,1)=0,IFERROR(SUM(INT(LEN($D59:$G59)=3)),""), ""))</f>
        <v/>
      </c>
      <c r="R58" t="str" cm="1">
        <f t="array" ref="R58">_xlfn.LET(_xlpm.index,(ROW(D54)-1)/6,
IF(MOD(_xlpm.index,1)=0,IFERROR(SUM(INT(LEN($D59:$G59)=7)),""), ""))</f>
        <v/>
      </c>
      <c r="S58" t="str">
        <f t="shared" si="2"/>
        <v/>
      </c>
    </row>
    <row r="59" spans="2:19">
      <c r="B59" t="str" cm="1">
        <f t="array" aca="1" ref="B59" ca="1">_xlfn.LET(_xlpm.index, (ROW(A57)-1)/6,
           IF(MOD(_xlpm.index, 1) = 0,
           INDIRECT(ADDRESS(3+INT(_xlpm.index), COLUMN(A:A))), ""))</f>
        <v/>
      </c>
      <c r="C59" s="2">
        <f ca="1" xml:space="preserve"> FIND(" | ",B57)+2</f>
        <v>61</v>
      </c>
      <c r="D59" s="3">
        <f ca="1">IFERROR(FIND(" ",$B57,C59+1), "")</f>
        <v>66</v>
      </c>
      <c r="E59" s="3">
        <f t="shared" ref="E59:G59" ca="1" si="20">IFERROR(FIND(" ",$B57,D59+1), "")</f>
        <v>72</v>
      </c>
      <c r="F59" s="3">
        <f t="shared" ca="1" si="20"/>
        <v>75</v>
      </c>
      <c r="G59" s="4">
        <f t="shared" ca="1" si="20"/>
        <v>81</v>
      </c>
      <c r="O59" cm="1">
        <f t="array" aca="1" ref="O59" ca="1">_xlfn.LET(_xlpm.index,(ROW(A55)-1)/6,
IF(MOD(_xlpm.index,1)=0,IFERROR(SUM(INT(LEN($D60:$G60)=2)),""), ""))</f>
        <v>1</v>
      </c>
      <c r="P59" cm="1">
        <f t="array" aca="1" ref="P59" ca="1">_xlfn.LET(_xlpm.index,(ROW(B55)-1)/6,
IF(MOD(_xlpm.index,1)=0,IFERROR(SUM(INT(LEN($D60:$G60)=4)),""), ""))</f>
        <v>1</v>
      </c>
      <c r="Q59" cm="1">
        <f t="array" aca="1" ref="Q59" ca="1">_xlfn.LET(_xlpm.index,(ROW(C55)-1)/6,
IF(MOD(_xlpm.index,1)=0,IFERROR(SUM(INT(LEN($D60:$G60)=3)),""), ""))</f>
        <v>0</v>
      </c>
      <c r="R59" cm="1">
        <f t="array" aca="1" ref="R59" ca="1">_xlfn.LET(_xlpm.index,(ROW(D55)-1)/6,
IF(MOD(_xlpm.index,1)=0,IFERROR(SUM(INT(LEN($D60:$G60)=7)),""), ""))</f>
        <v>0</v>
      </c>
      <c r="S59">
        <f t="shared" ca="1" si="2"/>
        <v>2</v>
      </c>
    </row>
    <row r="60" spans="2:19">
      <c r="B60" t="str" cm="1">
        <f t="array" aca="1" ref="B60" ca="1">_xlfn.LET(_xlpm.index, (ROW(A58)-1)/6,
           IF(MOD(_xlpm.index, 1) = 0,
           INDIRECT(ADDRESS(3+INT(_xlpm.index), COLUMN(A:A))), ""))</f>
        <v/>
      </c>
      <c r="C60" s="5"/>
      <c r="D60" s="6" t="str" cm="1">
        <f t="array" aca="1" ref="D60" ca="1">_xlfn.LET(_xlpm.text,MID($B57,C59+1,D59-C59-1),
_xlpm.sorted,_xlfn._xlws.SORT(MID(_xlpm.text,ROW(INDIRECT("1:"&amp;LEN(_xlpm.text))),1)),
_xlfn.TEXTJOIN("",TRUE,_xlpm.sorted))</f>
        <v>aefg</v>
      </c>
      <c r="E60" s="6" t="str" cm="1">
        <f t="array" aca="1" ref="E60" ca="1">_xlfn.LET(_xlpm.text,MID($B57,D59+1,E59-D59-1),
_xlpm.sorted,_xlfn._xlws.SORT(MID(_xlpm.text,ROW(INDIRECT("1:"&amp;LEN(_xlpm.text))),1)),
_xlfn.TEXTJOIN("",TRUE,_xlpm.sorted))</f>
        <v>abcfg</v>
      </c>
      <c r="F60" s="6" t="str" cm="1">
        <f t="array" aca="1" ref="F60" ca="1">_xlfn.LET(_xlpm.text,MID($B57,E59+1,F59-E59-1),
_xlpm.sorted,_xlfn._xlws.SORT(MID(_xlpm.text,ROW(INDIRECT("1:"&amp;LEN(_xlpm.text))),1)),
_xlfn.TEXTJOIN("",TRUE,_xlpm.sorted))</f>
        <v>fg</v>
      </c>
      <c r="G60" s="7" t="str" cm="1">
        <f t="array" aca="1" ref="G60" ca="1">_xlfn.LET(_xlpm.text,MID($B57,F59+1,G59-F59-1),
_xlpm.sorted,_xlfn._xlws.SORT(MID(_xlpm.text,ROW(INDIRECT("1:"&amp;LEN(_xlpm.text))),1)),
_xlfn.TEXTJOIN("",TRUE,_xlpm.sorted))</f>
        <v>abceg</v>
      </c>
      <c r="O60" t="str" cm="1">
        <f t="array" ref="O60">_xlfn.LET(_xlpm.index,(ROW(A56)-1)/6,
IF(MOD(_xlpm.index,1)=0,IFERROR(SUM(INT(LEN($D61:$G61)=2)),""), ""))</f>
        <v/>
      </c>
      <c r="P60" t="str" cm="1">
        <f t="array" ref="P60">_xlfn.LET(_xlpm.index,(ROW(B56)-1)/6,
IF(MOD(_xlpm.index,1)=0,IFERROR(SUM(INT(LEN($D61:$G61)=4)),""), ""))</f>
        <v/>
      </c>
      <c r="Q60" t="str" cm="1">
        <f t="array" ref="Q60">_xlfn.LET(_xlpm.index,(ROW(C56)-1)/6,
IF(MOD(_xlpm.index,1)=0,IFERROR(SUM(INT(LEN($D61:$G61)=3)),""), ""))</f>
        <v/>
      </c>
      <c r="R60" t="str" cm="1">
        <f t="array" ref="R60">_xlfn.LET(_xlpm.index,(ROW(D56)-1)/6,
IF(MOD(_xlpm.index,1)=0,IFERROR(SUM(INT(LEN($D61:$G61)=7)),""), ""))</f>
        <v/>
      </c>
      <c r="S60" t="str">
        <f t="shared" si="2"/>
        <v/>
      </c>
    </row>
    <row r="61" spans="2:19">
      <c r="B61" t="str" cm="1">
        <f t="array" aca="1" ref="B61" ca="1">_xlfn.LET(_xlpm.index, (ROW(A59)-1)/6,
           IF(MOD(_xlpm.index, 1) = 0,
           INDIRECT(ADDRESS(3+INT(_xlpm.index), COLUMN(A:A))), ""))</f>
        <v/>
      </c>
      <c r="O61" t="str" cm="1">
        <f t="array" ref="O61">_xlfn.LET(_xlpm.index,(ROW(A57)-1)/6,
IF(MOD(_xlpm.index,1)=0,IFERROR(SUM(INT(LEN($D62:$G62)=2)),""), ""))</f>
        <v/>
      </c>
      <c r="P61" t="str" cm="1">
        <f t="array" ref="P61">_xlfn.LET(_xlpm.index,(ROW(B57)-1)/6,
IF(MOD(_xlpm.index,1)=0,IFERROR(SUM(INT(LEN($D62:$G62)=4)),""), ""))</f>
        <v/>
      </c>
      <c r="Q61" t="str" cm="1">
        <f t="array" ref="Q61">_xlfn.LET(_xlpm.index,(ROW(C57)-1)/6,
IF(MOD(_xlpm.index,1)=0,IFERROR(SUM(INT(LEN($D62:$G62)=3)),""), ""))</f>
        <v/>
      </c>
      <c r="R61" t="str" cm="1">
        <f t="array" ref="R61">_xlfn.LET(_xlpm.index,(ROW(D57)-1)/6,
IF(MOD(_xlpm.index,1)=0,IFERROR(SUM(INT(LEN($D62:$G62)=7)),""), ""))</f>
        <v/>
      </c>
      <c r="S61" t="str">
        <f t="shared" si="2"/>
        <v/>
      </c>
    </row>
    <row r="62" spans="2:19">
      <c r="B62" t="str" cm="1">
        <f t="array" aca="1" ref="B62" ca="1">_xlfn.LET(_xlpm.index, (ROW(A60)-1)/6,
           IF(MOD(_xlpm.index, 1) = 0,
           INDIRECT(ADDRESS(3+INT(_xlpm.index), COLUMN(A:A))), ""))</f>
        <v/>
      </c>
      <c r="O62" t="str" cm="1">
        <f t="array" ref="O62">_xlfn.LET(_xlpm.index,(ROW(A58)-1)/6,
IF(MOD(_xlpm.index,1)=0,IFERROR(SUM(INT(LEN($D63:$G63)=2)),""), ""))</f>
        <v/>
      </c>
      <c r="P62" t="str" cm="1">
        <f t="array" ref="P62">_xlfn.LET(_xlpm.index,(ROW(B58)-1)/6,
IF(MOD(_xlpm.index,1)=0,IFERROR(SUM(INT(LEN($D63:$G63)=4)),""), ""))</f>
        <v/>
      </c>
      <c r="Q62" t="str" cm="1">
        <f t="array" ref="Q62">_xlfn.LET(_xlpm.index,(ROW(C58)-1)/6,
IF(MOD(_xlpm.index,1)=0,IFERROR(SUM(INT(LEN($D63:$G63)=3)),""), ""))</f>
        <v/>
      </c>
      <c r="R62" t="str" cm="1">
        <f t="array" ref="R62">_xlfn.LET(_xlpm.index,(ROW(D58)-1)/6,
IF(MOD(_xlpm.index,1)=0,IFERROR(SUM(INT(LEN($D63:$G63)=7)),""), ""))</f>
        <v/>
      </c>
      <c r="S62" t="str">
        <f t="shared" si="2"/>
        <v/>
      </c>
    </row>
    <row r="63" spans="2:19">
      <c r="B63" cm="1">
        <f t="array" aca="1" ref="B63" ca="1">_xlfn.LET(_xlpm.index, (ROW(A61)-1)/6,
           IF(MOD(_xlpm.index, 1) = 0,
           INDIRECT(ADDRESS(3+INT(_xlpm.index), COLUMN(A:A))), ""))</f>
        <v>0</v>
      </c>
      <c r="C63" s="2">
        <v>0</v>
      </c>
      <c r="D63" s="3" t="str">
        <f ca="1">_xlfn.LET(_xlpm.index,FIND(" ",$B63,C63+1),IFERROR(IF(_xlpm.index&gt;$C65,"",_xlpm.index),""))</f>
        <v/>
      </c>
      <c r="E63" s="3" t="str">
        <f t="shared" ref="E63:M63" ca="1" si="21">_xlfn.LET(_xlpm.index,FIND(" ",$B63,D63+1),IFERROR(IF(_xlpm.index&gt;$C65,"",_xlpm.index),""))</f>
        <v/>
      </c>
      <c r="F63" s="3" t="str">
        <f t="shared" ca="1" si="21"/>
        <v/>
      </c>
      <c r="G63" s="3" t="str">
        <f t="shared" ca="1" si="21"/>
        <v/>
      </c>
      <c r="H63" s="3" t="str">
        <f t="shared" ca="1" si="21"/>
        <v/>
      </c>
      <c r="I63" s="3" t="str">
        <f t="shared" ca="1" si="21"/>
        <v/>
      </c>
      <c r="J63" s="3" t="str">
        <f t="shared" ca="1" si="21"/>
        <v/>
      </c>
      <c r="K63" s="3" t="str">
        <f t="shared" ca="1" si="21"/>
        <v/>
      </c>
      <c r="L63" s="3" t="str">
        <f t="shared" ca="1" si="21"/>
        <v/>
      </c>
      <c r="M63" s="3" t="str">
        <f t="shared" ca="1" si="21"/>
        <v/>
      </c>
      <c r="O63" t="str" cm="1">
        <f t="array" ref="O63">_xlfn.LET(_xlpm.index,(ROW(A59)-1)/6,
IF(MOD(_xlpm.index,1)=0,IFERROR(SUM(INT(LEN($D64:$G64)=2)),""), ""))</f>
        <v/>
      </c>
      <c r="P63" t="str" cm="1">
        <f t="array" ref="P63">_xlfn.LET(_xlpm.index,(ROW(B59)-1)/6,
IF(MOD(_xlpm.index,1)=0,IFERROR(SUM(INT(LEN($D64:$G64)=4)),""), ""))</f>
        <v/>
      </c>
      <c r="Q63" t="str" cm="1">
        <f t="array" ref="Q63">_xlfn.LET(_xlpm.index,(ROW(C59)-1)/6,
IF(MOD(_xlpm.index,1)=0,IFERROR(SUM(INT(LEN($D64:$G64)=3)),""), ""))</f>
        <v/>
      </c>
      <c r="R63" t="str" cm="1">
        <f t="array" ref="R63">_xlfn.LET(_xlpm.index,(ROW(D59)-1)/6,
IF(MOD(_xlpm.index,1)=0,IFERROR(SUM(INT(LEN($D64:$G64)=7)),""), ""))</f>
        <v/>
      </c>
      <c r="S63" t="str">
        <f t="shared" si="2"/>
        <v/>
      </c>
    </row>
    <row r="64" spans="2:19">
      <c r="B64" t="str" cm="1">
        <f t="array" aca="1" ref="B64" ca="1">_xlfn.LET(_xlpm.index, (ROW(A62)-1)/6,
           IF(MOD(_xlpm.index, 1) = 0,
           INDIRECT(ADDRESS(3+INT(_xlpm.index), COLUMN(A:A))), ""))</f>
        <v/>
      </c>
      <c r="C64" s="5"/>
      <c r="D64" s="6" t="e" cm="1">
        <f t="array" aca="1" ref="D64" ca="1">_xlfn.LET(_xlpm.text,TRIM(MID($B63,C63+1,D63-C63-1)),
_xlpm.sorted,_xlfn._xlws.SORT(MID(_xlpm.text,ROW(INDIRECT("1:"&amp;LEN(_xlpm.text))),1)),
_xlfn.TEXTJOIN("",TRUE,_xlpm.sorted))</f>
        <v>#VALUE!</v>
      </c>
      <c r="E64" s="6" t="e" cm="1">
        <f t="array" aca="1" ref="E64" ca="1">_xlfn.LET(_xlpm.text,TRIM(MID($B63,D63+1,E63-D63-1)),
_xlpm.sorted,_xlfn._xlws.SORT(MID(_xlpm.text,ROW(INDIRECT("1:"&amp;LEN(_xlpm.text))),1)),
_xlfn.TEXTJOIN("",TRUE,_xlpm.sorted))</f>
        <v>#VALUE!</v>
      </c>
      <c r="F64" s="6" t="e" cm="1">
        <f t="array" aca="1" ref="F64" ca="1">_xlfn.LET(_xlpm.text,TRIM(MID($B63,E63+1,F63-E63-1)),
_xlpm.sorted,_xlfn._xlws.SORT(MID(_xlpm.text,ROW(INDIRECT("1:"&amp;LEN(_xlpm.text))),1)),
_xlfn.TEXTJOIN("",TRUE,_xlpm.sorted))</f>
        <v>#VALUE!</v>
      </c>
      <c r="G64" s="6" t="e" cm="1">
        <f t="array" aca="1" ref="G64" ca="1">_xlfn.LET(_xlpm.text,TRIM(MID($B63,F63+1,G63-F63-1)),
_xlpm.sorted,_xlfn._xlws.SORT(MID(_xlpm.text,ROW(INDIRECT("1:"&amp;LEN(_xlpm.text))),1)),
_xlfn.TEXTJOIN("",TRUE,_xlpm.sorted))</f>
        <v>#VALUE!</v>
      </c>
      <c r="H64" s="6" t="e" cm="1">
        <f t="array" aca="1" ref="H64" ca="1">_xlfn.LET(_xlpm.text,TRIM(MID($B63,G63+1,H63-G63-1)),
_xlpm.sorted,_xlfn._xlws.SORT(MID(_xlpm.text,ROW(INDIRECT("1:"&amp;LEN(_xlpm.text))),1)),
_xlfn.TEXTJOIN("",TRUE,_xlpm.sorted))</f>
        <v>#VALUE!</v>
      </c>
      <c r="I64" s="6" t="e" cm="1">
        <f t="array" aca="1" ref="I64" ca="1">_xlfn.LET(_xlpm.text,TRIM(MID($B63,H63+1,I63-H63-1)),
_xlpm.sorted,_xlfn._xlws.SORT(MID(_xlpm.text,ROW(INDIRECT("1:"&amp;LEN(_xlpm.text))),1)),
_xlfn.TEXTJOIN("",TRUE,_xlpm.sorted))</f>
        <v>#VALUE!</v>
      </c>
      <c r="J64" s="6" t="e" cm="1">
        <f t="array" aca="1" ref="J64" ca="1">_xlfn.LET(_xlpm.text,TRIM(MID($B63,I63+1,J63-I63-1)),
_xlpm.sorted,_xlfn._xlws.SORT(MID(_xlpm.text,ROW(INDIRECT("1:"&amp;LEN(_xlpm.text))),1)),
_xlfn.TEXTJOIN("",TRUE,_xlpm.sorted))</f>
        <v>#VALUE!</v>
      </c>
      <c r="K64" s="6" t="e" cm="1">
        <f t="array" aca="1" ref="K64" ca="1">_xlfn.LET(_xlpm.text,TRIM(MID($B63,J63+1,K63-J63-1)),
_xlpm.sorted,_xlfn._xlws.SORT(MID(_xlpm.text,ROW(INDIRECT("1:"&amp;LEN(_xlpm.text))),1)),
_xlfn.TEXTJOIN("",TRUE,_xlpm.sorted))</f>
        <v>#VALUE!</v>
      </c>
      <c r="L64" s="6" t="e" cm="1">
        <f t="array" aca="1" ref="L64" ca="1">_xlfn.LET(_xlpm.text,TRIM(MID($B63,K63+1,L63-K63-1)),
_xlpm.sorted,_xlfn._xlws.SORT(MID(_xlpm.text,ROW(INDIRECT("1:"&amp;LEN(_xlpm.text))),1)),
_xlfn.TEXTJOIN("",TRUE,_xlpm.sorted))</f>
        <v>#VALUE!</v>
      </c>
      <c r="M64" s="7" t="e" cm="1">
        <f t="array" aca="1" ref="M64" ca="1">_xlfn.LET(_xlpm.text,TRIM(MID($B63,L63+1,M63-L63-1)),
_xlpm.sorted,_xlfn._xlws.SORT(MID(_xlpm.text,ROW(INDIRECT("1:"&amp;LEN(_xlpm.text))),1)),
_xlfn.TEXTJOIN("",TRUE,_xlpm.sorted))</f>
        <v>#VALUE!</v>
      </c>
      <c r="O64" t="str" cm="1">
        <f t="array" ref="O64">_xlfn.LET(_xlpm.index,(ROW(A60)-1)/6,
IF(MOD(_xlpm.index,1)=0,IFERROR(SUM(INT(LEN($D65:$G65)=2)),""), ""))</f>
        <v/>
      </c>
      <c r="P64" t="str" cm="1">
        <f t="array" ref="P64">_xlfn.LET(_xlpm.index,(ROW(B60)-1)/6,
IF(MOD(_xlpm.index,1)=0,IFERROR(SUM(INT(LEN($D65:$G65)=4)),""), ""))</f>
        <v/>
      </c>
      <c r="Q64" t="str" cm="1">
        <f t="array" ref="Q64">_xlfn.LET(_xlpm.index,(ROW(C60)-1)/6,
IF(MOD(_xlpm.index,1)=0,IFERROR(SUM(INT(LEN($D65:$G65)=3)),""), ""))</f>
        <v/>
      </c>
      <c r="R64" t="str" cm="1">
        <f t="array" ref="R64">_xlfn.LET(_xlpm.index,(ROW(D60)-1)/6,
IF(MOD(_xlpm.index,1)=0,IFERROR(SUM(INT(LEN($D65:$G65)=7)),""), ""))</f>
        <v/>
      </c>
      <c r="S64" t="str">
        <f t="shared" si="2"/>
        <v/>
      </c>
    </row>
    <row r="65" spans="2:19">
      <c r="B65" t="str" cm="1">
        <f t="array" aca="1" ref="B65" ca="1">_xlfn.LET(_xlpm.index, (ROW(A63)-1)/6,
           IF(MOD(_xlpm.index, 1) = 0,
           INDIRECT(ADDRESS(3+INT(_xlpm.index), COLUMN(A:A))), ""))</f>
        <v/>
      </c>
      <c r="C65" s="2" t="e">
        <f ca="1" xml:space="preserve"> FIND(" | ",B63)+2</f>
        <v>#VALUE!</v>
      </c>
      <c r="D65" s="3" t="str">
        <f ca="1">IFERROR(FIND(" ",$B63,C65+1), "")</f>
        <v/>
      </c>
      <c r="E65" s="3" t="str">
        <f t="shared" ref="E65:G65" ca="1" si="22">IFERROR(FIND(" ",$B63,D65+1), "")</f>
        <v/>
      </c>
      <c r="F65" s="3" t="str">
        <f t="shared" ca="1" si="22"/>
        <v/>
      </c>
      <c r="G65" s="4" t="str">
        <f t="shared" ca="1" si="22"/>
        <v/>
      </c>
      <c r="O65" t="str" cm="1">
        <f t="array" aca="1" ref="O65" ca="1">_xlfn.LET(_xlpm.index,(ROW(A61)-1)/6,
IF(MOD(_xlpm.index,1)=0,IFERROR(SUM(INT(LEN($D66:$G66)=2)),""), ""))</f>
        <v/>
      </c>
      <c r="P65" t="str" cm="1">
        <f t="array" aca="1" ref="P65" ca="1">_xlfn.LET(_xlpm.index,(ROW(B61)-1)/6,
IF(MOD(_xlpm.index,1)=0,IFERROR(SUM(INT(LEN($D66:$G66)=4)),""), ""))</f>
        <v/>
      </c>
      <c r="Q65" t="str" cm="1">
        <f t="array" aca="1" ref="Q65" ca="1">_xlfn.LET(_xlpm.index,(ROW(C61)-1)/6,
IF(MOD(_xlpm.index,1)=0,IFERROR(SUM(INT(LEN($D66:$G66)=3)),""), ""))</f>
        <v/>
      </c>
      <c r="R65" t="str" cm="1">
        <f t="array" aca="1" ref="R65" ca="1">_xlfn.LET(_xlpm.index,(ROW(D61)-1)/6,
IF(MOD(_xlpm.index,1)=0,IFERROR(SUM(INT(LEN($D66:$G66)=7)),""), ""))</f>
        <v/>
      </c>
      <c r="S65">
        <f t="shared" ca="1" si="2"/>
        <v>0</v>
      </c>
    </row>
    <row r="66" spans="2:19">
      <c r="B66" t="str" cm="1">
        <f t="array" aca="1" ref="B66" ca="1">_xlfn.LET(_xlpm.index, (ROW(A64)-1)/6,
           IF(MOD(_xlpm.index, 1) = 0,
           INDIRECT(ADDRESS(3+INT(_xlpm.index), COLUMN(A:A))), ""))</f>
        <v/>
      </c>
      <c r="C66" s="5"/>
      <c r="D66" s="6" t="e" cm="1">
        <f t="array" aca="1" ref="D66" ca="1">_xlfn.LET(_xlpm.text,MID($B63,C65+1,D65-C65-1),
_xlpm.sorted,_xlfn._xlws.SORT(MID(_xlpm.text,ROW(INDIRECT("1:"&amp;LEN(_xlpm.text))),1)),
_xlfn.TEXTJOIN("",TRUE,_xlpm.sorted))</f>
        <v>#VALUE!</v>
      </c>
      <c r="E66" s="6" t="e" cm="1">
        <f t="array" aca="1" ref="E66" ca="1">_xlfn.LET(_xlpm.text,MID($B63,D65+1,E65-D65-1),
_xlpm.sorted,_xlfn._xlws.SORT(MID(_xlpm.text,ROW(INDIRECT("1:"&amp;LEN(_xlpm.text))),1)),
_xlfn.TEXTJOIN("",TRUE,_xlpm.sorted))</f>
        <v>#VALUE!</v>
      </c>
      <c r="F66" s="6" t="e" cm="1">
        <f t="array" aca="1" ref="F66" ca="1">_xlfn.LET(_xlpm.text,MID($B63,E65+1,F65-E65-1),
_xlpm.sorted,_xlfn._xlws.SORT(MID(_xlpm.text,ROW(INDIRECT("1:"&amp;LEN(_xlpm.text))),1)),
_xlfn.TEXTJOIN("",TRUE,_xlpm.sorted))</f>
        <v>#VALUE!</v>
      </c>
      <c r="G66" s="7" t="e" cm="1">
        <f t="array" aca="1" ref="G66" ca="1">_xlfn.LET(_xlpm.text,MID($B63,F65+1,G65-F65-1),
_xlpm.sorted,_xlfn._xlws.SORT(MID(_xlpm.text,ROW(INDIRECT("1:"&amp;LEN(_xlpm.text))),1)),
_xlfn.TEXTJOIN("",TRUE,_xlpm.sorted))</f>
        <v>#VALUE!</v>
      </c>
      <c r="O66" t="str" cm="1">
        <f t="array" ref="O66">_xlfn.LET(_xlpm.index,(ROW(A62)-1)/6,
IF(MOD(_xlpm.index,1)=0,IFERROR(SUM(INT(LEN($D67:$G67)=2)),""), ""))</f>
        <v/>
      </c>
      <c r="P66" t="str" cm="1">
        <f t="array" ref="P66">_xlfn.LET(_xlpm.index,(ROW(B62)-1)/6,
IF(MOD(_xlpm.index,1)=0,IFERROR(SUM(INT(LEN($D67:$G67)=4)),""), ""))</f>
        <v/>
      </c>
      <c r="Q66" t="str" cm="1">
        <f t="array" ref="Q66">_xlfn.LET(_xlpm.index,(ROW(C62)-1)/6,
IF(MOD(_xlpm.index,1)=0,IFERROR(SUM(INT(LEN($D67:$G67)=3)),""), ""))</f>
        <v/>
      </c>
      <c r="R66" t="str" cm="1">
        <f t="array" ref="R66">_xlfn.LET(_xlpm.index,(ROW(D62)-1)/6,
IF(MOD(_xlpm.index,1)=0,IFERROR(SUM(INT(LEN($D67:$G67)=7)),""), ""))</f>
        <v/>
      </c>
      <c r="S66" t="str">
        <f t="shared" si="2"/>
        <v/>
      </c>
    </row>
    <row r="67" spans="2:19">
      <c r="B67" t="str" cm="1">
        <f t="array" aca="1" ref="B67" ca="1">_xlfn.LET(_xlpm.index, (ROW(A65)-1)/6,
           IF(MOD(_xlpm.index, 1) = 0,
           INDIRECT(ADDRESS(3+INT(_xlpm.index), COLUMN(A:A))), ""))</f>
        <v/>
      </c>
      <c r="O67" t="str" cm="1">
        <f t="array" ref="O67">_xlfn.LET(_xlpm.index,(ROW(A63)-1)/6,
IF(MOD(_xlpm.index,1)=0,IFERROR(SUM(INT(LEN($D68:$G68)=2)),""), ""))</f>
        <v/>
      </c>
      <c r="P67" t="str" cm="1">
        <f t="array" ref="P67">_xlfn.LET(_xlpm.index,(ROW(B63)-1)/6,
IF(MOD(_xlpm.index,1)=0,IFERROR(SUM(INT(LEN($D68:$G68)=4)),""), ""))</f>
        <v/>
      </c>
      <c r="Q67" t="str" cm="1">
        <f t="array" ref="Q67">_xlfn.LET(_xlpm.index,(ROW(C63)-1)/6,
IF(MOD(_xlpm.index,1)=0,IFERROR(SUM(INT(LEN($D68:$G68)=3)),""), ""))</f>
        <v/>
      </c>
      <c r="R67" t="str" cm="1">
        <f t="array" ref="R67">_xlfn.LET(_xlpm.index,(ROW(D63)-1)/6,
IF(MOD(_xlpm.index,1)=0,IFERROR(SUM(INT(LEN($D68:$G68)=7)),""), ""))</f>
        <v/>
      </c>
      <c r="S67" t="str">
        <f t="shared" si="2"/>
        <v/>
      </c>
    </row>
    <row r="68" spans="2:19">
      <c r="B68" t="str" cm="1">
        <f t="array" aca="1" ref="B68" ca="1">_xlfn.LET(_xlpm.index, (ROW(A66)-1)/6,
           IF(MOD(_xlpm.index, 1) = 0,
           INDIRECT(ADDRESS(3+INT(_xlpm.index), COLUMN(A:A))), ""))</f>
        <v/>
      </c>
      <c r="O68" t="str" cm="1">
        <f t="array" ref="O68">_xlfn.LET(_xlpm.index,(ROW(A64)-1)/6,
IF(MOD(_xlpm.index,1)=0,IFERROR(SUM(INT(LEN($D69:$G69)=2)),""), ""))</f>
        <v/>
      </c>
      <c r="P68" t="str" cm="1">
        <f t="array" ref="P68">_xlfn.LET(_xlpm.index,(ROW(B64)-1)/6,
IF(MOD(_xlpm.index,1)=0,IFERROR(SUM(INT(LEN($D69:$G69)=4)),""), ""))</f>
        <v/>
      </c>
      <c r="Q68" t="str" cm="1">
        <f t="array" ref="Q68">_xlfn.LET(_xlpm.index,(ROW(C64)-1)/6,
IF(MOD(_xlpm.index,1)=0,IFERROR(SUM(INT(LEN($D69:$G69)=3)),""), ""))</f>
        <v/>
      </c>
      <c r="R68" t="str" cm="1">
        <f t="array" ref="R68">_xlfn.LET(_xlpm.index,(ROW(D64)-1)/6,
IF(MOD(_xlpm.index,1)=0,IFERROR(SUM(INT(LEN($D69:$G69)=7)),""), ""))</f>
        <v/>
      </c>
      <c r="S68" t="str">
        <f t="shared" si="2"/>
        <v/>
      </c>
    </row>
    <row r="69" spans="2:19">
      <c r="B69" cm="1">
        <f t="array" aca="1" ref="B69" ca="1">_xlfn.LET(_xlpm.index, (ROW(A67)-1)/6,
           IF(MOD(_xlpm.index, 1) = 0,
           INDIRECT(ADDRESS(3+INT(_xlpm.index), COLUMN(A:A))), ""))</f>
        <v>0</v>
      </c>
      <c r="C69" s="2">
        <v>0</v>
      </c>
      <c r="D69" s="3" t="str">
        <f ca="1">_xlfn.LET(_xlpm.index,FIND(" ",$B69,C69+1),IFERROR(IF(_xlpm.index&gt;$C71,"",_xlpm.index),""))</f>
        <v/>
      </c>
      <c r="E69" s="3" t="str">
        <f t="shared" ref="E69:M69" ca="1" si="23">_xlfn.LET(_xlpm.index,FIND(" ",$B69,D69+1),IFERROR(IF(_xlpm.index&gt;$C71,"",_xlpm.index),""))</f>
        <v/>
      </c>
      <c r="F69" s="3" t="str">
        <f t="shared" ca="1" si="23"/>
        <v/>
      </c>
      <c r="G69" s="3" t="str">
        <f t="shared" ca="1" si="23"/>
        <v/>
      </c>
      <c r="H69" s="3" t="str">
        <f t="shared" ca="1" si="23"/>
        <v/>
      </c>
      <c r="I69" s="3" t="str">
        <f t="shared" ca="1" si="23"/>
        <v/>
      </c>
      <c r="J69" s="3" t="str">
        <f t="shared" ca="1" si="23"/>
        <v/>
      </c>
      <c r="K69" s="3" t="str">
        <f t="shared" ca="1" si="23"/>
        <v/>
      </c>
      <c r="L69" s="3" t="str">
        <f t="shared" ca="1" si="23"/>
        <v/>
      </c>
      <c r="M69" s="3" t="str">
        <f t="shared" ca="1" si="23"/>
        <v/>
      </c>
      <c r="O69" t="str" cm="1">
        <f t="array" ref="O69">_xlfn.LET(_xlpm.index,(ROW(A65)-1)/6,
IF(MOD(_xlpm.index,1)=0,IFERROR(SUM(INT(LEN($D70:$G70)=2)),""), ""))</f>
        <v/>
      </c>
      <c r="P69" t="str" cm="1">
        <f t="array" ref="P69">_xlfn.LET(_xlpm.index,(ROW(B65)-1)/6,
IF(MOD(_xlpm.index,1)=0,IFERROR(SUM(INT(LEN($D70:$G70)=4)),""), ""))</f>
        <v/>
      </c>
      <c r="Q69" t="str" cm="1">
        <f t="array" ref="Q69">_xlfn.LET(_xlpm.index,(ROW(C65)-1)/6,
IF(MOD(_xlpm.index,1)=0,IFERROR(SUM(INT(LEN($D70:$G70)=3)),""), ""))</f>
        <v/>
      </c>
      <c r="R69" t="str" cm="1">
        <f t="array" ref="R69">_xlfn.LET(_xlpm.index,(ROW(D65)-1)/6,
IF(MOD(_xlpm.index,1)=0,IFERROR(SUM(INT(LEN($D70:$G70)=7)),""), ""))</f>
        <v/>
      </c>
      <c r="S69" t="str">
        <f t="shared" si="2"/>
        <v/>
      </c>
    </row>
    <row r="70" spans="2:19">
      <c r="B70" t="str" cm="1">
        <f t="array" aca="1" ref="B70" ca="1">_xlfn.LET(_xlpm.index, (ROW(A68)-1)/6,
           IF(MOD(_xlpm.index, 1) = 0,
           INDIRECT(ADDRESS(3+INT(_xlpm.index), COLUMN(A:A))), ""))</f>
        <v/>
      </c>
      <c r="C70" s="5"/>
      <c r="D70" s="6" t="e" cm="1">
        <f t="array" aca="1" ref="D70" ca="1">_xlfn.LET(_xlpm.text,TRIM(MID($B69,C69+1,D69-C69-1)),
_xlpm.sorted,_xlfn._xlws.SORT(MID(_xlpm.text,ROW(INDIRECT("1:"&amp;LEN(_xlpm.text))),1)),
_xlfn.TEXTJOIN("",TRUE,_xlpm.sorted))</f>
        <v>#VALUE!</v>
      </c>
      <c r="E70" s="6" t="e" cm="1">
        <f t="array" aca="1" ref="E70" ca="1">_xlfn.LET(_xlpm.text,TRIM(MID($B69,D69+1,E69-D69-1)),
_xlpm.sorted,_xlfn._xlws.SORT(MID(_xlpm.text,ROW(INDIRECT("1:"&amp;LEN(_xlpm.text))),1)),
_xlfn.TEXTJOIN("",TRUE,_xlpm.sorted))</f>
        <v>#VALUE!</v>
      </c>
      <c r="F70" s="6" t="e" cm="1">
        <f t="array" aca="1" ref="F70" ca="1">_xlfn.LET(_xlpm.text,TRIM(MID($B69,E69+1,F69-E69-1)),
_xlpm.sorted,_xlfn._xlws.SORT(MID(_xlpm.text,ROW(INDIRECT("1:"&amp;LEN(_xlpm.text))),1)),
_xlfn.TEXTJOIN("",TRUE,_xlpm.sorted))</f>
        <v>#VALUE!</v>
      </c>
      <c r="G70" s="6" t="e" cm="1">
        <f t="array" aca="1" ref="G70" ca="1">_xlfn.LET(_xlpm.text,TRIM(MID($B69,F69+1,G69-F69-1)),
_xlpm.sorted,_xlfn._xlws.SORT(MID(_xlpm.text,ROW(INDIRECT("1:"&amp;LEN(_xlpm.text))),1)),
_xlfn.TEXTJOIN("",TRUE,_xlpm.sorted))</f>
        <v>#VALUE!</v>
      </c>
      <c r="H70" s="6" t="e" cm="1">
        <f t="array" aca="1" ref="H70" ca="1">_xlfn.LET(_xlpm.text,TRIM(MID($B69,G69+1,H69-G69-1)),
_xlpm.sorted,_xlfn._xlws.SORT(MID(_xlpm.text,ROW(INDIRECT("1:"&amp;LEN(_xlpm.text))),1)),
_xlfn.TEXTJOIN("",TRUE,_xlpm.sorted))</f>
        <v>#VALUE!</v>
      </c>
      <c r="I70" s="6" t="e" cm="1">
        <f t="array" aca="1" ref="I70" ca="1">_xlfn.LET(_xlpm.text,TRIM(MID($B69,H69+1,I69-H69-1)),
_xlpm.sorted,_xlfn._xlws.SORT(MID(_xlpm.text,ROW(INDIRECT("1:"&amp;LEN(_xlpm.text))),1)),
_xlfn.TEXTJOIN("",TRUE,_xlpm.sorted))</f>
        <v>#VALUE!</v>
      </c>
      <c r="J70" s="6" t="e" cm="1">
        <f t="array" aca="1" ref="J70" ca="1">_xlfn.LET(_xlpm.text,TRIM(MID($B69,I69+1,J69-I69-1)),
_xlpm.sorted,_xlfn._xlws.SORT(MID(_xlpm.text,ROW(INDIRECT("1:"&amp;LEN(_xlpm.text))),1)),
_xlfn.TEXTJOIN("",TRUE,_xlpm.sorted))</f>
        <v>#VALUE!</v>
      </c>
      <c r="K70" s="6" t="e" cm="1">
        <f t="array" aca="1" ref="K70" ca="1">_xlfn.LET(_xlpm.text,TRIM(MID($B69,J69+1,K69-J69-1)),
_xlpm.sorted,_xlfn._xlws.SORT(MID(_xlpm.text,ROW(INDIRECT("1:"&amp;LEN(_xlpm.text))),1)),
_xlfn.TEXTJOIN("",TRUE,_xlpm.sorted))</f>
        <v>#VALUE!</v>
      </c>
      <c r="L70" s="6" t="e" cm="1">
        <f t="array" aca="1" ref="L70" ca="1">_xlfn.LET(_xlpm.text,TRIM(MID($B69,K69+1,L69-K69-1)),
_xlpm.sorted,_xlfn._xlws.SORT(MID(_xlpm.text,ROW(INDIRECT("1:"&amp;LEN(_xlpm.text))),1)),
_xlfn.TEXTJOIN("",TRUE,_xlpm.sorted))</f>
        <v>#VALUE!</v>
      </c>
      <c r="M70" s="7" t="e" cm="1">
        <f t="array" aca="1" ref="M70" ca="1">_xlfn.LET(_xlpm.text,TRIM(MID($B69,L69+1,M69-L69-1)),
_xlpm.sorted,_xlfn._xlws.SORT(MID(_xlpm.text,ROW(INDIRECT("1:"&amp;LEN(_xlpm.text))),1)),
_xlfn.TEXTJOIN("",TRUE,_xlpm.sorted))</f>
        <v>#VALUE!</v>
      </c>
      <c r="O70" t="str" cm="1">
        <f t="array" ref="O70">_xlfn.LET(_xlpm.index,(ROW(A66)-1)/6,
IF(MOD(_xlpm.index,1)=0,IFERROR(SUM(INT(LEN($D71:$G71)=2)),""), ""))</f>
        <v/>
      </c>
      <c r="P70" t="str" cm="1">
        <f t="array" ref="P70">_xlfn.LET(_xlpm.index,(ROW(B66)-1)/6,
IF(MOD(_xlpm.index,1)=0,IFERROR(SUM(INT(LEN($D71:$G71)=4)),""), ""))</f>
        <v/>
      </c>
      <c r="Q70" t="str" cm="1">
        <f t="array" ref="Q70">_xlfn.LET(_xlpm.index,(ROW(C66)-1)/6,
IF(MOD(_xlpm.index,1)=0,IFERROR(SUM(INT(LEN($D71:$G71)=3)),""), ""))</f>
        <v/>
      </c>
      <c r="R70" t="str" cm="1">
        <f t="array" ref="R70">_xlfn.LET(_xlpm.index,(ROW(D66)-1)/6,
IF(MOD(_xlpm.index,1)=0,IFERROR(SUM(INT(LEN($D71:$G71)=7)),""), ""))</f>
        <v/>
      </c>
      <c r="S70" t="str">
        <f t="shared" ref="S70:S72" si="24">_xlfn.LET(_xlpm.index,(ROW(A66)-1)/6,
IF(MOD(_xlpm.index,1)=0,
SUM(O70:R70),""))</f>
        <v/>
      </c>
    </row>
    <row r="71" spans="2:19">
      <c r="B71" t="str" cm="1">
        <f t="array" aca="1" ref="B71" ca="1">_xlfn.LET(_xlpm.index, (ROW(A69)-1)/6,
           IF(MOD(_xlpm.index, 1) = 0,
           INDIRECT(ADDRESS(3+INT(_xlpm.index), COLUMN(A:A))), ""))</f>
        <v/>
      </c>
      <c r="C71" s="2" t="e">
        <f ca="1" xml:space="preserve"> FIND(" | ",B69)+2</f>
        <v>#VALUE!</v>
      </c>
      <c r="D71" s="3" t="str">
        <f ca="1">IFERROR(FIND(" ",$B69,C71+1), "")</f>
        <v/>
      </c>
      <c r="E71" s="3" t="str">
        <f t="shared" ref="E71:G71" ca="1" si="25">IFERROR(FIND(" ",$B69,D71+1), "")</f>
        <v/>
      </c>
      <c r="F71" s="3" t="str">
        <f t="shared" ca="1" si="25"/>
        <v/>
      </c>
      <c r="G71" s="4" t="str">
        <f t="shared" ca="1" si="25"/>
        <v/>
      </c>
      <c r="O71" t="str" cm="1">
        <f t="array" aca="1" ref="O71" ca="1">_xlfn.LET(_xlpm.index,(ROW(A67)-1)/6,
IF(MOD(_xlpm.index,1)=0,IFERROR(SUM(INT(LEN($D72:$G72)=2)),""), ""))</f>
        <v/>
      </c>
      <c r="P71" t="str" cm="1">
        <f t="array" aca="1" ref="P71" ca="1">_xlfn.LET(_xlpm.index,(ROW(B67)-1)/6,
IF(MOD(_xlpm.index,1)=0,IFERROR(SUM(INT(LEN($D72:$G72)=4)),""), ""))</f>
        <v/>
      </c>
      <c r="Q71" t="str" cm="1">
        <f t="array" aca="1" ref="Q71" ca="1">_xlfn.LET(_xlpm.index,(ROW(C67)-1)/6,
IF(MOD(_xlpm.index,1)=0,IFERROR(SUM(INT(LEN($D72:$G72)=3)),""), ""))</f>
        <v/>
      </c>
      <c r="R71" t="str" cm="1">
        <f t="array" aca="1" ref="R71" ca="1">_xlfn.LET(_xlpm.index,(ROW(D67)-1)/6,
IF(MOD(_xlpm.index,1)=0,IFERROR(SUM(INT(LEN($D72:$G72)=7)),""), ""))</f>
        <v/>
      </c>
      <c r="S71">
        <f t="shared" ca="1" si="24"/>
        <v>0</v>
      </c>
    </row>
    <row r="72" spans="2:19">
      <c r="B72" t="str" cm="1">
        <f t="array" aca="1" ref="B72" ca="1">_xlfn.LET(_xlpm.index, (ROW(A70)-1)/6,
           IF(MOD(_xlpm.index, 1) = 0,
           INDIRECT(ADDRESS(3+INT(_xlpm.index), COLUMN(A:A))), ""))</f>
        <v/>
      </c>
      <c r="C72" s="5"/>
      <c r="D72" s="6" t="e" cm="1">
        <f t="array" aca="1" ref="D72" ca="1">_xlfn.LET(_xlpm.text,MID($B69,C71+1,D71-C71-1),
_xlpm.sorted,_xlfn._xlws.SORT(MID(_xlpm.text,ROW(INDIRECT("1:"&amp;LEN(_xlpm.text))),1)),
_xlfn.TEXTJOIN("",TRUE,_xlpm.sorted))</f>
        <v>#VALUE!</v>
      </c>
      <c r="E72" s="6" t="e" cm="1">
        <f t="array" aca="1" ref="E72" ca="1">_xlfn.LET(_xlpm.text,MID($B69,D71+1,E71-D71-1),
_xlpm.sorted,_xlfn._xlws.SORT(MID(_xlpm.text,ROW(INDIRECT("1:"&amp;LEN(_xlpm.text))),1)),
_xlfn.TEXTJOIN("",TRUE,_xlpm.sorted))</f>
        <v>#VALUE!</v>
      </c>
      <c r="F72" s="6" t="e" cm="1">
        <f t="array" aca="1" ref="F72" ca="1">_xlfn.LET(_xlpm.text,MID($B69,E71+1,F71-E71-1),
_xlpm.sorted,_xlfn._xlws.SORT(MID(_xlpm.text,ROW(INDIRECT("1:"&amp;LEN(_xlpm.text))),1)),
_xlfn.TEXTJOIN("",TRUE,_xlpm.sorted))</f>
        <v>#VALUE!</v>
      </c>
      <c r="G72" s="7" t="e" cm="1">
        <f t="array" aca="1" ref="G72" ca="1">_xlfn.LET(_xlpm.text,MID($B69,F71+1,G71-F71-1),
_xlpm.sorted,_xlfn._xlws.SORT(MID(_xlpm.text,ROW(INDIRECT("1:"&amp;LEN(_xlpm.text))),1)),
_xlfn.TEXTJOIN("",TRUE,_xlpm.sorted))</f>
        <v>#VALUE!</v>
      </c>
      <c r="O72" t="str" cm="1">
        <f t="array" ref="O72">_xlfn.LET(_xlpm.index,(ROW(A68)-1)/6,
IF(MOD(_xlpm.index,1)=0,IFERROR(SUM(INT(LEN($D73:$G73)=2)),""), ""))</f>
        <v/>
      </c>
      <c r="P72" t="str" cm="1">
        <f t="array" ref="P72">_xlfn.LET(_xlpm.index,(ROW(B68)-1)/6,
IF(MOD(_xlpm.index,1)=0,IFERROR(SUM(INT(LEN($D73:$G73)=4)),""), ""))</f>
        <v/>
      </c>
      <c r="Q72" t="str" cm="1">
        <f t="array" ref="Q72">_xlfn.LET(_xlpm.index,(ROW(C68)-1)/6,
IF(MOD(_xlpm.index,1)=0,IFERROR(SUM(INT(LEN($D73:$G73)=3)),""), ""))</f>
        <v/>
      </c>
      <c r="R72" t="str" cm="1">
        <f t="array" ref="R72">_xlfn.LET(_xlpm.index,(ROW(D68)-1)/6,
IF(MOD(_xlpm.index,1)=0,IFERROR(SUM(INT(LEN($D73:$G73)=7)),""), ""))</f>
        <v/>
      </c>
      <c r="S72" t="str">
        <f t="shared" si="24"/>
        <v/>
      </c>
    </row>
    <row r="73" spans="2:19">
      <c r="B73" t="str" cm="1">
        <f t="array" aca="1" ref="B73" ca="1">_xlfn.LET(_xlpm.index, (ROW(A71)-1)/6,
           IF(MOD(_xlpm.index, 1) = 0,
           INDIRECT(ADDRESS(3+INT(_xlpm.index), COLUMN(A:A))), ""))</f>
        <v/>
      </c>
    </row>
    <row r="74" spans="2:19">
      <c r="B74" t="str" cm="1">
        <f t="array" aca="1" ref="B74" ca="1">_xlfn.LET(_xlpm.index, (ROW(A72)-1)/6,
           IF(MOD(_xlpm.index, 1) = 0,
           INDIRECT(ADDRESS(3+INT(_xlpm.index), COLUMN(A:A))), ""))</f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708C-57EC-4B94-85A8-998BCF564C42}">
  <dimension ref="A1:AX74"/>
  <sheetViews>
    <sheetView topLeftCell="Q1" workbookViewId="0">
      <selection activeCell="AX4" sqref="AX4"/>
    </sheetView>
  </sheetViews>
  <sheetFormatPr defaultRowHeight="15"/>
  <cols>
    <col min="1" max="1" width="12.140625" customWidth="1"/>
    <col min="2" max="2" width="10.5703125" customWidth="1"/>
    <col min="3" max="13" width="8.140625" customWidth="1"/>
    <col min="14" max="14" width="2.28515625" customWidth="1"/>
    <col min="15" max="15" width="8.42578125" style="8" bestFit="1" customWidth="1"/>
    <col min="16" max="24" width="7.85546875" style="8" customWidth="1"/>
    <col min="25" max="28" width="3.28515625" style="8" customWidth="1"/>
    <col min="29" max="30" width="3.28515625" customWidth="1"/>
    <col min="31" max="49" width="2.7109375" style="9" customWidth="1"/>
  </cols>
  <sheetData>
    <row r="1" spans="1:50">
      <c r="B1" t="s">
        <v>20</v>
      </c>
      <c r="C1" s="24">
        <f ca="1">SUM(AX:AX)</f>
        <v>61229</v>
      </c>
    </row>
    <row r="2" spans="1:50">
      <c r="A2" t="s">
        <v>0</v>
      </c>
    </row>
    <row r="3" spans="1:50">
      <c r="A3" t="str" cm="1">
        <f t="array" ref="A3:A12">Example2[Data]&amp;" "</f>
        <v xml:space="preserve">be cfbegad cbdgef fgaecd cgeb fdcge agebfd fecdb fabcd edb | fdgacbe cefdb cefbgd gcbe </v>
      </c>
      <c r="B3" t="str" cm="1">
        <f t="array" aca="1" ref="B3" ca="1">_xlfn.LET(_xlpm.index, (ROW(A1)-1)/6,
           IF(MOD(_xlpm.index, 1) = 0,
           INDIRECT(ADDRESS(3+INT(_xlpm.index), COLUMN(A:A))), ""))</f>
        <v xml:space="preserve">be cfbegad cbdgef fgaecd cgeb fdcge agebfd fecdb fabcd edb | fdgacbe cefdb cefbgd gcbe </v>
      </c>
      <c r="C3" s="2">
        <v>0</v>
      </c>
      <c r="D3" s="3">
        <f ca="1">_xlfn.LET(_xlpm.index,FIND(" ",$B$3,C3+1),IFERROR(IF(_xlpm.index&gt;$C$5,"",_xlpm.index),""))</f>
        <v>3</v>
      </c>
      <c r="E3" s="3">
        <f t="shared" ref="E3:M3" ca="1" si="0">_xlfn.LET(_xlpm.index,FIND(" ",$B$3,D3+1),IFERROR(IF(_xlpm.index&gt;$C$5,"",_xlpm.index),""))</f>
        <v>11</v>
      </c>
      <c r="F3" s="3">
        <f t="shared" ca="1" si="0"/>
        <v>18</v>
      </c>
      <c r="G3" s="3">
        <f t="shared" ca="1" si="0"/>
        <v>25</v>
      </c>
      <c r="H3" s="3">
        <f t="shared" ca="1" si="0"/>
        <v>30</v>
      </c>
      <c r="I3" s="3">
        <f t="shared" ca="1" si="0"/>
        <v>36</v>
      </c>
      <c r="J3" s="3">
        <f t="shared" ca="1" si="0"/>
        <v>43</v>
      </c>
      <c r="K3" s="3">
        <f t="shared" ca="1" si="0"/>
        <v>49</v>
      </c>
      <c r="L3" s="3">
        <f t="shared" ca="1" si="0"/>
        <v>55</v>
      </c>
      <c r="M3" s="4">
        <f t="shared" ca="1" si="0"/>
        <v>59</v>
      </c>
      <c r="O3" s="10">
        <v>0</v>
      </c>
      <c r="P3" s="11">
        <v>1</v>
      </c>
      <c r="Q3" s="11">
        <v>2</v>
      </c>
      <c r="R3" s="11">
        <v>3</v>
      </c>
      <c r="S3" s="11">
        <v>4</v>
      </c>
      <c r="T3" s="11">
        <v>5</v>
      </c>
      <c r="U3" s="11">
        <v>6</v>
      </c>
      <c r="V3" s="11">
        <v>7</v>
      </c>
      <c r="W3" s="11">
        <v>8</v>
      </c>
      <c r="X3" s="12">
        <v>9</v>
      </c>
      <c r="Z3" s="8">
        <v>1</v>
      </c>
      <c r="AA3" s="8">
        <v>2</v>
      </c>
      <c r="AB3" s="8">
        <v>3</v>
      </c>
      <c r="AC3" s="8">
        <v>4</v>
      </c>
      <c r="AD3" s="8"/>
      <c r="AF3" s="9" t="str" cm="1">
        <f t="array" aca="1" ref="AF3" ca="1">IF(ISERROR(FIND(O6, INDEX(O4:X4, Z4+1))), ".", "a")</f>
        <v>a</v>
      </c>
      <c r="AG3" s="9" t="str" cm="1">
        <f t="array" aca="1" ref="AG3" ca="1">IF(ISERROR(FIND(O6, INDEX(O4:X4, Z4+1))), ".", "a")</f>
        <v>a</v>
      </c>
      <c r="AK3" s="9" t="str" cm="1">
        <f t="array" aca="1" ref="AK3" ca="1">IF(ISERROR(FIND(O6, INDEX(O4:X4, AA4+1))), ".", "a")</f>
        <v>a</v>
      </c>
      <c r="AL3" s="9" t="str" cm="1">
        <f t="array" aca="1" ref="AL3" ca="1">IF(ISERROR(FIND(O6, INDEX(O4:X4, AA4+1))), ".", "a")</f>
        <v>a</v>
      </c>
      <c r="AP3" s="9" t="str" cm="1">
        <f t="array" aca="1" ref="AP3" ca="1">IF(ISERROR(FIND(O6, INDEX(O4:X4, AB4+1))), ".", "a")</f>
        <v>a</v>
      </c>
      <c r="AQ3" s="9" t="str" cm="1">
        <f t="array" aca="1" ref="AQ3" ca="1">IF(ISERROR(FIND(O6, INDEX(O4:X4, AB4+1))), ".", "a")</f>
        <v>a</v>
      </c>
      <c r="AU3" s="9" t="str" cm="1">
        <f t="array" aca="1" ref="AU3" ca="1">IF(ISERROR(FIND(O6, INDEX(O4:X4, AC4+1))), ".", "a")</f>
        <v>.</v>
      </c>
      <c r="AV3" s="9" t="str" cm="1">
        <f t="array" aca="1" ref="AV3" ca="1">IF(ISERROR(FIND(O6, INDEX(O4:X4, AC4+1))), ".", "a")</f>
        <v>.</v>
      </c>
    </row>
    <row r="4" spans="1:50">
      <c r="A4" t="str">
        <v xml:space="preserve">edbfga begcd cbg gc gcadebf fbgde acbgfd abcde gfcbed gfec | fcgedb cgb dgebacf gc </v>
      </c>
      <c r="B4" t="str" cm="1">
        <f t="array" aca="1" ref="B4" ca="1">_xlfn.LET(_xlpm.index, (ROW(A2)-1)/6,
           IF(MOD(_xlpm.index, 1) = 0,
           INDIRECT(ADDRESS(3+INT(_xlpm.index), COLUMN(A:A))), ""))</f>
        <v/>
      </c>
      <c r="C4" s="5"/>
      <c r="D4" s="6" t="str" cm="1">
        <f t="array" aca="1" ref="D4" ca="1">_xlfn.LET(_xlpm.text,TRIM(MID($B$3,C3+1,D3-C3-1)),
_xlpm.sorted,_xlfn._xlws.SORT(MID(_xlpm.text,ROW(INDIRECT("1:"&amp;LEN(_xlpm.text))),1)),
_xlfn.TEXTJOIN("",TRUE,_xlpm.sorted))</f>
        <v>be</v>
      </c>
      <c r="E4" s="6" t="str" cm="1">
        <f t="array" aca="1" ref="E4" ca="1">_xlfn.LET(_xlpm.text,TRIM(MID($B$3,D3+1,E3-D3-1)),
_xlpm.sorted,_xlfn._xlws.SORT(MID(_xlpm.text,ROW(INDIRECT("1:"&amp;LEN(_xlpm.text))),1)),
_xlfn.TEXTJOIN("",TRUE,_xlpm.sorted))</f>
        <v>abcdefg</v>
      </c>
      <c r="F4" s="6" t="str" cm="1">
        <f t="array" aca="1" ref="F4" ca="1">_xlfn.LET(_xlpm.text,TRIM(MID($B$3,E3+1,F3-E3-1)),
_xlpm.sorted,_xlfn._xlws.SORT(MID(_xlpm.text,ROW(INDIRECT("1:"&amp;LEN(_xlpm.text))),1)),
_xlfn.TEXTJOIN("",TRUE,_xlpm.sorted))</f>
        <v>bcdefg</v>
      </c>
      <c r="G4" s="6" t="str" cm="1">
        <f t="array" aca="1" ref="G4" ca="1">_xlfn.LET(_xlpm.text,TRIM(MID($B$3,F3+1,G3-F3-1)),
_xlpm.sorted,_xlfn._xlws.SORT(MID(_xlpm.text,ROW(INDIRECT("1:"&amp;LEN(_xlpm.text))),1)),
_xlfn.TEXTJOIN("",TRUE,_xlpm.sorted))</f>
        <v>acdefg</v>
      </c>
      <c r="H4" s="6" t="str" cm="1">
        <f t="array" aca="1" ref="H4" ca="1">_xlfn.LET(_xlpm.text,TRIM(MID($B$3,G3+1,H3-G3-1)),
_xlpm.sorted,_xlfn._xlws.SORT(MID(_xlpm.text,ROW(INDIRECT("1:"&amp;LEN(_xlpm.text))),1)),
_xlfn.TEXTJOIN("",TRUE,_xlpm.sorted))</f>
        <v>bceg</v>
      </c>
      <c r="I4" s="6" t="str" cm="1">
        <f t="array" aca="1" ref="I4" ca="1">_xlfn.LET(_xlpm.text,TRIM(MID($B$3,H3+1,I3-H3-1)),
_xlpm.sorted,_xlfn._xlws.SORT(MID(_xlpm.text,ROW(INDIRECT("1:"&amp;LEN(_xlpm.text))),1)),
_xlfn.TEXTJOIN("",TRUE,_xlpm.sorted))</f>
        <v>cdefg</v>
      </c>
      <c r="J4" s="6" t="str" cm="1">
        <f t="array" aca="1" ref="J4" ca="1">_xlfn.LET(_xlpm.text,TRIM(MID($B$3,I3+1,J3-I3-1)),
_xlpm.sorted,_xlfn._xlws.SORT(MID(_xlpm.text,ROW(INDIRECT("1:"&amp;LEN(_xlpm.text))),1)),
_xlfn.TEXTJOIN("",TRUE,_xlpm.sorted))</f>
        <v>abdefg</v>
      </c>
      <c r="K4" s="6" t="str" cm="1">
        <f t="array" aca="1" ref="K4" ca="1">_xlfn.LET(_xlpm.text,TRIM(MID($B$3,J3+1,K3-J3-1)),
_xlpm.sorted,_xlfn._xlws.SORT(MID(_xlpm.text,ROW(INDIRECT("1:"&amp;LEN(_xlpm.text))),1)),
_xlfn.TEXTJOIN("",TRUE,_xlpm.sorted))</f>
        <v>bcdef</v>
      </c>
      <c r="L4" s="6" t="str" cm="1">
        <f t="array" aca="1" ref="L4" ca="1">_xlfn.LET(_xlpm.text,TRIM(MID($B$3,K3+1,L3-K3-1)),
_xlpm.sorted,_xlfn._xlws.SORT(MID(_xlpm.text,ROW(INDIRECT("1:"&amp;LEN(_xlpm.text))),1)),
_xlfn.TEXTJOIN("",TRUE,_xlpm.sorted))</f>
        <v>abcdf</v>
      </c>
      <c r="M4" s="7" t="str" cm="1">
        <f t="array" aca="1" ref="M4" ca="1">_xlfn.LET(_xlpm.text,TRIM(MID($B$3,L3+1,M3-L3-1)),
_xlpm.sorted,_xlfn._xlws.SORT(MID(_xlpm.text,ROW(INDIRECT("1:"&amp;LEN(_xlpm.text))),1)),
_xlfn.TEXTJOIN("",TRUE,_xlpm.sorted))</f>
        <v>bde</v>
      </c>
      <c r="O4" s="13" t="str" cm="1">
        <f t="array" aca="1" ref="O4" ca="1">_xlfn.LET(_xlpm.text, _xlfn.TEXTJOIN("", TRUE, O6,P6,Q6,S6,T6,U6),
          _xlfn.TEXTJOIN("",TRUE, _xlfn._xlws.SORT(MID(_xlpm.text,ROW(INDIRECT("1:"&amp;LEN(_xlpm.text))),1))))</f>
        <v>abdefg</v>
      </c>
      <c r="P4" s="14" t="str" cm="1">
        <f t="array" aca="1" ref="P4" ca="1">_xlfn._xlws.FILTER($D4:$M4, LEN($D4:$M4)=2)</f>
        <v>be</v>
      </c>
      <c r="Q4" s="14" t="str" cm="1">
        <f t="array" aca="1" ref="Q4" ca="1">_xlfn.LET(_xlpm.a, LEFT(P4, 1), _xlpm.b, RIGHT(P4, 1),
_xlpm.options,_xlfn._xlws.FILTER(D4:M4,IF(ISERROR(FIND(_xlpm.a,D4:M4)), TRUE, IF(ISERROR(FIND(_xlpm.b,D4:M4)),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abcdf</v>
      </c>
      <c r="R4" s="14" t="str">
        <f ca="1">INDEX(D4:M4, MATCH(TRUE, O7:X7, 0))</f>
        <v>bcdef</v>
      </c>
      <c r="S4" s="14" t="str" cm="1">
        <f t="array" aca="1" ref="S4" ca="1">_xlfn._xlws.FILTER($D4:$M4, LEN($D4:$M4)=4)</f>
        <v>bceg</v>
      </c>
      <c r="T4" s="14" t="str" cm="1">
        <f t="array" aca="1" ref="T4" ca="1">_xlfn.LET(_xlpm.text,_xlfn.TEXTJOIN("",TRUE,O6,P6,R6,T6,U6),
_xlfn.TEXTJOIN("",TRUE,_xlfn._xlws.SORT(MID(_xlpm.text,ROW(INDIRECT("1:"&amp;LEN(_xlpm.text))),1))))</f>
        <v>cdefg</v>
      </c>
      <c r="U4" s="14" t="str" cm="1">
        <f t="array" aca="1" ref="U4" ca="1">_xlfn.LET(_xlpm.text,_xlfn.TEXTJOIN("",TRUE,O6,P6,R6,S6,T6,U6),
_xlfn.TEXTJOIN("",TRUE,_xlfn._xlws.SORT(MID(_xlpm.text,ROW(INDIRECT("1:"&amp;LEN(_xlpm.text))),1))))</f>
        <v>acdefg</v>
      </c>
      <c r="V4" s="14" t="str" cm="1">
        <f t="array" aca="1" ref="V4" ca="1">_xlfn._xlws.FILTER($D4:$M4, LEN($D4:$M4)=3)</f>
        <v>bde</v>
      </c>
      <c r="W4" s="14" t="str" cm="1">
        <f t="array" aca="1" ref="W4" ca="1">_xlfn._xlws.FILTER($D4:$M4, LEN($D4:$M4)=7)</f>
        <v>abcdefg</v>
      </c>
      <c r="X4" s="15" t="str" cm="1">
        <f t="array" aca="1" ref="X4" ca="1">_xlfn.LET(_xlpm.text,_xlfn.TEXTJOIN("",TRUE,O6,P6,Q6,R6,T6,U6),
_xlfn.TEXTJOIN("",TRUE,_xlfn._xlws.SORT(MID(_xlpm.text,ROW(INDIRECT("1:"&amp;LEN(_xlpm.text))),1))))</f>
        <v>bcdefg</v>
      </c>
      <c r="Z4" s="8">
        <f ca="1">INDEX($O$3:$X$3, MATCH(D6, $O$4:$X$4, 0))</f>
        <v>8</v>
      </c>
      <c r="AA4" s="8">
        <f ca="1">INDEX($O$3:$X$3, MATCH(E6, $O$4:$X$4, 0))</f>
        <v>3</v>
      </c>
      <c r="AB4" s="8">
        <f ca="1">INDEX($O$3:$X$3, MATCH(F6, $O$4:$X$4, 0))</f>
        <v>9</v>
      </c>
      <c r="AC4" s="8">
        <f ca="1">INDEX($O$3:$X$3, MATCH(G6, $O$4:$X$4, 0))</f>
        <v>4</v>
      </c>
      <c r="AD4" s="8"/>
      <c r="AE4" s="9" t="str" cm="1">
        <f t="array" aca="1" ref="AE4" ca="1">IF(ISERROR(FIND(P6, INDEX(O4:X4, Z4+1))), ".", "b")</f>
        <v>b</v>
      </c>
      <c r="AH4" s="9" t="str" cm="1">
        <f t="array" aca="1" ref="AH4" ca="1">IF(ISERROR(FIND(Q6, INDEX(O4:X4, Z4+1))), ".", "c")</f>
        <v>c</v>
      </c>
      <c r="AJ4" s="9" t="str" cm="1">
        <f t="array" aca="1" ref="AJ4" ca="1">IF(ISERROR(FIND(P6, INDEX(O4:X4, AA4+1))), ".", "b")</f>
        <v>.</v>
      </c>
      <c r="AM4" s="9" t="str" cm="1">
        <f t="array" aca="1" ref="AM4" ca="1">IF(ISERROR(FIND(Q6, INDEX(O4:X4, AA4+1))), ".", "c")</f>
        <v>c</v>
      </c>
      <c r="AO4" s="9" t="str" cm="1">
        <f t="array" aca="1" ref="AO4" ca="1">IF(ISERROR(FIND(P6, INDEX(O4:X4, AB4+1))), ".", "b")</f>
        <v>b</v>
      </c>
      <c r="AR4" s="9" t="str" cm="1">
        <f t="array" aca="1" ref="AR4" ca="1">IF(ISERROR(FIND(Q6, INDEX(O4:X4, AB4+1))), ".", "c")</f>
        <v>c</v>
      </c>
      <c r="AT4" s="9" t="str" cm="1">
        <f t="array" aca="1" ref="AT4" ca="1">IF(ISERROR(FIND(P6, INDEX(O4:X4, AC4+1))), ".", "b")</f>
        <v>b</v>
      </c>
      <c r="AW4" s="9" t="str" cm="1">
        <f t="array" aca="1" ref="AW4" ca="1">IF(ISERROR(FIND($Q$6, INDEX($O$4:$X$4, $AC$4+1))), ".", "c")</f>
        <v>c</v>
      </c>
      <c r="AX4">
        <f ca="1">_xlfn.LET(_xlpm.index, (ROW(A1)-1)/6,
           IF(MOD(_xlpm.index, 1) = 0,
           IFERROR(INT(_xlfn.TEXTJOIN("",TRUE, Z4:AC4)), ""), ""))</f>
        <v>8394</v>
      </c>
    </row>
    <row r="5" spans="1:50">
      <c r="A5" t="str">
        <v xml:space="preserve">fgaebd cg bdaec gdafb agbcfd gdcbef bgcad gfac gcb cdgabef | cg cg fdcagb cbg </v>
      </c>
      <c r="B5" t="str" cm="1">
        <f t="array" aca="1" ref="B5" ca="1">_xlfn.LET(_xlpm.index, (ROW(A3)-1)/6,
           IF(MOD(_xlpm.index, 1) = 0,
           INDIRECT(ADDRESS(3+INT(_xlpm.index), COLUMN(A:A))), ""))</f>
        <v/>
      </c>
      <c r="C5" s="2">
        <f ca="1" xml:space="preserve"> FIND(" | ",$B$3)+2</f>
        <v>61</v>
      </c>
      <c r="D5" s="3">
        <f ca="1">IFERROR(FIND(" ",$B$3,C5+1), "")</f>
        <v>69</v>
      </c>
      <c r="E5" s="3">
        <f t="shared" ref="E5:G5" ca="1" si="1">IFERROR(FIND(" ",$B$3,D5+1), "")</f>
        <v>75</v>
      </c>
      <c r="F5" s="3">
        <f t="shared" ca="1" si="1"/>
        <v>82</v>
      </c>
      <c r="G5" s="4">
        <f t="shared" ca="1" si="1"/>
        <v>87</v>
      </c>
      <c r="O5" s="10" t="s">
        <v>1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2" t="s">
        <v>7</v>
      </c>
      <c r="AF5" s="9" t="str" cm="1">
        <f t="array" aca="1" ref="AF5" ca="1">IF(ISERROR(FIND(R6, INDEX(O4:X4, Z4+1))), ".", "d")</f>
        <v>d</v>
      </c>
      <c r="AG5" s="9" t="str" cm="1">
        <f t="array" aca="1" ref="AG5" ca="1">IF(ISERROR(FIND(R6, INDEX(O4:X4, Z4+1))), ".", "d")</f>
        <v>d</v>
      </c>
      <c r="AK5" s="9" t="str" cm="1">
        <f t="array" aca="1" ref="AK5" ca="1">IF(ISERROR(FIND(R6, INDEX(O4:X4, AA4+1))), ".", "d")</f>
        <v>d</v>
      </c>
      <c r="AL5" s="9" t="str" cm="1">
        <f t="array" aca="1" ref="AL5" ca="1">IF(ISERROR(FIND(R6, INDEX(O4:X4, AA4+1))), ".", "d")</f>
        <v>d</v>
      </c>
      <c r="AP5" s="9" t="str" cm="1">
        <f t="array" aca="1" ref="AP5" ca="1">IF(ISERROR(FIND(R6, INDEX(O4:X4, AB4+1))), ".", "d")</f>
        <v>d</v>
      </c>
      <c r="AQ5" s="9" t="str" cm="1">
        <f t="array" aca="1" ref="AQ5" ca="1">IF(ISERROR(FIND(R6, INDEX(O4:X4, AB4+1))), ".", "d")</f>
        <v>d</v>
      </c>
      <c r="AU5" s="9" t="str" cm="1">
        <f t="array" aca="1" ref="AU5" ca="1">IF(ISERROR(FIND(R6, INDEX(O4:X4, AC4+1))), ".", "d")</f>
        <v>d</v>
      </c>
      <c r="AV5" s="9" t="str" cm="1">
        <f t="array" aca="1" ref="AV5" ca="1">IF(ISERROR(FIND(R6, INDEX(O4:X4, AC4+1))), ".", "d")</f>
        <v>d</v>
      </c>
      <c r="AX5" t="str">
        <f t="shared" ref="AX5:AX68" si="2">_xlfn.LET(_xlpm.index, (ROW(A2)-1)/6,
           IF(MOD(_xlpm.index, 1) = 0,
           IFERROR(INT(_xlfn.TEXTJOIN("",TRUE, Z5:AC5)), ""), ""))</f>
        <v/>
      </c>
    </row>
    <row r="6" spans="1:50">
      <c r="A6" t="str">
        <v xml:space="preserve">fbegcd cbd adcefb dageb afcb bc aefdc ecdab fgdeca fcdbega | efabcd cedba gadfec cb </v>
      </c>
      <c r="B6" t="str" cm="1">
        <f t="array" aca="1" ref="B6" ca="1">_xlfn.LET(_xlpm.index, (ROW(A4)-1)/6,
           IF(MOD(_xlpm.index, 1) = 0,
           INDIRECT(ADDRESS(3+INT(_xlpm.index), COLUMN(A:A))), ""))</f>
        <v/>
      </c>
      <c r="C6" s="5"/>
      <c r="D6" s="6" t="str" cm="1">
        <f t="array" aca="1" ref="D6" ca="1">_xlfn.LET(_xlpm.text,MID($B$3,C5+1,D5-C5-1),
_xlpm.sorted,_xlfn._xlws.SORT(MID(_xlpm.text,ROW(INDIRECT("1:"&amp;LEN(_xlpm.text))),1)),
_xlfn.TEXTJOIN("",TRUE,_xlpm.sorted))</f>
        <v>abcdefg</v>
      </c>
      <c r="E6" s="6" t="str" cm="1">
        <f t="array" aca="1" ref="E6" ca="1">_xlfn.LET(_xlpm.text,MID($B$3,D5+1,E5-D5-1),
_xlpm.sorted,_xlfn._xlws.SORT(MID(_xlpm.text,ROW(INDIRECT("1:"&amp;LEN(_xlpm.text))),1)),
_xlfn.TEXTJOIN("",TRUE,_xlpm.sorted))</f>
        <v>bcdef</v>
      </c>
      <c r="F6" s="6" t="str" cm="1">
        <f t="array" aca="1" ref="F6" ca="1">_xlfn.LET(_xlpm.text,MID($B$3,E5+1,F5-E5-1),
_xlpm.sorted,_xlfn._xlws.SORT(MID(_xlpm.text,ROW(INDIRECT("1:"&amp;LEN(_xlpm.text))),1)),
_xlfn.TEXTJOIN("",TRUE,_xlpm.sorted))</f>
        <v>bcdefg</v>
      </c>
      <c r="G6" s="7" t="str" cm="1">
        <f t="array" aca="1" ref="G6" ca="1">_xlfn.LET(_xlpm.text,MID($B$3,F5+1,G5-F5-1),
_xlpm.sorted,_xlfn._xlws.SORT(MID(_xlpm.text,ROW(INDIRECT("1:"&amp;LEN(_xlpm.text))),1)),
_xlfn.TEXTJOIN("",TRUE,_xlpm.sorted))</f>
        <v>bceg</v>
      </c>
      <c r="O6" s="16" t="str" cm="1">
        <f t="array" aca="1" ref="O6" ca="1">_xlfn.LET(_xlpm.x, P4, _xlpm.x_split, MID(_xlpm.x,ROW(INDIRECT("1:"&amp;LEN(_xlpm.x))),1),
           _xlpm.y, V4, _xlpm.y_split, MID(_xlpm.y,ROW(INDIRECT("1:"&amp;LEN(_xlpm.y))),1),
           _xlfn._xlws.FILTER(_xlpm.y_split, ISNA(MATCH(_xlpm.y_split, _xlpm.x_split, 0)), ""))</f>
        <v>d</v>
      </c>
      <c r="P6" s="17" t="str" cm="1">
        <f t="array" aca="1" ref="P6" ca="1">_xlfn.LET(_xlpm.x, R4, _xlpm.x_split, MID(_xlpm.x,ROW(INDIRECT("1:"&amp;LEN(_xlpm.x))),1),
           _xlpm.y, S4, _xlpm.y_split, MID(_xlpm.y,ROW(INDIRECT("1:"&amp;LEN(_xlpm.y))),1),
           _xlfn._xlws.FILTER(_xlpm.y_split, ISNA(MATCH(_xlpm.y_split, _xlpm.x_split, 0)), ""))</f>
        <v>g</v>
      </c>
      <c r="Q6" s="17" t="str" cm="1">
        <f t="array" aca="1" ref="Q6" ca="1">_xlfn.LET(_xlpm.x, P4, _xlpm.x_split, MID(_xlpm.x,ROW(INDIRECT("1:"&amp;LEN(_xlpm.x))),1),
           _xlpm.y, T6, _xlpm.y_split, MID(_xlpm.y,ROW(INDIRECT("1:"&amp;LEN(_xlpm.y))),1),
           SUBSTITUTE(_xlpm.x, _xlpm.y, ""))</f>
        <v>b</v>
      </c>
      <c r="R6" s="17" t="str" cm="1">
        <f t="array" aca="1" ref="R6" ca="1">_xlfn.LET(_xlpm.x, P4, _xlpm.x_split, MID(_xlpm.x,ROW(INDIRECT("1:"&amp;LEN(_xlpm.x))),1),
           _xlpm.y, S4, _xlpm.y_split, MID(_xlpm.y,ROW(INDIRECT("1:"&amp;LEN(_xlpm.y))),1),
           _xlpm.four_n_one, _xlfn.TEXTJOIN("",TRUE, _xlfn._xlws.FILTER(_xlpm.y_split, ISNA(MATCH(_xlpm.y_split, _xlpm.x_split, 0)), "")),
           SUBSTITUTE(_xlpm.four_n_one, P6, ""))</f>
        <v>c</v>
      </c>
      <c r="S6" s="17" t="str" cm="1">
        <f t="array" aca="1" ref="S6" ca="1">_xlfn.LET(_xlpm.x, R4, _xlpm.x_split, MID(_xlpm.x,ROW(INDIRECT("1:"&amp;LEN(_xlpm.x))),1),
           _xlpm.y, Q4, _xlpm.y_split, MID(_xlpm.y,ROW(INDIRECT("1:"&amp;LEN(_xlpm.y))),1),
           _xlfn._xlws.FILTER(_xlpm.y_split, ISNA(MATCH(_xlpm.y_split, _xlpm.x_split, 0)), ""))</f>
        <v>a</v>
      </c>
      <c r="T6" s="17" t="str" cm="1">
        <f t="array" aca="1" ref="T6" ca="1">_xlfn.LET(_xlpm.x, Q4, _xlpm.x_split, MID(_xlpm.x,ROW(INDIRECT("1:"&amp;LEN(_xlpm.x))),1),
           _xlpm.y, R4, _xlpm.y_split, MID(_xlpm.y,ROW(INDIRECT("1:"&amp;LEN(_xlpm.y))),1),
           _xlfn._xlws.FILTER(_xlpm.y_split, ISNA(MATCH(_xlpm.y_split, _xlpm.x_split, 0)), ""))</f>
        <v>e</v>
      </c>
      <c r="U6" s="18" t="str" cm="1">
        <f t="array" aca="1" ref="U6" ca="1">_xlfn.LET(_xlpm.x, S4, _xlpm.x_split, MID(_xlpm.x,ROW(INDIRECT("1:"&amp;LEN(_xlpm.x))),1),
           _xlpm.y, R4, _xlpm.y_split, MID(_xlpm.y,ROW(INDIRECT("1:"&amp;LEN(_xlpm.y))),1),
           _xlpm.four_n_three, _xlfn.TEXTJOIN("",TRUE, _xlfn._xlws.FILTER(_xlpm.y_split, ISNA(MATCH(_xlpm.y_split, _xlpm.x_split, 0)), "")),
           SUBSTITUTE(_xlpm.four_n_three, O6, ""))</f>
        <v>f</v>
      </c>
      <c r="AE6" s="9" t="str" cm="1">
        <f t="array" aca="1" ref="AE6" ca="1">IF(ISERROR(FIND(S6, INDEX(O4:X4, Z4+1))), ".", "e")</f>
        <v>e</v>
      </c>
      <c r="AH6" s="9" t="str" cm="1">
        <f t="array" aca="1" ref="AH6" ca="1">IF(ISERROR(FIND($T$6, INDEX($O$4:$X$4, $Z$4+1))), ".", "f")</f>
        <v>f</v>
      </c>
      <c r="AJ6" s="9" t="str" cm="1">
        <f t="array" aca="1" ref="AJ6" ca="1">IF(ISERROR(FIND(S6, INDEX(O4:X4, AA4+1))), ".", "e")</f>
        <v>.</v>
      </c>
      <c r="AM6" s="9" t="str" cm="1">
        <f t="array" aca="1" ref="AM6" ca="1">IF(ISERROR(FIND(T6, INDEX(O4:X4, AA4+1))), ".", "f")</f>
        <v>f</v>
      </c>
      <c r="AO6" s="9" t="str" cm="1">
        <f t="array" aca="1" ref="AO6" ca="1">IF(ISERROR(FIND(S6, INDEX(O4:X4, AB4+1))), ".", "e")</f>
        <v>.</v>
      </c>
      <c r="AR6" s="9" t="str" cm="1">
        <f t="array" aca="1" ref="AR6" ca="1">IF(ISERROR(FIND(T6, INDEX(O4:X4, AB4+1))), ".", "f")</f>
        <v>f</v>
      </c>
      <c r="AT6" s="9" t="str" cm="1">
        <f t="array" aca="1" ref="AT6" ca="1">IF(ISERROR(FIND(S6, INDEX(O4:X4, AC4+1))), ".", "e")</f>
        <v>.</v>
      </c>
      <c r="AW6" s="9" t="str" cm="1">
        <f t="array" aca="1" ref="AW6" ca="1">IF(ISERROR(FIND(T6, INDEX(O4:X4, AC4+1))), ".", "f")</f>
        <v>f</v>
      </c>
      <c r="AX6" t="str">
        <f t="shared" si="2"/>
        <v/>
      </c>
    </row>
    <row r="7" spans="1:50">
      <c r="A7" t="str">
        <v xml:space="preserve">aecbfdg fbg gf bafeg dbefa fcge gcbea fcaegb dgceab fcbdga | gecf egdcabf bgf bfgea </v>
      </c>
      <c r="B7" t="str" cm="1">
        <f t="array" aca="1" ref="B7" ca="1">_xlfn.LET(_xlpm.index, (ROW(A5)-1)/6,
           IF(MOD(_xlpm.index, 1) = 0,
           INDIRECT(ADDRESS(3+INT(_xlpm.index), COLUMN(A:A))), ""))</f>
        <v/>
      </c>
      <c r="O7" s="19" t="b" cm="1">
        <f t="array" aca="1" ref="O7" ca="1">_xlfn.LET(_xlpm.arr, MID(D4,ROW(INDIRECT("1:"&amp;LEN(D4))),1),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P7" s="20" t="b" cm="1">
        <f t="array" aca="1" ref="P7" ca="1">_xlfn.LET(_xlpm.arr, MID(E4,ROW(INDIRECT("1:"&amp;LEN(E4))),1),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Q7" s="20" t="b" cm="1">
        <f t="array" aca="1" ref="Q7" ca="1">_xlfn.LET(_xlpm.arr, MID(F4,ROW(INDIRECT("1:"&amp;LEN(F4))),1),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R7" s="20" t="b" cm="1">
        <f t="array" aca="1" ref="R7" ca="1">_xlfn.LET(_xlpm.arr, MID(G4,ROW(INDIRECT("1:"&amp;LEN(G4))),1),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S7" s="20" t="b" cm="1">
        <f t="array" aca="1" ref="S7" ca="1">_xlfn.LET(_xlpm.arr, MID(H4,ROW(INDIRECT("1:"&amp;LEN(H4))),1),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T7" s="20" t="b" cm="1">
        <f t="array" aca="1" ref="T7" ca="1">_xlfn.LET(_xlpm.arr, MID(I4,ROW(INDIRECT("1:"&amp;LEN(I4))),1),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U7" s="20" t="b" cm="1">
        <f t="array" aca="1" ref="U7" ca="1">_xlfn.LET(_xlpm.arr, MID(J4,ROW(INDIRECT("1:"&amp;LEN(J4))),1),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V7" s="20" t="b" cm="1">
        <f t="array" aca="1" ref="V7" ca="1">_xlfn.LET(_xlpm.arr, MID(K4,ROW(INDIRECT("1:"&amp;LEN(K4))),1),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1</v>
      </c>
      <c r="W7" s="20" t="b" cm="1">
        <f t="array" aca="1" ref="W7" ca="1">_xlfn.LET(_xlpm.arr, MID(L4,ROW(INDIRECT("1:"&amp;LEN(L4))),1),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X7" s="21" t="b" cm="1">
        <f t="array" aca="1" ref="X7" ca="1">_xlfn.LET(_xlpm.arr, MID(M4,ROW(INDIRECT("1:"&amp;LEN(M4))),1),
_xlpm.intersept_two,_xlfn._xlws.FILTER(_xlpm.arr,ISERROR(FIND(_xlpm.arr,$Q$4))), _xlpm.cond_two, COUNTA(_xlpm.intersept_two)=1,
_xlpm.intersept_seven,_xlfn._xlws.FILTER(_xlpm.arr,ISERROR(FIND(_xlpm.arr,$V$4))), _xlpm.cond_seven, COUNTA(_xlpm.intersept_seven)=2,
AND(_xlpm.cond_two, _xlpm.cond_seven)
)</f>
        <v>0</v>
      </c>
      <c r="AF7" s="9" t="str" cm="1">
        <f t="array" aca="1" ref="AF7" ca="1">IF(ISERROR(FIND(U6, INDEX(O4:X4, Z4+1))), ".", "g")</f>
        <v>g</v>
      </c>
      <c r="AG7" s="9" t="str" cm="1">
        <f t="array" aca="1" ref="AG7" ca="1">IF(ISERROR(FIND(U6, INDEX(O4:X4, Z4+1))), ".", "g")</f>
        <v>g</v>
      </c>
      <c r="AK7" s="9" t="str" cm="1">
        <f t="array" aca="1" ref="AK7" ca="1">IF(ISERROR(FIND(U6, INDEX(O4:X4, AA4+1))), ".", "g")</f>
        <v>g</v>
      </c>
      <c r="AL7" s="9" t="str" cm="1">
        <f t="array" aca="1" ref="AL7" ca="1">IF(ISERROR(FIND(U6, INDEX(O4:X4, AA4+1))), ".", "g")</f>
        <v>g</v>
      </c>
      <c r="AP7" s="9" t="str" cm="1">
        <f t="array" aca="1" ref="AP7" ca="1">IF(ISERROR(FIND(U6, INDEX(O4:X4, AB4+1))), ".", "g")</f>
        <v>g</v>
      </c>
      <c r="AQ7" s="9" t="str" cm="1">
        <f t="array" aca="1" ref="AQ7" ca="1">IF(ISERROR(FIND(U6, INDEX(O4:X4, AB4+1))), ".", "g")</f>
        <v>g</v>
      </c>
      <c r="AU7" s="9" t="str" cm="1">
        <f t="array" aca="1" ref="AU7" ca="1">IF(ISERROR(FIND(U6, INDEX(O4:X4, AC4+1))), ".", "g")</f>
        <v>.</v>
      </c>
      <c r="AV7" s="9" t="str" cm="1">
        <f t="array" aca="1" ref="AV7" ca="1">IF(ISERROR(FIND(U6, INDEX(O4:X4, AC4+1))), ".", "g")</f>
        <v>.</v>
      </c>
      <c r="AX7" t="str">
        <f t="shared" si="2"/>
        <v/>
      </c>
    </row>
    <row r="8" spans="1:50">
      <c r="A8" t="str">
        <v xml:space="preserve">fgeab ca afcebg bdacfeg cfaedg gcfdb baec bfadeg bafgc acf | gebdcfa ecba ca fadegcb </v>
      </c>
      <c r="B8" t="str" cm="1">
        <f t="array" aca="1" ref="B8" ca="1">_xlfn.LET(_xlpm.index, (ROW(A6)-1)/6,
           IF(MOD(_xlpm.index, 1) = 0,
           INDIRECT(ADDRESS(3+INT(_xlpm.index), COLUMN(A:A))), ""))</f>
        <v/>
      </c>
      <c r="AX8" t="str">
        <f t="shared" si="2"/>
        <v/>
      </c>
    </row>
    <row r="9" spans="1:50">
      <c r="A9" t="str">
        <v xml:space="preserve">dbcfg fgd bdegcaf fgec aegbdf ecdfab fbedc dacgb gdcebf gf | cefg dcbef fcge gbcadfe </v>
      </c>
      <c r="B9" t="str" cm="1">
        <f t="array" aca="1" ref="B9" ca="1">_xlfn.LET(_xlpm.index, (ROW(A7)-1)/6,
           IF(MOD(_xlpm.index, 1) = 0,
           INDIRECT(ADDRESS(3+INT(_xlpm.index), COLUMN(A:A))), ""))</f>
        <v xml:space="preserve">edbfga begcd cbg gc gcadebf fbgde acbgfd abcde gfcbed gfec | fcgedb cgb dgebacf gc </v>
      </c>
      <c r="C9" s="2">
        <v>0</v>
      </c>
      <c r="D9" s="3">
        <f ca="1">_xlfn.LET(_xlpm.index,FIND(" ",$B9,C9+1),IFERROR(IF(_xlpm.index&gt;$C11,"",_xlpm.index),""))</f>
        <v>7</v>
      </c>
      <c r="E9" s="3">
        <f t="shared" ref="E9:M9" ca="1" si="3">_xlfn.LET(_xlpm.index,FIND(" ",$B9,D9+1),IFERROR(IF(_xlpm.index&gt;$C11,"",_xlpm.index),""))</f>
        <v>13</v>
      </c>
      <c r="F9" s="3">
        <f t="shared" ca="1" si="3"/>
        <v>17</v>
      </c>
      <c r="G9" s="3">
        <f t="shared" ca="1" si="3"/>
        <v>20</v>
      </c>
      <c r="H9" s="3">
        <f t="shared" ca="1" si="3"/>
        <v>28</v>
      </c>
      <c r="I9" s="3">
        <f t="shared" ca="1" si="3"/>
        <v>34</v>
      </c>
      <c r="J9" s="3">
        <f t="shared" ca="1" si="3"/>
        <v>41</v>
      </c>
      <c r="K9" s="3">
        <f t="shared" ca="1" si="3"/>
        <v>47</v>
      </c>
      <c r="L9" s="3">
        <f t="shared" ca="1" si="3"/>
        <v>54</v>
      </c>
      <c r="M9" s="3">
        <f t="shared" ca="1" si="3"/>
        <v>59</v>
      </c>
      <c r="O9" s="10">
        <v>0</v>
      </c>
      <c r="P9" s="11">
        <v>1</v>
      </c>
      <c r="Q9" s="11">
        <v>2</v>
      </c>
      <c r="R9" s="11">
        <v>3</v>
      </c>
      <c r="S9" s="11">
        <v>4</v>
      </c>
      <c r="T9" s="11">
        <v>5</v>
      </c>
      <c r="U9" s="11">
        <v>6</v>
      </c>
      <c r="V9" s="11">
        <v>7</v>
      </c>
      <c r="W9" s="11">
        <v>8</v>
      </c>
      <c r="X9" s="12">
        <v>9</v>
      </c>
      <c r="Z9" s="8">
        <v>1</v>
      </c>
      <c r="AA9" s="8">
        <v>2</v>
      </c>
      <c r="AB9" s="8">
        <v>3</v>
      </c>
      <c r="AC9" s="8">
        <v>4</v>
      </c>
      <c r="AD9" s="8"/>
      <c r="AF9" s="9" t="str" cm="1">
        <f t="array" aca="1" ref="AF9" ca="1">IF(ISERROR(FIND(O12, INDEX(O10:X10, Z10+1))), ".", "a")</f>
        <v>a</v>
      </c>
      <c r="AG9" s="9" t="str" cm="1">
        <f t="array" aca="1" ref="AG9" ca="1">IF(ISERROR(FIND(O12, INDEX(O10:X10, Z10+1))), ".", "a")</f>
        <v>a</v>
      </c>
      <c r="AK9" s="9" t="str" cm="1">
        <f t="array" aca="1" ref="AK9" ca="1">IF(ISERROR(FIND(O12, INDEX(O10:X10, AA10+1))), ".", "a")</f>
        <v>a</v>
      </c>
      <c r="AL9" s="9" t="str" cm="1">
        <f t="array" aca="1" ref="AL9" ca="1">IF(ISERROR(FIND(O12, INDEX(O10:X10, AA10+1))), ".", "a")</f>
        <v>a</v>
      </c>
      <c r="AP9" s="9" t="str" cm="1">
        <f t="array" aca="1" ref="AP9" ca="1">IF(ISERROR(FIND(O12, INDEX(O10:X10, AB10+1))), ".", "a")</f>
        <v>a</v>
      </c>
      <c r="AQ9" s="9" t="str" cm="1">
        <f t="array" aca="1" ref="AQ9" ca="1">IF(ISERROR(FIND(O12, INDEX(O10:X10, AB10+1))), ".", "a")</f>
        <v>a</v>
      </c>
      <c r="AU9" s="9" t="str" cm="1">
        <f t="array" aca="1" ref="AU9" ca="1">IF(ISERROR(FIND(O12, INDEX(O10:X10, AC10+1))), ".", "a")</f>
        <v>.</v>
      </c>
      <c r="AV9" s="9" t="str" cm="1">
        <f t="array" aca="1" ref="AV9" ca="1">IF(ISERROR(FIND(O12, INDEX(O10:X10, AC10+1))), ".", "a")</f>
        <v>.</v>
      </c>
      <c r="AX9" t="str">
        <f t="shared" si="2"/>
        <v/>
      </c>
    </row>
    <row r="10" spans="1:50">
      <c r="A10" t="str">
        <v xml:space="preserve">bdfegc cbegaf gecbf dfcage bdacg ed bedf ced adcbefg gebcd | ed bcgafe cdgba cbgef </v>
      </c>
      <c r="B10" t="str" cm="1">
        <f t="array" aca="1" ref="B10" ca="1">_xlfn.LET(_xlpm.index, (ROW(A8)-1)/6,
           IF(MOD(_xlpm.index, 1) = 0,
           INDIRECT(ADDRESS(3+INT(_xlpm.index), COLUMN(A:A))), ""))</f>
        <v/>
      </c>
      <c r="C10" s="5"/>
      <c r="D10" s="6" t="str" cm="1">
        <f t="array" aca="1" ref="D10" ca="1">_xlfn.LET(_xlpm.text,TRIM(MID($B9,C9+1,D9-C9-1)),
_xlpm.sorted,_xlfn._xlws.SORT(MID(_xlpm.text,ROW(INDIRECT("1:"&amp;LEN(_xlpm.text))),1)),
_xlfn.TEXTJOIN("",TRUE,_xlpm.sorted))</f>
        <v>abdefg</v>
      </c>
      <c r="E10" s="6" t="str" cm="1">
        <f t="array" aca="1" ref="E10" ca="1">_xlfn.LET(_xlpm.text,TRIM(MID($B9,D9+1,E9-D9-1)),
_xlpm.sorted,_xlfn._xlws.SORT(MID(_xlpm.text,ROW(INDIRECT("1:"&amp;LEN(_xlpm.text))),1)),
_xlfn.TEXTJOIN("",TRUE,_xlpm.sorted))</f>
        <v>bcdeg</v>
      </c>
      <c r="F10" s="6" t="str" cm="1">
        <f t="array" aca="1" ref="F10" ca="1">_xlfn.LET(_xlpm.text,TRIM(MID($B9,E9+1,F9-E9-1)),
_xlpm.sorted,_xlfn._xlws.SORT(MID(_xlpm.text,ROW(INDIRECT("1:"&amp;LEN(_xlpm.text))),1)),
_xlfn.TEXTJOIN("",TRUE,_xlpm.sorted))</f>
        <v>bcg</v>
      </c>
      <c r="G10" s="6" t="str" cm="1">
        <f t="array" aca="1" ref="G10" ca="1">_xlfn.LET(_xlpm.text,TRIM(MID($B9,F9+1,G9-F9-1)),
_xlpm.sorted,_xlfn._xlws.SORT(MID(_xlpm.text,ROW(INDIRECT("1:"&amp;LEN(_xlpm.text))),1)),
_xlfn.TEXTJOIN("",TRUE,_xlpm.sorted))</f>
        <v>cg</v>
      </c>
      <c r="H10" s="6" t="str" cm="1">
        <f t="array" aca="1" ref="H10" ca="1">_xlfn.LET(_xlpm.text,TRIM(MID($B9,G9+1,H9-G9-1)),
_xlpm.sorted,_xlfn._xlws.SORT(MID(_xlpm.text,ROW(INDIRECT("1:"&amp;LEN(_xlpm.text))),1)),
_xlfn.TEXTJOIN("",TRUE,_xlpm.sorted))</f>
        <v>abcdefg</v>
      </c>
      <c r="I10" s="6" t="str" cm="1">
        <f t="array" aca="1" ref="I10" ca="1">_xlfn.LET(_xlpm.text,TRIM(MID($B9,H9+1,I9-H9-1)),
_xlpm.sorted,_xlfn._xlws.SORT(MID(_xlpm.text,ROW(INDIRECT("1:"&amp;LEN(_xlpm.text))),1)),
_xlfn.TEXTJOIN("",TRUE,_xlpm.sorted))</f>
        <v>bdefg</v>
      </c>
      <c r="J10" s="6" t="str" cm="1">
        <f t="array" aca="1" ref="J10" ca="1">_xlfn.LET(_xlpm.text,TRIM(MID($B9,I9+1,J9-I9-1)),
_xlpm.sorted,_xlfn._xlws.SORT(MID(_xlpm.text,ROW(INDIRECT("1:"&amp;LEN(_xlpm.text))),1)),
_xlfn.TEXTJOIN("",TRUE,_xlpm.sorted))</f>
        <v>abcdfg</v>
      </c>
      <c r="K10" s="6" t="str" cm="1">
        <f t="array" aca="1" ref="K10" ca="1">_xlfn.LET(_xlpm.text,TRIM(MID($B9,J9+1,K9-J9-1)),
_xlpm.sorted,_xlfn._xlws.SORT(MID(_xlpm.text,ROW(INDIRECT("1:"&amp;LEN(_xlpm.text))),1)),
_xlfn.TEXTJOIN("",TRUE,_xlpm.sorted))</f>
        <v>abcde</v>
      </c>
      <c r="L10" s="6" t="str" cm="1">
        <f t="array" aca="1" ref="L10" ca="1">_xlfn.LET(_xlpm.text,TRIM(MID($B9,K9+1,L9-K9-1)),
_xlpm.sorted,_xlfn._xlws.SORT(MID(_xlpm.text,ROW(INDIRECT("1:"&amp;LEN(_xlpm.text))),1)),
_xlfn.TEXTJOIN("",TRUE,_xlpm.sorted))</f>
        <v>bcdefg</v>
      </c>
      <c r="M10" s="7" t="str" cm="1">
        <f t="array" aca="1" ref="M10" ca="1">_xlfn.LET(_xlpm.text,TRIM(MID($B9,L9+1,M9-L9-1)),
_xlpm.sorted,_xlfn._xlws.SORT(MID(_xlpm.text,ROW(INDIRECT("1:"&amp;LEN(_xlpm.text))),1)),
_xlfn.TEXTJOIN("",TRUE,_xlpm.sorted))</f>
        <v>cefg</v>
      </c>
      <c r="O10" s="13" t="str" cm="1">
        <f t="array" aca="1" ref="O10" ca="1">_xlfn.LET(_xlpm.text, _xlfn.TEXTJOIN("", TRUE, O12,P12,Q12,S12,T12,U12),
          _xlfn.TEXTJOIN("",TRUE, _xlfn._xlws.SORT(MID(_xlpm.text,ROW(INDIRECT("1:"&amp;LEN(_xlpm.text))),1))))</f>
        <v>abcdfg</v>
      </c>
      <c r="P10" s="14" t="str" cm="1">
        <f t="array" aca="1" ref="P10" ca="1">_xlfn._xlws.FILTER($D10:$M10, LEN($D10:$M10)=2)</f>
        <v>cg</v>
      </c>
      <c r="Q10" s="14" t="str" cm="1">
        <f t="array" aca="1" ref="Q10" ca="1">_xlfn.LET(_xlpm.a, LEFT(P10, 1), _xlpm.b, RIGHT(P10, 1),
_xlpm.options,_xlfn._xlws.FILTER(D10:M10,IF(ISERROR(FIND(_xlpm.a,D10:M10)), TRUE, IF(ISERROR(FIND(_xlpm.b,D10:M10)),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abcde</v>
      </c>
      <c r="R10" s="14" t="str">
        <f ca="1">INDEX(D10:M10, MATCH(TRUE, O13:X13, 0))</f>
        <v>bcdeg</v>
      </c>
      <c r="S10" s="14" t="str" cm="1">
        <f t="array" aca="1" ref="S10" ca="1">_xlfn._xlws.FILTER($D10:$M10, LEN($D10:$M10)=4)</f>
        <v>cefg</v>
      </c>
      <c r="T10" s="14" t="str" cm="1">
        <f t="array" aca="1" ref="T10" ca="1">_xlfn.LET(_xlpm.text,_xlfn.TEXTJOIN("",TRUE,O12,P12,R12,T12,U12),
_xlfn.TEXTJOIN("",TRUE,_xlfn._xlws.SORT(MID(_xlpm.text,ROW(INDIRECT("1:"&amp;LEN(_xlpm.text))),1))))</f>
        <v>bdefg</v>
      </c>
      <c r="U10" s="14" t="str" cm="1">
        <f t="array" aca="1" ref="U10" ca="1">_xlfn.LET(_xlpm.text,_xlfn.TEXTJOIN("",TRUE,O12,P12,R12,S12,T12,U12),
_xlfn.TEXTJOIN("",TRUE,_xlfn._xlws.SORT(MID(_xlpm.text,ROW(INDIRECT("1:"&amp;LEN(_xlpm.text))),1))))</f>
        <v>abdefg</v>
      </c>
      <c r="V10" s="14" t="str" cm="1">
        <f t="array" aca="1" ref="V10" ca="1">_xlfn._xlws.FILTER($D10:$M10, LEN($D10:$M10)=3)</f>
        <v>bcg</v>
      </c>
      <c r="W10" s="14" t="str" cm="1">
        <f t="array" aca="1" ref="W10" ca="1">_xlfn._xlws.FILTER($D10:$M10, LEN($D10:$M10)=7)</f>
        <v>abcdefg</v>
      </c>
      <c r="X10" s="15" t="str" cm="1">
        <f t="array" aca="1" ref="X10" ca="1">_xlfn.LET(_xlpm.text,_xlfn.TEXTJOIN("",TRUE,O12,P12,Q12,R12,T12,U12),
_xlfn.TEXTJOIN("",TRUE,_xlfn._xlws.SORT(MID(_xlpm.text,ROW(INDIRECT("1:"&amp;LEN(_xlpm.text))),1))))</f>
        <v>bcdefg</v>
      </c>
      <c r="Z10" s="8">
        <f ca="1">INDEX(O9:X9, MATCH(D12, O10:X10, 0))</f>
        <v>9</v>
      </c>
      <c r="AA10" s="8">
        <f ca="1">INDEX(O9:X9, MATCH(E12, O10:X10, 0))</f>
        <v>7</v>
      </c>
      <c r="AB10" s="8">
        <f ca="1">INDEX(O9:X9, MATCH(F12, O10:X10, 0))</f>
        <v>8</v>
      </c>
      <c r="AC10" s="8">
        <f ca="1">INDEX(O9:X9, MATCH(G12, O10:X10, 0))</f>
        <v>1</v>
      </c>
      <c r="AD10" s="8"/>
      <c r="AE10" s="9" t="str" cm="1">
        <f t="array" aca="1" ref="AE10" ca="1">IF(ISERROR(FIND(P12, INDEX(O10:X10, Z10+1))), ".", "b")</f>
        <v>b</v>
      </c>
      <c r="AH10" s="9" t="str" cm="1">
        <f t="array" aca="1" ref="AH10" ca="1">IF(ISERROR(FIND(Q12, INDEX(O10:X10, Z10+1))), ".", "c")</f>
        <v>c</v>
      </c>
      <c r="AJ10" s="9" t="str" cm="1">
        <f t="array" aca="1" ref="AJ10" ca="1">IF(ISERROR(FIND(P12, INDEX(O10:X10, AA10+1))), ".", "b")</f>
        <v>.</v>
      </c>
      <c r="AM10" s="9" t="str" cm="1">
        <f t="array" aca="1" ref="AM10" ca="1">IF(ISERROR(FIND(Q12, INDEX(O10:X10, AA10+1))), ".", "c")</f>
        <v>c</v>
      </c>
      <c r="AO10" s="9" t="str" cm="1">
        <f t="array" aca="1" ref="AO10" ca="1">IF(ISERROR(FIND(P12, INDEX(O10:X10, AB10+1))), ".", "b")</f>
        <v>b</v>
      </c>
      <c r="AR10" s="9" t="str" cm="1">
        <f t="array" aca="1" ref="AR10" ca="1">IF(ISERROR(FIND(Q12, INDEX(O10:X10, AB10+1))), ".", "c")</f>
        <v>c</v>
      </c>
      <c r="AT10" s="9" t="str" cm="1">
        <f t="array" aca="1" ref="AT10" ca="1">IF(ISERROR(FIND(P12, INDEX(O10:X10, AC10+1))), ".", "b")</f>
        <v>.</v>
      </c>
      <c r="AW10" s="9" t="str" cm="1">
        <f t="array" aca="1" ref="AW10" ca="1">IF(ISERROR(FIND($Q$6, INDEX($O$4:$X$4, $AC$4+1))), ".", "c")</f>
        <v>c</v>
      </c>
      <c r="AX10">
        <f t="shared" ca="1" si="2"/>
        <v>9781</v>
      </c>
    </row>
    <row r="11" spans="1:50">
      <c r="A11" t="str">
        <v xml:space="preserve">egadfb cdbfeg cegd fecab cgb gbdefca cg fgcdab egfdb bfceg | gbdfcae bgc cg cgb </v>
      </c>
      <c r="B11" t="str" cm="1">
        <f t="array" aca="1" ref="B11" ca="1">_xlfn.LET(_xlpm.index, (ROW(A9)-1)/6,
           IF(MOD(_xlpm.index, 1) = 0,
           INDIRECT(ADDRESS(3+INT(_xlpm.index), COLUMN(A:A))), ""))</f>
        <v/>
      </c>
      <c r="C11" s="2">
        <f ca="1" xml:space="preserve"> FIND(" | ",B9)+2</f>
        <v>61</v>
      </c>
      <c r="D11" s="3">
        <f ca="1">IFERROR(FIND(" ",$B9,C11+1), "")</f>
        <v>68</v>
      </c>
      <c r="E11" s="3">
        <f t="shared" ref="E11:G11" ca="1" si="4">IFERROR(FIND(" ",$B9,D11+1), "")</f>
        <v>72</v>
      </c>
      <c r="F11" s="3">
        <f t="shared" ca="1" si="4"/>
        <v>80</v>
      </c>
      <c r="G11" s="4">
        <f t="shared" ca="1" si="4"/>
        <v>83</v>
      </c>
      <c r="O11" s="10" t="s">
        <v>1</v>
      </c>
      <c r="P11" s="11" t="s">
        <v>2</v>
      </c>
      <c r="Q11" s="11" t="s">
        <v>3</v>
      </c>
      <c r="R11" s="11" t="s">
        <v>4</v>
      </c>
      <c r="S11" s="11" t="s">
        <v>5</v>
      </c>
      <c r="T11" s="11" t="s">
        <v>6</v>
      </c>
      <c r="U11" s="12" t="s">
        <v>7</v>
      </c>
      <c r="AC11" t="s">
        <v>19</v>
      </c>
      <c r="AF11" s="9" t="str" cm="1">
        <f t="array" aca="1" ref="AF11" ca="1">IF(ISERROR(FIND(R12, INDEX(O10:X10, Z10+1))), ".", "d")</f>
        <v>d</v>
      </c>
      <c r="AG11" s="9" t="str" cm="1">
        <f t="array" aca="1" ref="AG11" ca="1">IF(ISERROR(FIND(R12, INDEX(O10:X10, Z10+1))), ".", "d")</f>
        <v>d</v>
      </c>
      <c r="AK11" s="9" t="str" cm="1">
        <f t="array" aca="1" ref="AK11" ca="1">IF(ISERROR(FIND(R12, INDEX(O10:X10, AA10+1))), ".", "d")</f>
        <v>.</v>
      </c>
      <c r="AL11" s="9" t="str" cm="1">
        <f t="array" aca="1" ref="AL11" ca="1">IF(ISERROR(FIND(R12, INDEX(O10:X10, AA10+1))), ".", "d")</f>
        <v>.</v>
      </c>
      <c r="AP11" s="9" t="str" cm="1">
        <f t="array" aca="1" ref="AP11" ca="1">IF(ISERROR(FIND(R12, INDEX(O10:X10, AB10+1))), ".", "d")</f>
        <v>d</v>
      </c>
      <c r="AQ11" s="9" t="str" cm="1">
        <f t="array" aca="1" ref="AQ11" ca="1">IF(ISERROR(FIND(R12, INDEX(O10:X10, AB10+1))), ".", "d")</f>
        <v>d</v>
      </c>
      <c r="AU11" s="9" t="str" cm="1">
        <f t="array" aca="1" ref="AU11" ca="1">IF(ISERROR(FIND(R12, INDEX(O10:X10, AC10+1))), ".", "d")</f>
        <v>.</v>
      </c>
      <c r="AV11" s="9" t="str" cm="1">
        <f t="array" aca="1" ref="AV11" ca="1">IF(ISERROR(FIND(R12, INDEX(O10:X10, AC10+1))), ".", "d")</f>
        <v>.</v>
      </c>
      <c r="AX11" t="str">
        <f t="shared" si="2"/>
        <v/>
      </c>
    </row>
    <row r="12" spans="1:50">
      <c r="A12" t="str">
        <v xml:space="preserve">gcafb gcf dcaebfg ecagb gf abcdeg gaef cafbge fdbac fegbdc | fgae cfgab fg bagce </v>
      </c>
      <c r="B12" t="str" cm="1">
        <f t="array" aca="1" ref="B12" ca="1">_xlfn.LET(_xlpm.index, (ROW(A10)-1)/6,
           IF(MOD(_xlpm.index, 1) = 0,
           INDIRECT(ADDRESS(3+INT(_xlpm.index), COLUMN(A:A))), ""))</f>
        <v/>
      </c>
      <c r="C12" s="5"/>
      <c r="D12" s="6" t="str" cm="1">
        <f t="array" aca="1" ref="D12" ca="1">_xlfn.LET(_xlpm.text,MID($B9,C11+1,D11-C11-1),
_xlpm.sorted,_xlfn._xlws.SORT(MID(_xlpm.text,ROW(INDIRECT("1:"&amp;LEN(_xlpm.text))),1)),
_xlfn.TEXTJOIN("",TRUE,_xlpm.sorted))</f>
        <v>bcdefg</v>
      </c>
      <c r="E12" s="6" t="str" cm="1">
        <f t="array" aca="1" ref="E12" ca="1">_xlfn.LET(_xlpm.text,MID($B9,D11+1,E11-D11-1),
_xlpm.sorted,_xlfn._xlws.SORT(MID(_xlpm.text,ROW(INDIRECT("1:"&amp;LEN(_xlpm.text))),1)),
_xlfn.TEXTJOIN("",TRUE,_xlpm.sorted))</f>
        <v>bcg</v>
      </c>
      <c r="F12" s="6" t="str" cm="1">
        <f t="array" aca="1" ref="F12" ca="1">_xlfn.LET(_xlpm.text,MID($B9,E11+1,F11-E11-1),
_xlpm.sorted,_xlfn._xlws.SORT(MID(_xlpm.text,ROW(INDIRECT("1:"&amp;LEN(_xlpm.text))),1)),
_xlfn.TEXTJOIN("",TRUE,_xlpm.sorted))</f>
        <v>abcdefg</v>
      </c>
      <c r="G12" s="7" t="str" cm="1">
        <f t="array" aca="1" ref="G12" ca="1">_xlfn.LET(_xlpm.text,MID($B9,F11+1,G11-F11-1),
_xlpm.sorted,_xlfn._xlws.SORT(MID(_xlpm.text,ROW(INDIRECT("1:"&amp;LEN(_xlpm.text))),1)),
_xlfn.TEXTJOIN("",TRUE,_xlpm.sorted))</f>
        <v>cg</v>
      </c>
      <c r="O12" s="16" t="str" cm="1">
        <f t="array" aca="1" ref="O12" ca="1">_xlfn.LET(_xlpm.x, P10, _xlpm.x_split, MID(_xlpm.x,ROW(INDIRECT("1:"&amp;LEN(_xlpm.x))),1),
           _xlpm.y, V10, _xlpm.y_split, MID(_xlpm.y,ROW(INDIRECT("1:"&amp;LEN(_xlpm.y))),1),
           _xlfn._xlws.FILTER(_xlpm.y_split, ISNA(MATCH(_xlpm.y_split, _xlpm.x_split, 0)), ""))</f>
        <v>b</v>
      </c>
      <c r="P12" s="17" t="str" cm="1">
        <f t="array" aca="1" ref="P12" ca="1">_xlfn.LET(_xlpm.x, R10, _xlpm.x_split, MID(_xlpm.x,ROW(INDIRECT("1:"&amp;LEN(_xlpm.x))),1),
           _xlpm.y, S10, _xlpm.y_split, MID(_xlpm.y,ROW(INDIRECT("1:"&amp;LEN(_xlpm.y))),1),
           _xlfn._xlws.FILTER(_xlpm.y_split, ISNA(MATCH(_xlpm.y_split, _xlpm.x_split, 0)), ""))</f>
        <v>f</v>
      </c>
      <c r="Q12" s="17" t="str" cm="1">
        <f t="array" aca="1" ref="Q12" ca="1">_xlfn.LET(_xlpm.x, P10, _xlpm.x_split, MID(_xlpm.x,ROW(INDIRECT("1:"&amp;LEN(_xlpm.x))),1),
           _xlpm.y, T12, _xlpm.y_split, MID(_xlpm.y,ROW(INDIRECT("1:"&amp;LEN(_xlpm.y))),1),
           SUBSTITUTE(_xlpm.x, _xlpm.y, ""))</f>
        <v>c</v>
      </c>
      <c r="R12" s="17" t="str" cm="1">
        <f t="array" aca="1" ref="R12" ca="1">_xlfn.LET(_xlpm.x, P10, _xlpm.x_split, MID(_xlpm.x,ROW(INDIRECT("1:"&amp;LEN(_xlpm.x))),1),
           _xlpm.y, S10, _xlpm.y_split, MID(_xlpm.y,ROW(INDIRECT("1:"&amp;LEN(_xlpm.y))),1),
           _xlpm.four_n_one, _xlfn.TEXTJOIN("",TRUE, _xlfn._xlws.FILTER(_xlpm.y_split, ISNA(MATCH(_xlpm.y_split, _xlpm.x_split, 0)), "")),
           SUBSTITUTE(_xlpm.four_n_one, P12, ""))</f>
        <v>e</v>
      </c>
      <c r="S12" s="17" t="str" cm="1">
        <f t="array" aca="1" ref="S12" ca="1">_xlfn.LET(_xlpm.x, R10, _xlpm.x_split, MID(_xlpm.x,ROW(INDIRECT("1:"&amp;LEN(_xlpm.x))),1),
           _xlpm.y, Q10, _xlpm.y_split, MID(_xlpm.y,ROW(INDIRECT("1:"&amp;LEN(_xlpm.y))),1),
           _xlfn._xlws.FILTER(_xlpm.y_split, ISNA(MATCH(_xlpm.y_split, _xlpm.x_split, 0)), ""))</f>
        <v>a</v>
      </c>
      <c r="T12" s="17" t="str" cm="1">
        <f t="array" aca="1" ref="T12" ca="1">_xlfn.LET(_xlpm.x, Q10, _xlpm.x_split, MID(_xlpm.x,ROW(INDIRECT("1:"&amp;LEN(_xlpm.x))),1),
           _xlpm.y, R10, _xlpm.y_split, MID(_xlpm.y,ROW(INDIRECT("1:"&amp;LEN(_xlpm.y))),1),
           _xlfn._xlws.FILTER(_xlpm.y_split, ISNA(MATCH(_xlpm.y_split, _xlpm.x_split, 0)), ""))</f>
        <v>g</v>
      </c>
      <c r="U12" s="18" t="str" cm="1">
        <f t="array" aca="1" ref="U12" ca="1">_xlfn.LET(_xlpm.x, S10, _xlpm.x_split, MID(_xlpm.x,ROW(INDIRECT("1:"&amp;LEN(_xlpm.x))),1),
           _xlpm.y, R10, _xlpm.y_split, MID(_xlpm.y,ROW(INDIRECT("1:"&amp;LEN(_xlpm.y))),1),
           _xlpm.four_n_three, _xlfn.TEXTJOIN("",TRUE, _xlfn._xlws.FILTER(_xlpm.y_split, ISNA(MATCH(_xlpm.y_split, _xlpm.x_split, 0)), "")),
           SUBSTITUTE(_xlpm.four_n_three, O12, ""))</f>
        <v>d</v>
      </c>
      <c r="AE12" s="9" t="str" cm="1">
        <f t="array" aca="1" ref="AE12" ca="1">IF(ISERROR(FIND(S12, INDEX(O10:X10, Z10+1))), ".", "e")</f>
        <v>.</v>
      </c>
      <c r="AH12" s="9" t="str" cm="1">
        <f t="array" aca="1" ref="AH12" ca="1">IF(ISERROR(FIND($T$6, INDEX($O$4:$X$4, $Z$4+1))), ".", "f")</f>
        <v>f</v>
      </c>
      <c r="AJ12" s="9" t="str" cm="1">
        <f t="array" aca="1" ref="AJ12" ca="1">IF(ISERROR(FIND(S12, INDEX(O10:X10, AA10+1))), ".", "e")</f>
        <v>.</v>
      </c>
      <c r="AM12" s="9" t="str" cm="1">
        <f t="array" aca="1" ref="AM12" ca="1">IF(ISERROR(FIND(T12, INDEX(O10:X10, AA10+1))), ".", "f")</f>
        <v>f</v>
      </c>
      <c r="AO12" s="9" t="str" cm="1">
        <f t="array" aca="1" ref="AO12" ca="1">IF(ISERROR(FIND(S12, INDEX(O10:X10, AB10+1))), ".", "e")</f>
        <v>e</v>
      </c>
      <c r="AR12" s="9" t="str" cm="1">
        <f t="array" aca="1" ref="AR12" ca="1">IF(ISERROR(FIND(T12, INDEX(O10:X10, AB10+1))), ".", "f")</f>
        <v>f</v>
      </c>
      <c r="AT12" s="9" t="str" cm="1">
        <f t="array" aca="1" ref="AT12" ca="1">IF(ISERROR(FIND(S12, INDEX(O10:X10, AC10+1))), ".", "e")</f>
        <v>.</v>
      </c>
      <c r="AW12" s="9" t="str" cm="1">
        <f t="array" aca="1" ref="AW12" ca="1">IF(ISERROR(FIND(T12, INDEX(O10:X10, AC10+1))), ".", "f")</f>
        <v>f</v>
      </c>
      <c r="AX12" t="str">
        <f t="shared" si="2"/>
        <v/>
      </c>
    </row>
    <row r="13" spans="1:50">
      <c r="B13" t="str" cm="1">
        <f t="array" aca="1" ref="B13" ca="1">_xlfn.LET(_xlpm.index, (ROW(A11)-1)/6,
           IF(MOD(_xlpm.index, 1) = 0,
           INDIRECT(ADDRESS(3+INT(_xlpm.index), COLUMN(A:A))), ""))</f>
        <v/>
      </c>
      <c r="O13" s="19" t="b" cm="1">
        <f t="array" aca="1" ref="O13" ca="1">_xlfn.LET(_xlpm.arr, MID(D10,ROW(INDIRECT("1:"&amp;LEN($D10))),1),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P13" s="20" t="b" cm="1">
        <f t="array" aca="1" ref="P13" ca="1">_xlfn.LET(_xlpm.arr, MID(E10,ROW(INDIRECT("1:"&amp;LEN($D10))),1),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1</v>
      </c>
      <c r="Q13" s="20" t="b" cm="1">
        <f t="array" aca="1" ref="Q13" ca="1">_xlfn.LET(_xlpm.arr, MID(F10,ROW(INDIRECT("1:"&amp;LEN($D10))),1),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R13" s="20" t="b" cm="1">
        <f t="array" aca="1" ref="R13" ca="1">_xlfn.LET(_xlpm.arr, MID(G10,ROW(INDIRECT("1:"&amp;LEN($D10))),1),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S13" s="20" t="b" cm="1">
        <f t="array" aca="1" ref="S13" ca="1">_xlfn.LET(_xlpm.arr, MID(H10,ROW(INDIRECT("1:"&amp;LEN($D10))),1),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T13" s="20" t="b" cm="1">
        <f t="array" aca="1" ref="T13" ca="1">_xlfn.LET(_xlpm.arr, MID(I10,ROW(INDIRECT("1:"&amp;LEN($D10))),1),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U13" s="20" t="b" cm="1">
        <f t="array" aca="1" ref="U13" ca="1">_xlfn.LET(_xlpm.arr, MID(J10,ROW(INDIRECT("1:"&amp;LEN($D10))),1),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V13" s="20" t="b" cm="1">
        <f t="array" aca="1" ref="V13" ca="1">_xlfn.LET(_xlpm.arr, MID(K10,ROW(INDIRECT("1:"&amp;LEN($D10))),1),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W13" s="20" t="b" cm="1">
        <f t="array" aca="1" ref="W13" ca="1">_xlfn.LET(_xlpm.arr, MID(L10,ROW(INDIRECT("1:"&amp;LEN($D10))),1),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X13" s="21" t="b" cm="1">
        <f t="array" aca="1" ref="X13" ca="1">_xlfn.LET(_xlpm.arr, MID(M10,ROW(INDIRECT("1:"&amp;LEN($D10))),1),
_xlpm.intersept_two,_xlfn._xlws.FILTER(_xlpm.arr,ISERROR(FIND(_xlpm.arr,$Q10))), _xlpm.cond_two, COUNTA(_xlpm.intersept_two)=1,
_xlpm.intersept_seven,_xlfn._xlws.FILTER(_xlpm.arr,ISERROR(FIND(_xlpm.arr,$V10))), _xlpm.cond_seven, COUNTA(_xlpm.intersept_seven)=2,
AND(_xlpm.cond_two, _xlpm.cond_seven)
)</f>
        <v>0</v>
      </c>
      <c r="AF13" s="9" t="str" cm="1">
        <f t="array" aca="1" ref="AF13" ca="1">IF(ISERROR(FIND(U12, INDEX(O10:X10, Z10+1))), ".", "g")</f>
        <v>g</v>
      </c>
      <c r="AG13" s="9" t="str" cm="1">
        <f t="array" aca="1" ref="AG13" ca="1">IF(ISERROR(FIND(U12, INDEX(O10:X10, Z10+1))), ".", "g")</f>
        <v>g</v>
      </c>
      <c r="AK13" s="9" t="str" cm="1">
        <f t="array" aca="1" ref="AK13" ca="1">IF(ISERROR(FIND(U12, INDEX(O10:X10, AA10+1))), ".", "g")</f>
        <v>.</v>
      </c>
      <c r="AL13" s="9" t="str" cm="1">
        <f t="array" aca="1" ref="AL13" ca="1">IF(ISERROR(FIND(U12, INDEX(O10:X10, AA10+1))), ".", "g")</f>
        <v>.</v>
      </c>
      <c r="AP13" s="9" t="str" cm="1">
        <f t="array" aca="1" ref="AP13" ca="1">IF(ISERROR(FIND(U12, INDEX(O10:X10, AB10+1))), ".", "g")</f>
        <v>g</v>
      </c>
      <c r="AQ13" s="9" t="str" cm="1">
        <f t="array" aca="1" ref="AQ13" ca="1">IF(ISERROR(FIND(U12, INDEX(O10:X10, AB10+1))), ".", "g")</f>
        <v>g</v>
      </c>
      <c r="AU13" s="9" t="str" cm="1">
        <f t="array" aca="1" ref="AU13" ca="1">IF(ISERROR(FIND(U12, INDEX(O10:X10, AC10+1))), ".", "g")</f>
        <v>.</v>
      </c>
      <c r="AV13" s="9" t="str" cm="1">
        <f t="array" aca="1" ref="AV13" ca="1">IF(ISERROR(FIND(U12, INDEX(O10:X10, AC10+1))), ".", "g")</f>
        <v>.</v>
      </c>
      <c r="AX13" t="str">
        <f t="shared" si="2"/>
        <v/>
      </c>
    </row>
    <row r="14" spans="1:50">
      <c r="B14" t="str" cm="1">
        <f t="array" aca="1" ref="B14" ca="1">_xlfn.LET(_xlpm.index, (ROW(A12)-1)/6,
           IF(MOD(_xlpm.index, 1) = 0,
           INDIRECT(ADDRESS(3+INT(_xlpm.index), COLUMN(A:A))), ""))</f>
        <v/>
      </c>
      <c r="AX14" t="str">
        <f t="shared" si="2"/>
        <v/>
      </c>
    </row>
    <row r="15" spans="1:50">
      <c r="B15" t="str" cm="1">
        <f t="array" aca="1" ref="B15" ca="1">_xlfn.LET(_xlpm.index, (ROW(A13)-1)/6,
           IF(MOD(_xlpm.index, 1) = 0,
           INDIRECT(ADDRESS(3+INT(_xlpm.index), COLUMN(A:A))), ""))</f>
        <v xml:space="preserve">fgaebd cg bdaec gdafb agbcfd gdcbef bgcad gfac gcb cdgabef | cg cg fdcagb cbg </v>
      </c>
      <c r="C15" s="2">
        <v>0</v>
      </c>
      <c r="D15" s="3">
        <f ca="1">_xlfn.LET(_xlpm.index,FIND(" ",$B15,C15+1),IFERROR(IF(_xlpm.index&gt;$C17,"",_xlpm.index),""))</f>
        <v>7</v>
      </c>
      <c r="E15" s="3">
        <f t="shared" ref="E15:M15" ca="1" si="5">_xlfn.LET(_xlpm.index,FIND(" ",$B15,D15+1),IFERROR(IF(_xlpm.index&gt;$C17,"",_xlpm.index),""))</f>
        <v>10</v>
      </c>
      <c r="F15" s="3">
        <f t="shared" ca="1" si="5"/>
        <v>16</v>
      </c>
      <c r="G15" s="3">
        <f t="shared" ca="1" si="5"/>
        <v>22</v>
      </c>
      <c r="H15" s="3">
        <f t="shared" ca="1" si="5"/>
        <v>29</v>
      </c>
      <c r="I15" s="3">
        <f t="shared" ca="1" si="5"/>
        <v>36</v>
      </c>
      <c r="J15" s="3">
        <f t="shared" ca="1" si="5"/>
        <v>42</v>
      </c>
      <c r="K15" s="3">
        <f t="shared" ca="1" si="5"/>
        <v>47</v>
      </c>
      <c r="L15" s="3">
        <f t="shared" ca="1" si="5"/>
        <v>51</v>
      </c>
      <c r="M15" s="3">
        <f t="shared" ca="1" si="5"/>
        <v>59</v>
      </c>
      <c r="O15" s="10">
        <v>0</v>
      </c>
      <c r="P15" s="11">
        <v>1</v>
      </c>
      <c r="Q15" s="11">
        <v>2</v>
      </c>
      <c r="R15" s="11">
        <v>3</v>
      </c>
      <c r="S15" s="11">
        <v>4</v>
      </c>
      <c r="T15" s="11">
        <v>5</v>
      </c>
      <c r="U15" s="11">
        <v>6</v>
      </c>
      <c r="V15" s="11">
        <v>7</v>
      </c>
      <c r="W15" s="11">
        <v>8</v>
      </c>
      <c r="X15" s="12">
        <v>9</v>
      </c>
      <c r="Z15" s="8">
        <v>1</v>
      </c>
      <c r="AA15" s="8">
        <v>2</v>
      </c>
      <c r="AB15" s="8">
        <v>3</v>
      </c>
      <c r="AC15" s="8">
        <v>4</v>
      </c>
      <c r="AD15" s="8"/>
      <c r="AF15" s="9" t="str" cm="1">
        <f t="array" aca="1" ref="AF15" ca="1">IF(ISERROR(FIND(O18, INDEX(O16:X16, Z16+1))), ".", "a")</f>
        <v>.</v>
      </c>
      <c r="AG15" s="9" t="str" cm="1">
        <f t="array" aca="1" ref="AG15" ca="1">IF(ISERROR(FIND(O18, INDEX(O16:X16, Z16+1))), ".", "a")</f>
        <v>.</v>
      </c>
      <c r="AK15" s="9" t="str" cm="1">
        <f t="array" aca="1" ref="AK15" ca="1">IF(ISERROR(FIND(O18, INDEX(O16:X16, AA16+1))), ".", "a")</f>
        <v>.</v>
      </c>
      <c r="AL15" s="9" t="str" cm="1">
        <f t="array" aca="1" ref="AL15" ca="1">IF(ISERROR(FIND(O18, INDEX(O16:X16, AA16+1))), ".", "a")</f>
        <v>.</v>
      </c>
      <c r="AP15" s="9" t="str" cm="1">
        <f t="array" aca="1" ref="AP15" ca="1">IF(ISERROR(FIND(O18, INDEX(O16:X16, AB16+1))), ".", "a")</f>
        <v>a</v>
      </c>
      <c r="AQ15" s="9" t="str" cm="1">
        <f t="array" aca="1" ref="AQ15" ca="1">IF(ISERROR(FIND(O18, INDEX(O16:X16, AB16+1))), ".", "a")</f>
        <v>a</v>
      </c>
      <c r="AU15" s="9" t="str" cm="1">
        <f t="array" aca="1" ref="AU15" ca="1">IF(ISERROR(FIND(O18, INDEX(O16:X16, AC16+1))), ".", "a")</f>
        <v>a</v>
      </c>
      <c r="AV15" s="9" t="str" cm="1">
        <f t="array" aca="1" ref="AV15" ca="1">IF(ISERROR(FIND(O18, INDEX(O16:X16, AC16+1))), ".", "a")</f>
        <v>a</v>
      </c>
      <c r="AX15" t="str">
        <f t="shared" si="2"/>
        <v/>
      </c>
    </row>
    <row r="16" spans="1:50">
      <c r="B16" t="str" cm="1">
        <f t="array" aca="1" ref="B16" ca="1">_xlfn.LET(_xlpm.index, (ROW(A14)-1)/6,
           IF(MOD(_xlpm.index, 1) = 0,
           INDIRECT(ADDRESS(3+INT(_xlpm.index), COLUMN(A:A))), ""))</f>
        <v/>
      </c>
      <c r="C16" s="5"/>
      <c r="D16" s="6" t="str" cm="1">
        <f t="array" aca="1" ref="D16" ca="1">_xlfn.LET(_xlpm.text,TRIM(MID($B15,C15+1,D15-C15-1)),
_xlpm.sorted,_xlfn._xlws.SORT(MID(_xlpm.text,ROW(INDIRECT("1:"&amp;LEN(_xlpm.text))),1)),
_xlfn.TEXTJOIN("",TRUE,_xlpm.sorted))</f>
        <v>abdefg</v>
      </c>
      <c r="E16" s="6" t="str" cm="1">
        <f t="array" aca="1" ref="E16" ca="1">_xlfn.LET(_xlpm.text,TRIM(MID($B15,D15+1,E15-D15-1)),
_xlpm.sorted,_xlfn._xlws.SORT(MID(_xlpm.text,ROW(INDIRECT("1:"&amp;LEN(_xlpm.text))),1)),
_xlfn.TEXTJOIN("",TRUE,_xlpm.sorted))</f>
        <v>cg</v>
      </c>
      <c r="F16" s="6" t="str" cm="1">
        <f t="array" aca="1" ref="F16" ca="1">_xlfn.LET(_xlpm.text,TRIM(MID($B15,E15+1,F15-E15-1)),
_xlpm.sorted,_xlfn._xlws.SORT(MID(_xlpm.text,ROW(INDIRECT("1:"&amp;LEN(_xlpm.text))),1)),
_xlfn.TEXTJOIN("",TRUE,_xlpm.sorted))</f>
        <v>abcde</v>
      </c>
      <c r="G16" s="6" t="str" cm="1">
        <f t="array" aca="1" ref="G16" ca="1">_xlfn.LET(_xlpm.text,TRIM(MID($B15,F15+1,G15-F15-1)),
_xlpm.sorted,_xlfn._xlws.SORT(MID(_xlpm.text,ROW(INDIRECT("1:"&amp;LEN(_xlpm.text))),1)),
_xlfn.TEXTJOIN("",TRUE,_xlpm.sorted))</f>
        <v>abdfg</v>
      </c>
      <c r="H16" s="6" t="str" cm="1">
        <f t="array" aca="1" ref="H16" ca="1">_xlfn.LET(_xlpm.text,TRIM(MID($B15,G15+1,H15-G15-1)),
_xlpm.sorted,_xlfn._xlws.SORT(MID(_xlpm.text,ROW(INDIRECT("1:"&amp;LEN(_xlpm.text))),1)),
_xlfn.TEXTJOIN("",TRUE,_xlpm.sorted))</f>
        <v>abcdfg</v>
      </c>
      <c r="I16" s="6" t="str" cm="1">
        <f t="array" aca="1" ref="I16" ca="1">_xlfn.LET(_xlpm.text,TRIM(MID($B15,H15+1,I15-H15-1)),
_xlpm.sorted,_xlfn._xlws.SORT(MID(_xlpm.text,ROW(INDIRECT("1:"&amp;LEN(_xlpm.text))),1)),
_xlfn.TEXTJOIN("",TRUE,_xlpm.sorted))</f>
        <v>bcdefg</v>
      </c>
      <c r="J16" s="6" t="str" cm="1">
        <f t="array" aca="1" ref="J16" ca="1">_xlfn.LET(_xlpm.text,TRIM(MID($B15,I15+1,J15-I15-1)),
_xlpm.sorted,_xlfn._xlws.SORT(MID(_xlpm.text,ROW(INDIRECT("1:"&amp;LEN(_xlpm.text))),1)),
_xlfn.TEXTJOIN("",TRUE,_xlpm.sorted))</f>
        <v>abcdg</v>
      </c>
      <c r="K16" s="6" t="str" cm="1">
        <f t="array" aca="1" ref="K16" ca="1">_xlfn.LET(_xlpm.text,TRIM(MID($B15,J15+1,K15-J15-1)),
_xlpm.sorted,_xlfn._xlws.SORT(MID(_xlpm.text,ROW(INDIRECT("1:"&amp;LEN(_xlpm.text))),1)),
_xlfn.TEXTJOIN("",TRUE,_xlpm.sorted))</f>
        <v>acfg</v>
      </c>
      <c r="L16" s="6" t="str" cm="1">
        <f t="array" aca="1" ref="L16" ca="1">_xlfn.LET(_xlpm.text,TRIM(MID($B15,K15+1,L15-K15-1)),
_xlpm.sorted,_xlfn._xlws.SORT(MID(_xlpm.text,ROW(INDIRECT("1:"&amp;LEN(_xlpm.text))),1)),
_xlfn.TEXTJOIN("",TRUE,_xlpm.sorted))</f>
        <v>bcg</v>
      </c>
      <c r="M16" s="7" t="str" cm="1">
        <f t="array" aca="1" ref="M16" ca="1">_xlfn.LET(_xlpm.text,TRIM(MID($B15,L15+1,M15-L15-1)),
_xlpm.sorted,_xlfn._xlws.SORT(MID(_xlpm.text,ROW(INDIRECT("1:"&amp;LEN(_xlpm.text))),1)),
_xlfn.TEXTJOIN("",TRUE,_xlpm.sorted))</f>
        <v>abcdefg</v>
      </c>
      <c r="O16" s="13" t="str" cm="1">
        <f t="array" aca="1" ref="O16" ca="1">_xlfn.LET(_xlpm.text, _xlfn.TEXTJOIN("", TRUE, O18,P18,Q18,S18,T18,U18),
          _xlfn.TEXTJOIN("",TRUE, _xlfn._xlws.SORT(MID(_xlpm.text,ROW(INDIRECT("1:"&amp;LEN(_xlpm.text))),1))))</f>
        <v>bcdefg</v>
      </c>
      <c r="P16" s="14" t="str" cm="1">
        <f t="array" aca="1" ref="P16" ca="1">_xlfn._xlws.FILTER($D16:$M16, LEN($D16:$M16)=2)</f>
        <v>cg</v>
      </c>
      <c r="Q16" s="14" t="str" cm="1">
        <f t="array" aca="1" ref="Q16" ca="1">_xlfn.LET(_xlpm.a, LEFT(P16, 1), _xlpm.b, RIGHT(P16, 1),
_xlpm.options,_xlfn._xlws.FILTER(D16:M16,IF(ISERROR(FIND(_xlpm.a,D16:M16)), TRUE, IF(ISERROR(FIND(_xlpm.b,D16:M16)),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abcde</v>
      </c>
      <c r="R16" s="14" t="str">
        <f ca="1">INDEX(D16:M16, MATCH(TRUE, O19:X19, 0))</f>
        <v>abcdg</v>
      </c>
      <c r="S16" s="14" t="str" cm="1">
        <f t="array" aca="1" ref="S16" ca="1">_xlfn._xlws.FILTER($D16:$M16, LEN($D16:$M16)=4)</f>
        <v>acfg</v>
      </c>
      <c r="T16" s="14" t="str" cm="1">
        <f t="array" aca="1" ref="T16" ca="1">_xlfn.LET(_xlpm.text,_xlfn.TEXTJOIN("",TRUE,O18,P18,R18,T18,U18),
_xlfn.TEXTJOIN("",TRUE,_xlfn._xlws.SORT(MID(_xlpm.text,ROW(INDIRECT("1:"&amp;LEN(_xlpm.text))),1))))</f>
        <v>abdfg</v>
      </c>
      <c r="U16" s="14" t="str" cm="1">
        <f t="array" aca="1" ref="U16" ca="1">_xlfn.LET(_xlpm.text,_xlfn.TEXTJOIN("",TRUE,O18,P18,R18,S18,T18,U18),
_xlfn.TEXTJOIN("",TRUE,_xlfn._xlws.SORT(MID(_xlpm.text,ROW(INDIRECT("1:"&amp;LEN(_xlpm.text))),1))))</f>
        <v>abdefg</v>
      </c>
      <c r="V16" s="14" t="str" cm="1">
        <f t="array" aca="1" ref="V16" ca="1">_xlfn._xlws.FILTER($D16:$M16, LEN($D16:$M16)=3)</f>
        <v>bcg</v>
      </c>
      <c r="W16" s="14" t="str" cm="1">
        <f t="array" aca="1" ref="W16" ca="1">_xlfn._xlws.FILTER($D16:$M16, LEN($D16:$M16)=7)</f>
        <v>abcdefg</v>
      </c>
      <c r="X16" s="15" t="str" cm="1">
        <f t="array" aca="1" ref="X16" ca="1">_xlfn.LET(_xlpm.text,_xlfn.TEXTJOIN("",TRUE,O18,P18,Q18,R18,T18,U18),
_xlfn.TEXTJOIN("",TRUE,_xlfn._xlws.SORT(MID(_xlpm.text,ROW(INDIRECT("1:"&amp;LEN(_xlpm.text))),1))))</f>
        <v>abcdfg</v>
      </c>
      <c r="Z16" s="8">
        <f ca="1">INDEX(O15:X15, MATCH(D18, O16:X16, 0))</f>
        <v>1</v>
      </c>
      <c r="AA16" s="8">
        <f ca="1">INDEX(O15:X15, MATCH(E18, O16:X16, 0))</f>
        <v>1</v>
      </c>
      <c r="AB16" s="8">
        <f ca="1">INDEX(O15:X15, MATCH(F18, O16:X16, 0))</f>
        <v>9</v>
      </c>
      <c r="AC16" s="8">
        <f ca="1">INDEX(O15:X15, MATCH(G18, O16:X16, 0))</f>
        <v>7</v>
      </c>
      <c r="AD16" s="8"/>
      <c r="AE16" s="9" t="str" cm="1">
        <f t="array" aca="1" ref="AE16" ca="1">IF(ISERROR(FIND(P18, INDEX(O16:X16, Z16+1))), ".", "b")</f>
        <v>.</v>
      </c>
      <c r="AH16" s="9" t="str" cm="1">
        <f t="array" aca="1" ref="AH16" ca="1">IF(ISERROR(FIND(Q18, INDEX(O16:X16, Z16+1))), ".", "c")</f>
        <v>c</v>
      </c>
      <c r="AJ16" s="9" t="str" cm="1">
        <f t="array" aca="1" ref="AJ16" ca="1">IF(ISERROR(FIND(P18, INDEX(O16:X16, AA16+1))), ".", "b")</f>
        <v>.</v>
      </c>
      <c r="AM16" s="9" t="str" cm="1">
        <f t="array" aca="1" ref="AM16" ca="1">IF(ISERROR(FIND(Q18, INDEX(O16:X16, AA16+1))), ".", "c")</f>
        <v>c</v>
      </c>
      <c r="AO16" s="9" t="str" cm="1">
        <f t="array" aca="1" ref="AO16" ca="1">IF(ISERROR(FIND(P18, INDEX(O16:X16, AB16+1))), ".", "b")</f>
        <v>b</v>
      </c>
      <c r="AR16" s="9" t="str" cm="1">
        <f t="array" aca="1" ref="AR16" ca="1">IF(ISERROR(FIND(Q18, INDEX(O16:X16, AB16+1))), ".", "c")</f>
        <v>c</v>
      </c>
      <c r="AT16" s="9" t="str" cm="1">
        <f t="array" aca="1" ref="AT16" ca="1">IF(ISERROR(FIND(P18, INDEX(O16:X16, AC16+1))), ".", "b")</f>
        <v>.</v>
      </c>
      <c r="AW16" s="9" t="str" cm="1">
        <f t="array" aca="1" ref="AW16" ca="1">IF(ISERROR(FIND($Q$6, INDEX($O$4:$X$4, $AC$4+1))), ".", "c")</f>
        <v>c</v>
      </c>
      <c r="AX16">
        <f t="shared" ca="1" si="2"/>
        <v>1197</v>
      </c>
    </row>
    <row r="17" spans="2:50">
      <c r="B17" t="str" cm="1">
        <f t="array" aca="1" ref="B17" ca="1">_xlfn.LET(_xlpm.index, (ROW(A15)-1)/6,
           IF(MOD(_xlpm.index, 1) = 0,
           INDIRECT(ADDRESS(3+INT(_xlpm.index), COLUMN(A:A))), ""))</f>
        <v/>
      </c>
      <c r="C17" s="2">
        <f ca="1" xml:space="preserve"> FIND(" | ",B15)+2</f>
        <v>61</v>
      </c>
      <c r="D17" s="3">
        <f ca="1">IFERROR(FIND(" ",$B15,C17+1), "")</f>
        <v>64</v>
      </c>
      <c r="E17" s="3">
        <f t="shared" ref="E17:G17" ca="1" si="6">IFERROR(FIND(" ",$B15,D17+1), "")</f>
        <v>67</v>
      </c>
      <c r="F17" s="3">
        <f t="shared" ca="1" si="6"/>
        <v>74</v>
      </c>
      <c r="G17" s="4">
        <f t="shared" ca="1" si="6"/>
        <v>78</v>
      </c>
      <c r="O17" s="10" t="s">
        <v>1</v>
      </c>
      <c r="P17" s="11" t="s">
        <v>2</v>
      </c>
      <c r="Q17" s="11" t="s">
        <v>3</v>
      </c>
      <c r="R17" s="11" t="s">
        <v>4</v>
      </c>
      <c r="S17" s="11" t="s">
        <v>5</v>
      </c>
      <c r="T17" s="11" t="s">
        <v>6</v>
      </c>
      <c r="U17" s="12" t="s">
        <v>7</v>
      </c>
      <c r="AC17" t="s">
        <v>19</v>
      </c>
      <c r="AF17" s="9" t="str" cm="1">
        <f t="array" aca="1" ref="AF17" ca="1">IF(ISERROR(FIND(R18, INDEX(O16:X16, Z16+1))), ".", "d")</f>
        <v>.</v>
      </c>
      <c r="AG17" s="9" t="str" cm="1">
        <f t="array" aca="1" ref="AG17" ca="1">IF(ISERROR(FIND(R18, INDEX(O16:X16, Z16+1))), ".", "d")</f>
        <v>.</v>
      </c>
      <c r="AK17" s="9" t="str" cm="1">
        <f t="array" aca="1" ref="AK17" ca="1">IF(ISERROR(FIND(R18, INDEX(O16:X16, AA16+1))), ".", "d")</f>
        <v>.</v>
      </c>
      <c r="AL17" s="9" t="str" cm="1">
        <f t="array" aca="1" ref="AL17" ca="1">IF(ISERROR(FIND(R18, INDEX(O16:X16, AA16+1))), ".", "d")</f>
        <v>.</v>
      </c>
      <c r="AP17" s="9" t="str" cm="1">
        <f t="array" aca="1" ref="AP17" ca="1">IF(ISERROR(FIND(R18, INDEX(O16:X16, AB16+1))), ".", "d")</f>
        <v>d</v>
      </c>
      <c r="AQ17" s="9" t="str" cm="1">
        <f t="array" aca="1" ref="AQ17" ca="1">IF(ISERROR(FIND(R18, INDEX(O16:X16, AB16+1))), ".", "d")</f>
        <v>d</v>
      </c>
      <c r="AU17" s="9" t="str" cm="1">
        <f t="array" aca="1" ref="AU17" ca="1">IF(ISERROR(FIND(R18, INDEX(O16:X16, AC16+1))), ".", "d")</f>
        <v>.</v>
      </c>
      <c r="AV17" s="9" t="str" cm="1">
        <f t="array" aca="1" ref="AV17" ca="1">IF(ISERROR(FIND(R18, INDEX(O16:X16, AC16+1))), ".", "d")</f>
        <v>.</v>
      </c>
      <c r="AX17" t="str">
        <f t="shared" si="2"/>
        <v/>
      </c>
    </row>
    <row r="18" spans="2:50">
      <c r="B18" t="str" cm="1">
        <f t="array" aca="1" ref="B18" ca="1">_xlfn.LET(_xlpm.index, (ROW(A16)-1)/6,
           IF(MOD(_xlpm.index, 1) = 0,
           INDIRECT(ADDRESS(3+INT(_xlpm.index), COLUMN(A:A))), ""))</f>
        <v/>
      </c>
      <c r="C18" s="5"/>
      <c r="D18" s="6" t="str" cm="1">
        <f t="array" aca="1" ref="D18" ca="1">_xlfn.LET(_xlpm.text,MID($B15,C17+1,D17-C17-1),
_xlpm.sorted,_xlfn._xlws.SORT(MID(_xlpm.text,ROW(INDIRECT("1:"&amp;LEN(_xlpm.text))),1)),
_xlfn.TEXTJOIN("",TRUE,_xlpm.sorted))</f>
        <v>cg</v>
      </c>
      <c r="E18" s="6" t="str" cm="1">
        <f t="array" aca="1" ref="E18" ca="1">_xlfn.LET(_xlpm.text,MID($B15,D17+1,E17-D17-1),
_xlpm.sorted,_xlfn._xlws.SORT(MID(_xlpm.text,ROW(INDIRECT("1:"&amp;LEN(_xlpm.text))),1)),
_xlfn.TEXTJOIN("",TRUE,_xlpm.sorted))</f>
        <v>cg</v>
      </c>
      <c r="F18" s="6" t="str" cm="1">
        <f t="array" aca="1" ref="F18" ca="1">_xlfn.LET(_xlpm.text,MID($B15,E17+1,F17-E17-1),
_xlpm.sorted,_xlfn._xlws.SORT(MID(_xlpm.text,ROW(INDIRECT("1:"&amp;LEN(_xlpm.text))),1)),
_xlfn.TEXTJOIN("",TRUE,_xlpm.sorted))</f>
        <v>abcdfg</v>
      </c>
      <c r="G18" s="7" t="str" cm="1">
        <f t="array" aca="1" ref="G18" ca="1">_xlfn.LET(_xlpm.text,MID($B15,F17+1,G17-F17-1),
_xlpm.sorted,_xlfn._xlws.SORT(MID(_xlpm.text,ROW(INDIRECT("1:"&amp;LEN(_xlpm.text))),1)),
_xlfn.TEXTJOIN("",TRUE,_xlpm.sorted))</f>
        <v>bcg</v>
      </c>
      <c r="O18" s="16" t="str" cm="1">
        <f t="array" aca="1" ref="O18" ca="1">_xlfn.LET(_xlpm.x, P16, _xlpm.x_split, MID(_xlpm.x,ROW(INDIRECT("1:"&amp;LEN(_xlpm.x))),1),
           _xlpm.y, V16, _xlpm.y_split, MID(_xlpm.y,ROW(INDIRECT("1:"&amp;LEN(_xlpm.y))),1),
           _xlfn._xlws.FILTER(_xlpm.y_split, ISNA(MATCH(_xlpm.y_split, _xlpm.x_split, 0)), ""))</f>
        <v>b</v>
      </c>
      <c r="P18" s="17" t="str" cm="1">
        <f t="array" aca="1" ref="P18" ca="1">_xlfn.LET(_xlpm.x, R16, _xlpm.x_split, MID(_xlpm.x,ROW(INDIRECT("1:"&amp;LEN(_xlpm.x))),1),
           _xlpm.y, S16, _xlpm.y_split, MID(_xlpm.y,ROW(INDIRECT("1:"&amp;LEN(_xlpm.y))),1),
           _xlfn._xlws.FILTER(_xlpm.y_split, ISNA(MATCH(_xlpm.y_split, _xlpm.x_split, 0)), ""))</f>
        <v>f</v>
      </c>
      <c r="Q18" s="17" t="str" cm="1">
        <f t="array" aca="1" ref="Q18" ca="1">_xlfn.LET(_xlpm.x, P16, _xlpm.x_split, MID(_xlpm.x,ROW(INDIRECT("1:"&amp;LEN(_xlpm.x))),1),
           _xlpm.y, T18, _xlpm.y_split, MID(_xlpm.y,ROW(INDIRECT("1:"&amp;LEN(_xlpm.y))),1),
           SUBSTITUTE(_xlpm.x, _xlpm.y, ""))</f>
        <v>c</v>
      </c>
      <c r="R18" s="17" t="str" cm="1">
        <f t="array" aca="1" ref="R18" ca="1">_xlfn.LET(_xlpm.x, P16, _xlpm.x_split, MID(_xlpm.x,ROW(INDIRECT("1:"&amp;LEN(_xlpm.x))),1),
           _xlpm.y, S16, _xlpm.y_split, MID(_xlpm.y,ROW(INDIRECT("1:"&amp;LEN(_xlpm.y))),1),
           _xlpm.four_n_one, _xlfn.TEXTJOIN("",TRUE, _xlfn._xlws.FILTER(_xlpm.y_split, ISNA(MATCH(_xlpm.y_split, _xlpm.x_split, 0)), "")),
           SUBSTITUTE(_xlpm.four_n_one, P18, ""))</f>
        <v>a</v>
      </c>
      <c r="S18" s="17" t="str" cm="1">
        <f t="array" aca="1" ref="S18" ca="1">_xlfn.LET(_xlpm.x, R16, _xlpm.x_split, MID(_xlpm.x,ROW(INDIRECT("1:"&amp;LEN(_xlpm.x))),1),
           _xlpm.y, Q16, _xlpm.y_split, MID(_xlpm.y,ROW(INDIRECT("1:"&amp;LEN(_xlpm.y))),1),
           _xlfn._xlws.FILTER(_xlpm.y_split, ISNA(MATCH(_xlpm.y_split, _xlpm.x_split, 0)), ""))</f>
        <v>e</v>
      </c>
      <c r="T18" s="17" t="str" cm="1">
        <f t="array" aca="1" ref="T18" ca="1">_xlfn.LET(_xlpm.x, Q16, _xlpm.x_split, MID(_xlpm.x,ROW(INDIRECT("1:"&amp;LEN(_xlpm.x))),1),
           _xlpm.y, R16, _xlpm.y_split, MID(_xlpm.y,ROW(INDIRECT("1:"&amp;LEN(_xlpm.y))),1),
           _xlfn._xlws.FILTER(_xlpm.y_split, ISNA(MATCH(_xlpm.y_split, _xlpm.x_split, 0)), ""))</f>
        <v>g</v>
      </c>
      <c r="U18" s="18" t="str" cm="1">
        <f t="array" aca="1" ref="U18" ca="1">_xlfn.LET(_xlpm.x, S16, _xlpm.x_split, MID(_xlpm.x,ROW(INDIRECT("1:"&amp;LEN(_xlpm.x))),1),
           _xlpm.y, R16, _xlpm.y_split, MID(_xlpm.y,ROW(INDIRECT("1:"&amp;LEN(_xlpm.y))),1),
           _xlpm.four_n_three, _xlfn.TEXTJOIN("",TRUE, _xlfn._xlws.FILTER(_xlpm.y_split, ISNA(MATCH(_xlpm.y_split, _xlpm.x_split, 0)), "")),
           SUBSTITUTE(_xlpm.four_n_three, O18, ""))</f>
        <v>d</v>
      </c>
      <c r="AE18" s="9" t="str" cm="1">
        <f t="array" aca="1" ref="AE18" ca="1">IF(ISERROR(FIND(S18, INDEX(O16:X16, Z16+1))), ".", "e")</f>
        <v>.</v>
      </c>
      <c r="AH18" s="9" t="str" cm="1">
        <f t="array" aca="1" ref="AH18" ca="1">IF(ISERROR(FIND($T$6, INDEX($O$4:$X$4, $Z$4+1))), ".", "f")</f>
        <v>f</v>
      </c>
      <c r="AJ18" s="9" t="str" cm="1">
        <f t="array" aca="1" ref="AJ18" ca="1">IF(ISERROR(FIND(S18, INDEX(O16:X16, AA16+1))), ".", "e")</f>
        <v>.</v>
      </c>
      <c r="AM18" s="9" t="str" cm="1">
        <f t="array" aca="1" ref="AM18" ca="1">IF(ISERROR(FIND(T18, INDEX(O16:X16, AA16+1))), ".", "f")</f>
        <v>f</v>
      </c>
      <c r="AO18" s="9" t="str" cm="1">
        <f t="array" aca="1" ref="AO18" ca="1">IF(ISERROR(FIND(S18, INDEX(O16:X16, AB16+1))), ".", "e")</f>
        <v>.</v>
      </c>
      <c r="AR18" s="9" t="str" cm="1">
        <f t="array" aca="1" ref="AR18" ca="1">IF(ISERROR(FIND(T18, INDEX(O16:X16, AB16+1))), ".", "f")</f>
        <v>f</v>
      </c>
      <c r="AT18" s="9" t="str" cm="1">
        <f t="array" aca="1" ref="AT18" ca="1">IF(ISERROR(FIND(S18, INDEX(O16:X16, AC16+1))), ".", "e")</f>
        <v>.</v>
      </c>
      <c r="AW18" s="9" t="str" cm="1">
        <f t="array" aca="1" ref="AW18" ca="1">IF(ISERROR(FIND(T18, INDEX(O16:X16, AC16+1))), ".", "f")</f>
        <v>f</v>
      </c>
      <c r="AX18" t="str">
        <f t="shared" si="2"/>
        <v/>
      </c>
    </row>
    <row r="19" spans="2:50">
      <c r="B19" t="str" cm="1">
        <f t="array" aca="1" ref="B19" ca="1">_xlfn.LET(_xlpm.index, (ROW(A17)-1)/6,
           IF(MOD(_xlpm.index, 1) = 0,
           INDIRECT(ADDRESS(3+INT(_xlpm.index), COLUMN(A:A))), ""))</f>
        <v/>
      </c>
      <c r="O19" s="19" t="b" cm="1">
        <f t="array" aca="1" ref="O19" ca="1">_xlfn.LET(_xlpm.arr, MID(D16,ROW(INDIRECT("1:"&amp;LEN($D16))),1),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P19" s="20" t="b" cm="1">
        <f t="array" aca="1" ref="P19" ca="1">_xlfn.LET(_xlpm.arr, MID(E16,ROW(INDIRECT("1:"&amp;LEN($D16))),1),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Q19" s="20" t="b" cm="1">
        <f t="array" aca="1" ref="Q19" ca="1">_xlfn.LET(_xlpm.arr, MID(F16,ROW(INDIRECT("1:"&amp;LEN($D16))),1),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R19" s="20" t="b" cm="1">
        <f t="array" aca="1" ref="R19" ca="1">_xlfn.LET(_xlpm.arr, MID(G16,ROW(INDIRECT("1:"&amp;LEN($D16))),1),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S19" s="20" t="b" cm="1">
        <f t="array" aca="1" ref="S19" ca="1">_xlfn.LET(_xlpm.arr, MID(H16,ROW(INDIRECT("1:"&amp;LEN($D16))),1),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T19" s="20" t="b" cm="1">
        <f t="array" aca="1" ref="T19" ca="1">_xlfn.LET(_xlpm.arr, MID(I16,ROW(INDIRECT("1:"&amp;LEN($D16))),1),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U19" s="20" t="b" cm="1">
        <f t="array" aca="1" ref="U19" ca="1">_xlfn.LET(_xlpm.arr, MID(J16,ROW(INDIRECT("1:"&amp;LEN($D16))),1),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1</v>
      </c>
      <c r="V19" s="20" t="b" cm="1">
        <f t="array" aca="1" ref="V19" ca="1">_xlfn.LET(_xlpm.arr, MID(K16,ROW(INDIRECT("1:"&amp;LEN($D16))),1),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W19" s="20" t="b" cm="1">
        <f t="array" aca="1" ref="W19" ca="1">_xlfn.LET(_xlpm.arr, MID(L16,ROW(INDIRECT("1:"&amp;LEN($D16))),1),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X19" s="21" t="b" cm="1">
        <f t="array" aca="1" ref="X19" ca="1">_xlfn.LET(_xlpm.arr, MID(M16,ROW(INDIRECT("1:"&amp;LEN($D16))),1),
_xlpm.intersept_two,_xlfn._xlws.FILTER(_xlpm.arr,ISERROR(FIND(_xlpm.arr,$Q16))), _xlpm.cond_two, COUNTA(_xlpm.intersept_two)=1,
_xlpm.intersept_seven,_xlfn._xlws.FILTER(_xlpm.arr,ISERROR(FIND(_xlpm.arr,$V16))), _xlpm.cond_seven, COUNTA(_xlpm.intersept_seven)=2,
AND(_xlpm.cond_two, _xlpm.cond_seven)
)</f>
        <v>0</v>
      </c>
      <c r="AF19" s="9" t="str" cm="1">
        <f t="array" aca="1" ref="AF19" ca="1">IF(ISERROR(FIND(U18, INDEX(O16:X16, Z16+1))), ".", "g")</f>
        <v>.</v>
      </c>
      <c r="AG19" s="9" t="str" cm="1">
        <f t="array" aca="1" ref="AG19" ca="1">IF(ISERROR(FIND(U18, INDEX(O16:X16, Z16+1))), ".", "g")</f>
        <v>.</v>
      </c>
      <c r="AK19" s="9" t="str" cm="1">
        <f t="array" aca="1" ref="AK19" ca="1">IF(ISERROR(FIND(U18, INDEX(O16:X16, AA16+1))), ".", "g")</f>
        <v>.</v>
      </c>
      <c r="AL19" s="9" t="str" cm="1">
        <f t="array" aca="1" ref="AL19" ca="1">IF(ISERROR(FIND(U18, INDEX(O16:X16, AA16+1))), ".", "g")</f>
        <v>.</v>
      </c>
      <c r="AP19" s="9" t="str" cm="1">
        <f t="array" aca="1" ref="AP19" ca="1">IF(ISERROR(FIND(U18, INDEX(O16:X16, AB16+1))), ".", "g")</f>
        <v>g</v>
      </c>
      <c r="AQ19" s="9" t="str" cm="1">
        <f t="array" aca="1" ref="AQ19" ca="1">IF(ISERROR(FIND(U18, INDEX(O16:X16, AB16+1))), ".", "g")</f>
        <v>g</v>
      </c>
      <c r="AU19" s="9" t="str" cm="1">
        <f t="array" aca="1" ref="AU19" ca="1">IF(ISERROR(FIND(U18, INDEX(O16:X16, AC16+1))), ".", "g")</f>
        <v>.</v>
      </c>
      <c r="AV19" s="9" t="str" cm="1">
        <f t="array" aca="1" ref="AV19" ca="1">IF(ISERROR(FIND(U18, INDEX(O16:X16, AC16+1))), ".", "g")</f>
        <v>.</v>
      </c>
      <c r="AX19" t="str">
        <f t="shared" si="2"/>
        <v/>
      </c>
    </row>
    <row r="20" spans="2:50">
      <c r="B20" t="str" cm="1">
        <f t="array" aca="1" ref="B20" ca="1">_xlfn.LET(_xlpm.index, (ROW(A18)-1)/6,
           IF(MOD(_xlpm.index, 1) = 0,
           INDIRECT(ADDRESS(3+INT(_xlpm.index), COLUMN(A:A))), ""))</f>
        <v/>
      </c>
      <c r="AX20" t="str">
        <f t="shared" si="2"/>
        <v/>
      </c>
    </row>
    <row r="21" spans="2:50">
      <c r="B21" t="str" cm="1">
        <f t="array" aca="1" ref="B21" ca="1">_xlfn.LET(_xlpm.index, (ROW(A19)-1)/6,
           IF(MOD(_xlpm.index, 1) = 0,
           INDIRECT(ADDRESS(3+INT(_xlpm.index), COLUMN(A:A))), ""))</f>
        <v xml:space="preserve">fbegcd cbd adcefb dageb afcb bc aefdc ecdab fgdeca fcdbega | efabcd cedba gadfec cb </v>
      </c>
      <c r="C21" s="2">
        <v>0</v>
      </c>
      <c r="D21" s="3">
        <f ca="1">_xlfn.LET(_xlpm.index,FIND(" ",$B21,C21+1),IFERROR(IF(_xlpm.index&gt;$C23,"",_xlpm.index),""))</f>
        <v>7</v>
      </c>
      <c r="E21" s="3">
        <f t="shared" ref="E21:M21" ca="1" si="7">_xlfn.LET(_xlpm.index,FIND(" ",$B21,D21+1),IFERROR(IF(_xlpm.index&gt;$C23,"",_xlpm.index),""))</f>
        <v>11</v>
      </c>
      <c r="F21" s="3">
        <f t="shared" ca="1" si="7"/>
        <v>18</v>
      </c>
      <c r="G21" s="3">
        <f t="shared" ca="1" si="7"/>
        <v>24</v>
      </c>
      <c r="H21" s="3">
        <f t="shared" ca="1" si="7"/>
        <v>29</v>
      </c>
      <c r="I21" s="3">
        <f t="shared" ca="1" si="7"/>
        <v>32</v>
      </c>
      <c r="J21" s="3">
        <f t="shared" ca="1" si="7"/>
        <v>38</v>
      </c>
      <c r="K21" s="3">
        <f t="shared" ca="1" si="7"/>
        <v>44</v>
      </c>
      <c r="L21" s="3">
        <f t="shared" ca="1" si="7"/>
        <v>51</v>
      </c>
      <c r="M21" s="3">
        <f t="shared" ca="1" si="7"/>
        <v>59</v>
      </c>
      <c r="O21" s="10">
        <v>0</v>
      </c>
      <c r="P21" s="11">
        <v>1</v>
      </c>
      <c r="Q21" s="11">
        <v>2</v>
      </c>
      <c r="R21" s="11">
        <v>3</v>
      </c>
      <c r="S21" s="11">
        <v>4</v>
      </c>
      <c r="T21" s="11">
        <v>5</v>
      </c>
      <c r="U21" s="11">
        <v>6</v>
      </c>
      <c r="V21" s="11">
        <v>7</v>
      </c>
      <c r="W21" s="11">
        <v>8</v>
      </c>
      <c r="X21" s="12">
        <v>9</v>
      </c>
      <c r="Z21" s="8">
        <v>1</v>
      </c>
      <c r="AA21" s="8">
        <v>2</v>
      </c>
      <c r="AB21" s="8">
        <v>3</v>
      </c>
      <c r="AC21" s="8">
        <v>4</v>
      </c>
      <c r="AD21" s="8"/>
      <c r="AF21" s="9" t="str" cm="1">
        <f t="array" aca="1" ref="AF21" ca="1">IF(ISERROR(FIND(O24, INDEX(O22:X22, Z22+1))), ".", "a")</f>
        <v>a</v>
      </c>
      <c r="AG21" s="9" t="str" cm="1">
        <f t="array" aca="1" ref="AG21" ca="1">IF(ISERROR(FIND(O24, INDEX(O22:X22, Z22+1))), ".", "a")</f>
        <v>a</v>
      </c>
      <c r="AK21" s="9" t="str" cm="1">
        <f t="array" aca="1" ref="AK21" ca="1">IF(ISERROR(FIND(O24, INDEX(O22:X22, AA22+1))), ".", "a")</f>
        <v>a</v>
      </c>
      <c r="AL21" s="9" t="str" cm="1">
        <f t="array" aca="1" ref="AL21" ca="1">IF(ISERROR(FIND(O24, INDEX(O22:X22, AA22+1))), ".", "a")</f>
        <v>a</v>
      </c>
      <c r="AP21" s="9" t="str" cm="1">
        <f t="array" aca="1" ref="AP21" ca="1">IF(ISERROR(FIND(O24, INDEX(O22:X22, AB22+1))), ".", "a")</f>
        <v>a</v>
      </c>
      <c r="AQ21" s="9" t="str" cm="1">
        <f t="array" aca="1" ref="AQ21" ca="1">IF(ISERROR(FIND(O24, INDEX(O22:X22, AB22+1))), ".", "a")</f>
        <v>a</v>
      </c>
      <c r="AU21" s="9" t="str" cm="1">
        <f t="array" aca="1" ref="AU21" ca="1">IF(ISERROR(FIND(O24, INDEX(O22:X22, AC22+1))), ".", "a")</f>
        <v>.</v>
      </c>
      <c r="AV21" s="9" t="str" cm="1">
        <f t="array" aca="1" ref="AV21" ca="1">IF(ISERROR(FIND(O24, INDEX(O22:X22, AC22+1))), ".", "a")</f>
        <v>.</v>
      </c>
      <c r="AX21" t="str">
        <f t="shared" si="2"/>
        <v/>
      </c>
    </row>
    <row r="22" spans="2:50">
      <c r="B22" t="str" cm="1">
        <f t="array" aca="1" ref="B22" ca="1">_xlfn.LET(_xlpm.index, (ROW(A20)-1)/6,
           IF(MOD(_xlpm.index, 1) = 0,
           INDIRECT(ADDRESS(3+INT(_xlpm.index), COLUMN(A:A))), ""))</f>
        <v/>
      </c>
      <c r="C22" s="5"/>
      <c r="D22" s="6" t="str" cm="1">
        <f t="array" aca="1" ref="D22" ca="1">_xlfn.LET(_xlpm.text,TRIM(MID($B21,C21+1,D21-C21-1)),
_xlpm.sorted,_xlfn._xlws.SORT(MID(_xlpm.text,ROW(INDIRECT("1:"&amp;LEN(_xlpm.text))),1)),
_xlfn.TEXTJOIN("",TRUE,_xlpm.sorted))</f>
        <v>bcdefg</v>
      </c>
      <c r="E22" s="6" t="str" cm="1">
        <f t="array" aca="1" ref="E22" ca="1">_xlfn.LET(_xlpm.text,TRIM(MID($B21,D21+1,E21-D21-1)),
_xlpm.sorted,_xlfn._xlws.SORT(MID(_xlpm.text,ROW(INDIRECT("1:"&amp;LEN(_xlpm.text))),1)),
_xlfn.TEXTJOIN("",TRUE,_xlpm.sorted))</f>
        <v>bcd</v>
      </c>
      <c r="F22" s="6" t="str" cm="1">
        <f t="array" aca="1" ref="F22" ca="1">_xlfn.LET(_xlpm.text,TRIM(MID($B21,E21+1,F21-E21-1)),
_xlpm.sorted,_xlfn._xlws.SORT(MID(_xlpm.text,ROW(INDIRECT("1:"&amp;LEN(_xlpm.text))),1)),
_xlfn.TEXTJOIN("",TRUE,_xlpm.sorted))</f>
        <v>abcdef</v>
      </c>
      <c r="G22" s="6" t="str" cm="1">
        <f t="array" aca="1" ref="G22" ca="1">_xlfn.LET(_xlpm.text,TRIM(MID($B21,F21+1,G21-F21-1)),
_xlpm.sorted,_xlfn._xlws.SORT(MID(_xlpm.text,ROW(INDIRECT("1:"&amp;LEN(_xlpm.text))),1)),
_xlfn.TEXTJOIN("",TRUE,_xlpm.sorted))</f>
        <v>abdeg</v>
      </c>
      <c r="H22" s="6" t="str" cm="1">
        <f t="array" aca="1" ref="H22" ca="1">_xlfn.LET(_xlpm.text,TRIM(MID($B21,G21+1,H21-G21-1)),
_xlpm.sorted,_xlfn._xlws.SORT(MID(_xlpm.text,ROW(INDIRECT("1:"&amp;LEN(_xlpm.text))),1)),
_xlfn.TEXTJOIN("",TRUE,_xlpm.sorted))</f>
        <v>abcf</v>
      </c>
      <c r="I22" s="6" t="str" cm="1">
        <f t="array" aca="1" ref="I22" ca="1">_xlfn.LET(_xlpm.text,TRIM(MID($B21,H21+1,I21-H21-1)),
_xlpm.sorted,_xlfn._xlws.SORT(MID(_xlpm.text,ROW(INDIRECT("1:"&amp;LEN(_xlpm.text))),1)),
_xlfn.TEXTJOIN("",TRUE,_xlpm.sorted))</f>
        <v>bc</v>
      </c>
      <c r="J22" s="6" t="str" cm="1">
        <f t="array" aca="1" ref="J22" ca="1">_xlfn.LET(_xlpm.text,TRIM(MID($B21,I21+1,J21-I21-1)),
_xlpm.sorted,_xlfn._xlws.SORT(MID(_xlpm.text,ROW(INDIRECT("1:"&amp;LEN(_xlpm.text))),1)),
_xlfn.TEXTJOIN("",TRUE,_xlpm.sorted))</f>
        <v>acdef</v>
      </c>
      <c r="K22" s="6" t="str" cm="1">
        <f t="array" aca="1" ref="K22" ca="1">_xlfn.LET(_xlpm.text,TRIM(MID($B21,J21+1,K21-J21-1)),
_xlpm.sorted,_xlfn._xlws.SORT(MID(_xlpm.text,ROW(INDIRECT("1:"&amp;LEN(_xlpm.text))),1)),
_xlfn.TEXTJOIN("",TRUE,_xlpm.sorted))</f>
        <v>abcde</v>
      </c>
      <c r="L22" s="6" t="str" cm="1">
        <f t="array" aca="1" ref="L22" ca="1">_xlfn.LET(_xlpm.text,TRIM(MID($B21,K21+1,L21-K21-1)),
_xlpm.sorted,_xlfn._xlws.SORT(MID(_xlpm.text,ROW(INDIRECT("1:"&amp;LEN(_xlpm.text))),1)),
_xlfn.TEXTJOIN("",TRUE,_xlpm.sorted))</f>
        <v>acdefg</v>
      </c>
      <c r="M22" s="7" t="str" cm="1">
        <f t="array" aca="1" ref="M22" ca="1">_xlfn.LET(_xlpm.text,TRIM(MID($B21,L21+1,M21-L21-1)),
_xlpm.sorted,_xlfn._xlws.SORT(MID(_xlpm.text,ROW(INDIRECT("1:"&amp;LEN(_xlpm.text))),1)),
_xlfn.TEXTJOIN("",TRUE,_xlpm.sorted))</f>
        <v>abcdefg</v>
      </c>
      <c r="O22" s="13" t="str" cm="1">
        <f t="array" aca="1" ref="O22" ca="1">_xlfn.LET(_xlpm.text, _xlfn.TEXTJOIN("", TRUE, O24,P24,Q24,S24,T24,U24),
          _xlfn.TEXTJOIN("",TRUE, _xlfn._xlws.SORT(MID(_xlpm.text,ROW(INDIRECT("1:"&amp;LEN(_xlpm.text))),1))))</f>
        <v>bcdefg</v>
      </c>
      <c r="P22" s="14" t="str" cm="1">
        <f t="array" aca="1" ref="P22" ca="1">_xlfn._xlws.FILTER($D22:$M22, LEN($D22:$M22)=2)</f>
        <v>bc</v>
      </c>
      <c r="Q22" s="14" t="str" cm="1">
        <f t="array" aca="1" ref="Q22" ca="1">_xlfn.LET(_xlpm.a, LEFT(P22, 1), _xlpm.b, RIGHT(P22, 1),
_xlpm.options,_xlfn._xlws.FILTER(D22:M22,IF(ISERROR(FIND(_xlpm.a,D22:M22)), TRUE, IF(ISERROR(FIND(_xlpm.b,D22:M22)),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abdeg</v>
      </c>
      <c r="R22" s="14" t="str">
        <f ca="1">INDEX(D22:M22, MATCH(TRUE, O25:X25, 0))</f>
        <v>abcde</v>
      </c>
      <c r="S22" s="14" t="str" cm="1">
        <f t="array" aca="1" ref="S22" ca="1">_xlfn._xlws.FILTER($D22:$M22, LEN($D22:$M22)=4)</f>
        <v>abcf</v>
      </c>
      <c r="T22" s="14" t="str" cm="1">
        <f t="array" aca="1" ref="T22" ca="1">_xlfn.LET(_xlpm.text,_xlfn.TEXTJOIN("",TRUE,O24,P24,R24,T24,U24),
_xlfn.TEXTJOIN("",TRUE,_xlfn._xlws.SORT(MID(_xlpm.text,ROW(INDIRECT("1:"&amp;LEN(_xlpm.text))),1))))</f>
        <v>acdef</v>
      </c>
      <c r="U22" s="14" t="str" cm="1">
        <f t="array" aca="1" ref="U22" ca="1">_xlfn.LET(_xlpm.text,_xlfn.TEXTJOIN("",TRUE,O24,P24,R24,S24,T24,U24),
_xlfn.TEXTJOIN("",TRUE,_xlfn._xlws.SORT(MID(_xlpm.text,ROW(INDIRECT("1:"&amp;LEN(_xlpm.text))),1))))</f>
        <v>acdefg</v>
      </c>
      <c r="V22" s="14" t="str" cm="1">
        <f t="array" aca="1" ref="V22" ca="1">_xlfn._xlws.FILTER($D22:$M22, LEN($D22:$M22)=3)</f>
        <v>bcd</v>
      </c>
      <c r="W22" s="14" t="str" cm="1">
        <f t="array" aca="1" ref="W22" ca="1">_xlfn._xlws.FILTER($D22:$M22, LEN($D22:$M22)=7)</f>
        <v>abcdefg</v>
      </c>
      <c r="X22" s="15" t="str" cm="1">
        <f t="array" aca="1" ref="X22" ca="1">_xlfn.LET(_xlpm.text,_xlfn.TEXTJOIN("",TRUE,O24,P24,Q24,R24,T24,U24),
_xlfn.TEXTJOIN("",TRUE,_xlfn._xlws.SORT(MID(_xlpm.text,ROW(INDIRECT("1:"&amp;LEN(_xlpm.text))),1))))</f>
        <v>abcdef</v>
      </c>
      <c r="Z22" s="8">
        <f ca="1">INDEX(O21:X21, MATCH(D24, O22:X22, 0))</f>
        <v>9</v>
      </c>
      <c r="AA22" s="8">
        <f ca="1">INDEX(O21:X21, MATCH(E24, O22:X22, 0))</f>
        <v>3</v>
      </c>
      <c r="AB22" s="8">
        <f ca="1">INDEX(O21:X21, MATCH(F24, O22:X22, 0))</f>
        <v>6</v>
      </c>
      <c r="AC22" s="8">
        <f ca="1">INDEX(O21:X21, MATCH(G24, O22:X22, 0))</f>
        <v>1</v>
      </c>
      <c r="AD22" s="8"/>
      <c r="AE22" s="9" t="str" cm="1">
        <f t="array" aca="1" ref="AE22" ca="1">IF(ISERROR(FIND(P24, INDEX(O22:X22, Z22+1))), ".", "b")</f>
        <v>b</v>
      </c>
      <c r="AH22" s="9" t="str" cm="1">
        <f t="array" aca="1" ref="AH22" ca="1">IF(ISERROR(FIND(Q24, INDEX(O22:X22, Z22+1))), ".", "c")</f>
        <v>c</v>
      </c>
      <c r="AJ22" s="9" t="str" cm="1">
        <f t="array" aca="1" ref="AJ22" ca="1">IF(ISERROR(FIND(P24, INDEX(O22:X22, AA22+1))), ".", "b")</f>
        <v>.</v>
      </c>
      <c r="AM22" s="9" t="str" cm="1">
        <f t="array" aca="1" ref="AM22" ca="1">IF(ISERROR(FIND(Q24, INDEX(O22:X22, AA22+1))), ".", "c")</f>
        <v>c</v>
      </c>
      <c r="AO22" s="9" t="str" cm="1">
        <f t="array" aca="1" ref="AO22" ca="1">IF(ISERROR(FIND(P24, INDEX(O22:X22, AB22+1))), ".", "b")</f>
        <v>b</v>
      </c>
      <c r="AR22" s="9" t="str" cm="1">
        <f t="array" aca="1" ref="AR22" ca="1">IF(ISERROR(FIND(Q24, INDEX(O22:X22, AB22+1))), ".", "c")</f>
        <v>.</v>
      </c>
      <c r="AT22" s="9" t="str" cm="1">
        <f t="array" aca="1" ref="AT22" ca="1">IF(ISERROR(FIND(P24, INDEX(O22:X22, AC22+1))), ".", "b")</f>
        <v>.</v>
      </c>
      <c r="AW22" s="9" t="str" cm="1">
        <f t="array" aca="1" ref="AW22" ca="1">IF(ISERROR(FIND($Q$6, INDEX($O$4:$X$4, $AC$4+1))), ".", "c")</f>
        <v>c</v>
      </c>
      <c r="AX22">
        <f t="shared" ca="1" si="2"/>
        <v>9361</v>
      </c>
    </row>
    <row r="23" spans="2:50">
      <c r="B23" t="str" cm="1">
        <f t="array" aca="1" ref="B23" ca="1">_xlfn.LET(_xlpm.index, (ROW(A21)-1)/6,
           IF(MOD(_xlpm.index, 1) = 0,
           INDIRECT(ADDRESS(3+INT(_xlpm.index), COLUMN(A:A))), ""))</f>
        <v/>
      </c>
      <c r="C23" s="2">
        <f ca="1" xml:space="preserve"> FIND(" | ",B21)+2</f>
        <v>61</v>
      </c>
      <c r="D23" s="3">
        <f ca="1">IFERROR(FIND(" ",$B21,C23+1), "")</f>
        <v>68</v>
      </c>
      <c r="E23" s="3">
        <f t="shared" ref="E23:G23" ca="1" si="8">IFERROR(FIND(" ",$B21,D23+1), "")</f>
        <v>74</v>
      </c>
      <c r="F23" s="3">
        <f t="shared" ca="1" si="8"/>
        <v>81</v>
      </c>
      <c r="G23" s="4">
        <f t="shared" ca="1" si="8"/>
        <v>84</v>
      </c>
      <c r="O23" s="10" t="s">
        <v>1</v>
      </c>
      <c r="P23" s="11" t="s">
        <v>2</v>
      </c>
      <c r="Q23" s="11" t="s">
        <v>3</v>
      </c>
      <c r="R23" s="11" t="s">
        <v>4</v>
      </c>
      <c r="S23" s="11" t="s">
        <v>5</v>
      </c>
      <c r="T23" s="11" t="s">
        <v>6</v>
      </c>
      <c r="U23" s="12" t="s">
        <v>7</v>
      </c>
      <c r="AC23" t="s">
        <v>19</v>
      </c>
      <c r="AF23" s="9" t="str" cm="1">
        <f t="array" aca="1" ref="AF23" ca="1">IF(ISERROR(FIND(R24, INDEX(O22:X22, Z22+1))), ".", "d")</f>
        <v>d</v>
      </c>
      <c r="AG23" s="9" t="str" cm="1">
        <f t="array" aca="1" ref="AG23" ca="1">IF(ISERROR(FIND(R24, INDEX(O22:X22, Z22+1))), ".", "d")</f>
        <v>d</v>
      </c>
      <c r="AK23" s="9" t="str" cm="1">
        <f t="array" aca="1" ref="AK23" ca="1">IF(ISERROR(FIND(R24, INDEX(O22:X22, AA22+1))), ".", "d")</f>
        <v>d</v>
      </c>
      <c r="AL23" s="9" t="str" cm="1">
        <f t="array" aca="1" ref="AL23" ca="1">IF(ISERROR(FIND(R24, INDEX(O22:X22, AA22+1))), ".", "d")</f>
        <v>d</v>
      </c>
      <c r="AP23" s="9" t="str" cm="1">
        <f t="array" aca="1" ref="AP23" ca="1">IF(ISERROR(FIND(R24, INDEX(O22:X22, AB22+1))), ".", "d")</f>
        <v>d</v>
      </c>
      <c r="AQ23" s="9" t="str" cm="1">
        <f t="array" aca="1" ref="AQ23" ca="1">IF(ISERROR(FIND(R24, INDEX(O22:X22, AB22+1))), ".", "d")</f>
        <v>d</v>
      </c>
      <c r="AU23" s="9" t="str" cm="1">
        <f t="array" aca="1" ref="AU23" ca="1">IF(ISERROR(FIND(R24, INDEX(O22:X22, AC22+1))), ".", "d")</f>
        <v>.</v>
      </c>
      <c r="AV23" s="9" t="str" cm="1">
        <f t="array" aca="1" ref="AV23" ca="1">IF(ISERROR(FIND(R24, INDEX(O22:X22, AC22+1))), ".", "d")</f>
        <v>.</v>
      </c>
      <c r="AX23" t="str">
        <f t="shared" si="2"/>
        <v/>
      </c>
    </row>
    <row r="24" spans="2:50">
      <c r="B24" t="str" cm="1">
        <f t="array" aca="1" ref="B24" ca="1">_xlfn.LET(_xlpm.index, (ROW(A22)-1)/6,
           IF(MOD(_xlpm.index, 1) = 0,
           INDIRECT(ADDRESS(3+INT(_xlpm.index), COLUMN(A:A))), ""))</f>
        <v/>
      </c>
      <c r="C24" s="5"/>
      <c r="D24" s="6" t="str" cm="1">
        <f t="array" aca="1" ref="D24" ca="1">_xlfn.LET(_xlpm.text,MID($B21,C23+1,D23-C23-1),
_xlpm.sorted,_xlfn._xlws.SORT(MID(_xlpm.text,ROW(INDIRECT("1:"&amp;LEN(_xlpm.text))),1)),
_xlfn.TEXTJOIN("",TRUE,_xlpm.sorted))</f>
        <v>abcdef</v>
      </c>
      <c r="E24" s="6" t="str" cm="1">
        <f t="array" aca="1" ref="E24" ca="1">_xlfn.LET(_xlpm.text,MID($B21,D23+1,E23-D23-1),
_xlpm.sorted,_xlfn._xlws.SORT(MID(_xlpm.text,ROW(INDIRECT("1:"&amp;LEN(_xlpm.text))),1)),
_xlfn.TEXTJOIN("",TRUE,_xlpm.sorted))</f>
        <v>abcde</v>
      </c>
      <c r="F24" s="6" t="str" cm="1">
        <f t="array" aca="1" ref="F24" ca="1">_xlfn.LET(_xlpm.text,MID($B21,E23+1,F23-E23-1),
_xlpm.sorted,_xlfn._xlws.SORT(MID(_xlpm.text,ROW(INDIRECT("1:"&amp;LEN(_xlpm.text))),1)),
_xlfn.TEXTJOIN("",TRUE,_xlpm.sorted))</f>
        <v>acdefg</v>
      </c>
      <c r="G24" s="7" t="str" cm="1">
        <f t="array" aca="1" ref="G24" ca="1">_xlfn.LET(_xlpm.text,MID($B21,F23+1,G23-F23-1),
_xlpm.sorted,_xlfn._xlws.SORT(MID(_xlpm.text,ROW(INDIRECT("1:"&amp;LEN(_xlpm.text))),1)),
_xlfn.TEXTJOIN("",TRUE,_xlpm.sorted))</f>
        <v>bc</v>
      </c>
      <c r="O24" s="16" t="str" cm="1">
        <f t="array" aca="1" ref="O24" ca="1">_xlfn.LET(_xlpm.x, P22, _xlpm.x_split, MID(_xlpm.x,ROW(INDIRECT("1:"&amp;LEN(_xlpm.x))),1),
           _xlpm.y, V22, _xlpm.y_split, MID(_xlpm.y,ROW(INDIRECT("1:"&amp;LEN(_xlpm.y))),1),
           _xlfn._xlws.FILTER(_xlpm.y_split, ISNA(MATCH(_xlpm.y_split, _xlpm.x_split, 0)), ""))</f>
        <v>d</v>
      </c>
      <c r="P24" s="17" t="str" cm="1">
        <f t="array" aca="1" ref="P24" ca="1">_xlfn.LET(_xlpm.x, R22, _xlpm.x_split, MID(_xlpm.x,ROW(INDIRECT("1:"&amp;LEN(_xlpm.x))),1),
           _xlpm.y, S22, _xlpm.y_split, MID(_xlpm.y,ROW(INDIRECT("1:"&amp;LEN(_xlpm.y))),1),
           _xlfn._xlws.FILTER(_xlpm.y_split, ISNA(MATCH(_xlpm.y_split, _xlpm.x_split, 0)), ""))</f>
        <v>f</v>
      </c>
      <c r="Q24" s="17" t="str" cm="1">
        <f t="array" aca="1" ref="Q24" ca="1">_xlfn.LET(_xlpm.x, P22, _xlpm.x_split, MID(_xlpm.x,ROW(INDIRECT("1:"&amp;LEN(_xlpm.x))),1),
           _xlpm.y, T24, _xlpm.y_split, MID(_xlpm.y,ROW(INDIRECT("1:"&amp;LEN(_xlpm.y))),1),
           SUBSTITUTE(_xlpm.x, _xlpm.y, ""))</f>
        <v>b</v>
      </c>
      <c r="R24" s="17" t="str" cm="1">
        <f t="array" aca="1" ref="R24" ca="1">_xlfn.LET(_xlpm.x, P22, _xlpm.x_split, MID(_xlpm.x,ROW(INDIRECT("1:"&amp;LEN(_xlpm.x))),1),
           _xlpm.y, S22, _xlpm.y_split, MID(_xlpm.y,ROW(INDIRECT("1:"&amp;LEN(_xlpm.y))),1),
           _xlpm.four_n_one, _xlfn.TEXTJOIN("",TRUE, _xlfn._xlws.FILTER(_xlpm.y_split, ISNA(MATCH(_xlpm.y_split, _xlpm.x_split, 0)), "")),
           SUBSTITUTE(_xlpm.four_n_one, P24, ""))</f>
        <v>a</v>
      </c>
      <c r="S24" s="17" t="str" cm="1">
        <f t="array" aca="1" ref="S24" ca="1">_xlfn.LET(_xlpm.x, R22, _xlpm.x_split, MID(_xlpm.x,ROW(INDIRECT("1:"&amp;LEN(_xlpm.x))),1),
           _xlpm.y, Q22, _xlpm.y_split, MID(_xlpm.y,ROW(INDIRECT("1:"&amp;LEN(_xlpm.y))),1),
           _xlfn._xlws.FILTER(_xlpm.y_split, ISNA(MATCH(_xlpm.y_split, _xlpm.x_split, 0)), ""))</f>
        <v>g</v>
      </c>
      <c r="T24" s="17" t="str" cm="1">
        <f t="array" aca="1" ref="T24" ca="1">_xlfn.LET(_xlpm.x, Q22, _xlpm.x_split, MID(_xlpm.x,ROW(INDIRECT("1:"&amp;LEN(_xlpm.x))),1),
           _xlpm.y, R22, _xlpm.y_split, MID(_xlpm.y,ROW(INDIRECT("1:"&amp;LEN(_xlpm.y))),1),
           _xlfn._xlws.FILTER(_xlpm.y_split, ISNA(MATCH(_xlpm.y_split, _xlpm.x_split, 0)), ""))</f>
        <v>c</v>
      </c>
      <c r="U24" s="18" t="str" cm="1">
        <f t="array" aca="1" ref="U24" ca="1">_xlfn.LET(_xlpm.x, S22, _xlpm.x_split, MID(_xlpm.x,ROW(INDIRECT("1:"&amp;LEN(_xlpm.x))),1),
           _xlpm.y, R22, _xlpm.y_split, MID(_xlpm.y,ROW(INDIRECT("1:"&amp;LEN(_xlpm.y))),1),
           _xlpm.four_n_three, _xlfn.TEXTJOIN("",TRUE, _xlfn._xlws.FILTER(_xlpm.y_split, ISNA(MATCH(_xlpm.y_split, _xlpm.x_split, 0)), "")),
           SUBSTITUTE(_xlpm.four_n_three, O24, ""))</f>
        <v>e</v>
      </c>
      <c r="AE24" s="9" t="str" cm="1">
        <f t="array" aca="1" ref="AE24" ca="1">IF(ISERROR(FIND(S24, INDEX(O22:X22, Z22+1))), ".", "e")</f>
        <v>.</v>
      </c>
      <c r="AH24" s="9" t="str" cm="1">
        <f t="array" aca="1" ref="AH24" ca="1">IF(ISERROR(FIND($T$6, INDEX($O$4:$X$4, $Z$4+1))), ".", "f")</f>
        <v>f</v>
      </c>
      <c r="AJ24" s="9" t="str" cm="1">
        <f t="array" aca="1" ref="AJ24" ca="1">IF(ISERROR(FIND(S24, INDEX(O22:X22, AA22+1))), ".", "e")</f>
        <v>.</v>
      </c>
      <c r="AM24" s="9" t="str" cm="1">
        <f t="array" aca="1" ref="AM24" ca="1">IF(ISERROR(FIND(T24, INDEX(O22:X22, AA22+1))), ".", "f")</f>
        <v>f</v>
      </c>
      <c r="AO24" s="9" t="str" cm="1">
        <f t="array" aca="1" ref="AO24" ca="1">IF(ISERROR(FIND(S24, INDEX(O22:X22, AB22+1))), ".", "e")</f>
        <v>e</v>
      </c>
      <c r="AR24" s="9" t="str" cm="1">
        <f t="array" aca="1" ref="AR24" ca="1">IF(ISERROR(FIND(T24, INDEX(O22:X22, AB22+1))), ".", "f")</f>
        <v>f</v>
      </c>
      <c r="AT24" s="9" t="str" cm="1">
        <f t="array" aca="1" ref="AT24" ca="1">IF(ISERROR(FIND(S24, INDEX(O22:X22, AC22+1))), ".", "e")</f>
        <v>.</v>
      </c>
      <c r="AW24" s="9" t="str" cm="1">
        <f t="array" aca="1" ref="AW24" ca="1">IF(ISERROR(FIND(T24, INDEX(O22:X22, AC22+1))), ".", "f")</f>
        <v>f</v>
      </c>
      <c r="AX24" t="str">
        <f t="shared" si="2"/>
        <v/>
      </c>
    </row>
    <row r="25" spans="2:50">
      <c r="B25" t="str" cm="1">
        <f t="array" aca="1" ref="B25" ca="1">_xlfn.LET(_xlpm.index, (ROW(A23)-1)/6,
           IF(MOD(_xlpm.index, 1) = 0,
           INDIRECT(ADDRESS(3+INT(_xlpm.index), COLUMN(A:A))), ""))</f>
        <v/>
      </c>
      <c r="O25" s="19" t="b" cm="1">
        <f t="array" aca="1" ref="O25" ca="1">_xlfn.LET(_xlpm.arr, MID(D22,ROW(INDIRECT("1:"&amp;LEN($D22))),1),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P25" s="20" t="b" cm="1">
        <f t="array" aca="1" ref="P25" ca="1">_xlfn.LET(_xlpm.arr, MID(E22,ROW(INDIRECT("1:"&amp;LEN($D22))),1),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Q25" s="20" t="b" cm="1">
        <f t="array" aca="1" ref="Q25" ca="1">_xlfn.LET(_xlpm.arr, MID(F22,ROW(INDIRECT("1:"&amp;LEN($D22))),1),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R25" s="20" t="b" cm="1">
        <f t="array" aca="1" ref="R25" ca="1">_xlfn.LET(_xlpm.arr, MID(G22,ROW(INDIRECT("1:"&amp;LEN($D22))),1),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S25" s="20" t="b" cm="1">
        <f t="array" aca="1" ref="S25" ca="1">_xlfn.LET(_xlpm.arr, MID(H22,ROW(INDIRECT("1:"&amp;LEN($D22))),1),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T25" s="20" t="b" cm="1">
        <f t="array" aca="1" ref="T25" ca="1">_xlfn.LET(_xlpm.arr, MID(I22,ROW(INDIRECT("1:"&amp;LEN($D22))),1),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U25" s="20" t="b" cm="1">
        <f t="array" aca="1" ref="U25" ca="1">_xlfn.LET(_xlpm.arr, MID(J22,ROW(INDIRECT("1:"&amp;LEN($D22))),1),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V25" s="20" t="b" cm="1">
        <f t="array" aca="1" ref="V25" ca="1">_xlfn.LET(_xlpm.arr, MID(K22,ROW(INDIRECT("1:"&amp;LEN($D22))),1),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1</v>
      </c>
      <c r="W25" s="20" t="b" cm="1">
        <f t="array" aca="1" ref="W25" ca="1">_xlfn.LET(_xlpm.arr, MID(L22,ROW(INDIRECT("1:"&amp;LEN($D22))),1),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X25" s="21" t="b" cm="1">
        <f t="array" aca="1" ref="X25" ca="1">_xlfn.LET(_xlpm.arr, MID(M22,ROW(INDIRECT("1:"&amp;LEN($D22))),1),
_xlpm.intersept_two,_xlfn._xlws.FILTER(_xlpm.arr,ISERROR(FIND(_xlpm.arr,$Q22))), _xlpm.cond_two, COUNTA(_xlpm.intersept_two)=1,
_xlpm.intersept_seven,_xlfn._xlws.FILTER(_xlpm.arr,ISERROR(FIND(_xlpm.arr,$V22))), _xlpm.cond_seven, COUNTA(_xlpm.intersept_seven)=2,
AND(_xlpm.cond_two, _xlpm.cond_seven)
)</f>
        <v>0</v>
      </c>
      <c r="AF25" s="9" t="str" cm="1">
        <f t="array" aca="1" ref="AF25" ca="1">IF(ISERROR(FIND(U24, INDEX(O22:X22, Z22+1))), ".", "g")</f>
        <v>g</v>
      </c>
      <c r="AG25" s="9" t="str" cm="1">
        <f t="array" aca="1" ref="AG25" ca="1">IF(ISERROR(FIND(U24, INDEX(O22:X22, Z22+1))), ".", "g")</f>
        <v>g</v>
      </c>
      <c r="AK25" s="9" t="str" cm="1">
        <f t="array" aca="1" ref="AK25" ca="1">IF(ISERROR(FIND(U24, INDEX(O22:X22, AA22+1))), ".", "g")</f>
        <v>g</v>
      </c>
      <c r="AL25" s="9" t="str" cm="1">
        <f t="array" aca="1" ref="AL25" ca="1">IF(ISERROR(FIND(U24, INDEX(O22:X22, AA22+1))), ".", "g")</f>
        <v>g</v>
      </c>
      <c r="AP25" s="9" t="str" cm="1">
        <f t="array" aca="1" ref="AP25" ca="1">IF(ISERROR(FIND(U24, INDEX(O22:X22, AB22+1))), ".", "g")</f>
        <v>g</v>
      </c>
      <c r="AQ25" s="9" t="str" cm="1">
        <f t="array" aca="1" ref="AQ25" ca="1">IF(ISERROR(FIND(U24, INDEX(O22:X22, AB22+1))), ".", "g")</f>
        <v>g</v>
      </c>
      <c r="AU25" s="9" t="str" cm="1">
        <f t="array" aca="1" ref="AU25" ca="1">IF(ISERROR(FIND(U24, INDEX(O22:X22, AC22+1))), ".", "g")</f>
        <v>.</v>
      </c>
      <c r="AV25" s="9" t="str" cm="1">
        <f t="array" aca="1" ref="AV25" ca="1">IF(ISERROR(FIND(U24, INDEX(O22:X22, AC22+1))), ".", "g")</f>
        <v>.</v>
      </c>
      <c r="AX25" t="str">
        <f t="shared" si="2"/>
        <v/>
      </c>
    </row>
    <row r="26" spans="2:50">
      <c r="B26" t="str" cm="1">
        <f t="array" aca="1" ref="B26" ca="1">_xlfn.LET(_xlpm.index, (ROW(A24)-1)/6,
           IF(MOD(_xlpm.index, 1) = 0,
           INDIRECT(ADDRESS(3+INT(_xlpm.index), COLUMN(A:A))), ""))</f>
        <v/>
      </c>
      <c r="AX26" t="str">
        <f t="shared" si="2"/>
        <v/>
      </c>
    </row>
    <row r="27" spans="2:50">
      <c r="B27" t="str" cm="1">
        <f t="array" aca="1" ref="B27" ca="1">_xlfn.LET(_xlpm.index, (ROW(A25)-1)/6,
           IF(MOD(_xlpm.index, 1) = 0,
           INDIRECT(ADDRESS(3+INT(_xlpm.index), COLUMN(A:A))), ""))</f>
        <v xml:space="preserve">aecbfdg fbg gf bafeg dbefa fcge gcbea fcaegb dgceab fcbdga | gecf egdcabf bgf bfgea </v>
      </c>
      <c r="C27" s="2">
        <v>0</v>
      </c>
      <c r="D27" s="3">
        <f ca="1">_xlfn.LET(_xlpm.index,FIND(" ",$B27,C27+1),IFERROR(IF(_xlpm.index&gt;$C29,"",_xlpm.index),""))</f>
        <v>8</v>
      </c>
      <c r="E27" s="3">
        <f t="shared" ref="E27:M27" ca="1" si="9">_xlfn.LET(_xlpm.index,FIND(" ",$B27,D27+1),IFERROR(IF(_xlpm.index&gt;$C29,"",_xlpm.index),""))</f>
        <v>12</v>
      </c>
      <c r="F27" s="3">
        <f t="shared" ca="1" si="9"/>
        <v>15</v>
      </c>
      <c r="G27" s="3">
        <f t="shared" ca="1" si="9"/>
        <v>21</v>
      </c>
      <c r="H27" s="3">
        <f t="shared" ca="1" si="9"/>
        <v>27</v>
      </c>
      <c r="I27" s="3">
        <f t="shared" ca="1" si="9"/>
        <v>32</v>
      </c>
      <c r="J27" s="3">
        <f t="shared" ca="1" si="9"/>
        <v>38</v>
      </c>
      <c r="K27" s="3">
        <f t="shared" ca="1" si="9"/>
        <v>45</v>
      </c>
      <c r="L27" s="3">
        <f t="shared" ca="1" si="9"/>
        <v>52</v>
      </c>
      <c r="M27" s="3">
        <f t="shared" ca="1" si="9"/>
        <v>59</v>
      </c>
      <c r="O27" s="10">
        <v>0</v>
      </c>
      <c r="P27" s="11">
        <v>1</v>
      </c>
      <c r="Q27" s="11">
        <v>2</v>
      </c>
      <c r="R27" s="11">
        <v>3</v>
      </c>
      <c r="S27" s="11">
        <v>4</v>
      </c>
      <c r="T27" s="11">
        <v>5</v>
      </c>
      <c r="U27" s="11">
        <v>6</v>
      </c>
      <c r="V27" s="11">
        <v>7</v>
      </c>
      <c r="W27" s="11">
        <v>8</v>
      </c>
      <c r="X27" s="12">
        <v>9</v>
      </c>
      <c r="Z27" s="8">
        <v>1</v>
      </c>
      <c r="AA27" s="8">
        <v>2</v>
      </c>
      <c r="AB27" s="8">
        <v>3</v>
      </c>
      <c r="AC27" s="8">
        <v>4</v>
      </c>
      <c r="AD27" s="8"/>
      <c r="AF27" s="9" t="str" cm="1">
        <f t="array" aca="1" ref="AF27" ca="1">IF(ISERROR(FIND(O30, INDEX(O28:X28, Z28+1))), ".", "a")</f>
        <v>.</v>
      </c>
      <c r="AG27" s="9" t="str" cm="1">
        <f t="array" aca="1" ref="AG27" ca="1">IF(ISERROR(FIND(O30, INDEX(O28:X28, Z28+1))), ".", "a")</f>
        <v>.</v>
      </c>
      <c r="AK27" s="9" t="str" cm="1">
        <f t="array" aca="1" ref="AK27" ca="1">IF(ISERROR(FIND(O30, INDEX(O28:X28, AA28+1))), ".", "a")</f>
        <v>a</v>
      </c>
      <c r="AL27" s="9" t="str" cm="1">
        <f t="array" aca="1" ref="AL27" ca="1">IF(ISERROR(FIND(O30, INDEX(O28:X28, AA28+1))), ".", "a")</f>
        <v>a</v>
      </c>
      <c r="AP27" s="9" t="str" cm="1">
        <f t="array" aca="1" ref="AP27" ca="1">IF(ISERROR(FIND(O30, INDEX(O28:X28, AB28+1))), ".", "a")</f>
        <v>a</v>
      </c>
      <c r="AQ27" s="9" t="str" cm="1">
        <f t="array" aca="1" ref="AQ27" ca="1">IF(ISERROR(FIND(O30, INDEX(O28:X28, AB28+1))), ".", "a")</f>
        <v>a</v>
      </c>
      <c r="AU27" s="9" t="str" cm="1">
        <f t="array" aca="1" ref="AU27" ca="1">IF(ISERROR(FIND(O30, INDEX(O28:X28, AC28+1))), ".", "a")</f>
        <v>a</v>
      </c>
      <c r="AV27" s="9" t="str" cm="1">
        <f t="array" aca="1" ref="AV27" ca="1">IF(ISERROR(FIND(O30, INDEX(O28:X28, AC28+1))), ".", "a")</f>
        <v>a</v>
      </c>
      <c r="AX27" t="str">
        <f t="shared" si="2"/>
        <v/>
      </c>
    </row>
    <row r="28" spans="2:50">
      <c r="B28" t="str" cm="1">
        <f t="array" aca="1" ref="B28" ca="1">_xlfn.LET(_xlpm.index, (ROW(A26)-1)/6,
           IF(MOD(_xlpm.index, 1) = 0,
           INDIRECT(ADDRESS(3+INT(_xlpm.index), COLUMN(A:A))), ""))</f>
        <v/>
      </c>
      <c r="C28" s="5"/>
      <c r="D28" s="6" t="str" cm="1">
        <f t="array" aca="1" ref="D28" ca="1">_xlfn.LET(_xlpm.text,TRIM(MID($B27,C27+1,D27-C27-1)),
_xlpm.sorted,_xlfn._xlws.SORT(MID(_xlpm.text,ROW(INDIRECT("1:"&amp;LEN(_xlpm.text))),1)),
_xlfn.TEXTJOIN("",TRUE,_xlpm.sorted))</f>
        <v>abcdefg</v>
      </c>
      <c r="E28" s="6" t="str" cm="1">
        <f t="array" aca="1" ref="E28" ca="1">_xlfn.LET(_xlpm.text,TRIM(MID($B27,D27+1,E27-D27-1)),
_xlpm.sorted,_xlfn._xlws.SORT(MID(_xlpm.text,ROW(INDIRECT("1:"&amp;LEN(_xlpm.text))),1)),
_xlfn.TEXTJOIN("",TRUE,_xlpm.sorted))</f>
        <v>bfg</v>
      </c>
      <c r="F28" s="6" t="str" cm="1">
        <f t="array" aca="1" ref="F28" ca="1">_xlfn.LET(_xlpm.text,TRIM(MID($B27,E27+1,F27-E27-1)),
_xlpm.sorted,_xlfn._xlws.SORT(MID(_xlpm.text,ROW(INDIRECT("1:"&amp;LEN(_xlpm.text))),1)),
_xlfn.TEXTJOIN("",TRUE,_xlpm.sorted))</f>
        <v>fg</v>
      </c>
      <c r="G28" s="6" t="str" cm="1">
        <f t="array" aca="1" ref="G28" ca="1">_xlfn.LET(_xlpm.text,TRIM(MID($B27,F27+1,G27-F27-1)),
_xlpm.sorted,_xlfn._xlws.SORT(MID(_xlpm.text,ROW(INDIRECT("1:"&amp;LEN(_xlpm.text))),1)),
_xlfn.TEXTJOIN("",TRUE,_xlpm.sorted))</f>
        <v>abefg</v>
      </c>
      <c r="H28" s="6" t="str" cm="1">
        <f t="array" aca="1" ref="H28" ca="1">_xlfn.LET(_xlpm.text,TRIM(MID($B27,G27+1,H27-G27-1)),
_xlpm.sorted,_xlfn._xlws.SORT(MID(_xlpm.text,ROW(INDIRECT("1:"&amp;LEN(_xlpm.text))),1)),
_xlfn.TEXTJOIN("",TRUE,_xlpm.sorted))</f>
        <v>abdef</v>
      </c>
      <c r="I28" s="6" t="str" cm="1">
        <f t="array" aca="1" ref="I28" ca="1">_xlfn.LET(_xlpm.text,TRIM(MID($B27,H27+1,I27-H27-1)),
_xlpm.sorted,_xlfn._xlws.SORT(MID(_xlpm.text,ROW(INDIRECT("1:"&amp;LEN(_xlpm.text))),1)),
_xlfn.TEXTJOIN("",TRUE,_xlpm.sorted))</f>
        <v>cefg</v>
      </c>
      <c r="J28" s="6" t="str" cm="1">
        <f t="array" aca="1" ref="J28" ca="1">_xlfn.LET(_xlpm.text,TRIM(MID($B27,I27+1,J27-I27-1)),
_xlpm.sorted,_xlfn._xlws.SORT(MID(_xlpm.text,ROW(INDIRECT("1:"&amp;LEN(_xlpm.text))),1)),
_xlfn.TEXTJOIN("",TRUE,_xlpm.sorted))</f>
        <v>abceg</v>
      </c>
      <c r="K28" s="6" t="str" cm="1">
        <f t="array" aca="1" ref="K28" ca="1">_xlfn.LET(_xlpm.text,TRIM(MID($B27,J27+1,K27-J27-1)),
_xlpm.sorted,_xlfn._xlws.SORT(MID(_xlpm.text,ROW(INDIRECT("1:"&amp;LEN(_xlpm.text))),1)),
_xlfn.TEXTJOIN("",TRUE,_xlpm.sorted))</f>
        <v>abcefg</v>
      </c>
      <c r="L28" s="6" t="str" cm="1">
        <f t="array" aca="1" ref="L28" ca="1">_xlfn.LET(_xlpm.text,TRIM(MID($B27,K27+1,L27-K27-1)),
_xlpm.sorted,_xlfn._xlws.SORT(MID(_xlpm.text,ROW(INDIRECT("1:"&amp;LEN(_xlpm.text))),1)),
_xlfn.TEXTJOIN("",TRUE,_xlpm.sorted))</f>
        <v>abcdeg</v>
      </c>
      <c r="M28" s="7" t="str" cm="1">
        <f t="array" aca="1" ref="M28" ca="1">_xlfn.LET(_xlpm.text,TRIM(MID($B27,L27+1,M27-L27-1)),
_xlpm.sorted,_xlfn._xlws.SORT(MID(_xlpm.text,ROW(INDIRECT("1:"&amp;LEN(_xlpm.text))),1)),
_xlfn.TEXTJOIN("",TRUE,_xlpm.sorted))</f>
        <v>abcdfg</v>
      </c>
      <c r="O28" s="13" t="str" cm="1">
        <f t="array" aca="1" ref="O28" ca="1">_xlfn.LET(_xlpm.text, _xlfn.TEXTJOIN("", TRUE, O30,P30,Q30,S30,T30,U30),
          _xlfn.TEXTJOIN("",TRUE, _xlfn._xlws.SORT(MID(_xlpm.text,ROW(INDIRECT("1:"&amp;LEN(_xlpm.text))),1))))</f>
        <v>abcdfg</v>
      </c>
      <c r="P28" s="14" t="str" cm="1">
        <f t="array" aca="1" ref="P28" ca="1">_xlfn._xlws.FILTER($D28:$M28, LEN($D28:$M28)=2)</f>
        <v>fg</v>
      </c>
      <c r="Q28" s="14" t="str" cm="1">
        <f t="array" aca="1" ref="Q28" ca="1">_xlfn.LET(_xlpm.a, LEFT(P28, 1), _xlpm.b, RIGHT(P28, 1),
_xlpm.options,_xlfn._xlws.FILTER(D28:M28,IF(ISERROR(FIND(_xlpm.a,D28:M28)), TRUE, IF(ISERROR(FIND(_xlpm.b,D28:M28)),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abdef</v>
      </c>
      <c r="R28" s="14" t="str">
        <f ca="1">INDEX(D28:M28, MATCH(TRUE, O31:X31, 0))</f>
        <v>abefg</v>
      </c>
      <c r="S28" s="14" t="str" cm="1">
        <f t="array" aca="1" ref="S28" ca="1">_xlfn._xlws.FILTER($D28:$M28, LEN($D28:$M28)=4)</f>
        <v>cefg</v>
      </c>
      <c r="T28" s="14" t="str" cm="1">
        <f t="array" aca="1" ref="T28" ca="1">_xlfn.LET(_xlpm.text,_xlfn.TEXTJOIN("",TRUE,O30,P30,R30,T30,U30),
_xlfn.TEXTJOIN("",TRUE,_xlfn._xlws.SORT(MID(_xlpm.text,ROW(INDIRECT("1:"&amp;LEN(_xlpm.text))),1))))</f>
        <v>abceg</v>
      </c>
      <c r="U28" s="14" t="str" cm="1">
        <f t="array" aca="1" ref="U28" ca="1">_xlfn.LET(_xlpm.text,_xlfn.TEXTJOIN("",TRUE,O30,P30,R30,S30,T30,U30),
_xlfn.TEXTJOIN("",TRUE,_xlfn._xlws.SORT(MID(_xlpm.text,ROW(INDIRECT("1:"&amp;LEN(_xlpm.text))),1))))</f>
        <v>abcdeg</v>
      </c>
      <c r="V28" s="14" t="str" cm="1">
        <f t="array" aca="1" ref="V28" ca="1">_xlfn._xlws.FILTER($D28:$M28, LEN($D28:$M28)=3)</f>
        <v>bfg</v>
      </c>
      <c r="W28" s="14" t="str" cm="1">
        <f t="array" aca="1" ref="W28" ca="1">_xlfn._xlws.FILTER($D28:$M28, LEN($D28:$M28)=7)</f>
        <v>abcdefg</v>
      </c>
      <c r="X28" s="15" t="str" cm="1">
        <f t="array" aca="1" ref="X28" ca="1">_xlfn.LET(_xlpm.text,_xlfn.TEXTJOIN("",TRUE,O30,P30,Q30,R30,T30,U30),
_xlfn.TEXTJOIN("",TRUE,_xlfn._xlws.SORT(MID(_xlpm.text,ROW(INDIRECT("1:"&amp;LEN(_xlpm.text))),1))))</f>
        <v>abcefg</v>
      </c>
      <c r="Z28" s="8">
        <f ca="1">INDEX(O27:X27, MATCH(D30, O28:X28, 0))</f>
        <v>4</v>
      </c>
      <c r="AA28" s="8">
        <f ca="1">INDEX(O27:X27, MATCH(E30, O28:X28, 0))</f>
        <v>8</v>
      </c>
      <c r="AB28" s="8">
        <f ca="1">INDEX(O27:X27, MATCH(F30, O28:X28, 0))</f>
        <v>7</v>
      </c>
      <c r="AC28" s="8">
        <f ca="1">INDEX(O27:X27, MATCH(G30, O28:X28, 0))</f>
        <v>3</v>
      </c>
      <c r="AD28" s="8"/>
      <c r="AE28" s="9" t="str" cm="1">
        <f t="array" aca="1" ref="AE28" ca="1">IF(ISERROR(FIND(P30, INDEX(O28:X28, Z28+1))), ".", "b")</f>
        <v>b</v>
      </c>
      <c r="AH28" s="9" t="str" cm="1">
        <f t="array" aca="1" ref="AH28" ca="1">IF(ISERROR(FIND(Q30, INDEX(O28:X28, Z28+1))), ".", "c")</f>
        <v>c</v>
      </c>
      <c r="AJ28" s="9" t="str" cm="1">
        <f t="array" aca="1" ref="AJ28" ca="1">IF(ISERROR(FIND(P30, INDEX(O28:X28, AA28+1))), ".", "b")</f>
        <v>b</v>
      </c>
      <c r="AM28" s="9" t="str" cm="1">
        <f t="array" aca="1" ref="AM28" ca="1">IF(ISERROR(FIND(Q30, INDEX(O28:X28, AA28+1))), ".", "c")</f>
        <v>c</v>
      </c>
      <c r="AO28" s="9" t="str" cm="1">
        <f t="array" aca="1" ref="AO28" ca="1">IF(ISERROR(FIND(P30, INDEX(O28:X28, AB28+1))), ".", "b")</f>
        <v>.</v>
      </c>
      <c r="AR28" s="9" t="str" cm="1">
        <f t="array" aca="1" ref="AR28" ca="1">IF(ISERROR(FIND(Q30, INDEX(O28:X28, AB28+1))), ".", "c")</f>
        <v>c</v>
      </c>
      <c r="AT28" s="9" t="str" cm="1">
        <f t="array" aca="1" ref="AT28" ca="1">IF(ISERROR(FIND(P30, INDEX(O28:X28, AC28+1))), ".", "b")</f>
        <v>.</v>
      </c>
      <c r="AW28" s="9" t="str" cm="1">
        <f t="array" aca="1" ref="AW28" ca="1">IF(ISERROR(FIND($Q$6, INDEX($O$4:$X$4, $AC$4+1))), ".", "c")</f>
        <v>c</v>
      </c>
      <c r="AX28">
        <f t="shared" ca="1" si="2"/>
        <v>4873</v>
      </c>
    </row>
    <row r="29" spans="2:50">
      <c r="B29" t="str" cm="1">
        <f t="array" aca="1" ref="B29" ca="1">_xlfn.LET(_xlpm.index, (ROW(A27)-1)/6,
           IF(MOD(_xlpm.index, 1) = 0,
           INDIRECT(ADDRESS(3+INT(_xlpm.index), COLUMN(A:A))), ""))</f>
        <v/>
      </c>
      <c r="C29" s="2">
        <f ca="1" xml:space="preserve"> FIND(" | ",B27)+2</f>
        <v>61</v>
      </c>
      <c r="D29" s="3">
        <f ca="1">IFERROR(FIND(" ",$B27,C29+1), "")</f>
        <v>66</v>
      </c>
      <c r="E29" s="3">
        <f t="shared" ref="E29:G29" ca="1" si="10">IFERROR(FIND(" ",$B27,D29+1), "")</f>
        <v>74</v>
      </c>
      <c r="F29" s="3">
        <f t="shared" ca="1" si="10"/>
        <v>78</v>
      </c>
      <c r="G29" s="4">
        <f t="shared" ca="1" si="10"/>
        <v>84</v>
      </c>
      <c r="O29" s="10" t="s">
        <v>1</v>
      </c>
      <c r="P29" s="11" t="s">
        <v>2</v>
      </c>
      <c r="Q29" s="11" t="s">
        <v>3</v>
      </c>
      <c r="R29" s="11" t="s">
        <v>4</v>
      </c>
      <c r="S29" s="11" t="s">
        <v>5</v>
      </c>
      <c r="T29" s="11" t="s">
        <v>6</v>
      </c>
      <c r="U29" s="12" t="s">
        <v>7</v>
      </c>
      <c r="AC29" t="s">
        <v>19</v>
      </c>
      <c r="AF29" s="9" t="str" cm="1">
        <f t="array" aca="1" ref="AF29" ca="1">IF(ISERROR(FIND(R30, INDEX(O28:X28, Z28+1))), ".", "d")</f>
        <v>d</v>
      </c>
      <c r="AG29" s="9" t="str" cm="1">
        <f t="array" aca="1" ref="AG29" ca="1">IF(ISERROR(FIND(R30, INDEX(O28:X28, Z28+1))), ".", "d")</f>
        <v>d</v>
      </c>
      <c r="AK29" s="9" t="str" cm="1">
        <f t="array" aca="1" ref="AK29" ca="1">IF(ISERROR(FIND(R30, INDEX(O28:X28, AA28+1))), ".", "d")</f>
        <v>d</v>
      </c>
      <c r="AL29" s="9" t="str" cm="1">
        <f t="array" aca="1" ref="AL29" ca="1">IF(ISERROR(FIND(R30, INDEX(O28:X28, AA28+1))), ".", "d")</f>
        <v>d</v>
      </c>
      <c r="AP29" s="9" t="str" cm="1">
        <f t="array" aca="1" ref="AP29" ca="1">IF(ISERROR(FIND(R30, INDEX(O28:X28, AB28+1))), ".", "d")</f>
        <v>.</v>
      </c>
      <c r="AQ29" s="9" t="str" cm="1">
        <f t="array" aca="1" ref="AQ29" ca="1">IF(ISERROR(FIND(R30, INDEX(O28:X28, AB28+1))), ".", "d")</f>
        <v>.</v>
      </c>
      <c r="AU29" s="9" t="str" cm="1">
        <f t="array" aca="1" ref="AU29" ca="1">IF(ISERROR(FIND(R30, INDEX(O28:X28, AC28+1))), ".", "d")</f>
        <v>d</v>
      </c>
      <c r="AV29" s="9" t="str" cm="1">
        <f t="array" aca="1" ref="AV29" ca="1">IF(ISERROR(FIND(R30, INDEX(O28:X28, AC28+1))), ".", "d")</f>
        <v>d</v>
      </c>
      <c r="AX29" t="str">
        <f t="shared" si="2"/>
        <v/>
      </c>
    </row>
    <row r="30" spans="2:50">
      <c r="B30" t="str" cm="1">
        <f t="array" aca="1" ref="B30" ca="1">_xlfn.LET(_xlpm.index, (ROW(A28)-1)/6,
           IF(MOD(_xlpm.index, 1) = 0,
           INDIRECT(ADDRESS(3+INT(_xlpm.index), COLUMN(A:A))), ""))</f>
        <v/>
      </c>
      <c r="C30" s="5"/>
      <c r="D30" s="6" t="str" cm="1">
        <f t="array" aca="1" ref="D30" ca="1">_xlfn.LET(_xlpm.text,MID($B27,C29+1,D29-C29-1),
_xlpm.sorted,_xlfn._xlws.SORT(MID(_xlpm.text,ROW(INDIRECT("1:"&amp;LEN(_xlpm.text))),1)),
_xlfn.TEXTJOIN("",TRUE,_xlpm.sorted))</f>
        <v>cefg</v>
      </c>
      <c r="E30" s="6" t="str" cm="1">
        <f t="array" aca="1" ref="E30" ca="1">_xlfn.LET(_xlpm.text,MID($B27,D29+1,E29-D29-1),
_xlpm.sorted,_xlfn._xlws.SORT(MID(_xlpm.text,ROW(INDIRECT("1:"&amp;LEN(_xlpm.text))),1)),
_xlfn.TEXTJOIN("",TRUE,_xlpm.sorted))</f>
        <v>abcdefg</v>
      </c>
      <c r="F30" s="6" t="str" cm="1">
        <f t="array" aca="1" ref="F30" ca="1">_xlfn.LET(_xlpm.text,MID($B27,E29+1,F29-E29-1),
_xlpm.sorted,_xlfn._xlws.SORT(MID(_xlpm.text,ROW(INDIRECT("1:"&amp;LEN(_xlpm.text))),1)),
_xlfn.TEXTJOIN("",TRUE,_xlpm.sorted))</f>
        <v>bfg</v>
      </c>
      <c r="G30" s="7" t="str" cm="1">
        <f t="array" aca="1" ref="G30" ca="1">_xlfn.LET(_xlpm.text,MID($B27,F29+1,G29-F29-1),
_xlpm.sorted,_xlfn._xlws.SORT(MID(_xlpm.text,ROW(INDIRECT("1:"&amp;LEN(_xlpm.text))),1)),
_xlfn.TEXTJOIN("",TRUE,_xlpm.sorted))</f>
        <v>abefg</v>
      </c>
      <c r="O30" s="16" t="str" cm="1">
        <f t="array" aca="1" ref="O30" ca="1">_xlfn.LET(_xlpm.x, P28, _xlpm.x_split, MID(_xlpm.x,ROW(INDIRECT("1:"&amp;LEN(_xlpm.x))),1),
           _xlpm.y, V28, _xlpm.y_split, MID(_xlpm.y,ROW(INDIRECT("1:"&amp;LEN(_xlpm.y))),1),
           _xlfn._xlws.FILTER(_xlpm.y_split, ISNA(MATCH(_xlpm.y_split, _xlpm.x_split, 0)), ""))</f>
        <v>b</v>
      </c>
      <c r="P30" s="17" t="str" cm="1">
        <f t="array" aca="1" ref="P30" ca="1">_xlfn.LET(_xlpm.x, R28, _xlpm.x_split, MID(_xlpm.x,ROW(INDIRECT("1:"&amp;LEN(_xlpm.x))),1),
           _xlpm.y, S28, _xlpm.y_split, MID(_xlpm.y,ROW(INDIRECT("1:"&amp;LEN(_xlpm.y))),1),
           _xlfn._xlws.FILTER(_xlpm.y_split, ISNA(MATCH(_xlpm.y_split, _xlpm.x_split, 0)), ""))</f>
        <v>c</v>
      </c>
      <c r="Q30" s="17" t="str" cm="1">
        <f t="array" aca="1" ref="Q30" ca="1">_xlfn.LET(_xlpm.x, P28, _xlpm.x_split, MID(_xlpm.x,ROW(INDIRECT("1:"&amp;LEN(_xlpm.x))),1),
           _xlpm.y, T30, _xlpm.y_split, MID(_xlpm.y,ROW(INDIRECT("1:"&amp;LEN(_xlpm.y))),1),
           SUBSTITUTE(_xlpm.x, _xlpm.y, ""))</f>
        <v>f</v>
      </c>
      <c r="R30" s="17" t="str" cm="1">
        <f t="array" aca="1" ref="R30" ca="1">_xlfn.LET(_xlpm.x, P28, _xlpm.x_split, MID(_xlpm.x,ROW(INDIRECT("1:"&amp;LEN(_xlpm.x))),1),
           _xlpm.y, S28, _xlpm.y_split, MID(_xlpm.y,ROW(INDIRECT("1:"&amp;LEN(_xlpm.y))),1),
           _xlpm.four_n_one, _xlfn.TEXTJOIN("",TRUE, _xlfn._xlws.FILTER(_xlpm.y_split, ISNA(MATCH(_xlpm.y_split, _xlpm.x_split, 0)), "")),
           SUBSTITUTE(_xlpm.four_n_one, P30, ""))</f>
        <v>e</v>
      </c>
      <c r="S30" s="17" t="str" cm="1">
        <f t="array" aca="1" ref="S30" ca="1">_xlfn.LET(_xlpm.x, R28, _xlpm.x_split, MID(_xlpm.x,ROW(INDIRECT("1:"&amp;LEN(_xlpm.x))),1),
           _xlpm.y, Q28, _xlpm.y_split, MID(_xlpm.y,ROW(INDIRECT("1:"&amp;LEN(_xlpm.y))),1),
           _xlfn._xlws.FILTER(_xlpm.y_split, ISNA(MATCH(_xlpm.y_split, _xlpm.x_split, 0)), ""))</f>
        <v>d</v>
      </c>
      <c r="T30" s="17" t="str" cm="1">
        <f t="array" aca="1" ref="T30" ca="1">_xlfn.LET(_xlpm.x, Q28, _xlpm.x_split, MID(_xlpm.x,ROW(INDIRECT("1:"&amp;LEN(_xlpm.x))),1),
           _xlpm.y, R28, _xlpm.y_split, MID(_xlpm.y,ROW(INDIRECT("1:"&amp;LEN(_xlpm.y))),1),
           _xlfn._xlws.FILTER(_xlpm.y_split, ISNA(MATCH(_xlpm.y_split, _xlpm.x_split, 0)), ""))</f>
        <v>g</v>
      </c>
      <c r="U30" s="18" t="str" cm="1">
        <f t="array" aca="1" ref="U30" ca="1">_xlfn.LET(_xlpm.x, S28, _xlpm.x_split, MID(_xlpm.x,ROW(INDIRECT("1:"&amp;LEN(_xlpm.x))),1),
           _xlpm.y, R28, _xlpm.y_split, MID(_xlpm.y,ROW(INDIRECT("1:"&amp;LEN(_xlpm.y))),1),
           _xlpm.four_n_three, _xlfn.TEXTJOIN("",TRUE, _xlfn._xlws.FILTER(_xlpm.y_split, ISNA(MATCH(_xlpm.y_split, _xlpm.x_split, 0)), "")),
           SUBSTITUTE(_xlpm.four_n_three, O30, ""))</f>
        <v>a</v>
      </c>
      <c r="AE30" s="9" t="str" cm="1">
        <f t="array" aca="1" ref="AE30" ca="1">IF(ISERROR(FIND(S30, INDEX(O28:X28, Z28+1))), ".", "e")</f>
        <v>.</v>
      </c>
      <c r="AH30" s="9" t="str" cm="1">
        <f t="array" aca="1" ref="AH30" ca="1">IF(ISERROR(FIND($T$6, INDEX($O$4:$X$4, $Z$4+1))), ".", "f")</f>
        <v>f</v>
      </c>
      <c r="AJ30" s="9" t="str" cm="1">
        <f t="array" aca="1" ref="AJ30" ca="1">IF(ISERROR(FIND(S30, INDEX(O28:X28, AA28+1))), ".", "e")</f>
        <v>e</v>
      </c>
      <c r="AM30" s="9" t="str" cm="1">
        <f t="array" aca="1" ref="AM30" ca="1">IF(ISERROR(FIND(T30, INDEX(O28:X28, AA28+1))), ".", "f")</f>
        <v>f</v>
      </c>
      <c r="AO30" s="9" t="str" cm="1">
        <f t="array" aca="1" ref="AO30" ca="1">IF(ISERROR(FIND(S30, INDEX(O28:X28, AB28+1))), ".", "e")</f>
        <v>.</v>
      </c>
      <c r="AR30" s="9" t="str" cm="1">
        <f t="array" aca="1" ref="AR30" ca="1">IF(ISERROR(FIND(T30, INDEX(O28:X28, AB28+1))), ".", "f")</f>
        <v>f</v>
      </c>
      <c r="AT30" s="9" t="str" cm="1">
        <f t="array" aca="1" ref="AT30" ca="1">IF(ISERROR(FIND(S30, INDEX(O28:X28, AC28+1))), ".", "e")</f>
        <v>.</v>
      </c>
      <c r="AW30" s="9" t="str" cm="1">
        <f t="array" aca="1" ref="AW30" ca="1">IF(ISERROR(FIND(T30, INDEX(O28:X28, AC28+1))), ".", "f")</f>
        <v>f</v>
      </c>
      <c r="AX30" t="str">
        <f t="shared" si="2"/>
        <v/>
      </c>
    </row>
    <row r="31" spans="2:50">
      <c r="B31" t="str" cm="1">
        <f t="array" aca="1" ref="B31" ca="1">_xlfn.LET(_xlpm.index, (ROW(A29)-1)/6,
           IF(MOD(_xlpm.index, 1) = 0,
           INDIRECT(ADDRESS(3+INT(_xlpm.index), COLUMN(A:A))), ""))</f>
        <v/>
      </c>
      <c r="O31" s="19" t="b" cm="1">
        <f t="array" aca="1" ref="O31" ca="1">_xlfn.LET(_xlpm.arr, MID(D28,ROW(INDIRECT("1:"&amp;LEN($D28))),1),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P31" s="20" t="b" cm="1">
        <f t="array" aca="1" ref="P31" ca="1">_xlfn.LET(_xlpm.arr, MID(E28,ROW(INDIRECT("1:"&amp;LEN($D28))),1),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Q31" s="20" t="b" cm="1">
        <f t="array" aca="1" ref="Q31" ca="1">_xlfn.LET(_xlpm.arr, MID(F28,ROW(INDIRECT("1:"&amp;LEN($D28))),1),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R31" s="20" t="b" cm="1">
        <f t="array" aca="1" ref="R31" ca="1">_xlfn.LET(_xlpm.arr, MID(G28,ROW(INDIRECT("1:"&amp;LEN($D28))),1),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1</v>
      </c>
      <c r="S31" s="20" t="b" cm="1">
        <f t="array" aca="1" ref="S31" ca="1">_xlfn.LET(_xlpm.arr, MID(H28,ROW(INDIRECT("1:"&amp;LEN($D28))),1),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T31" s="20" t="b" cm="1">
        <f t="array" aca="1" ref="T31" ca="1">_xlfn.LET(_xlpm.arr, MID(I28,ROW(INDIRECT("1:"&amp;LEN($D28))),1),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U31" s="20" t="b" cm="1">
        <f t="array" aca="1" ref="U31" ca="1">_xlfn.LET(_xlpm.arr, MID(J28,ROW(INDIRECT("1:"&amp;LEN($D28))),1),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V31" s="20" t="b" cm="1">
        <f t="array" aca="1" ref="V31" ca="1">_xlfn.LET(_xlpm.arr, MID(K28,ROW(INDIRECT("1:"&amp;LEN($D28))),1),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W31" s="20" t="b" cm="1">
        <f t="array" aca="1" ref="W31" ca="1">_xlfn.LET(_xlpm.arr, MID(L28,ROW(INDIRECT("1:"&amp;LEN($D28))),1),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X31" s="21" t="b" cm="1">
        <f t="array" aca="1" ref="X31" ca="1">_xlfn.LET(_xlpm.arr, MID(M28,ROW(INDIRECT("1:"&amp;LEN($D28))),1),
_xlpm.intersept_two,_xlfn._xlws.FILTER(_xlpm.arr,ISERROR(FIND(_xlpm.arr,$Q28))), _xlpm.cond_two, COUNTA(_xlpm.intersept_two)=1,
_xlpm.intersept_seven,_xlfn._xlws.FILTER(_xlpm.arr,ISERROR(FIND(_xlpm.arr,$V28))), _xlpm.cond_seven, COUNTA(_xlpm.intersept_seven)=2,
AND(_xlpm.cond_two, _xlpm.cond_seven)
)</f>
        <v>0</v>
      </c>
      <c r="AF31" s="9" t="str" cm="1">
        <f t="array" aca="1" ref="AF31" ca="1">IF(ISERROR(FIND(U30, INDEX(O28:X28, Z28+1))), ".", "g")</f>
        <v>.</v>
      </c>
      <c r="AG31" s="9" t="str" cm="1">
        <f t="array" aca="1" ref="AG31" ca="1">IF(ISERROR(FIND(U30, INDEX(O28:X28, Z28+1))), ".", "g")</f>
        <v>.</v>
      </c>
      <c r="AK31" s="9" t="str" cm="1">
        <f t="array" aca="1" ref="AK31" ca="1">IF(ISERROR(FIND(U30, INDEX(O28:X28, AA28+1))), ".", "g")</f>
        <v>g</v>
      </c>
      <c r="AL31" s="9" t="str" cm="1">
        <f t="array" aca="1" ref="AL31" ca="1">IF(ISERROR(FIND(U30, INDEX(O28:X28, AA28+1))), ".", "g")</f>
        <v>g</v>
      </c>
      <c r="AP31" s="9" t="str" cm="1">
        <f t="array" aca="1" ref="AP31" ca="1">IF(ISERROR(FIND(U30, INDEX(O28:X28, AB28+1))), ".", "g")</f>
        <v>.</v>
      </c>
      <c r="AQ31" s="9" t="str" cm="1">
        <f t="array" aca="1" ref="AQ31" ca="1">IF(ISERROR(FIND(U30, INDEX(O28:X28, AB28+1))), ".", "g")</f>
        <v>.</v>
      </c>
      <c r="AU31" s="9" t="str" cm="1">
        <f t="array" aca="1" ref="AU31" ca="1">IF(ISERROR(FIND(U30, INDEX(O28:X28, AC28+1))), ".", "g")</f>
        <v>g</v>
      </c>
      <c r="AV31" s="9" t="str" cm="1">
        <f t="array" aca="1" ref="AV31" ca="1">IF(ISERROR(FIND(U30, INDEX(O28:X28, AC28+1))), ".", "g")</f>
        <v>g</v>
      </c>
      <c r="AX31" t="str">
        <f t="shared" si="2"/>
        <v/>
      </c>
    </row>
    <row r="32" spans="2:50">
      <c r="B32" t="str" cm="1">
        <f t="array" aca="1" ref="B32" ca="1">_xlfn.LET(_xlpm.index, (ROW(A30)-1)/6,
           IF(MOD(_xlpm.index, 1) = 0,
           INDIRECT(ADDRESS(3+INT(_xlpm.index), COLUMN(A:A))), ""))</f>
        <v/>
      </c>
      <c r="AX32" t="str">
        <f t="shared" si="2"/>
        <v/>
      </c>
    </row>
    <row r="33" spans="2:50">
      <c r="B33" t="str" cm="1">
        <f t="array" aca="1" ref="B33" ca="1">_xlfn.LET(_xlpm.index, (ROW(A31)-1)/6,
           IF(MOD(_xlpm.index, 1) = 0,
           INDIRECT(ADDRESS(3+INT(_xlpm.index), COLUMN(A:A))), ""))</f>
        <v xml:space="preserve">fgeab ca afcebg bdacfeg cfaedg gcfdb baec bfadeg bafgc acf | gebdcfa ecba ca fadegcb </v>
      </c>
      <c r="C33" s="2">
        <v>0</v>
      </c>
      <c r="D33" s="3">
        <f ca="1">_xlfn.LET(_xlpm.index,FIND(" ",$B33,C33+1),IFERROR(IF(_xlpm.index&gt;$C35,"",_xlpm.index),""))</f>
        <v>6</v>
      </c>
      <c r="E33" s="3">
        <f t="shared" ref="E33:M33" ca="1" si="11">_xlfn.LET(_xlpm.index,FIND(" ",$B33,D33+1),IFERROR(IF(_xlpm.index&gt;$C35,"",_xlpm.index),""))</f>
        <v>9</v>
      </c>
      <c r="F33" s="3">
        <f t="shared" ca="1" si="11"/>
        <v>16</v>
      </c>
      <c r="G33" s="3">
        <f t="shared" ca="1" si="11"/>
        <v>24</v>
      </c>
      <c r="H33" s="3">
        <f t="shared" ca="1" si="11"/>
        <v>31</v>
      </c>
      <c r="I33" s="3">
        <f t="shared" ca="1" si="11"/>
        <v>37</v>
      </c>
      <c r="J33" s="3">
        <f t="shared" ca="1" si="11"/>
        <v>42</v>
      </c>
      <c r="K33" s="3">
        <f t="shared" ca="1" si="11"/>
        <v>49</v>
      </c>
      <c r="L33" s="3">
        <f t="shared" ca="1" si="11"/>
        <v>55</v>
      </c>
      <c r="M33" s="3">
        <f t="shared" ca="1" si="11"/>
        <v>59</v>
      </c>
      <c r="O33" s="10">
        <v>0</v>
      </c>
      <c r="P33" s="11">
        <v>1</v>
      </c>
      <c r="Q33" s="11">
        <v>2</v>
      </c>
      <c r="R33" s="11">
        <v>3</v>
      </c>
      <c r="S33" s="11">
        <v>4</v>
      </c>
      <c r="T33" s="11">
        <v>5</v>
      </c>
      <c r="U33" s="11">
        <v>6</v>
      </c>
      <c r="V33" s="11">
        <v>7</v>
      </c>
      <c r="W33" s="11">
        <v>8</v>
      </c>
      <c r="X33" s="12">
        <v>9</v>
      </c>
      <c r="Z33" s="8">
        <v>1</v>
      </c>
      <c r="AA33" s="8">
        <v>2</v>
      </c>
      <c r="AB33" s="8">
        <v>3</v>
      </c>
      <c r="AC33" s="8">
        <v>4</v>
      </c>
      <c r="AD33" s="8"/>
      <c r="AF33" s="9" t="str" cm="1">
        <f t="array" aca="1" ref="AF33" ca="1">IF(ISERROR(FIND(O36, INDEX(O34:X34, Z34+1))), ".", "a")</f>
        <v>a</v>
      </c>
      <c r="AG33" s="9" t="str" cm="1">
        <f t="array" aca="1" ref="AG33" ca="1">IF(ISERROR(FIND(O36, INDEX(O34:X34, Z34+1))), ".", "a")</f>
        <v>a</v>
      </c>
      <c r="AK33" s="9" t="str" cm="1">
        <f t="array" aca="1" ref="AK33" ca="1">IF(ISERROR(FIND(O36, INDEX(O34:X34, AA34+1))), ".", "a")</f>
        <v>.</v>
      </c>
      <c r="AL33" s="9" t="str" cm="1">
        <f t="array" aca="1" ref="AL33" ca="1">IF(ISERROR(FIND(O36, INDEX(O34:X34, AA34+1))), ".", "a")</f>
        <v>.</v>
      </c>
      <c r="AP33" s="9" t="str" cm="1">
        <f t="array" aca="1" ref="AP33" ca="1">IF(ISERROR(FIND(O36, INDEX(O34:X34, AB34+1))), ".", "a")</f>
        <v>.</v>
      </c>
      <c r="AQ33" s="9" t="str" cm="1">
        <f t="array" aca="1" ref="AQ33" ca="1">IF(ISERROR(FIND(O36, INDEX(O34:X34, AB34+1))), ".", "a")</f>
        <v>.</v>
      </c>
      <c r="AU33" s="9" t="str" cm="1">
        <f t="array" aca="1" ref="AU33" ca="1">IF(ISERROR(FIND(O36, INDEX(O34:X34, AC34+1))), ".", "a")</f>
        <v>a</v>
      </c>
      <c r="AV33" s="9" t="str" cm="1">
        <f t="array" aca="1" ref="AV33" ca="1">IF(ISERROR(FIND(O36, INDEX(O34:X34, AC34+1))), ".", "a")</f>
        <v>a</v>
      </c>
      <c r="AX33" t="str">
        <f t="shared" si="2"/>
        <v/>
      </c>
    </row>
    <row r="34" spans="2:50">
      <c r="B34" t="str" cm="1">
        <f t="array" aca="1" ref="B34" ca="1">_xlfn.LET(_xlpm.index, (ROW(A32)-1)/6,
           IF(MOD(_xlpm.index, 1) = 0,
           INDIRECT(ADDRESS(3+INT(_xlpm.index), COLUMN(A:A))), ""))</f>
        <v/>
      </c>
      <c r="C34" s="5"/>
      <c r="D34" s="6" t="str" cm="1">
        <f t="array" aca="1" ref="D34" ca="1">_xlfn.LET(_xlpm.text,TRIM(MID($B33,C33+1,D33-C33-1)),
_xlpm.sorted,_xlfn._xlws.SORT(MID(_xlpm.text,ROW(INDIRECT("1:"&amp;LEN(_xlpm.text))),1)),
_xlfn.TEXTJOIN("",TRUE,_xlpm.sorted))</f>
        <v>abefg</v>
      </c>
      <c r="E34" s="6" t="str" cm="1">
        <f t="array" aca="1" ref="E34" ca="1">_xlfn.LET(_xlpm.text,TRIM(MID($B33,D33+1,E33-D33-1)),
_xlpm.sorted,_xlfn._xlws.SORT(MID(_xlpm.text,ROW(INDIRECT("1:"&amp;LEN(_xlpm.text))),1)),
_xlfn.TEXTJOIN("",TRUE,_xlpm.sorted))</f>
        <v>ac</v>
      </c>
      <c r="F34" s="6" t="str" cm="1">
        <f t="array" aca="1" ref="F34" ca="1">_xlfn.LET(_xlpm.text,TRIM(MID($B33,E33+1,F33-E33-1)),
_xlpm.sorted,_xlfn._xlws.SORT(MID(_xlpm.text,ROW(INDIRECT("1:"&amp;LEN(_xlpm.text))),1)),
_xlfn.TEXTJOIN("",TRUE,_xlpm.sorted))</f>
        <v>abcefg</v>
      </c>
      <c r="G34" s="6" t="str" cm="1">
        <f t="array" aca="1" ref="G34" ca="1">_xlfn.LET(_xlpm.text,TRIM(MID($B33,F33+1,G33-F33-1)),
_xlpm.sorted,_xlfn._xlws.SORT(MID(_xlpm.text,ROW(INDIRECT("1:"&amp;LEN(_xlpm.text))),1)),
_xlfn.TEXTJOIN("",TRUE,_xlpm.sorted))</f>
        <v>abcdefg</v>
      </c>
      <c r="H34" s="6" t="str" cm="1">
        <f t="array" aca="1" ref="H34" ca="1">_xlfn.LET(_xlpm.text,TRIM(MID($B33,G33+1,H33-G33-1)),
_xlpm.sorted,_xlfn._xlws.SORT(MID(_xlpm.text,ROW(INDIRECT("1:"&amp;LEN(_xlpm.text))),1)),
_xlfn.TEXTJOIN("",TRUE,_xlpm.sorted))</f>
        <v>acdefg</v>
      </c>
      <c r="I34" s="6" t="str" cm="1">
        <f t="array" aca="1" ref="I34" ca="1">_xlfn.LET(_xlpm.text,TRIM(MID($B33,H33+1,I33-H33-1)),
_xlpm.sorted,_xlfn._xlws.SORT(MID(_xlpm.text,ROW(INDIRECT("1:"&amp;LEN(_xlpm.text))),1)),
_xlfn.TEXTJOIN("",TRUE,_xlpm.sorted))</f>
        <v>bcdfg</v>
      </c>
      <c r="J34" s="6" t="str" cm="1">
        <f t="array" aca="1" ref="J34" ca="1">_xlfn.LET(_xlpm.text,TRIM(MID($B33,I33+1,J33-I33-1)),
_xlpm.sorted,_xlfn._xlws.SORT(MID(_xlpm.text,ROW(INDIRECT("1:"&amp;LEN(_xlpm.text))),1)),
_xlfn.TEXTJOIN("",TRUE,_xlpm.sorted))</f>
        <v>abce</v>
      </c>
      <c r="K34" s="6" t="str" cm="1">
        <f t="array" aca="1" ref="K34" ca="1">_xlfn.LET(_xlpm.text,TRIM(MID($B33,J33+1,K33-J33-1)),
_xlpm.sorted,_xlfn._xlws.SORT(MID(_xlpm.text,ROW(INDIRECT("1:"&amp;LEN(_xlpm.text))),1)),
_xlfn.TEXTJOIN("",TRUE,_xlpm.sorted))</f>
        <v>abdefg</v>
      </c>
      <c r="L34" s="6" t="str" cm="1">
        <f t="array" aca="1" ref="L34" ca="1">_xlfn.LET(_xlpm.text,TRIM(MID($B33,K33+1,L33-K33-1)),
_xlpm.sorted,_xlfn._xlws.SORT(MID(_xlpm.text,ROW(INDIRECT("1:"&amp;LEN(_xlpm.text))),1)),
_xlfn.TEXTJOIN("",TRUE,_xlpm.sorted))</f>
        <v>abcfg</v>
      </c>
      <c r="M34" s="7" t="str" cm="1">
        <f t="array" aca="1" ref="M34" ca="1">_xlfn.LET(_xlpm.text,TRIM(MID($B33,L33+1,M33-L33-1)),
_xlpm.sorted,_xlfn._xlws.SORT(MID(_xlpm.text,ROW(INDIRECT("1:"&amp;LEN(_xlpm.text))),1)),
_xlfn.TEXTJOIN("",TRUE,_xlpm.sorted))</f>
        <v>acf</v>
      </c>
      <c r="O34" s="13" t="str" cm="1">
        <f t="array" aca="1" ref="O34" ca="1">_xlfn.LET(_xlpm.text, _xlfn.TEXTJOIN("", TRUE, O36,P36,Q36,S36,T36,U36),
          _xlfn.TEXTJOIN("",TRUE, _xlfn._xlws.SORT(MID(_xlpm.text,ROW(INDIRECT("1:"&amp;LEN(_xlpm.text))),1))))</f>
        <v>acdefg</v>
      </c>
      <c r="P34" s="14" t="str" cm="1">
        <f t="array" aca="1" ref="P34" ca="1">_xlfn._xlws.FILTER($D34:$M34, LEN($D34:$M34)=2)</f>
        <v>ac</v>
      </c>
      <c r="Q34" s="14" t="str" cm="1">
        <f t="array" aca="1" ref="Q34" ca="1">_xlfn.LET(_xlpm.a, LEFT(P34, 1), _xlpm.b, RIGHT(P34, 1),
_xlpm.options,_xlfn._xlws.FILTER(D34:M34,IF(ISERROR(FIND(_xlpm.a,D34:M34)), TRUE, IF(ISERROR(FIND(_xlpm.b,D34:M34)),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bcdfg</v>
      </c>
      <c r="R34" s="14" t="str">
        <f ca="1">INDEX(D34:M34, MATCH(TRUE, O37:X37, 0))</f>
        <v>abcfg</v>
      </c>
      <c r="S34" s="14" t="str" cm="1">
        <f t="array" aca="1" ref="S34" ca="1">_xlfn._xlws.FILTER($D34:$M34, LEN($D34:$M34)=4)</f>
        <v>abce</v>
      </c>
      <c r="T34" s="14" t="str" cm="1">
        <f t="array" aca="1" ref="T34" ca="1">_xlfn.LET(_xlpm.text,_xlfn.TEXTJOIN("",TRUE,O36,P36,R36,T36,U36),
_xlfn.TEXTJOIN("",TRUE,_xlfn._xlws.SORT(MID(_xlpm.text,ROW(INDIRECT("1:"&amp;LEN(_xlpm.text))),1))))</f>
        <v>abefg</v>
      </c>
      <c r="U34" s="14" t="str" cm="1">
        <f t="array" aca="1" ref="U34" ca="1">_xlfn.LET(_xlpm.text,_xlfn.TEXTJOIN("",TRUE,O36,P36,R36,S36,T36,U36),
_xlfn.TEXTJOIN("",TRUE,_xlfn._xlws.SORT(MID(_xlpm.text,ROW(INDIRECT("1:"&amp;LEN(_xlpm.text))),1))))</f>
        <v>abdefg</v>
      </c>
      <c r="V34" s="14" t="str" cm="1">
        <f t="array" aca="1" ref="V34" ca="1">_xlfn._xlws.FILTER($D34:$M34, LEN($D34:$M34)=3)</f>
        <v>acf</v>
      </c>
      <c r="W34" s="14" t="str" cm="1">
        <f t="array" aca="1" ref="W34" ca="1">_xlfn._xlws.FILTER($D34:$M34, LEN($D34:$M34)=7)</f>
        <v>abcdefg</v>
      </c>
      <c r="X34" s="15" t="str" cm="1">
        <f t="array" aca="1" ref="X34" ca="1">_xlfn.LET(_xlpm.text,_xlfn.TEXTJOIN("",TRUE,O36,P36,Q36,R36,T36,U36),
_xlfn.TEXTJOIN("",TRUE,_xlfn._xlws.SORT(MID(_xlpm.text,ROW(INDIRECT("1:"&amp;LEN(_xlpm.text))),1))))</f>
        <v>abcefg</v>
      </c>
      <c r="Z34" s="8">
        <f ca="1">INDEX(O33:X33, MATCH(D36, O34:X34, 0))</f>
        <v>8</v>
      </c>
      <c r="AA34" s="8">
        <f ca="1">INDEX(O33:X33, MATCH(E36, O34:X34, 0))</f>
        <v>4</v>
      </c>
      <c r="AB34" s="8">
        <f ca="1">INDEX(O33:X33, MATCH(F36, O34:X34, 0))</f>
        <v>1</v>
      </c>
      <c r="AC34" s="8">
        <f ca="1">INDEX(O33:X33, MATCH(G36, O34:X34, 0))</f>
        <v>8</v>
      </c>
      <c r="AD34" s="8"/>
      <c r="AE34" s="9" t="str" cm="1">
        <f t="array" aca="1" ref="AE34" ca="1">IF(ISERROR(FIND(P36, INDEX(O34:X34, Z34+1))), ".", "b")</f>
        <v>b</v>
      </c>
      <c r="AH34" s="9" t="str" cm="1">
        <f t="array" aca="1" ref="AH34" ca="1">IF(ISERROR(FIND(Q36, INDEX(O34:X34, Z34+1))), ".", "c")</f>
        <v>c</v>
      </c>
      <c r="AJ34" s="9" t="str" cm="1">
        <f t="array" aca="1" ref="AJ34" ca="1">IF(ISERROR(FIND(P36, INDEX(O34:X34, AA34+1))), ".", "b")</f>
        <v>b</v>
      </c>
      <c r="AM34" s="9" t="str" cm="1">
        <f t="array" aca="1" ref="AM34" ca="1">IF(ISERROR(FIND(Q36, INDEX(O34:X34, AA34+1))), ".", "c")</f>
        <v>c</v>
      </c>
      <c r="AO34" s="9" t="str" cm="1">
        <f t="array" aca="1" ref="AO34" ca="1">IF(ISERROR(FIND(P36, INDEX(O34:X34, AB34+1))), ".", "b")</f>
        <v>.</v>
      </c>
      <c r="AR34" s="9" t="str" cm="1">
        <f t="array" aca="1" ref="AR34" ca="1">IF(ISERROR(FIND(Q36, INDEX(O34:X34, AB34+1))), ".", "c")</f>
        <v>c</v>
      </c>
      <c r="AT34" s="9" t="str" cm="1">
        <f t="array" aca="1" ref="AT34" ca="1">IF(ISERROR(FIND(P36, INDEX(O34:X34, AC34+1))), ".", "b")</f>
        <v>b</v>
      </c>
      <c r="AW34" s="9" t="str" cm="1">
        <f t="array" aca="1" ref="AW34" ca="1">IF(ISERROR(FIND($Q$6, INDEX($O$4:$X$4, $AC$4+1))), ".", "c")</f>
        <v>c</v>
      </c>
      <c r="AX34">
        <f t="shared" ca="1" si="2"/>
        <v>8418</v>
      </c>
    </row>
    <row r="35" spans="2:50">
      <c r="B35" t="str" cm="1">
        <f t="array" aca="1" ref="B35" ca="1">_xlfn.LET(_xlpm.index, (ROW(A33)-1)/6,
           IF(MOD(_xlpm.index, 1) = 0,
           INDIRECT(ADDRESS(3+INT(_xlpm.index), COLUMN(A:A))), ""))</f>
        <v/>
      </c>
      <c r="C35" s="2">
        <f ca="1" xml:space="preserve"> FIND(" | ",B33)+2</f>
        <v>61</v>
      </c>
      <c r="D35" s="3">
        <f ca="1">IFERROR(FIND(" ",$B33,C35+1), "")</f>
        <v>69</v>
      </c>
      <c r="E35" s="3">
        <f t="shared" ref="E35:G35" ca="1" si="12">IFERROR(FIND(" ",$B33,D35+1), "")</f>
        <v>74</v>
      </c>
      <c r="F35" s="3">
        <f t="shared" ca="1" si="12"/>
        <v>77</v>
      </c>
      <c r="G35" s="4">
        <f t="shared" ca="1" si="12"/>
        <v>85</v>
      </c>
      <c r="O35" s="10" t="s">
        <v>1</v>
      </c>
      <c r="P35" s="11" t="s">
        <v>2</v>
      </c>
      <c r="Q35" s="11" t="s">
        <v>3</v>
      </c>
      <c r="R35" s="11" t="s">
        <v>4</v>
      </c>
      <c r="S35" s="11" t="s">
        <v>5</v>
      </c>
      <c r="T35" s="11" t="s">
        <v>6</v>
      </c>
      <c r="U35" s="12" t="s">
        <v>7</v>
      </c>
      <c r="AC35" t="s">
        <v>19</v>
      </c>
      <c r="AF35" s="9" t="str" cm="1">
        <f t="array" aca="1" ref="AF35" ca="1">IF(ISERROR(FIND(R36, INDEX(O34:X34, Z34+1))), ".", "d")</f>
        <v>d</v>
      </c>
      <c r="AG35" s="9" t="str" cm="1">
        <f t="array" aca="1" ref="AG35" ca="1">IF(ISERROR(FIND(R36, INDEX(O34:X34, Z34+1))), ".", "d")</f>
        <v>d</v>
      </c>
      <c r="AK35" s="9" t="str" cm="1">
        <f t="array" aca="1" ref="AK35" ca="1">IF(ISERROR(FIND(R36, INDEX(O34:X34, AA34+1))), ".", "d")</f>
        <v>d</v>
      </c>
      <c r="AL35" s="9" t="str" cm="1">
        <f t="array" aca="1" ref="AL35" ca="1">IF(ISERROR(FIND(R36, INDEX(O34:X34, AA34+1))), ".", "d")</f>
        <v>d</v>
      </c>
      <c r="AP35" s="9" t="str" cm="1">
        <f t="array" aca="1" ref="AP35" ca="1">IF(ISERROR(FIND(R36, INDEX(O34:X34, AB34+1))), ".", "d")</f>
        <v>.</v>
      </c>
      <c r="AQ35" s="9" t="str" cm="1">
        <f t="array" aca="1" ref="AQ35" ca="1">IF(ISERROR(FIND(R36, INDEX(O34:X34, AB34+1))), ".", "d")</f>
        <v>.</v>
      </c>
      <c r="AU35" s="9" t="str" cm="1">
        <f t="array" aca="1" ref="AU35" ca="1">IF(ISERROR(FIND(R36, INDEX(O34:X34, AC34+1))), ".", "d")</f>
        <v>d</v>
      </c>
      <c r="AV35" s="9" t="str" cm="1">
        <f t="array" aca="1" ref="AV35" ca="1">IF(ISERROR(FIND(R36, INDEX(O34:X34, AC34+1))), ".", "d")</f>
        <v>d</v>
      </c>
      <c r="AX35" t="str">
        <f t="shared" si="2"/>
        <v/>
      </c>
    </row>
    <row r="36" spans="2:50">
      <c r="B36" t="str" cm="1">
        <f t="array" aca="1" ref="B36" ca="1">_xlfn.LET(_xlpm.index, (ROW(A34)-1)/6,
           IF(MOD(_xlpm.index, 1) = 0,
           INDIRECT(ADDRESS(3+INT(_xlpm.index), COLUMN(A:A))), ""))</f>
        <v/>
      </c>
      <c r="C36" s="5"/>
      <c r="D36" s="6" t="str" cm="1">
        <f t="array" aca="1" ref="D36" ca="1">_xlfn.LET(_xlpm.text,MID($B33,C35+1,D35-C35-1),
_xlpm.sorted,_xlfn._xlws.SORT(MID(_xlpm.text,ROW(INDIRECT("1:"&amp;LEN(_xlpm.text))),1)),
_xlfn.TEXTJOIN("",TRUE,_xlpm.sorted))</f>
        <v>abcdefg</v>
      </c>
      <c r="E36" s="6" t="str" cm="1">
        <f t="array" aca="1" ref="E36" ca="1">_xlfn.LET(_xlpm.text,MID($B33,D35+1,E35-D35-1),
_xlpm.sorted,_xlfn._xlws.SORT(MID(_xlpm.text,ROW(INDIRECT("1:"&amp;LEN(_xlpm.text))),1)),
_xlfn.TEXTJOIN("",TRUE,_xlpm.sorted))</f>
        <v>abce</v>
      </c>
      <c r="F36" s="6" t="str" cm="1">
        <f t="array" aca="1" ref="F36" ca="1">_xlfn.LET(_xlpm.text,MID($B33,E35+1,F35-E35-1),
_xlpm.sorted,_xlfn._xlws.SORT(MID(_xlpm.text,ROW(INDIRECT("1:"&amp;LEN(_xlpm.text))),1)),
_xlfn.TEXTJOIN("",TRUE,_xlpm.sorted))</f>
        <v>ac</v>
      </c>
      <c r="G36" s="7" t="str" cm="1">
        <f t="array" aca="1" ref="G36" ca="1">_xlfn.LET(_xlpm.text,MID($B33,F35+1,G35-F35-1),
_xlpm.sorted,_xlfn._xlws.SORT(MID(_xlpm.text,ROW(INDIRECT("1:"&amp;LEN(_xlpm.text))),1)),
_xlfn.TEXTJOIN("",TRUE,_xlpm.sorted))</f>
        <v>abcdefg</v>
      </c>
      <c r="O36" s="16" t="str" cm="1">
        <f t="array" aca="1" ref="O36" ca="1">_xlfn.LET(_xlpm.x, P34, _xlpm.x_split, MID(_xlpm.x,ROW(INDIRECT("1:"&amp;LEN(_xlpm.x))),1),
           _xlpm.y, V34, _xlpm.y_split, MID(_xlpm.y,ROW(INDIRECT("1:"&amp;LEN(_xlpm.y))),1),
           _xlfn._xlws.FILTER(_xlpm.y_split, ISNA(MATCH(_xlpm.y_split, _xlpm.x_split, 0)), ""))</f>
        <v>f</v>
      </c>
      <c r="P36" s="17" t="str" cm="1">
        <f t="array" aca="1" ref="P36" ca="1">_xlfn.LET(_xlpm.x, R34, _xlpm.x_split, MID(_xlpm.x,ROW(INDIRECT("1:"&amp;LEN(_xlpm.x))),1),
           _xlpm.y, S34, _xlpm.y_split, MID(_xlpm.y,ROW(INDIRECT("1:"&amp;LEN(_xlpm.y))),1),
           _xlfn._xlws.FILTER(_xlpm.y_split, ISNA(MATCH(_xlpm.y_split, _xlpm.x_split, 0)), ""))</f>
        <v>e</v>
      </c>
      <c r="Q36" s="17" t="str" cm="1">
        <f t="array" aca="1" ref="Q36" ca="1">_xlfn.LET(_xlpm.x, P34, _xlpm.x_split, MID(_xlpm.x,ROW(INDIRECT("1:"&amp;LEN(_xlpm.x))),1),
           _xlpm.y, T36, _xlpm.y_split, MID(_xlpm.y,ROW(INDIRECT("1:"&amp;LEN(_xlpm.y))),1),
           SUBSTITUTE(_xlpm.x, _xlpm.y, ""))</f>
        <v>c</v>
      </c>
      <c r="R36" s="17" t="str" cm="1">
        <f t="array" aca="1" ref="R36" ca="1">_xlfn.LET(_xlpm.x, P34, _xlpm.x_split, MID(_xlpm.x,ROW(INDIRECT("1:"&amp;LEN(_xlpm.x))),1),
           _xlpm.y, S34, _xlpm.y_split, MID(_xlpm.y,ROW(INDIRECT("1:"&amp;LEN(_xlpm.y))),1),
           _xlpm.four_n_one, _xlfn.TEXTJOIN("",TRUE, _xlfn._xlws.FILTER(_xlpm.y_split, ISNA(MATCH(_xlpm.y_split, _xlpm.x_split, 0)), "")),
           SUBSTITUTE(_xlpm.four_n_one, P36, ""))</f>
        <v>b</v>
      </c>
      <c r="S36" s="17" t="str" cm="1">
        <f t="array" aca="1" ref="S36" ca="1">_xlfn.LET(_xlpm.x, R34, _xlpm.x_split, MID(_xlpm.x,ROW(INDIRECT("1:"&amp;LEN(_xlpm.x))),1),
           _xlpm.y, Q34, _xlpm.y_split, MID(_xlpm.y,ROW(INDIRECT("1:"&amp;LEN(_xlpm.y))),1),
           _xlfn._xlws.FILTER(_xlpm.y_split, ISNA(MATCH(_xlpm.y_split, _xlpm.x_split, 0)), ""))</f>
        <v>d</v>
      </c>
      <c r="T36" s="17" t="str" cm="1">
        <f t="array" aca="1" ref="T36" ca="1">_xlfn.LET(_xlpm.x, Q34, _xlpm.x_split, MID(_xlpm.x,ROW(INDIRECT("1:"&amp;LEN(_xlpm.x))),1),
           _xlpm.y, R34, _xlpm.y_split, MID(_xlpm.y,ROW(INDIRECT("1:"&amp;LEN(_xlpm.y))),1),
           _xlfn._xlws.FILTER(_xlpm.y_split, ISNA(MATCH(_xlpm.y_split, _xlpm.x_split, 0)), ""))</f>
        <v>a</v>
      </c>
      <c r="U36" s="18" t="str" cm="1">
        <f t="array" aca="1" ref="U36" ca="1">_xlfn.LET(_xlpm.x, S34, _xlpm.x_split, MID(_xlpm.x,ROW(INDIRECT("1:"&amp;LEN(_xlpm.x))),1),
           _xlpm.y, R34, _xlpm.y_split, MID(_xlpm.y,ROW(INDIRECT("1:"&amp;LEN(_xlpm.y))),1),
           _xlpm.four_n_three, _xlfn.TEXTJOIN("",TRUE, _xlfn._xlws.FILTER(_xlpm.y_split, ISNA(MATCH(_xlpm.y_split, _xlpm.x_split, 0)), "")),
           SUBSTITUTE(_xlpm.four_n_three, O36, ""))</f>
        <v>g</v>
      </c>
      <c r="AE36" s="9" t="str" cm="1">
        <f t="array" aca="1" ref="AE36" ca="1">IF(ISERROR(FIND(S36, INDEX(O34:X34, Z34+1))), ".", "e")</f>
        <v>e</v>
      </c>
      <c r="AH36" s="9" t="str" cm="1">
        <f t="array" aca="1" ref="AH36" ca="1">IF(ISERROR(FIND($T$6, INDEX($O$4:$X$4, $Z$4+1))), ".", "f")</f>
        <v>f</v>
      </c>
      <c r="AJ36" s="9" t="str" cm="1">
        <f t="array" aca="1" ref="AJ36" ca="1">IF(ISERROR(FIND(S36, INDEX(O34:X34, AA34+1))), ".", "e")</f>
        <v>.</v>
      </c>
      <c r="AM36" s="9" t="str" cm="1">
        <f t="array" aca="1" ref="AM36" ca="1">IF(ISERROR(FIND(T36, INDEX(O34:X34, AA34+1))), ".", "f")</f>
        <v>f</v>
      </c>
      <c r="AO36" s="9" t="str" cm="1">
        <f t="array" aca="1" ref="AO36" ca="1">IF(ISERROR(FIND(S36, INDEX(O34:X34, AB34+1))), ".", "e")</f>
        <v>.</v>
      </c>
      <c r="AR36" s="9" t="str" cm="1">
        <f t="array" aca="1" ref="AR36" ca="1">IF(ISERROR(FIND(T36, INDEX(O34:X34, AB34+1))), ".", "f")</f>
        <v>f</v>
      </c>
      <c r="AT36" s="9" t="str" cm="1">
        <f t="array" aca="1" ref="AT36" ca="1">IF(ISERROR(FIND(S36, INDEX(O34:X34, AC34+1))), ".", "e")</f>
        <v>e</v>
      </c>
      <c r="AW36" s="9" t="str" cm="1">
        <f t="array" aca="1" ref="AW36" ca="1">IF(ISERROR(FIND(T36, INDEX(O34:X34, AC34+1))), ".", "f")</f>
        <v>f</v>
      </c>
      <c r="AX36" t="str">
        <f t="shared" si="2"/>
        <v/>
      </c>
    </row>
    <row r="37" spans="2:50">
      <c r="B37" t="str" cm="1">
        <f t="array" aca="1" ref="B37" ca="1">_xlfn.LET(_xlpm.index, (ROW(A35)-1)/6,
           IF(MOD(_xlpm.index, 1) = 0,
           INDIRECT(ADDRESS(3+INT(_xlpm.index), COLUMN(A:A))), ""))</f>
        <v/>
      </c>
      <c r="O37" s="19" t="b" cm="1">
        <f t="array" aca="1" ref="O37" ca="1">_xlfn.LET(_xlpm.arr, MID(D34,ROW(INDIRECT("1:"&amp;LEN($D34))),1),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P37" s="20" t="b" cm="1">
        <f t="array" aca="1" ref="P37" ca="1">_xlfn.LET(_xlpm.arr, MID(E34,ROW(INDIRECT("1:"&amp;LEN($D34))),1),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Q37" s="20" t="b" cm="1">
        <f t="array" aca="1" ref="Q37" ca="1">_xlfn.LET(_xlpm.arr, MID(F34,ROW(INDIRECT("1:"&amp;LEN($D34))),1),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R37" s="20" t="b" cm="1">
        <f t="array" aca="1" ref="R37" ca="1">_xlfn.LET(_xlpm.arr, MID(G34,ROW(INDIRECT("1:"&amp;LEN($D34))),1),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S37" s="20" t="b" cm="1">
        <f t="array" aca="1" ref="S37" ca="1">_xlfn.LET(_xlpm.arr, MID(H34,ROW(INDIRECT("1:"&amp;LEN($D34))),1),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T37" s="20" t="b" cm="1">
        <f t="array" aca="1" ref="T37" ca="1">_xlfn.LET(_xlpm.arr, MID(I34,ROW(INDIRECT("1:"&amp;LEN($D34))),1),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U37" s="20" t="b" cm="1">
        <f t="array" aca="1" ref="U37" ca="1">_xlfn.LET(_xlpm.arr, MID(J34,ROW(INDIRECT("1:"&amp;LEN($D34))),1),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V37" s="20" t="b" cm="1">
        <f t="array" aca="1" ref="V37" ca="1">_xlfn.LET(_xlpm.arr, MID(K34,ROW(INDIRECT("1:"&amp;LEN($D34))),1),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W37" s="20" t="b" cm="1">
        <f t="array" aca="1" ref="W37" ca="1">_xlfn.LET(_xlpm.arr, MID(L34,ROW(INDIRECT("1:"&amp;LEN($D34))),1),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1</v>
      </c>
      <c r="X37" s="21" t="b" cm="1">
        <f t="array" aca="1" ref="X37" ca="1">_xlfn.LET(_xlpm.arr, MID(M34,ROW(INDIRECT("1:"&amp;LEN($D34))),1),
_xlpm.intersept_two,_xlfn._xlws.FILTER(_xlpm.arr,ISERROR(FIND(_xlpm.arr,$Q34))), _xlpm.cond_two, COUNTA(_xlpm.intersept_two)=1,
_xlpm.intersept_seven,_xlfn._xlws.FILTER(_xlpm.arr,ISERROR(FIND(_xlpm.arr,$V34))), _xlpm.cond_seven, COUNTA(_xlpm.intersept_seven)=2,
AND(_xlpm.cond_two, _xlpm.cond_seven)
)</f>
        <v>0</v>
      </c>
      <c r="AF37" s="9" t="str" cm="1">
        <f t="array" aca="1" ref="AF37" ca="1">IF(ISERROR(FIND(U36, INDEX(O34:X34, Z34+1))), ".", "g")</f>
        <v>g</v>
      </c>
      <c r="AG37" s="9" t="str" cm="1">
        <f t="array" aca="1" ref="AG37" ca="1">IF(ISERROR(FIND(U36, INDEX(O34:X34, Z34+1))), ".", "g")</f>
        <v>g</v>
      </c>
      <c r="AK37" s="9" t="str" cm="1">
        <f t="array" aca="1" ref="AK37" ca="1">IF(ISERROR(FIND(U36, INDEX(O34:X34, AA34+1))), ".", "g")</f>
        <v>.</v>
      </c>
      <c r="AL37" s="9" t="str" cm="1">
        <f t="array" aca="1" ref="AL37" ca="1">IF(ISERROR(FIND(U36, INDEX(O34:X34, AA34+1))), ".", "g")</f>
        <v>.</v>
      </c>
      <c r="AP37" s="9" t="str" cm="1">
        <f t="array" aca="1" ref="AP37" ca="1">IF(ISERROR(FIND(U36, INDEX(O34:X34, AB34+1))), ".", "g")</f>
        <v>.</v>
      </c>
      <c r="AQ37" s="9" t="str" cm="1">
        <f t="array" aca="1" ref="AQ37" ca="1">IF(ISERROR(FIND(U36, INDEX(O34:X34, AB34+1))), ".", "g")</f>
        <v>.</v>
      </c>
      <c r="AU37" s="9" t="str" cm="1">
        <f t="array" aca="1" ref="AU37" ca="1">IF(ISERROR(FIND(U36, INDEX(O34:X34, AC34+1))), ".", "g")</f>
        <v>g</v>
      </c>
      <c r="AV37" s="9" t="str" cm="1">
        <f t="array" aca="1" ref="AV37" ca="1">IF(ISERROR(FIND(U36, INDEX(O34:X34, AC34+1))), ".", "g")</f>
        <v>g</v>
      </c>
      <c r="AX37" t="str">
        <f t="shared" si="2"/>
        <v/>
      </c>
    </row>
    <row r="38" spans="2:50">
      <c r="B38" t="str" cm="1">
        <f t="array" aca="1" ref="B38" ca="1">_xlfn.LET(_xlpm.index, (ROW(A36)-1)/6,
           IF(MOD(_xlpm.index, 1) = 0,
           INDIRECT(ADDRESS(3+INT(_xlpm.index), COLUMN(A:A))), ""))</f>
        <v/>
      </c>
      <c r="AX38" t="str">
        <f t="shared" si="2"/>
        <v/>
      </c>
    </row>
    <row r="39" spans="2:50">
      <c r="B39" t="str" cm="1">
        <f t="array" aca="1" ref="B39" ca="1">_xlfn.LET(_xlpm.index, (ROW(A37)-1)/6,
           IF(MOD(_xlpm.index, 1) = 0,
           INDIRECT(ADDRESS(3+INT(_xlpm.index), COLUMN(A:A))), ""))</f>
        <v xml:space="preserve">dbcfg fgd bdegcaf fgec aegbdf ecdfab fbedc dacgb gdcebf gf | cefg dcbef fcge gbcadfe </v>
      </c>
      <c r="C39" s="2">
        <v>0</v>
      </c>
      <c r="D39" s="3">
        <f ca="1">_xlfn.LET(_xlpm.index,FIND(" ",$B39,C39+1),IFERROR(IF(_xlpm.index&gt;$C41,"",_xlpm.index),""))</f>
        <v>6</v>
      </c>
      <c r="E39" s="3">
        <f t="shared" ref="E39:M39" ca="1" si="13">_xlfn.LET(_xlpm.index,FIND(" ",$B39,D39+1),IFERROR(IF(_xlpm.index&gt;$C41,"",_xlpm.index),""))</f>
        <v>10</v>
      </c>
      <c r="F39" s="3">
        <f t="shared" ca="1" si="13"/>
        <v>18</v>
      </c>
      <c r="G39" s="3">
        <f t="shared" ca="1" si="13"/>
        <v>23</v>
      </c>
      <c r="H39" s="3">
        <f t="shared" ca="1" si="13"/>
        <v>30</v>
      </c>
      <c r="I39" s="3">
        <f t="shared" ca="1" si="13"/>
        <v>37</v>
      </c>
      <c r="J39" s="3">
        <f t="shared" ca="1" si="13"/>
        <v>43</v>
      </c>
      <c r="K39" s="3">
        <f t="shared" ca="1" si="13"/>
        <v>49</v>
      </c>
      <c r="L39" s="3">
        <f t="shared" ca="1" si="13"/>
        <v>56</v>
      </c>
      <c r="M39" s="3">
        <f t="shared" ca="1" si="13"/>
        <v>59</v>
      </c>
      <c r="O39" s="10">
        <v>0</v>
      </c>
      <c r="P39" s="11">
        <v>1</v>
      </c>
      <c r="Q39" s="11">
        <v>2</v>
      </c>
      <c r="R39" s="11">
        <v>3</v>
      </c>
      <c r="S39" s="11">
        <v>4</v>
      </c>
      <c r="T39" s="11">
        <v>5</v>
      </c>
      <c r="U39" s="11">
        <v>6</v>
      </c>
      <c r="V39" s="11">
        <v>7</v>
      </c>
      <c r="W39" s="11">
        <v>8</v>
      </c>
      <c r="X39" s="12">
        <v>9</v>
      </c>
      <c r="Z39" s="8">
        <v>1</v>
      </c>
      <c r="AA39" s="8">
        <v>2</v>
      </c>
      <c r="AB39" s="8">
        <v>3</v>
      </c>
      <c r="AC39" s="8">
        <v>4</v>
      </c>
      <c r="AD39" s="8"/>
      <c r="AF39" s="9" t="str" cm="1">
        <f t="array" aca="1" ref="AF39" ca="1">IF(ISERROR(FIND(O42, INDEX(O40:X40, Z40+1))), ".", "a")</f>
        <v>.</v>
      </c>
      <c r="AG39" s="9" t="str" cm="1">
        <f t="array" aca="1" ref="AG39" ca="1">IF(ISERROR(FIND(O42, INDEX(O40:X40, Z40+1))), ".", "a")</f>
        <v>.</v>
      </c>
      <c r="AK39" s="9" t="str" cm="1">
        <f t="array" aca="1" ref="AK39" ca="1">IF(ISERROR(FIND(O42, INDEX(O40:X40, AA40+1))), ".", "a")</f>
        <v>a</v>
      </c>
      <c r="AL39" s="9" t="str" cm="1">
        <f t="array" aca="1" ref="AL39" ca="1">IF(ISERROR(FIND(O42, INDEX(O40:X40, AA40+1))), ".", "a")</f>
        <v>a</v>
      </c>
      <c r="AP39" s="9" t="str" cm="1">
        <f t="array" aca="1" ref="AP39" ca="1">IF(ISERROR(FIND(O42, INDEX(O40:X40, AB40+1))), ".", "a")</f>
        <v>.</v>
      </c>
      <c r="AQ39" s="9" t="str" cm="1">
        <f t="array" aca="1" ref="AQ39" ca="1">IF(ISERROR(FIND(O42, INDEX(O40:X40, AB40+1))), ".", "a")</f>
        <v>.</v>
      </c>
      <c r="AU39" s="9" t="str" cm="1">
        <f t="array" aca="1" ref="AU39" ca="1">IF(ISERROR(FIND(O42, INDEX(O40:X40, AC40+1))), ".", "a")</f>
        <v>a</v>
      </c>
      <c r="AV39" s="9" t="str" cm="1">
        <f t="array" aca="1" ref="AV39" ca="1">IF(ISERROR(FIND(O42, INDEX(O40:X40, AC40+1))), ".", "a")</f>
        <v>a</v>
      </c>
      <c r="AX39" t="str">
        <f t="shared" si="2"/>
        <v/>
      </c>
    </row>
    <row r="40" spans="2:50">
      <c r="B40" t="str" cm="1">
        <f t="array" aca="1" ref="B40" ca="1">_xlfn.LET(_xlpm.index, (ROW(A38)-1)/6,
           IF(MOD(_xlpm.index, 1) = 0,
           INDIRECT(ADDRESS(3+INT(_xlpm.index), COLUMN(A:A))), ""))</f>
        <v/>
      </c>
      <c r="C40" s="5"/>
      <c r="D40" s="6" t="str" cm="1">
        <f t="array" aca="1" ref="D40" ca="1">_xlfn.LET(_xlpm.text,TRIM(MID($B39,C39+1,D39-C39-1)),
_xlpm.sorted,_xlfn._xlws.SORT(MID(_xlpm.text,ROW(INDIRECT("1:"&amp;LEN(_xlpm.text))),1)),
_xlfn.TEXTJOIN("",TRUE,_xlpm.sorted))</f>
        <v>bcdfg</v>
      </c>
      <c r="E40" s="6" t="str" cm="1">
        <f t="array" aca="1" ref="E40" ca="1">_xlfn.LET(_xlpm.text,TRIM(MID($B39,D39+1,E39-D39-1)),
_xlpm.sorted,_xlfn._xlws.SORT(MID(_xlpm.text,ROW(INDIRECT("1:"&amp;LEN(_xlpm.text))),1)),
_xlfn.TEXTJOIN("",TRUE,_xlpm.sorted))</f>
        <v>dfg</v>
      </c>
      <c r="F40" s="6" t="str" cm="1">
        <f t="array" aca="1" ref="F40" ca="1">_xlfn.LET(_xlpm.text,TRIM(MID($B39,E39+1,F39-E39-1)),
_xlpm.sorted,_xlfn._xlws.SORT(MID(_xlpm.text,ROW(INDIRECT("1:"&amp;LEN(_xlpm.text))),1)),
_xlfn.TEXTJOIN("",TRUE,_xlpm.sorted))</f>
        <v>abcdefg</v>
      </c>
      <c r="G40" s="6" t="str" cm="1">
        <f t="array" aca="1" ref="G40" ca="1">_xlfn.LET(_xlpm.text,TRIM(MID($B39,F39+1,G39-F39-1)),
_xlpm.sorted,_xlfn._xlws.SORT(MID(_xlpm.text,ROW(INDIRECT("1:"&amp;LEN(_xlpm.text))),1)),
_xlfn.TEXTJOIN("",TRUE,_xlpm.sorted))</f>
        <v>cefg</v>
      </c>
      <c r="H40" s="6" t="str" cm="1">
        <f t="array" aca="1" ref="H40" ca="1">_xlfn.LET(_xlpm.text,TRIM(MID($B39,G39+1,H39-G39-1)),
_xlpm.sorted,_xlfn._xlws.SORT(MID(_xlpm.text,ROW(INDIRECT("1:"&amp;LEN(_xlpm.text))),1)),
_xlfn.TEXTJOIN("",TRUE,_xlpm.sorted))</f>
        <v>abdefg</v>
      </c>
      <c r="I40" s="6" t="str" cm="1">
        <f t="array" aca="1" ref="I40" ca="1">_xlfn.LET(_xlpm.text,TRIM(MID($B39,H39+1,I39-H39-1)),
_xlpm.sorted,_xlfn._xlws.SORT(MID(_xlpm.text,ROW(INDIRECT("1:"&amp;LEN(_xlpm.text))),1)),
_xlfn.TEXTJOIN("",TRUE,_xlpm.sorted))</f>
        <v>abcdef</v>
      </c>
      <c r="J40" s="6" t="str" cm="1">
        <f t="array" aca="1" ref="J40" ca="1">_xlfn.LET(_xlpm.text,TRIM(MID($B39,I39+1,J39-I39-1)),
_xlpm.sorted,_xlfn._xlws.SORT(MID(_xlpm.text,ROW(INDIRECT("1:"&amp;LEN(_xlpm.text))),1)),
_xlfn.TEXTJOIN("",TRUE,_xlpm.sorted))</f>
        <v>bcdef</v>
      </c>
      <c r="K40" s="6" t="str" cm="1">
        <f t="array" aca="1" ref="K40" ca="1">_xlfn.LET(_xlpm.text,TRIM(MID($B39,J39+1,K39-J39-1)),
_xlpm.sorted,_xlfn._xlws.SORT(MID(_xlpm.text,ROW(INDIRECT("1:"&amp;LEN(_xlpm.text))),1)),
_xlfn.TEXTJOIN("",TRUE,_xlpm.sorted))</f>
        <v>abcdg</v>
      </c>
      <c r="L40" s="6" t="str" cm="1">
        <f t="array" aca="1" ref="L40" ca="1">_xlfn.LET(_xlpm.text,TRIM(MID($B39,K39+1,L39-K39-1)),
_xlpm.sorted,_xlfn._xlws.SORT(MID(_xlpm.text,ROW(INDIRECT("1:"&amp;LEN(_xlpm.text))),1)),
_xlfn.TEXTJOIN("",TRUE,_xlpm.sorted))</f>
        <v>bcdefg</v>
      </c>
      <c r="M40" s="7" t="str" cm="1">
        <f t="array" aca="1" ref="M40" ca="1">_xlfn.LET(_xlpm.text,TRIM(MID($B39,L39+1,M39-L39-1)),
_xlpm.sorted,_xlfn._xlws.SORT(MID(_xlpm.text,ROW(INDIRECT("1:"&amp;LEN(_xlpm.text))),1)),
_xlfn.TEXTJOIN("",TRUE,_xlpm.sorted))</f>
        <v>fg</v>
      </c>
      <c r="O40" s="13" t="str" cm="1">
        <f t="array" aca="1" ref="O40" ca="1">_xlfn.LET(_xlpm.text, _xlfn.TEXTJOIN("", TRUE, O42,P42,Q42,S42,T42,U42),
          _xlfn.TEXTJOIN("",TRUE, _xlfn._xlws.SORT(MID(_xlpm.text,ROW(INDIRECT("1:"&amp;LEN(_xlpm.text))),1))))</f>
        <v>abdefg</v>
      </c>
      <c r="P40" s="14" t="str" cm="1">
        <f t="array" aca="1" ref="P40" ca="1">_xlfn._xlws.FILTER($D40:$M40, LEN($D40:$M40)=2)</f>
        <v>fg</v>
      </c>
      <c r="Q40" s="14" t="str" cm="1">
        <f t="array" aca="1" ref="Q40" ca="1">_xlfn.LET(_xlpm.a, LEFT(P40, 1), _xlpm.b, RIGHT(P40, 1),
_xlpm.options,_xlfn._xlws.FILTER(D40:M40,IF(ISERROR(FIND(_xlpm.a,D40:M40)), TRUE, IF(ISERROR(FIND(_xlpm.b,D40:M40)),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abcdg</v>
      </c>
      <c r="R40" s="14" t="str">
        <f ca="1">INDEX(D40:M40, MATCH(TRUE, O43:X43, 0))</f>
        <v>bcdfg</v>
      </c>
      <c r="S40" s="14" t="str" cm="1">
        <f t="array" aca="1" ref="S40" ca="1">_xlfn._xlws.FILTER($D40:$M40, LEN($D40:$M40)=4)</f>
        <v>cefg</v>
      </c>
      <c r="T40" s="14" t="str" cm="1">
        <f t="array" aca="1" ref="T40" ca="1">_xlfn.LET(_xlpm.text,_xlfn.TEXTJOIN("",TRUE,O42,P42,R42,T42,U42),
_xlfn.TEXTJOIN("",TRUE,_xlfn._xlws.SORT(MID(_xlpm.text,ROW(INDIRECT("1:"&amp;LEN(_xlpm.text))),1))))</f>
        <v>bcdef</v>
      </c>
      <c r="U40" s="14" t="str" cm="1">
        <f t="array" aca="1" ref="U40" ca="1">_xlfn.LET(_xlpm.text,_xlfn.TEXTJOIN("",TRUE,O42,P42,R42,S42,T42,U42),
_xlfn.TEXTJOIN("",TRUE,_xlfn._xlws.SORT(MID(_xlpm.text,ROW(INDIRECT("1:"&amp;LEN(_xlpm.text))),1))))</f>
        <v>abcdef</v>
      </c>
      <c r="V40" s="14" t="str" cm="1">
        <f t="array" aca="1" ref="V40" ca="1">_xlfn._xlws.FILTER($D40:$M40, LEN($D40:$M40)=3)</f>
        <v>dfg</v>
      </c>
      <c r="W40" s="14" t="str" cm="1">
        <f t="array" aca="1" ref="W40" ca="1">_xlfn._xlws.FILTER($D40:$M40, LEN($D40:$M40)=7)</f>
        <v>abcdefg</v>
      </c>
      <c r="X40" s="15" t="str" cm="1">
        <f t="array" aca="1" ref="X40" ca="1">_xlfn.LET(_xlpm.text,_xlfn.TEXTJOIN("",TRUE,O42,P42,Q42,R42,T42,U42),
_xlfn.TEXTJOIN("",TRUE,_xlfn._xlws.SORT(MID(_xlpm.text,ROW(INDIRECT("1:"&amp;LEN(_xlpm.text))),1))))</f>
        <v>bcdefg</v>
      </c>
      <c r="Z40" s="8">
        <f ca="1">INDEX(O39:X39, MATCH(D42, O40:X40, 0))</f>
        <v>4</v>
      </c>
      <c r="AA40" s="8">
        <f ca="1">INDEX(O39:X39, MATCH(E42, O40:X40, 0))</f>
        <v>5</v>
      </c>
      <c r="AB40" s="8">
        <f ca="1">INDEX(O39:X39, MATCH(F42, O40:X40, 0))</f>
        <v>4</v>
      </c>
      <c r="AC40" s="8">
        <f ca="1">INDEX(O39:X39, MATCH(G42, O40:X40, 0))</f>
        <v>8</v>
      </c>
      <c r="AD40" s="8"/>
      <c r="AE40" s="9" t="str" cm="1">
        <f t="array" aca="1" ref="AE40" ca="1">IF(ISERROR(FIND(P42, INDEX(O40:X40, Z40+1))), ".", "b")</f>
        <v>b</v>
      </c>
      <c r="AH40" s="9" t="str" cm="1">
        <f t="array" aca="1" ref="AH40" ca="1">IF(ISERROR(FIND(Q42, INDEX(O40:X40, Z40+1))), ".", "c")</f>
        <v>c</v>
      </c>
      <c r="AJ40" s="9" t="str" cm="1">
        <f t="array" aca="1" ref="AJ40" ca="1">IF(ISERROR(FIND(P42, INDEX(O40:X40, AA40+1))), ".", "b")</f>
        <v>b</v>
      </c>
      <c r="AM40" s="9" t="str" cm="1">
        <f t="array" aca="1" ref="AM40" ca="1">IF(ISERROR(FIND(Q42, INDEX(O40:X40, AA40+1))), ".", "c")</f>
        <v>.</v>
      </c>
      <c r="AO40" s="9" t="str" cm="1">
        <f t="array" aca="1" ref="AO40" ca="1">IF(ISERROR(FIND(P42, INDEX(O40:X40, AB40+1))), ".", "b")</f>
        <v>b</v>
      </c>
      <c r="AR40" s="9" t="str" cm="1">
        <f t="array" aca="1" ref="AR40" ca="1">IF(ISERROR(FIND(Q42, INDEX(O40:X40, AB40+1))), ".", "c")</f>
        <v>c</v>
      </c>
      <c r="AT40" s="9" t="str" cm="1">
        <f t="array" aca="1" ref="AT40" ca="1">IF(ISERROR(FIND(P42, INDEX(O40:X40, AC40+1))), ".", "b")</f>
        <v>b</v>
      </c>
      <c r="AW40" s="9" t="str" cm="1">
        <f t="array" aca="1" ref="AW40" ca="1">IF(ISERROR(FIND($Q$6, INDEX($O$4:$X$4, $AC$4+1))), ".", "c")</f>
        <v>c</v>
      </c>
      <c r="AX40">
        <f t="shared" ca="1" si="2"/>
        <v>4548</v>
      </c>
    </row>
    <row r="41" spans="2:50">
      <c r="B41" t="str" cm="1">
        <f t="array" aca="1" ref="B41" ca="1">_xlfn.LET(_xlpm.index, (ROW(A39)-1)/6,
           IF(MOD(_xlpm.index, 1) = 0,
           INDIRECT(ADDRESS(3+INT(_xlpm.index), COLUMN(A:A))), ""))</f>
        <v/>
      </c>
      <c r="C41" s="2">
        <f ca="1" xml:space="preserve"> FIND(" | ",B39)+2</f>
        <v>61</v>
      </c>
      <c r="D41" s="3">
        <f ca="1">IFERROR(FIND(" ",$B39,C41+1), "")</f>
        <v>66</v>
      </c>
      <c r="E41" s="3">
        <f t="shared" ref="E41:G41" ca="1" si="14">IFERROR(FIND(" ",$B39,D41+1), "")</f>
        <v>72</v>
      </c>
      <c r="F41" s="3">
        <f t="shared" ca="1" si="14"/>
        <v>77</v>
      </c>
      <c r="G41" s="4">
        <f t="shared" ca="1" si="14"/>
        <v>85</v>
      </c>
      <c r="O41" s="10" t="s">
        <v>1</v>
      </c>
      <c r="P41" s="11" t="s">
        <v>2</v>
      </c>
      <c r="Q41" s="11" t="s">
        <v>3</v>
      </c>
      <c r="R41" s="11" t="s">
        <v>4</v>
      </c>
      <c r="S41" s="11" t="s">
        <v>5</v>
      </c>
      <c r="T41" s="11" t="s">
        <v>6</v>
      </c>
      <c r="U41" s="12" t="s">
        <v>7</v>
      </c>
      <c r="AC41" t="s">
        <v>19</v>
      </c>
      <c r="AF41" s="9" t="str" cm="1">
        <f t="array" aca="1" ref="AF41" ca="1">IF(ISERROR(FIND(R42, INDEX(O40:X40, Z40+1))), ".", "d")</f>
        <v>d</v>
      </c>
      <c r="AG41" s="9" t="str" cm="1">
        <f t="array" aca="1" ref="AG41" ca="1">IF(ISERROR(FIND(R42, INDEX(O40:X40, Z40+1))), ".", "d")</f>
        <v>d</v>
      </c>
      <c r="AK41" s="9" t="str" cm="1">
        <f t="array" aca="1" ref="AK41" ca="1">IF(ISERROR(FIND(R42, INDEX(O40:X40, AA40+1))), ".", "d")</f>
        <v>d</v>
      </c>
      <c r="AL41" s="9" t="str" cm="1">
        <f t="array" aca="1" ref="AL41" ca="1">IF(ISERROR(FIND(R42, INDEX(O40:X40, AA40+1))), ".", "d")</f>
        <v>d</v>
      </c>
      <c r="AP41" s="9" t="str" cm="1">
        <f t="array" aca="1" ref="AP41" ca="1">IF(ISERROR(FIND(R42, INDEX(O40:X40, AB40+1))), ".", "d")</f>
        <v>d</v>
      </c>
      <c r="AQ41" s="9" t="str" cm="1">
        <f t="array" aca="1" ref="AQ41" ca="1">IF(ISERROR(FIND(R42, INDEX(O40:X40, AB40+1))), ".", "d")</f>
        <v>d</v>
      </c>
      <c r="AU41" s="9" t="str" cm="1">
        <f t="array" aca="1" ref="AU41" ca="1">IF(ISERROR(FIND(R42, INDEX(O40:X40, AC40+1))), ".", "d")</f>
        <v>d</v>
      </c>
      <c r="AV41" s="9" t="str" cm="1">
        <f t="array" aca="1" ref="AV41" ca="1">IF(ISERROR(FIND(R42, INDEX(O40:X40, AC40+1))), ".", "d")</f>
        <v>d</v>
      </c>
      <c r="AX41" t="str">
        <f t="shared" si="2"/>
        <v/>
      </c>
    </row>
    <row r="42" spans="2:50">
      <c r="B42" t="str" cm="1">
        <f t="array" aca="1" ref="B42" ca="1">_xlfn.LET(_xlpm.index, (ROW(A40)-1)/6,
           IF(MOD(_xlpm.index, 1) = 0,
           INDIRECT(ADDRESS(3+INT(_xlpm.index), COLUMN(A:A))), ""))</f>
        <v/>
      </c>
      <c r="C42" s="5"/>
      <c r="D42" s="6" t="str" cm="1">
        <f t="array" aca="1" ref="D42" ca="1">_xlfn.LET(_xlpm.text,MID($B39,C41+1,D41-C41-1),
_xlpm.sorted,_xlfn._xlws.SORT(MID(_xlpm.text,ROW(INDIRECT("1:"&amp;LEN(_xlpm.text))),1)),
_xlfn.TEXTJOIN("",TRUE,_xlpm.sorted))</f>
        <v>cefg</v>
      </c>
      <c r="E42" s="6" t="str" cm="1">
        <f t="array" aca="1" ref="E42" ca="1">_xlfn.LET(_xlpm.text,MID($B39,D41+1,E41-D41-1),
_xlpm.sorted,_xlfn._xlws.SORT(MID(_xlpm.text,ROW(INDIRECT("1:"&amp;LEN(_xlpm.text))),1)),
_xlfn.TEXTJOIN("",TRUE,_xlpm.sorted))</f>
        <v>bcdef</v>
      </c>
      <c r="F42" s="6" t="str" cm="1">
        <f t="array" aca="1" ref="F42" ca="1">_xlfn.LET(_xlpm.text,MID($B39,E41+1,F41-E41-1),
_xlpm.sorted,_xlfn._xlws.SORT(MID(_xlpm.text,ROW(INDIRECT("1:"&amp;LEN(_xlpm.text))),1)),
_xlfn.TEXTJOIN("",TRUE,_xlpm.sorted))</f>
        <v>cefg</v>
      </c>
      <c r="G42" s="7" t="str" cm="1">
        <f t="array" aca="1" ref="G42" ca="1">_xlfn.LET(_xlpm.text,MID($B39,F41+1,G41-F41-1),
_xlpm.sorted,_xlfn._xlws.SORT(MID(_xlpm.text,ROW(INDIRECT("1:"&amp;LEN(_xlpm.text))),1)),
_xlfn.TEXTJOIN("",TRUE,_xlpm.sorted))</f>
        <v>abcdefg</v>
      </c>
      <c r="O42" s="16" t="str" cm="1">
        <f t="array" aca="1" ref="O42" ca="1">_xlfn.LET(_xlpm.x, P40, _xlpm.x_split, MID(_xlpm.x,ROW(INDIRECT("1:"&amp;LEN(_xlpm.x))),1),
           _xlpm.y, V40, _xlpm.y_split, MID(_xlpm.y,ROW(INDIRECT("1:"&amp;LEN(_xlpm.y))),1),
           _xlfn._xlws.FILTER(_xlpm.y_split, ISNA(MATCH(_xlpm.y_split, _xlpm.x_split, 0)), ""))</f>
        <v>d</v>
      </c>
      <c r="P42" s="17" t="str" cm="1">
        <f t="array" aca="1" ref="P42" ca="1">_xlfn.LET(_xlpm.x, R40, _xlpm.x_split, MID(_xlpm.x,ROW(INDIRECT("1:"&amp;LEN(_xlpm.x))),1),
           _xlpm.y, S40, _xlpm.y_split, MID(_xlpm.y,ROW(INDIRECT("1:"&amp;LEN(_xlpm.y))),1),
           _xlfn._xlws.FILTER(_xlpm.y_split, ISNA(MATCH(_xlpm.y_split, _xlpm.x_split, 0)), ""))</f>
        <v>e</v>
      </c>
      <c r="Q42" s="17" t="str" cm="1">
        <f t="array" aca="1" ref="Q42" ca="1">_xlfn.LET(_xlpm.x, P40, _xlpm.x_split, MID(_xlpm.x,ROW(INDIRECT("1:"&amp;LEN(_xlpm.x))),1),
           _xlpm.y, T42, _xlpm.y_split, MID(_xlpm.y,ROW(INDIRECT("1:"&amp;LEN(_xlpm.y))),1),
           SUBSTITUTE(_xlpm.x, _xlpm.y, ""))</f>
        <v>g</v>
      </c>
      <c r="R42" s="17" t="str" cm="1">
        <f t="array" aca="1" ref="R42" ca="1">_xlfn.LET(_xlpm.x, P40, _xlpm.x_split, MID(_xlpm.x,ROW(INDIRECT("1:"&amp;LEN(_xlpm.x))),1),
           _xlpm.y, S40, _xlpm.y_split, MID(_xlpm.y,ROW(INDIRECT("1:"&amp;LEN(_xlpm.y))),1),
           _xlpm.four_n_one, _xlfn.TEXTJOIN("",TRUE, _xlfn._xlws.FILTER(_xlpm.y_split, ISNA(MATCH(_xlpm.y_split, _xlpm.x_split, 0)), "")),
           SUBSTITUTE(_xlpm.four_n_one, P42, ""))</f>
        <v>c</v>
      </c>
      <c r="S42" s="17" t="str" cm="1">
        <f t="array" aca="1" ref="S42" ca="1">_xlfn.LET(_xlpm.x, R40, _xlpm.x_split, MID(_xlpm.x,ROW(INDIRECT("1:"&amp;LEN(_xlpm.x))),1),
           _xlpm.y, Q40, _xlpm.y_split, MID(_xlpm.y,ROW(INDIRECT("1:"&amp;LEN(_xlpm.y))),1),
           _xlfn._xlws.FILTER(_xlpm.y_split, ISNA(MATCH(_xlpm.y_split, _xlpm.x_split, 0)), ""))</f>
        <v>a</v>
      </c>
      <c r="T42" s="17" t="str" cm="1">
        <f t="array" aca="1" ref="T42" ca="1">_xlfn.LET(_xlpm.x, Q40, _xlpm.x_split, MID(_xlpm.x,ROW(INDIRECT("1:"&amp;LEN(_xlpm.x))),1),
           _xlpm.y, R40, _xlpm.y_split, MID(_xlpm.y,ROW(INDIRECT("1:"&amp;LEN(_xlpm.y))),1),
           _xlfn._xlws.FILTER(_xlpm.y_split, ISNA(MATCH(_xlpm.y_split, _xlpm.x_split, 0)), ""))</f>
        <v>f</v>
      </c>
      <c r="U42" s="18" t="str" cm="1">
        <f t="array" aca="1" ref="U42" ca="1">_xlfn.LET(_xlpm.x, S40, _xlpm.x_split, MID(_xlpm.x,ROW(INDIRECT("1:"&amp;LEN(_xlpm.x))),1),
           _xlpm.y, R40, _xlpm.y_split, MID(_xlpm.y,ROW(INDIRECT("1:"&amp;LEN(_xlpm.y))),1),
           _xlpm.four_n_three, _xlfn.TEXTJOIN("",TRUE, _xlfn._xlws.FILTER(_xlpm.y_split, ISNA(MATCH(_xlpm.y_split, _xlpm.x_split, 0)), "")),
           SUBSTITUTE(_xlpm.four_n_three, O42, ""))</f>
        <v>b</v>
      </c>
      <c r="AE42" s="9" t="str" cm="1">
        <f t="array" aca="1" ref="AE42" ca="1">IF(ISERROR(FIND(S42, INDEX(O40:X40, Z40+1))), ".", "e")</f>
        <v>.</v>
      </c>
      <c r="AH42" s="9" t="str" cm="1">
        <f t="array" aca="1" ref="AH42" ca="1">IF(ISERROR(FIND($T$6, INDEX($O$4:$X$4, $Z$4+1))), ".", "f")</f>
        <v>f</v>
      </c>
      <c r="AJ42" s="9" t="str" cm="1">
        <f t="array" aca="1" ref="AJ42" ca="1">IF(ISERROR(FIND(S42, INDEX(O40:X40, AA40+1))), ".", "e")</f>
        <v>.</v>
      </c>
      <c r="AM42" s="9" t="str" cm="1">
        <f t="array" aca="1" ref="AM42" ca="1">IF(ISERROR(FIND(T42, INDEX(O40:X40, AA40+1))), ".", "f")</f>
        <v>f</v>
      </c>
      <c r="AO42" s="9" t="str" cm="1">
        <f t="array" aca="1" ref="AO42" ca="1">IF(ISERROR(FIND(S42, INDEX(O40:X40, AB40+1))), ".", "e")</f>
        <v>.</v>
      </c>
      <c r="AR42" s="9" t="str" cm="1">
        <f t="array" aca="1" ref="AR42" ca="1">IF(ISERROR(FIND(T42, INDEX(O40:X40, AB40+1))), ".", "f")</f>
        <v>f</v>
      </c>
      <c r="AT42" s="9" t="str" cm="1">
        <f t="array" aca="1" ref="AT42" ca="1">IF(ISERROR(FIND(S42, INDEX(O40:X40, AC40+1))), ".", "e")</f>
        <v>e</v>
      </c>
      <c r="AW42" s="9" t="str" cm="1">
        <f t="array" aca="1" ref="AW42" ca="1">IF(ISERROR(FIND(T42, INDEX(O40:X40, AC40+1))), ".", "f")</f>
        <v>f</v>
      </c>
      <c r="AX42" t="str">
        <f t="shared" si="2"/>
        <v/>
      </c>
    </row>
    <row r="43" spans="2:50">
      <c r="B43" t="str" cm="1">
        <f t="array" aca="1" ref="B43" ca="1">_xlfn.LET(_xlpm.index, (ROW(A41)-1)/6,
           IF(MOD(_xlpm.index, 1) = 0,
           INDIRECT(ADDRESS(3+INT(_xlpm.index), COLUMN(A:A))), ""))</f>
        <v/>
      </c>
      <c r="O43" s="19" t="b" cm="1">
        <f t="array" aca="1" ref="O43" ca="1">_xlfn.LET(_xlpm.arr, MID(D40,ROW(INDIRECT("1:"&amp;LEN($D40))),1),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1</v>
      </c>
      <c r="P43" s="20" t="b" cm="1">
        <f t="array" aca="1" ref="P43" ca="1">_xlfn.LET(_xlpm.arr, MID(E40,ROW(INDIRECT("1:"&amp;LEN($D40))),1),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Q43" s="20" t="b" cm="1">
        <f t="array" aca="1" ref="Q43" ca="1">_xlfn.LET(_xlpm.arr, MID(F40,ROW(INDIRECT("1:"&amp;LEN($D40))),1),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R43" s="20" t="b" cm="1">
        <f t="array" aca="1" ref="R43" ca="1">_xlfn.LET(_xlpm.arr, MID(G40,ROW(INDIRECT("1:"&amp;LEN($D40))),1),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S43" s="20" t="b" cm="1">
        <f t="array" aca="1" ref="S43" ca="1">_xlfn.LET(_xlpm.arr, MID(H40,ROW(INDIRECT("1:"&amp;LEN($D40))),1),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T43" s="20" t="b" cm="1">
        <f t="array" aca="1" ref="T43" ca="1">_xlfn.LET(_xlpm.arr, MID(I40,ROW(INDIRECT("1:"&amp;LEN($D40))),1),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U43" s="20" t="b" cm="1">
        <f t="array" aca="1" ref="U43" ca="1">_xlfn.LET(_xlpm.arr, MID(J40,ROW(INDIRECT("1:"&amp;LEN($D40))),1),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V43" s="20" t="b" cm="1">
        <f t="array" aca="1" ref="V43" ca="1">_xlfn.LET(_xlpm.arr, MID(K40,ROW(INDIRECT("1:"&amp;LEN($D40))),1),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W43" s="20" t="b" cm="1">
        <f t="array" aca="1" ref="W43" ca="1">_xlfn.LET(_xlpm.arr, MID(L40,ROW(INDIRECT("1:"&amp;LEN($D40))),1),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X43" s="21" t="b" cm="1">
        <f t="array" aca="1" ref="X43" ca="1">_xlfn.LET(_xlpm.arr, MID(M40,ROW(INDIRECT("1:"&amp;LEN($D40))),1),
_xlpm.intersept_two,_xlfn._xlws.FILTER(_xlpm.arr,ISERROR(FIND(_xlpm.arr,$Q40))), _xlpm.cond_two, COUNTA(_xlpm.intersept_two)=1,
_xlpm.intersept_seven,_xlfn._xlws.FILTER(_xlpm.arr,ISERROR(FIND(_xlpm.arr,$V40))), _xlpm.cond_seven, COUNTA(_xlpm.intersept_seven)=2,
AND(_xlpm.cond_two, _xlpm.cond_seven)
)</f>
        <v>0</v>
      </c>
      <c r="AF43" s="9" t="str" cm="1">
        <f t="array" aca="1" ref="AF43" ca="1">IF(ISERROR(FIND(U42, INDEX(O40:X40, Z40+1))), ".", "g")</f>
        <v>.</v>
      </c>
      <c r="AG43" s="9" t="str" cm="1">
        <f t="array" aca="1" ref="AG43" ca="1">IF(ISERROR(FIND(U42, INDEX(O40:X40, Z40+1))), ".", "g")</f>
        <v>.</v>
      </c>
      <c r="AK43" s="9" t="str" cm="1">
        <f t="array" aca="1" ref="AK43" ca="1">IF(ISERROR(FIND(U42, INDEX(O40:X40, AA40+1))), ".", "g")</f>
        <v>g</v>
      </c>
      <c r="AL43" s="9" t="str" cm="1">
        <f t="array" aca="1" ref="AL43" ca="1">IF(ISERROR(FIND(U42, INDEX(O40:X40, AA40+1))), ".", "g")</f>
        <v>g</v>
      </c>
      <c r="AP43" s="9" t="str" cm="1">
        <f t="array" aca="1" ref="AP43" ca="1">IF(ISERROR(FIND(U42, INDEX(O40:X40, AB40+1))), ".", "g")</f>
        <v>.</v>
      </c>
      <c r="AQ43" s="9" t="str" cm="1">
        <f t="array" aca="1" ref="AQ43" ca="1">IF(ISERROR(FIND(U42, INDEX(O40:X40, AB40+1))), ".", "g")</f>
        <v>.</v>
      </c>
      <c r="AU43" s="9" t="str" cm="1">
        <f t="array" aca="1" ref="AU43" ca="1">IF(ISERROR(FIND(U42, INDEX(O40:X40, AC40+1))), ".", "g")</f>
        <v>g</v>
      </c>
      <c r="AV43" s="9" t="str" cm="1">
        <f t="array" aca="1" ref="AV43" ca="1">IF(ISERROR(FIND(U42, INDEX(O40:X40, AC40+1))), ".", "g")</f>
        <v>g</v>
      </c>
      <c r="AX43" t="str">
        <f t="shared" si="2"/>
        <v/>
      </c>
    </row>
    <row r="44" spans="2:50">
      <c r="B44" t="str" cm="1">
        <f t="array" aca="1" ref="B44" ca="1">_xlfn.LET(_xlpm.index, (ROW(A42)-1)/6,
           IF(MOD(_xlpm.index, 1) = 0,
           INDIRECT(ADDRESS(3+INT(_xlpm.index), COLUMN(A:A))), ""))</f>
        <v/>
      </c>
      <c r="AX44" t="str">
        <f t="shared" si="2"/>
        <v/>
      </c>
    </row>
    <row r="45" spans="2:50">
      <c r="B45" t="str" cm="1">
        <f t="array" aca="1" ref="B45" ca="1">_xlfn.LET(_xlpm.index, (ROW(A43)-1)/6,
           IF(MOD(_xlpm.index, 1) = 0,
           INDIRECT(ADDRESS(3+INT(_xlpm.index), COLUMN(A:A))), ""))</f>
        <v xml:space="preserve">bdfegc cbegaf gecbf dfcage bdacg ed bedf ced adcbefg gebcd | ed bcgafe cdgba cbgef </v>
      </c>
      <c r="C45" s="2">
        <v>0</v>
      </c>
      <c r="D45" s="3">
        <f ca="1">_xlfn.LET(_xlpm.index,FIND(" ",$B45,C45+1),IFERROR(IF(_xlpm.index&gt;$C47,"",_xlpm.index),""))</f>
        <v>7</v>
      </c>
      <c r="E45" s="3">
        <f t="shared" ref="E45:M45" ca="1" si="15">_xlfn.LET(_xlpm.index,FIND(" ",$B45,D45+1),IFERROR(IF(_xlpm.index&gt;$C47,"",_xlpm.index),""))</f>
        <v>14</v>
      </c>
      <c r="F45" s="3">
        <f t="shared" ca="1" si="15"/>
        <v>20</v>
      </c>
      <c r="G45" s="3">
        <f t="shared" ca="1" si="15"/>
        <v>27</v>
      </c>
      <c r="H45" s="3">
        <f t="shared" ca="1" si="15"/>
        <v>33</v>
      </c>
      <c r="I45" s="3">
        <f t="shared" ca="1" si="15"/>
        <v>36</v>
      </c>
      <c r="J45" s="3">
        <f t="shared" ca="1" si="15"/>
        <v>41</v>
      </c>
      <c r="K45" s="3">
        <f t="shared" ca="1" si="15"/>
        <v>45</v>
      </c>
      <c r="L45" s="3">
        <f t="shared" ca="1" si="15"/>
        <v>53</v>
      </c>
      <c r="M45" s="3">
        <f t="shared" ca="1" si="15"/>
        <v>59</v>
      </c>
      <c r="O45" s="10">
        <v>0</v>
      </c>
      <c r="P45" s="11">
        <v>1</v>
      </c>
      <c r="Q45" s="11">
        <v>2</v>
      </c>
      <c r="R45" s="11">
        <v>3</v>
      </c>
      <c r="S45" s="11">
        <v>4</v>
      </c>
      <c r="T45" s="11">
        <v>5</v>
      </c>
      <c r="U45" s="11">
        <v>6</v>
      </c>
      <c r="V45" s="11">
        <v>7</v>
      </c>
      <c r="W45" s="11">
        <v>8</v>
      </c>
      <c r="X45" s="12">
        <v>9</v>
      </c>
      <c r="Z45" s="8">
        <v>1</v>
      </c>
      <c r="AA45" s="8">
        <v>2</v>
      </c>
      <c r="AB45" s="8">
        <v>3</v>
      </c>
      <c r="AC45" s="8">
        <v>4</v>
      </c>
      <c r="AD45" s="8"/>
      <c r="AF45" s="9" t="str" cm="1">
        <f t="array" aca="1" ref="AF45" ca="1">IF(ISERROR(FIND(O48, INDEX(O46:X46, Z46+1))), ".", "a")</f>
        <v>.</v>
      </c>
      <c r="AG45" s="9" t="str" cm="1">
        <f t="array" aca="1" ref="AG45" ca="1">IF(ISERROR(FIND(O48, INDEX(O46:X46, Z46+1))), ".", "a")</f>
        <v>.</v>
      </c>
      <c r="AK45" s="9" t="str" cm="1">
        <f t="array" aca="1" ref="AK45" ca="1">IF(ISERROR(FIND(O48, INDEX(O46:X46, AA46+1))), ".", "a")</f>
        <v>a</v>
      </c>
      <c r="AL45" s="9" t="str" cm="1">
        <f t="array" aca="1" ref="AL45" ca="1">IF(ISERROR(FIND(O48, INDEX(O46:X46, AA46+1))), ".", "a")</f>
        <v>a</v>
      </c>
      <c r="AP45" s="9" t="str" cm="1">
        <f t="array" aca="1" ref="AP45" ca="1">IF(ISERROR(FIND(O48, INDEX(O46:X46, AB46+1))), ".", "a")</f>
        <v>a</v>
      </c>
      <c r="AQ45" s="9" t="str" cm="1">
        <f t="array" aca="1" ref="AQ45" ca="1">IF(ISERROR(FIND(O48, INDEX(O46:X46, AB46+1))), ".", "a")</f>
        <v>a</v>
      </c>
      <c r="AU45" s="9" t="str" cm="1">
        <f t="array" aca="1" ref="AU45" ca="1">IF(ISERROR(FIND(O48, INDEX(O46:X46, AC46+1))), ".", "a")</f>
        <v>a</v>
      </c>
      <c r="AV45" s="9" t="str" cm="1">
        <f t="array" aca="1" ref="AV45" ca="1">IF(ISERROR(FIND(O48, INDEX(O46:X46, AC46+1))), ".", "a")</f>
        <v>a</v>
      </c>
      <c r="AX45" t="str">
        <f t="shared" si="2"/>
        <v/>
      </c>
    </row>
    <row r="46" spans="2:50">
      <c r="B46" t="str" cm="1">
        <f t="array" aca="1" ref="B46" ca="1">_xlfn.LET(_xlpm.index, (ROW(A44)-1)/6,
           IF(MOD(_xlpm.index, 1) = 0,
           INDIRECT(ADDRESS(3+INT(_xlpm.index), COLUMN(A:A))), ""))</f>
        <v/>
      </c>
      <c r="C46" s="5"/>
      <c r="D46" s="6" t="str" cm="1">
        <f t="array" aca="1" ref="D46" ca="1">_xlfn.LET(_xlpm.text,TRIM(MID($B45,C45+1,D45-C45-1)),
_xlpm.sorted,_xlfn._xlws.SORT(MID(_xlpm.text,ROW(INDIRECT("1:"&amp;LEN(_xlpm.text))),1)),
_xlfn.TEXTJOIN("",TRUE,_xlpm.sorted))</f>
        <v>bcdefg</v>
      </c>
      <c r="E46" s="6" t="str" cm="1">
        <f t="array" aca="1" ref="E46" ca="1">_xlfn.LET(_xlpm.text,TRIM(MID($B45,D45+1,E45-D45-1)),
_xlpm.sorted,_xlfn._xlws.SORT(MID(_xlpm.text,ROW(INDIRECT("1:"&amp;LEN(_xlpm.text))),1)),
_xlfn.TEXTJOIN("",TRUE,_xlpm.sorted))</f>
        <v>abcefg</v>
      </c>
      <c r="F46" s="6" t="str" cm="1">
        <f t="array" aca="1" ref="F46" ca="1">_xlfn.LET(_xlpm.text,TRIM(MID($B45,E45+1,F45-E45-1)),
_xlpm.sorted,_xlfn._xlws.SORT(MID(_xlpm.text,ROW(INDIRECT("1:"&amp;LEN(_xlpm.text))),1)),
_xlfn.TEXTJOIN("",TRUE,_xlpm.sorted))</f>
        <v>bcefg</v>
      </c>
      <c r="G46" s="6" t="str" cm="1">
        <f t="array" aca="1" ref="G46" ca="1">_xlfn.LET(_xlpm.text,TRIM(MID($B45,F45+1,G45-F45-1)),
_xlpm.sorted,_xlfn._xlws.SORT(MID(_xlpm.text,ROW(INDIRECT("1:"&amp;LEN(_xlpm.text))),1)),
_xlfn.TEXTJOIN("",TRUE,_xlpm.sorted))</f>
        <v>acdefg</v>
      </c>
      <c r="H46" s="6" t="str" cm="1">
        <f t="array" aca="1" ref="H46" ca="1">_xlfn.LET(_xlpm.text,TRIM(MID($B45,G45+1,H45-G45-1)),
_xlpm.sorted,_xlfn._xlws.SORT(MID(_xlpm.text,ROW(INDIRECT("1:"&amp;LEN(_xlpm.text))),1)),
_xlfn.TEXTJOIN("",TRUE,_xlpm.sorted))</f>
        <v>abcdg</v>
      </c>
      <c r="I46" s="6" t="str" cm="1">
        <f t="array" aca="1" ref="I46" ca="1">_xlfn.LET(_xlpm.text,TRIM(MID($B45,H45+1,I45-H45-1)),
_xlpm.sorted,_xlfn._xlws.SORT(MID(_xlpm.text,ROW(INDIRECT("1:"&amp;LEN(_xlpm.text))),1)),
_xlfn.TEXTJOIN("",TRUE,_xlpm.sorted))</f>
        <v>de</v>
      </c>
      <c r="J46" s="6" t="str" cm="1">
        <f t="array" aca="1" ref="J46" ca="1">_xlfn.LET(_xlpm.text,TRIM(MID($B45,I45+1,J45-I45-1)),
_xlpm.sorted,_xlfn._xlws.SORT(MID(_xlpm.text,ROW(INDIRECT("1:"&amp;LEN(_xlpm.text))),1)),
_xlfn.TEXTJOIN("",TRUE,_xlpm.sorted))</f>
        <v>bdef</v>
      </c>
      <c r="K46" s="6" t="str" cm="1">
        <f t="array" aca="1" ref="K46" ca="1">_xlfn.LET(_xlpm.text,TRIM(MID($B45,J45+1,K45-J45-1)),
_xlpm.sorted,_xlfn._xlws.SORT(MID(_xlpm.text,ROW(INDIRECT("1:"&amp;LEN(_xlpm.text))),1)),
_xlfn.TEXTJOIN("",TRUE,_xlpm.sorted))</f>
        <v>cde</v>
      </c>
      <c r="L46" s="6" t="str" cm="1">
        <f t="array" aca="1" ref="L46" ca="1">_xlfn.LET(_xlpm.text,TRIM(MID($B45,K45+1,L45-K45-1)),
_xlpm.sorted,_xlfn._xlws.SORT(MID(_xlpm.text,ROW(INDIRECT("1:"&amp;LEN(_xlpm.text))),1)),
_xlfn.TEXTJOIN("",TRUE,_xlpm.sorted))</f>
        <v>abcdefg</v>
      </c>
      <c r="M46" s="7" t="str" cm="1">
        <f t="array" aca="1" ref="M46" ca="1">_xlfn.LET(_xlpm.text,TRIM(MID($B45,L45+1,M45-L45-1)),
_xlpm.sorted,_xlfn._xlws.SORT(MID(_xlpm.text,ROW(INDIRECT("1:"&amp;LEN(_xlpm.text))),1)),
_xlfn.TEXTJOIN("",TRUE,_xlpm.sorted))</f>
        <v>bcdeg</v>
      </c>
      <c r="O46" s="13" t="str" cm="1">
        <f t="array" aca="1" ref="O46" ca="1">_xlfn.LET(_xlpm.text, _xlfn.TEXTJOIN("", TRUE, O48,P48,Q48,S48,T48,U48),
          _xlfn.TEXTJOIN("",TRUE, _xlfn._xlws.SORT(MID(_xlpm.text,ROW(INDIRECT("1:"&amp;LEN(_xlpm.text))),1))))</f>
        <v>acdefg</v>
      </c>
      <c r="P46" s="14" t="str" cm="1">
        <f t="array" aca="1" ref="P46" ca="1">_xlfn._xlws.FILTER($D46:$M46, LEN($D46:$M46)=2)</f>
        <v>de</v>
      </c>
      <c r="Q46" s="14" t="str" cm="1">
        <f t="array" aca="1" ref="Q46" ca="1">_xlfn.LET(_xlpm.a, LEFT(P46, 1), _xlpm.b, RIGHT(P46, 1),
_xlpm.options,_xlfn._xlws.FILTER(D46:M46,IF(ISERROR(FIND(_xlpm.a,D46:M46)), TRUE, IF(ISERROR(FIND(_xlpm.b,D46:M46)),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abcdg</v>
      </c>
      <c r="R46" s="14" t="str">
        <f ca="1">INDEX(D46:M46, MATCH(TRUE, O49:X49, 0))</f>
        <v>bcdeg</v>
      </c>
      <c r="S46" s="14" t="str" cm="1">
        <f t="array" aca="1" ref="S46" ca="1">_xlfn._xlws.FILTER($D46:$M46, LEN($D46:$M46)=4)</f>
        <v>bdef</v>
      </c>
      <c r="T46" s="14" t="str" cm="1">
        <f t="array" aca="1" ref="T46" ca="1">_xlfn.LET(_xlpm.text,_xlfn.TEXTJOIN("",TRUE,O48,P48,R48,T48,U48),
_xlfn.TEXTJOIN("",TRUE,_xlfn._xlws.SORT(MID(_xlpm.text,ROW(INDIRECT("1:"&amp;LEN(_xlpm.text))),1))))</f>
        <v>bcefg</v>
      </c>
      <c r="U46" s="14" t="str" cm="1">
        <f t="array" aca="1" ref="U46" ca="1">_xlfn.LET(_xlpm.text,_xlfn.TEXTJOIN("",TRUE,O48,P48,R48,S48,T48,U48),
_xlfn.TEXTJOIN("",TRUE,_xlfn._xlws.SORT(MID(_xlpm.text,ROW(INDIRECT("1:"&amp;LEN(_xlpm.text))),1))))</f>
        <v>abcefg</v>
      </c>
      <c r="V46" s="14" t="str" cm="1">
        <f t="array" aca="1" ref="V46" ca="1">_xlfn._xlws.FILTER($D46:$M46, LEN($D46:$M46)=3)</f>
        <v>cde</v>
      </c>
      <c r="W46" s="14" t="str" cm="1">
        <f t="array" aca="1" ref="W46" ca="1">_xlfn._xlws.FILTER($D46:$M46, LEN($D46:$M46)=7)</f>
        <v>abcdefg</v>
      </c>
      <c r="X46" s="15" t="str" cm="1">
        <f t="array" aca="1" ref="X46" ca="1">_xlfn.LET(_xlpm.text,_xlfn.TEXTJOIN("",TRUE,O48,P48,Q48,R48,T48,U48),
_xlfn.TEXTJOIN("",TRUE,_xlfn._xlws.SORT(MID(_xlpm.text,ROW(INDIRECT("1:"&amp;LEN(_xlpm.text))),1))))</f>
        <v>bcdefg</v>
      </c>
      <c r="Z46" s="8">
        <f ca="1">INDEX(O45:X45, MATCH(D48, O46:X46, 0))</f>
        <v>1</v>
      </c>
      <c r="AA46" s="8">
        <f ca="1">INDEX(O45:X45, MATCH(E48, O46:X46, 0))</f>
        <v>6</v>
      </c>
      <c r="AB46" s="8">
        <f ca="1">INDEX(O45:X45, MATCH(F48, O46:X46, 0))</f>
        <v>2</v>
      </c>
      <c r="AC46" s="8">
        <f ca="1">INDEX(O45:X45, MATCH(G48, O46:X46, 0))</f>
        <v>5</v>
      </c>
      <c r="AD46" s="8"/>
      <c r="AE46" s="9" t="str" cm="1">
        <f t="array" aca="1" ref="AE46" ca="1">IF(ISERROR(FIND(P48, INDEX(O46:X46, Z46+1))), ".", "b")</f>
        <v>.</v>
      </c>
      <c r="AH46" s="9" t="str" cm="1">
        <f t="array" aca="1" ref="AH46" ca="1">IF(ISERROR(FIND(Q48, INDEX(O46:X46, Z46+1))), ".", "c")</f>
        <v>c</v>
      </c>
      <c r="AJ46" s="9" t="str" cm="1">
        <f t="array" aca="1" ref="AJ46" ca="1">IF(ISERROR(FIND(P48, INDEX(O46:X46, AA46+1))), ".", "b")</f>
        <v>b</v>
      </c>
      <c r="AM46" s="9" t="str" cm="1">
        <f t="array" aca="1" ref="AM46" ca="1">IF(ISERROR(FIND(Q48, INDEX(O46:X46, AA46+1))), ".", "c")</f>
        <v>.</v>
      </c>
      <c r="AO46" s="9" t="str" cm="1">
        <f t="array" aca="1" ref="AO46" ca="1">IF(ISERROR(FIND(P48, INDEX(O46:X46, AB46+1))), ".", "b")</f>
        <v>.</v>
      </c>
      <c r="AR46" s="9" t="str" cm="1">
        <f t="array" aca="1" ref="AR46" ca="1">IF(ISERROR(FIND(Q48, INDEX(O46:X46, AB46+1))), ".", "c")</f>
        <v>c</v>
      </c>
      <c r="AT46" s="9" t="str" cm="1">
        <f t="array" aca="1" ref="AT46" ca="1">IF(ISERROR(FIND(P48, INDEX(O46:X46, AC46+1))), ".", "b")</f>
        <v>b</v>
      </c>
      <c r="AW46" s="9" t="str" cm="1">
        <f t="array" aca="1" ref="AW46" ca="1">IF(ISERROR(FIND($Q$6, INDEX($O$4:$X$4, $AC$4+1))), ".", "c")</f>
        <v>c</v>
      </c>
      <c r="AX46">
        <f t="shared" ca="1" si="2"/>
        <v>1625</v>
      </c>
    </row>
    <row r="47" spans="2:50">
      <c r="B47" t="str" cm="1">
        <f t="array" aca="1" ref="B47" ca="1">_xlfn.LET(_xlpm.index, (ROW(A45)-1)/6,
           IF(MOD(_xlpm.index, 1) = 0,
           INDIRECT(ADDRESS(3+INT(_xlpm.index), COLUMN(A:A))), ""))</f>
        <v/>
      </c>
      <c r="C47" s="2">
        <f ca="1" xml:space="preserve"> FIND(" | ",B45)+2</f>
        <v>61</v>
      </c>
      <c r="D47" s="3">
        <f ca="1">IFERROR(FIND(" ",$B45,C47+1), "")</f>
        <v>64</v>
      </c>
      <c r="E47" s="3">
        <f t="shared" ref="E47:G47" ca="1" si="16">IFERROR(FIND(" ",$B45,D47+1), "")</f>
        <v>71</v>
      </c>
      <c r="F47" s="3">
        <f t="shared" ca="1" si="16"/>
        <v>77</v>
      </c>
      <c r="G47" s="4">
        <f t="shared" ca="1" si="16"/>
        <v>83</v>
      </c>
      <c r="O47" s="10" t="s">
        <v>1</v>
      </c>
      <c r="P47" s="11" t="s">
        <v>2</v>
      </c>
      <c r="Q47" s="11" t="s">
        <v>3</v>
      </c>
      <c r="R47" s="11" t="s">
        <v>4</v>
      </c>
      <c r="S47" s="11" t="s">
        <v>5</v>
      </c>
      <c r="T47" s="11" t="s">
        <v>6</v>
      </c>
      <c r="U47" s="12" t="s">
        <v>7</v>
      </c>
      <c r="AC47" t="s">
        <v>19</v>
      </c>
      <c r="AF47" s="9" t="str" cm="1">
        <f t="array" aca="1" ref="AF47" ca="1">IF(ISERROR(FIND(R48, INDEX(O46:X46, Z46+1))), ".", "d")</f>
        <v>.</v>
      </c>
      <c r="AG47" s="9" t="str" cm="1">
        <f t="array" aca="1" ref="AG47" ca="1">IF(ISERROR(FIND(R48, INDEX(O46:X46, Z46+1))), ".", "d")</f>
        <v>.</v>
      </c>
      <c r="AK47" s="9" t="str" cm="1">
        <f t="array" aca="1" ref="AK47" ca="1">IF(ISERROR(FIND(R48, INDEX(O46:X46, AA46+1))), ".", "d")</f>
        <v>d</v>
      </c>
      <c r="AL47" s="9" t="str" cm="1">
        <f t="array" aca="1" ref="AL47" ca="1">IF(ISERROR(FIND(R48, INDEX(O46:X46, AA46+1))), ".", "d")</f>
        <v>d</v>
      </c>
      <c r="AP47" s="9" t="str" cm="1">
        <f t="array" aca="1" ref="AP47" ca="1">IF(ISERROR(FIND(R48, INDEX(O46:X46, AB46+1))), ".", "d")</f>
        <v>d</v>
      </c>
      <c r="AQ47" s="9" t="str" cm="1">
        <f t="array" aca="1" ref="AQ47" ca="1">IF(ISERROR(FIND(R48, INDEX(O46:X46, AB46+1))), ".", "d")</f>
        <v>d</v>
      </c>
      <c r="AU47" s="9" t="str" cm="1">
        <f t="array" aca="1" ref="AU47" ca="1">IF(ISERROR(FIND(R48, INDEX(O46:X46, AC46+1))), ".", "d")</f>
        <v>d</v>
      </c>
      <c r="AV47" s="9" t="str" cm="1">
        <f t="array" aca="1" ref="AV47" ca="1">IF(ISERROR(FIND(R48, INDEX(O46:X46, AC46+1))), ".", "d")</f>
        <v>d</v>
      </c>
      <c r="AX47" t="str">
        <f t="shared" si="2"/>
        <v/>
      </c>
    </row>
    <row r="48" spans="2:50">
      <c r="B48" t="str" cm="1">
        <f t="array" aca="1" ref="B48" ca="1">_xlfn.LET(_xlpm.index, (ROW(A46)-1)/6,
           IF(MOD(_xlpm.index, 1) = 0,
           INDIRECT(ADDRESS(3+INT(_xlpm.index), COLUMN(A:A))), ""))</f>
        <v/>
      </c>
      <c r="C48" s="5"/>
      <c r="D48" s="6" t="str" cm="1">
        <f t="array" aca="1" ref="D48" ca="1">_xlfn.LET(_xlpm.text,MID($B45,C47+1,D47-C47-1),
_xlpm.sorted,_xlfn._xlws.SORT(MID(_xlpm.text,ROW(INDIRECT("1:"&amp;LEN(_xlpm.text))),1)),
_xlfn.TEXTJOIN("",TRUE,_xlpm.sorted))</f>
        <v>de</v>
      </c>
      <c r="E48" s="6" t="str" cm="1">
        <f t="array" aca="1" ref="E48" ca="1">_xlfn.LET(_xlpm.text,MID($B45,D47+1,E47-D47-1),
_xlpm.sorted,_xlfn._xlws.SORT(MID(_xlpm.text,ROW(INDIRECT("1:"&amp;LEN(_xlpm.text))),1)),
_xlfn.TEXTJOIN("",TRUE,_xlpm.sorted))</f>
        <v>abcefg</v>
      </c>
      <c r="F48" s="6" t="str" cm="1">
        <f t="array" aca="1" ref="F48" ca="1">_xlfn.LET(_xlpm.text,MID($B45,E47+1,F47-E47-1),
_xlpm.sorted,_xlfn._xlws.SORT(MID(_xlpm.text,ROW(INDIRECT("1:"&amp;LEN(_xlpm.text))),1)),
_xlfn.TEXTJOIN("",TRUE,_xlpm.sorted))</f>
        <v>abcdg</v>
      </c>
      <c r="G48" s="7" t="str" cm="1">
        <f t="array" aca="1" ref="G48" ca="1">_xlfn.LET(_xlpm.text,MID($B45,F47+1,G47-F47-1),
_xlpm.sorted,_xlfn._xlws.SORT(MID(_xlpm.text,ROW(INDIRECT("1:"&amp;LEN(_xlpm.text))),1)),
_xlfn.TEXTJOIN("",TRUE,_xlpm.sorted))</f>
        <v>bcefg</v>
      </c>
      <c r="O48" s="16" t="str" cm="1">
        <f t="array" aca="1" ref="O48" ca="1">_xlfn.LET(_xlpm.x, P46, _xlpm.x_split, MID(_xlpm.x,ROW(INDIRECT("1:"&amp;LEN(_xlpm.x))),1),
           _xlpm.y, V46, _xlpm.y_split, MID(_xlpm.y,ROW(INDIRECT("1:"&amp;LEN(_xlpm.y))),1),
           _xlfn._xlws.FILTER(_xlpm.y_split, ISNA(MATCH(_xlpm.y_split, _xlpm.x_split, 0)), ""))</f>
        <v>c</v>
      </c>
      <c r="P48" s="17" t="str" cm="1">
        <f t="array" aca="1" ref="P48" ca="1">_xlfn.LET(_xlpm.x, R46, _xlpm.x_split, MID(_xlpm.x,ROW(INDIRECT("1:"&amp;LEN(_xlpm.x))),1),
           _xlpm.y, S46, _xlpm.y_split, MID(_xlpm.y,ROW(INDIRECT("1:"&amp;LEN(_xlpm.y))),1),
           _xlfn._xlws.FILTER(_xlpm.y_split, ISNA(MATCH(_xlpm.y_split, _xlpm.x_split, 0)), ""))</f>
        <v>f</v>
      </c>
      <c r="Q48" s="17" t="str" cm="1">
        <f t="array" aca="1" ref="Q48" ca="1">_xlfn.LET(_xlpm.x, P46, _xlpm.x_split, MID(_xlpm.x,ROW(INDIRECT("1:"&amp;LEN(_xlpm.x))),1),
           _xlpm.y, T48, _xlpm.y_split, MID(_xlpm.y,ROW(INDIRECT("1:"&amp;LEN(_xlpm.y))),1),
           SUBSTITUTE(_xlpm.x, _xlpm.y, ""))</f>
        <v>d</v>
      </c>
      <c r="R48" s="17" t="str" cm="1">
        <f t="array" aca="1" ref="R48" ca="1">_xlfn.LET(_xlpm.x, P46, _xlpm.x_split, MID(_xlpm.x,ROW(INDIRECT("1:"&amp;LEN(_xlpm.x))),1),
           _xlpm.y, S46, _xlpm.y_split, MID(_xlpm.y,ROW(INDIRECT("1:"&amp;LEN(_xlpm.y))),1),
           _xlpm.four_n_one, _xlfn.TEXTJOIN("",TRUE, _xlfn._xlws.FILTER(_xlpm.y_split, ISNA(MATCH(_xlpm.y_split, _xlpm.x_split, 0)), "")),
           SUBSTITUTE(_xlpm.four_n_one, P48, ""))</f>
        <v>b</v>
      </c>
      <c r="S48" s="17" t="str" cm="1">
        <f t="array" aca="1" ref="S48" ca="1">_xlfn.LET(_xlpm.x, R46, _xlpm.x_split, MID(_xlpm.x,ROW(INDIRECT("1:"&amp;LEN(_xlpm.x))),1),
           _xlpm.y, Q46, _xlpm.y_split, MID(_xlpm.y,ROW(INDIRECT("1:"&amp;LEN(_xlpm.y))),1),
           _xlfn._xlws.FILTER(_xlpm.y_split, ISNA(MATCH(_xlpm.y_split, _xlpm.x_split, 0)), ""))</f>
        <v>a</v>
      </c>
      <c r="T48" s="17" t="str" cm="1">
        <f t="array" aca="1" ref="T48" ca="1">_xlfn.LET(_xlpm.x, Q46, _xlpm.x_split, MID(_xlpm.x,ROW(INDIRECT("1:"&amp;LEN(_xlpm.x))),1),
           _xlpm.y, R46, _xlpm.y_split, MID(_xlpm.y,ROW(INDIRECT("1:"&amp;LEN(_xlpm.y))),1),
           _xlfn._xlws.FILTER(_xlpm.y_split, ISNA(MATCH(_xlpm.y_split, _xlpm.x_split, 0)), ""))</f>
        <v>e</v>
      </c>
      <c r="U48" s="18" t="str" cm="1">
        <f t="array" aca="1" ref="U48" ca="1">_xlfn.LET(_xlpm.x, S46, _xlpm.x_split, MID(_xlpm.x,ROW(INDIRECT("1:"&amp;LEN(_xlpm.x))),1),
           _xlpm.y, R46, _xlpm.y_split, MID(_xlpm.y,ROW(INDIRECT("1:"&amp;LEN(_xlpm.y))),1),
           _xlpm.four_n_three, _xlfn.TEXTJOIN("",TRUE, _xlfn._xlws.FILTER(_xlpm.y_split, ISNA(MATCH(_xlpm.y_split, _xlpm.x_split, 0)), "")),
           SUBSTITUTE(_xlpm.four_n_three, O48, ""))</f>
        <v>g</v>
      </c>
      <c r="AE48" s="9" t="str" cm="1">
        <f t="array" aca="1" ref="AE48" ca="1">IF(ISERROR(FIND(S48, INDEX(O46:X46, Z46+1))), ".", "e")</f>
        <v>.</v>
      </c>
      <c r="AH48" s="9" t="str" cm="1">
        <f t="array" aca="1" ref="AH48" ca="1">IF(ISERROR(FIND($T$6, INDEX($O$4:$X$4, $Z$4+1))), ".", "f")</f>
        <v>f</v>
      </c>
      <c r="AJ48" s="9" t="str" cm="1">
        <f t="array" aca="1" ref="AJ48" ca="1">IF(ISERROR(FIND(S48, INDEX(O46:X46, AA46+1))), ".", "e")</f>
        <v>e</v>
      </c>
      <c r="AM48" s="9" t="str" cm="1">
        <f t="array" aca="1" ref="AM48" ca="1">IF(ISERROR(FIND(T48, INDEX(O46:X46, AA46+1))), ".", "f")</f>
        <v>f</v>
      </c>
      <c r="AO48" s="9" t="str" cm="1">
        <f t="array" aca="1" ref="AO48" ca="1">IF(ISERROR(FIND(S48, INDEX(O46:X46, AB46+1))), ".", "e")</f>
        <v>e</v>
      </c>
      <c r="AR48" s="9" t="str" cm="1">
        <f t="array" aca="1" ref="AR48" ca="1">IF(ISERROR(FIND(T48, INDEX(O46:X46, AB46+1))), ".", "f")</f>
        <v>.</v>
      </c>
      <c r="AT48" s="9" t="str" cm="1">
        <f t="array" aca="1" ref="AT48" ca="1">IF(ISERROR(FIND(S48, INDEX(O46:X46, AC46+1))), ".", "e")</f>
        <v>.</v>
      </c>
      <c r="AW48" s="9" t="str" cm="1">
        <f t="array" aca="1" ref="AW48" ca="1">IF(ISERROR(FIND(T48, INDEX(O46:X46, AC46+1))), ".", "f")</f>
        <v>f</v>
      </c>
      <c r="AX48" t="str">
        <f t="shared" si="2"/>
        <v/>
      </c>
    </row>
    <row r="49" spans="2:50">
      <c r="B49" t="str" cm="1">
        <f t="array" aca="1" ref="B49" ca="1">_xlfn.LET(_xlpm.index, (ROW(A47)-1)/6,
           IF(MOD(_xlpm.index, 1) = 0,
           INDIRECT(ADDRESS(3+INT(_xlpm.index), COLUMN(A:A))), ""))</f>
        <v/>
      </c>
      <c r="O49" s="19" t="b" cm="1">
        <f t="array" aca="1" ref="O49" ca="1">_xlfn.LET(_xlpm.arr, MID(D46,ROW(INDIRECT("1:"&amp;LEN($D46))),1),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P49" s="20" t="b" cm="1">
        <f t="array" aca="1" ref="P49" ca="1">_xlfn.LET(_xlpm.arr, MID(E46,ROW(INDIRECT("1:"&amp;LEN($D46))),1),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Q49" s="20" t="b" cm="1">
        <f t="array" aca="1" ref="Q49" ca="1">_xlfn.LET(_xlpm.arr, MID(F46,ROW(INDIRECT("1:"&amp;LEN($D46))),1),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R49" s="20" t="b" cm="1">
        <f t="array" aca="1" ref="R49" ca="1">_xlfn.LET(_xlpm.arr, MID(G46,ROW(INDIRECT("1:"&amp;LEN($D46))),1),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S49" s="20" t="b" cm="1">
        <f t="array" aca="1" ref="S49" ca="1">_xlfn.LET(_xlpm.arr, MID(H46,ROW(INDIRECT("1:"&amp;LEN($D46))),1),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T49" s="20" t="b" cm="1">
        <f t="array" aca="1" ref="T49" ca="1">_xlfn.LET(_xlpm.arr, MID(I46,ROW(INDIRECT("1:"&amp;LEN($D46))),1),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U49" s="20" t="b" cm="1">
        <f t="array" aca="1" ref="U49" ca="1">_xlfn.LET(_xlpm.arr, MID(J46,ROW(INDIRECT("1:"&amp;LEN($D46))),1),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V49" s="20" t="b" cm="1">
        <f t="array" aca="1" ref="V49" ca="1">_xlfn.LET(_xlpm.arr, MID(K46,ROW(INDIRECT("1:"&amp;LEN($D46))),1),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W49" s="20" t="b" cm="1">
        <f t="array" aca="1" ref="W49" ca="1">_xlfn.LET(_xlpm.arr, MID(L46,ROW(INDIRECT("1:"&amp;LEN($D46))),1),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0</v>
      </c>
      <c r="X49" s="21" t="b" cm="1">
        <f t="array" aca="1" ref="X49" ca="1">_xlfn.LET(_xlpm.arr, MID(M46,ROW(INDIRECT("1:"&amp;LEN($D46))),1),
_xlpm.intersept_two,_xlfn._xlws.FILTER(_xlpm.arr,ISERROR(FIND(_xlpm.arr,$Q46))), _xlpm.cond_two, COUNTA(_xlpm.intersept_two)=1,
_xlpm.intersept_seven,_xlfn._xlws.FILTER(_xlpm.arr,ISERROR(FIND(_xlpm.arr,$V46))), _xlpm.cond_seven, COUNTA(_xlpm.intersept_seven)=2,
AND(_xlpm.cond_two, _xlpm.cond_seven)
)</f>
        <v>1</v>
      </c>
      <c r="AF49" s="9" t="str" cm="1">
        <f t="array" aca="1" ref="AF49" ca="1">IF(ISERROR(FIND(U48, INDEX(O46:X46, Z46+1))), ".", "g")</f>
        <v>.</v>
      </c>
      <c r="AG49" s="9" t="str" cm="1">
        <f t="array" aca="1" ref="AG49" ca="1">IF(ISERROR(FIND(U48, INDEX(O46:X46, Z46+1))), ".", "g")</f>
        <v>.</v>
      </c>
      <c r="AK49" s="9" t="str" cm="1">
        <f t="array" aca="1" ref="AK49" ca="1">IF(ISERROR(FIND(U48, INDEX(O46:X46, AA46+1))), ".", "g")</f>
        <v>g</v>
      </c>
      <c r="AL49" s="9" t="str" cm="1">
        <f t="array" aca="1" ref="AL49" ca="1">IF(ISERROR(FIND(U48, INDEX(O46:X46, AA46+1))), ".", "g")</f>
        <v>g</v>
      </c>
      <c r="AP49" s="9" t="str" cm="1">
        <f t="array" aca="1" ref="AP49" ca="1">IF(ISERROR(FIND(U48, INDEX(O46:X46, AB46+1))), ".", "g")</f>
        <v>g</v>
      </c>
      <c r="AQ49" s="9" t="str" cm="1">
        <f t="array" aca="1" ref="AQ49" ca="1">IF(ISERROR(FIND(U48, INDEX(O46:X46, AB46+1))), ".", "g")</f>
        <v>g</v>
      </c>
      <c r="AU49" s="9" t="str" cm="1">
        <f t="array" aca="1" ref="AU49" ca="1">IF(ISERROR(FIND(U48, INDEX(O46:X46, AC46+1))), ".", "g")</f>
        <v>g</v>
      </c>
      <c r="AV49" s="9" t="str" cm="1">
        <f t="array" aca="1" ref="AV49" ca="1">IF(ISERROR(FIND(U48, INDEX(O46:X46, AC46+1))), ".", "g")</f>
        <v>g</v>
      </c>
      <c r="AX49" t="str">
        <f t="shared" si="2"/>
        <v/>
      </c>
    </row>
    <row r="50" spans="2:50">
      <c r="B50" t="str" cm="1">
        <f t="array" aca="1" ref="B50" ca="1">_xlfn.LET(_xlpm.index, (ROW(A48)-1)/6,
           IF(MOD(_xlpm.index, 1) = 0,
           INDIRECT(ADDRESS(3+INT(_xlpm.index), COLUMN(A:A))), ""))</f>
        <v/>
      </c>
      <c r="AX50" t="str">
        <f t="shared" si="2"/>
        <v/>
      </c>
    </row>
    <row r="51" spans="2:50">
      <c r="B51" t="str" cm="1">
        <f t="array" aca="1" ref="B51" ca="1">_xlfn.LET(_xlpm.index, (ROW(A49)-1)/6,
           IF(MOD(_xlpm.index, 1) = 0,
           INDIRECT(ADDRESS(3+INT(_xlpm.index), COLUMN(A:A))), ""))</f>
        <v xml:space="preserve">egadfb cdbfeg cegd fecab cgb gbdefca cg fgcdab egfdb bfceg | gbdfcae bgc cg cgb </v>
      </c>
      <c r="C51" s="2">
        <v>0</v>
      </c>
      <c r="D51" s="3">
        <f ca="1">_xlfn.LET(_xlpm.index,FIND(" ",$B51,C51+1),IFERROR(IF(_xlpm.index&gt;$C53,"",_xlpm.index),""))</f>
        <v>7</v>
      </c>
      <c r="E51" s="3">
        <f t="shared" ref="E51:M51" ca="1" si="17">_xlfn.LET(_xlpm.index,FIND(" ",$B51,D51+1),IFERROR(IF(_xlpm.index&gt;$C53,"",_xlpm.index),""))</f>
        <v>14</v>
      </c>
      <c r="F51" s="3">
        <f t="shared" ca="1" si="17"/>
        <v>19</v>
      </c>
      <c r="G51" s="3">
        <f t="shared" ca="1" si="17"/>
        <v>25</v>
      </c>
      <c r="H51" s="3">
        <f t="shared" ca="1" si="17"/>
        <v>29</v>
      </c>
      <c r="I51" s="3">
        <f t="shared" ca="1" si="17"/>
        <v>37</v>
      </c>
      <c r="J51" s="3">
        <f t="shared" ca="1" si="17"/>
        <v>40</v>
      </c>
      <c r="K51" s="3">
        <f t="shared" ca="1" si="17"/>
        <v>47</v>
      </c>
      <c r="L51" s="3">
        <f t="shared" ca="1" si="17"/>
        <v>53</v>
      </c>
      <c r="M51" s="3">
        <f t="shared" ca="1" si="17"/>
        <v>59</v>
      </c>
      <c r="O51" s="10">
        <v>0</v>
      </c>
      <c r="P51" s="11">
        <v>1</v>
      </c>
      <c r="Q51" s="11">
        <v>2</v>
      </c>
      <c r="R51" s="11">
        <v>3</v>
      </c>
      <c r="S51" s="11">
        <v>4</v>
      </c>
      <c r="T51" s="11">
        <v>5</v>
      </c>
      <c r="U51" s="11">
        <v>6</v>
      </c>
      <c r="V51" s="11">
        <v>7</v>
      </c>
      <c r="W51" s="11">
        <v>8</v>
      </c>
      <c r="X51" s="12">
        <v>9</v>
      </c>
      <c r="Z51" s="8">
        <v>1</v>
      </c>
      <c r="AA51" s="8">
        <v>2</v>
      </c>
      <c r="AB51" s="8">
        <v>3</v>
      </c>
      <c r="AC51" s="8">
        <v>4</v>
      </c>
      <c r="AD51" s="8"/>
      <c r="AF51" s="9" t="str" cm="1">
        <f t="array" aca="1" ref="AF51" ca="1">IF(ISERROR(FIND(O54, INDEX(O52:X52, Z52+1))), ".", "a")</f>
        <v>a</v>
      </c>
      <c r="AG51" s="9" t="str" cm="1">
        <f t="array" aca="1" ref="AG51" ca="1">IF(ISERROR(FIND(O54, INDEX(O52:X52, Z52+1))), ".", "a")</f>
        <v>a</v>
      </c>
      <c r="AK51" s="9" t="str" cm="1">
        <f t="array" aca="1" ref="AK51" ca="1">IF(ISERROR(FIND(O54, INDEX(O52:X52, AA52+1))), ".", "a")</f>
        <v>a</v>
      </c>
      <c r="AL51" s="9" t="str" cm="1">
        <f t="array" aca="1" ref="AL51" ca="1">IF(ISERROR(FIND(O54, INDEX(O52:X52, AA52+1))), ".", "a")</f>
        <v>a</v>
      </c>
      <c r="AP51" s="9" t="str" cm="1">
        <f t="array" aca="1" ref="AP51" ca="1">IF(ISERROR(FIND(O54, INDEX(O52:X52, AB52+1))), ".", "a")</f>
        <v>.</v>
      </c>
      <c r="AQ51" s="9" t="str" cm="1">
        <f t="array" aca="1" ref="AQ51" ca="1">IF(ISERROR(FIND(O54, INDEX(O52:X52, AB52+1))), ".", "a")</f>
        <v>.</v>
      </c>
      <c r="AU51" s="9" t="str" cm="1">
        <f t="array" aca="1" ref="AU51" ca="1">IF(ISERROR(FIND(O54, INDEX(O52:X52, AC52+1))), ".", "a")</f>
        <v>a</v>
      </c>
      <c r="AV51" s="9" t="str" cm="1">
        <f t="array" aca="1" ref="AV51" ca="1">IF(ISERROR(FIND(O54, INDEX(O52:X52, AC52+1))), ".", "a")</f>
        <v>a</v>
      </c>
      <c r="AX51" t="str">
        <f t="shared" si="2"/>
        <v/>
      </c>
    </row>
    <row r="52" spans="2:50">
      <c r="B52" t="str" cm="1">
        <f t="array" aca="1" ref="B52" ca="1">_xlfn.LET(_xlpm.index, (ROW(A50)-1)/6,
           IF(MOD(_xlpm.index, 1) = 0,
           INDIRECT(ADDRESS(3+INT(_xlpm.index), COLUMN(A:A))), ""))</f>
        <v/>
      </c>
      <c r="C52" s="5"/>
      <c r="D52" s="6" t="str" cm="1">
        <f t="array" aca="1" ref="D52" ca="1">_xlfn.LET(_xlpm.text,TRIM(MID($B51,C51+1,D51-C51-1)),
_xlpm.sorted,_xlfn._xlws.SORT(MID(_xlpm.text,ROW(INDIRECT("1:"&amp;LEN(_xlpm.text))),1)),
_xlfn.TEXTJOIN("",TRUE,_xlpm.sorted))</f>
        <v>abdefg</v>
      </c>
      <c r="E52" s="6" t="str" cm="1">
        <f t="array" aca="1" ref="E52" ca="1">_xlfn.LET(_xlpm.text,TRIM(MID($B51,D51+1,E51-D51-1)),
_xlpm.sorted,_xlfn._xlws.SORT(MID(_xlpm.text,ROW(INDIRECT("1:"&amp;LEN(_xlpm.text))),1)),
_xlfn.TEXTJOIN("",TRUE,_xlpm.sorted))</f>
        <v>bcdefg</v>
      </c>
      <c r="F52" s="6" t="str" cm="1">
        <f t="array" aca="1" ref="F52" ca="1">_xlfn.LET(_xlpm.text,TRIM(MID($B51,E51+1,F51-E51-1)),
_xlpm.sorted,_xlfn._xlws.SORT(MID(_xlpm.text,ROW(INDIRECT("1:"&amp;LEN(_xlpm.text))),1)),
_xlfn.TEXTJOIN("",TRUE,_xlpm.sorted))</f>
        <v>cdeg</v>
      </c>
      <c r="G52" s="6" t="str" cm="1">
        <f t="array" aca="1" ref="G52" ca="1">_xlfn.LET(_xlpm.text,TRIM(MID($B51,F51+1,G51-F51-1)),
_xlpm.sorted,_xlfn._xlws.SORT(MID(_xlpm.text,ROW(INDIRECT("1:"&amp;LEN(_xlpm.text))),1)),
_xlfn.TEXTJOIN("",TRUE,_xlpm.sorted))</f>
        <v>abcef</v>
      </c>
      <c r="H52" s="6" t="str" cm="1">
        <f t="array" aca="1" ref="H52" ca="1">_xlfn.LET(_xlpm.text,TRIM(MID($B51,G51+1,H51-G51-1)),
_xlpm.sorted,_xlfn._xlws.SORT(MID(_xlpm.text,ROW(INDIRECT("1:"&amp;LEN(_xlpm.text))),1)),
_xlfn.TEXTJOIN("",TRUE,_xlpm.sorted))</f>
        <v>bcg</v>
      </c>
      <c r="I52" s="6" t="str" cm="1">
        <f t="array" aca="1" ref="I52" ca="1">_xlfn.LET(_xlpm.text,TRIM(MID($B51,H51+1,I51-H51-1)),
_xlpm.sorted,_xlfn._xlws.SORT(MID(_xlpm.text,ROW(INDIRECT("1:"&amp;LEN(_xlpm.text))),1)),
_xlfn.TEXTJOIN("",TRUE,_xlpm.sorted))</f>
        <v>abcdefg</v>
      </c>
      <c r="J52" s="6" t="str" cm="1">
        <f t="array" aca="1" ref="J52" ca="1">_xlfn.LET(_xlpm.text,TRIM(MID($B51,I51+1,J51-I51-1)),
_xlpm.sorted,_xlfn._xlws.SORT(MID(_xlpm.text,ROW(INDIRECT("1:"&amp;LEN(_xlpm.text))),1)),
_xlfn.TEXTJOIN("",TRUE,_xlpm.sorted))</f>
        <v>cg</v>
      </c>
      <c r="K52" s="6" t="str" cm="1">
        <f t="array" aca="1" ref="K52" ca="1">_xlfn.LET(_xlpm.text,TRIM(MID($B51,J51+1,K51-J51-1)),
_xlpm.sorted,_xlfn._xlws.SORT(MID(_xlpm.text,ROW(INDIRECT("1:"&amp;LEN(_xlpm.text))),1)),
_xlfn.TEXTJOIN("",TRUE,_xlpm.sorted))</f>
        <v>abcdfg</v>
      </c>
      <c r="L52" s="6" t="str" cm="1">
        <f t="array" aca="1" ref="L52" ca="1">_xlfn.LET(_xlpm.text,TRIM(MID($B51,K51+1,L51-K51-1)),
_xlpm.sorted,_xlfn._xlws.SORT(MID(_xlpm.text,ROW(INDIRECT("1:"&amp;LEN(_xlpm.text))),1)),
_xlfn.TEXTJOIN("",TRUE,_xlpm.sorted))</f>
        <v>bdefg</v>
      </c>
      <c r="M52" s="7" t="str" cm="1">
        <f t="array" aca="1" ref="M52" ca="1">_xlfn.LET(_xlpm.text,TRIM(MID($B51,L51+1,M51-L51-1)),
_xlpm.sorted,_xlfn._xlws.SORT(MID(_xlpm.text,ROW(INDIRECT("1:"&amp;LEN(_xlpm.text))),1)),
_xlfn.TEXTJOIN("",TRUE,_xlpm.sorted))</f>
        <v>bcefg</v>
      </c>
      <c r="O52" s="13" t="str" cm="1">
        <f t="array" aca="1" ref="O52" ca="1">_xlfn.LET(_xlpm.text, _xlfn.TEXTJOIN("", TRUE, O54,P54,Q54,S54,T54,U54),
          _xlfn.TEXTJOIN("",TRUE, _xlfn._xlws.SORT(MID(_xlpm.text,ROW(INDIRECT("1:"&amp;LEN(_xlpm.text))),1))))</f>
        <v>abcdfg</v>
      </c>
      <c r="P52" s="14" t="str" cm="1">
        <f t="array" aca="1" ref="P52" ca="1">_xlfn._xlws.FILTER($D52:$M52, LEN($D52:$M52)=2)</f>
        <v>cg</v>
      </c>
      <c r="Q52" s="14" t="str" cm="1">
        <f t="array" aca="1" ref="Q52" ca="1">_xlfn.LET(_xlpm.a, LEFT(P52, 1), _xlpm.b, RIGHT(P52, 1),
_xlpm.options,_xlfn._xlws.FILTER(D52:M52,IF(ISERROR(FIND(_xlpm.a,D52:M52)), TRUE, IF(ISERROR(FIND(_xlpm.b,D52:M52)),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abcef</v>
      </c>
      <c r="R52" s="14" t="str">
        <f ca="1">INDEX(D52:M52, MATCH(TRUE, O55:X55, 0))</f>
        <v>bcefg</v>
      </c>
      <c r="S52" s="14" t="str" cm="1">
        <f t="array" aca="1" ref="S52" ca="1">_xlfn._xlws.FILTER($D52:$M52, LEN($D52:$M52)=4)</f>
        <v>cdeg</v>
      </c>
      <c r="T52" s="14" t="str" cm="1">
        <f t="array" aca="1" ref="T52" ca="1">_xlfn.LET(_xlpm.text,_xlfn.TEXTJOIN("",TRUE,O54,P54,R54,T54,U54),
_xlfn.TEXTJOIN("",TRUE,_xlfn._xlws.SORT(MID(_xlpm.text,ROW(INDIRECT("1:"&amp;LEN(_xlpm.text))),1))))</f>
        <v>bdefg</v>
      </c>
      <c r="U52" s="14" t="str" cm="1">
        <f t="array" aca="1" ref="U52" ca="1">_xlfn.LET(_xlpm.text,_xlfn.TEXTJOIN("",TRUE,O54,P54,R54,S54,T54,U54),
_xlfn.TEXTJOIN("",TRUE,_xlfn._xlws.SORT(MID(_xlpm.text,ROW(INDIRECT("1:"&amp;LEN(_xlpm.text))),1))))</f>
        <v>abdefg</v>
      </c>
      <c r="V52" s="14" t="str" cm="1">
        <f t="array" aca="1" ref="V52" ca="1">_xlfn._xlws.FILTER($D52:$M52, LEN($D52:$M52)=3)</f>
        <v>bcg</v>
      </c>
      <c r="W52" s="14" t="str" cm="1">
        <f t="array" aca="1" ref="W52" ca="1">_xlfn._xlws.FILTER($D52:$M52, LEN($D52:$M52)=7)</f>
        <v>abcdefg</v>
      </c>
      <c r="X52" s="15" t="str" cm="1">
        <f t="array" aca="1" ref="X52" ca="1">_xlfn.LET(_xlpm.text,_xlfn.TEXTJOIN("",TRUE,O54,P54,Q54,R54,T54,U54),
_xlfn.TEXTJOIN("",TRUE,_xlfn._xlws.SORT(MID(_xlpm.text,ROW(INDIRECT("1:"&amp;LEN(_xlpm.text))),1))))</f>
        <v>bcdefg</v>
      </c>
      <c r="Z52" s="8">
        <f ca="1">INDEX(O51:X51, MATCH(D54, O52:X52, 0))</f>
        <v>8</v>
      </c>
      <c r="AA52" s="8">
        <f ca="1">INDEX(O51:X51, MATCH(E54, O52:X52, 0))</f>
        <v>7</v>
      </c>
      <c r="AB52" s="8">
        <f ca="1">INDEX(O51:X51, MATCH(F54, O52:X52, 0))</f>
        <v>1</v>
      </c>
      <c r="AC52" s="8">
        <f ca="1">INDEX(O51:X51, MATCH(G54, O52:X52, 0))</f>
        <v>7</v>
      </c>
      <c r="AD52" s="8"/>
      <c r="AE52" s="9" t="str" cm="1">
        <f t="array" aca="1" ref="AE52" ca="1">IF(ISERROR(FIND(P54, INDEX(O52:X52, Z52+1))), ".", "b")</f>
        <v>b</v>
      </c>
      <c r="AH52" s="9" t="str" cm="1">
        <f t="array" aca="1" ref="AH52" ca="1">IF(ISERROR(FIND(Q54, INDEX(O52:X52, Z52+1))), ".", "c")</f>
        <v>c</v>
      </c>
      <c r="AJ52" s="9" t="str" cm="1">
        <f t="array" aca="1" ref="AJ52" ca="1">IF(ISERROR(FIND(P54, INDEX(O52:X52, AA52+1))), ".", "b")</f>
        <v>.</v>
      </c>
      <c r="AM52" s="9" t="str" cm="1">
        <f t="array" aca="1" ref="AM52" ca="1">IF(ISERROR(FIND(Q54, INDEX(O52:X52, AA52+1))), ".", "c")</f>
        <v>c</v>
      </c>
      <c r="AO52" s="9" t="str" cm="1">
        <f t="array" aca="1" ref="AO52" ca="1">IF(ISERROR(FIND(P54, INDEX(O52:X52, AB52+1))), ".", "b")</f>
        <v>.</v>
      </c>
      <c r="AR52" s="9" t="str" cm="1">
        <f t="array" aca="1" ref="AR52" ca="1">IF(ISERROR(FIND(Q54, INDEX(O52:X52, AB52+1))), ".", "c")</f>
        <v>c</v>
      </c>
      <c r="AT52" s="9" t="str" cm="1">
        <f t="array" aca="1" ref="AT52" ca="1">IF(ISERROR(FIND(P54, INDEX(O52:X52, AC52+1))), ".", "b")</f>
        <v>.</v>
      </c>
      <c r="AW52" s="9" t="str" cm="1">
        <f t="array" aca="1" ref="AW52" ca="1">IF(ISERROR(FIND($Q$6, INDEX($O$4:$X$4, $AC$4+1))), ".", "c")</f>
        <v>c</v>
      </c>
      <c r="AX52">
        <f t="shared" ca="1" si="2"/>
        <v>8717</v>
      </c>
    </row>
    <row r="53" spans="2:50">
      <c r="B53" t="str" cm="1">
        <f t="array" aca="1" ref="B53" ca="1">_xlfn.LET(_xlpm.index, (ROW(A51)-1)/6,
           IF(MOD(_xlpm.index, 1) = 0,
           INDIRECT(ADDRESS(3+INT(_xlpm.index), COLUMN(A:A))), ""))</f>
        <v/>
      </c>
      <c r="C53" s="2">
        <f ca="1" xml:space="preserve"> FIND(" | ",B51)+2</f>
        <v>61</v>
      </c>
      <c r="D53" s="3">
        <f ca="1">IFERROR(FIND(" ",$B51,C53+1), "")</f>
        <v>69</v>
      </c>
      <c r="E53" s="3">
        <f t="shared" ref="E53:G53" ca="1" si="18">IFERROR(FIND(" ",$B51,D53+1), "")</f>
        <v>73</v>
      </c>
      <c r="F53" s="3">
        <f t="shared" ca="1" si="18"/>
        <v>76</v>
      </c>
      <c r="G53" s="4">
        <f t="shared" ca="1" si="18"/>
        <v>80</v>
      </c>
      <c r="O53" s="10" t="s">
        <v>1</v>
      </c>
      <c r="P53" s="11" t="s">
        <v>2</v>
      </c>
      <c r="Q53" s="11" t="s">
        <v>3</v>
      </c>
      <c r="R53" s="11" t="s">
        <v>4</v>
      </c>
      <c r="S53" s="11" t="s">
        <v>5</v>
      </c>
      <c r="T53" s="11" t="s">
        <v>6</v>
      </c>
      <c r="U53" s="12" t="s">
        <v>7</v>
      </c>
      <c r="AC53" t="s">
        <v>19</v>
      </c>
      <c r="AF53" s="9" t="str" cm="1">
        <f t="array" aca="1" ref="AF53" ca="1">IF(ISERROR(FIND(R54, INDEX(O52:X52, Z52+1))), ".", "d")</f>
        <v>d</v>
      </c>
      <c r="AG53" s="9" t="str" cm="1">
        <f t="array" aca="1" ref="AG53" ca="1">IF(ISERROR(FIND(R54, INDEX(O52:X52, Z52+1))), ".", "d")</f>
        <v>d</v>
      </c>
      <c r="AK53" s="9" t="str" cm="1">
        <f t="array" aca="1" ref="AK53" ca="1">IF(ISERROR(FIND(R54, INDEX(O52:X52, AA52+1))), ".", "d")</f>
        <v>.</v>
      </c>
      <c r="AL53" s="9" t="str" cm="1">
        <f t="array" aca="1" ref="AL53" ca="1">IF(ISERROR(FIND(R54, INDEX(O52:X52, AA52+1))), ".", "d")</f>
        <v>.</v>
      </c>
      <c r="AP53" s="9" t="str" cm="1">
        <f t="array" aca="1" ref="AP53" ca="1">IF(ISERROR(FIND(R54, INDEX(O52:X52, AB52+1))), ".", "d")</f>
        <v>.</v>
      </c>
      <c r="AQ53" s="9" t="str" cm="1">
        <f t="array" aca="1" ref="AQ53" ca="1">IF(ISERROR(FIND(R54, INDEX(O52:X52, AB52+1))), ".", "d")</f>
        <v>.</v>
      </c>
      <c r="AU53" s="9" t="str" cm="1">
        <f t="array" aca="1" ref="AU53" ca="1">IF(ISERROR(FIND(R54, INDEX(O52:X52, AC52+1))), ".", "d")</f>
        <v>.</v>
      </c>
      <c r="AV53" s="9" t="str" cm="1">
        <f t="array" aca="1" ref="AV53" ca="1">IF(ISERROR(FIND(R54, INDEX(O52:X52, AC52+1))), ".", "d")</f>
        <v>.</v>
      </c>
      <c r="AX53" t="str">
        <f t="shared" si="2"/>
        <v/>
      </c>
    </row>
    <row r="54" spans="2:50">
      <c r="B54" t="str" cm="1">
        <f t="array" aca="1" ref="B54" ca="1">_xlfn.LET(_xlpm.index, (ROW(A52)-1)/6,
           IF(MOD(_xlpm.index, 1) = 0,
           INDIRECT(ADDRESS(3+INT(_xlpm.index), COLUMN(A:A))), ""))</f>
        <v/>
      </c>
      <c r="C54" s="5"/>
      <c r="D54" s="6" t="str" cm="1">
        <f t="array" aca="1" ref="D54" ca="1">_xlfn.LET(_xlpm.text,MID($B51,C53+1,D53-C53-1),
_xlpm.sorted,_xlfn._xlws.SORT(MID(_xlpm.text,ROW(INDIRECT("1:"&amp;LEN(_xlpm.text))),1)),
_xlfn.TEXTJOIN("",TRUE,_xlpm.sorted))</f>
        <v>abcdefg</v>
      </c>
      <c r="E54" s="6" t="str" cm="1">
        <f t="array" aca="1" ref="E54" ca="1">_xlfn.LET(_xlpm.text,MID($B51,D53+1,E53-D53-1),
_xlpm.sorted,_xlfn._xlws.SORT(MID(_xlpm.text,ROW(INDIRECT("1:"&amp;LEN(_xlpm.text))),1)),
_xlfn.TEXTJOIN("",TRUE,_xlpm.sorted))</f>
        <v>bcg</v>
      </c>
      <c r="F54" s="6" t="str" cm="1">
        <f t="array" aca="1" ref="F54" ca="1">_xlfn.LET(_xlpm.text,MID($B51,E53+1,F53-E53-1),
_xlpm.sorted,_xlfn._xlws.SORT(MID(_xlpm.text,ROW(INDIRECT("1:"&amp;LEN(_xlpm.text))),1)),
_xlfn.TEXTJOIN("",TRUE,_xlpm.sorted))</f>
        <v>cg</v>
      </c>
      <c r="G54" s="7" t="str" cm="1">
        <f t="array" aca="1" ref="G54" ca="1">_xlfn.LET(_xlpm.text,MID($B51,F53+1,G53-F53-1),
_xlpm.sorted,_xlfn._xlws.SORT(MID(_xlpm.text,ROW(INDIRECT("1:"&amp;LEN(_xlpm.text))),1)),
_xlfn.TEXTJOIN("",TRUE,_xlpm.sorted))</f>
        <v>bcg</v>
      </c>
      <c r="O54" s="16" t="str" cm="1">
        <f t="array" aca="1" ref="O54" ca="1">_xlfn.LET(_xlpm.x, P52, _xlpm.x_split, MID(_xlpm.x,ROW(INDIRECT("1:"&amp;LEN(_xlpm.x))),1),
           _xlpm.y, V52, _xlpm.y_split, MID(_xlpm.y,ROW(INDIRECT("1:"&amp;LEN(_xlpm.y))),1),
           _xlfn._xlws.FILTER(_xlpm.y_split, ISNA(MATCH(_xlpm.y_split, _xlpm.x_split, 0)), ""))</f>
        <v>b</v>
      </c>
      <c r="P54" s="17" t="str" cm="1">
        <f t="array" aca="1" ref="P54" ca="1">_xlfn.LET(_xlpm.x, R52, _xlpm.x_split, MID(_xlpm.x,ROW(INDIRECT("1:"&amp;LEN(_xlpm.x))),1),
           _xlpm.y, S52, _xlpm.y_split, MID(_xlpm.y,ROW(INDIRECT("1:"&amp;LEN(_xlpm.y))),1),
           _xlfn._xlws.FILTER(_xlpm.y_split, ISNA(MATCH(_xlpm.y_split, _xlpm.x_split, 0)), ""))</f>
        <v>d</v>
      </c>
      <c r="Q54" s="17" t="str" cm="1">
        <f t="array" aca="1" ref="Q54" ca="1">_xlfn.LET(_xlpm.x, P52, _xlpm.x_split, MID(_xlpm.x,ROW(INDIRECT("1:"&amp;LEN(_xlpm.x))),1),
           _xlpm.y, T54, _xlpm.y_split, MID(_xlpm.y,ROW(INDIRECT("1:"&amp;LEN(_xlpm.y))),1),
           SUBSTITUTE(_xlpm.x, _xlpm.y, ""))</f>
        <v>c</v>
      </c>
      <c r="R54" s="17" t="str" cm="1">
        <f t="array" aca="1" ref="R54" ca="1">_xlfn.LET(_xlpm.x, P52, _xlpm.x_split, MID(_xlpm.x,ROW(INDIRECT("1:"&amp;LEN(_xlpm.x))),1),
           _xlpm.y, S52, _xlpm.y_split, MID(_xlpm.y,ROW(INDIRECT("1:"&amp;LEN(_xlpm.y))),1),
           _xlpm.four_n_one, _xlfn.TEXTJOIN("",TRUE, _xlfn._xlws.FILTER(_xlpm.y_split, ISNA(MATCH(_xlpm.y_split, _xlpm.x_split, 0)), "")),
           SUBSTITUTE(_xlpm.four_n_one, P54, ""))</f>
        <v>e</v>
      </c>
      <c r="S54" s="17" t="str" cm="1">
        <f t="array" aca="1" ref="S54" ca="1">_xlfn.LET(_xlpm.x, R52, _xlpm.x_split, MID(_xlpm.x,ROW(INDIRECT("1:"&amp;LEN(_xlpm.x))),1),
           _xlpm.y, Q52, _xlpm.y_split, MID(_xlpm.y,ROW(INDIRECT("1:"&amp;LEN(_xlpm.y))),1),
           _xlfn._xlws.FILTER(_xlpm.y_split, ISNA(MATCH(_xlpm.y_split, _xlpm.x_split, 0)), ""))</f>
        <v>a</v>
      </c>
      <c r="T54" s="17" t="str" cm="1">
        <f t="array" aca="1" ref="T54" ca="1">_xlfn.LET(_xlpm.x, Q52, _xlpm.x_split, MID(_xlpm.x,ROW(INDIRECT("1:"&amp;LEN(_xlpm.x))),1),
           _xlpm.y, R52, _xlpm.y_split, MID(_xlpm.y,ROW(INDIRECT("1:"&amp;LEN(_xlpm.y))),1),
           _xlfn._xlws.FILTER(_xlpm.y_split, ISNA(MATCH(_xlpm.y_split, _xlpm.x_split, 0)), ""))</f>
        <v>g</v>
      </c>
      <c r="U54" s="18" t="str" cm="1">
        <f t="array" aca="1" ref="U54" ca="1">_xlfn.LET(_xlpm.x, S52, _xlpm.x_split, MID(_xlpm.x,ROW(INDIRECT("1:"&amp;LEN(_xlpm.x))),1),
           _xlpm.y, R52, _xlpm.y_split, MID(_xlpm.y,ROW(INDIRECT("1:"&amp;LEN(_xlpm.y))),1),
           _xlpm.four_n_three, _xlfn.TEXTJOIN("",TRUE, _xlfn._xlws.FILTER(_xlpm.y_split, ISNA(MATCH(_xlpm.y_split, _xlpm.x_split, 0)), "")),
           SUBSTITUTE(_xlpm.four_n_three, O54, ""))</f>
        <v>f</v>
      </c>
      <c r="AE54" s="9" t="str" cm="1">
        <f t="array" aca="1" ref="AE54" ca="1">IF(ISERROR(FIND(S54, INDEX(O52:X52, Z52+1))), ".", "e")</f>
        <v>e</v>
      </c>
      <c r="AH54" s="9" t="str" cm="1">
        <f t="array" aca="1" ref="AH54" ca="1">IF(ISERROR(FIND($T$6, INDEX($O$4:$X$4, $Z$4+1))), ".", "f")</f>
        <v>f</v>
      </c>
      <c r="AJ54" s="9" t="str" cm="1">
        <f t="array" aca="1" ref="AJ54" ca="1">IF(ISERROR(FIND(S54, INDEX(O52:X52, AA52+1))), ".", "e")</f>
        <v>.</v>
      </c>
      <c r="AM54" s="9" t="str" cm="1">
        <f t="array" aca="1" ref="AM54" ca="1">IF(ISERROR(FIND(T54, INDEX(O52:X52, AA52+1))), ".", "f")</f>
        <v>f</v>
      </c>
      <c r="AO54" s="9" t="str" cm="1">
        <f t="array" aca="1" ref="AO54" ca="1">IF(ISERROR(FIND(S54, INDEX(O52:X52, AB52+1))), ".", "e")</f>
        <v>.</v>
      </c>
      <c r="AR54" s="9" t="str" cm="1">
        <f t="array" aca="1" ref="AR54" ca="1">IF(ISERROR(FIND(T54, INDEX(O52:X52, AB52+1))), ".", "f")</f>
        <v>f</v>
      </c>
      <c r="AT54" s="9" t="str" cm="1">
        <f t="array" aca="1" ref="AT54" ca="1">IF(ISERROR(FIND(S54, INDEX(O52:X52, AC52+1))), ".", "e")</f>
        <v>.</v>
      </c>
      <c r="AW54" s="9" t="str" cm="1">
        <f t="array" aca="1" ref="AW54" ca="1">IF(ISERROR(FIND(T54, INDEX(O52:X52, AC52+1))), ".", "f")</f>
        <v>f</v>
      </c>
      <c r="AX54" t="str">
        <f t="shared" si="2"/>
        <v/>
      </c>
    </row>
    <row r="55" spans="2:50">
      <c r="B55" t="str" cm="1">
        <f t="array" aca="1" ref="B55" ca="1">_xlfn.LET(_xlpm.index, (ROW(A53)-1)/6,
           IF(MOD(_xlpm.index, 1) = 0,
           INDIRECT(ADDRESS(3+INT(_xlpm.index), COLUMN(A:A))), ""))</f>
        <v/>
      </c>
      <c r="O55" s="19" t="b" cm="1">
        <f t="array" aca="1" ref="O55" ca="1">_xlfn.LET(_xlpm.arr, MID(D52,ROW(INDIRECT("1:"&amp;LEN($D52))),1),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P55" s="20" t="b" cm="1">
        <f t="array" aca="1" ref="P55" ca="1">_xlfn.LET(_xlpm.arr, MID(E52,ROW(INDIRECT("1:"&amp;LEN($D52))),1),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Q55" s="20" t="b" cm="1">
        <f t="array" aca="1" ref="Q55" ca="1">_xlfn.LET(_xlpm.arr, MID(F52,ROW(INDIRECT("1:"&amp;LEN($D52))),1),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R55" s="20" t="b" cm="1">
        <f t="array" aca="1" ref="R55" ca="1">_xlfn.LET(_xlpm.arr, MID(G52,ROW(INDIRECT("1:"&amp;LEN($D52))),1),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S55" s="20" t="b" cm="1">
        <f t="array" aca="1" ref="S55" ca="1">_xlfn.LET(_xlpm.arr, MID(H52,ROW(INDIRECT("1:"&amp;LEN($D52))),1),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T55" s="20" t="b" cm="1">
        <f t="array" aca="1" ref="T55" ca="1">_xlfn.LET(_xlpm.arr, MID(I52,ROW(INDIRECT("1:"&amp;LEN($D52))),1),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U55" s="20" t="b" cm="1">
        <f t="array" aca="1" ref="U55" ca="1">_xlfn.LET(_xlpm.arr, MID(J52,ROW(INDIRECT("1:"&amp;LEN($D52))),1),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V55" s="20" t="b" cm="1">
        <f t="array" aca="1" ref="V55" ca="1">_xlfn.LET(_xlpm.arr, MID(K52,ROW(INDIRECT("1:"&amp;LEN($D52))),1),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W55" s="20" t="b" cm="1">
        <f t="array" aca="1" ref="W55" ca="1">_xlfn.LET(_xlpm.arr, MID(L52,ROW(INDIRECT("1:"&amp;LEN($D52))),1),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0</v>
      </c>
      <c r="X55" s="21" t="b" cm="1">
        <f t="array" aca="1" ref="X55" ca="1">_xlfn.LET(_xlpm.arr, MID(M52,ROW(INDIRECT("1:"&amp;LEN($D52))),1),
_xlpm.intersept_two,_xlfn._xlws.FILTER(_xlpm.arr,ISERROR(FIND(_xlpm.arr,$Q52))), _xlpm.cond_two, COUNTA(_xlpm.intersept_two)=1,
_xlpm.intersept_seven,_xlfn._xlws.FILTER(_xlpm.arr,ISERROR(FIND(_xlpm.arr,$V52))), _xlpm.cond_seven, COUNTA(_xlpm.intersept_seven)=2,
AND(_xlpm.cond_two, _xlpm.cond_seven)
)</f>
        <v>1</v>
      </c>
      <c r="AF55" s="9" t="str" cm="1">
        <f t="array" aca="1" ref="AF55" ca="1">IF(ISERROR(FIND(U54, INDEX(O52:X52, Z52+1))), ".", "g")</f>
        <v>g</v>
      </c>
      <c r="AG55" s="9" t="str" cm="1">
        <f t="array" aca="1" ref="AG55" ca="1">IF(ISERROR(FIND(U54, INDEX(O52:X52, Z52+1))), ".", "g")</f>
        <v>g</v>
      </c>
      <c r="AK55" s="9" t="str" cm="1">
        <f t="array" aca="1" ref="AK55" ca="1">IF(ISERROR(FIND(U54, INDEX(O52:X52, AA52+1))), ".", "g")</f>
        <v>.</v>
      </c>
      <c r="AL55" s="9" t="str" cm="1">
        <f t="array" aca="1" ref="AL55" ca="1">IF(ISERROR(FIND(U54, INDEX(O52:X52, AA52+1))), ".", "g")</f>
        <v>.</v>
      </c>
      <c r="AP55" s="9" t="str" cm="1">
        <f t="array" aca="1" ref="AP55" ca="1">IF(ISERROR(FIND(U54, INDEX(O52:X52, AB52+1))), ".", "g")</f>
        <v>.</v>
      </c>
      <c r="AQ55" s="9" t="str" cm="1">
        <f t="array" aca="1" ref="AQ55" ca="1">IF(ISERROR(FIND(U54, INDEX(O52:X52, AB52+1))), ".", "g")</f>
        <v>.</v>
      </c>
      <c r="AU55" s="9" t="str" cm="1">
        <f t="array" aca="1" ref="AU55" ca="1">IF(ISERROR(FIND(U54, INDEX(O52:X52, AC52+1))), ".", "g")</f>
        <v>.</v>
      </c>
      <c r="AV55" s="9" t="str" cm="1">
        <f t="array" aca="1" ref="AV55" ca="1">IF(ISERROR(FIND(U54, INDEX(O52:X52, AC52+1))), ".", "g")</f>
        <v>.</v>
      </c>
      <c r="AX55" t="str">
        <f t="shared" si="2"/>
        <v/>
      </c>
    </row>
    <row r="56" spans="2:50">
      <c r="B56" t="str" cm="1">
        <f t="array" aca="1" ref="B56" ca="1">_xlfn.LET(_xlpm.index, (ROW(A54)-1)/6,
           IF(MOD(_xlpm.index, 1) = 0,
           INDIRECT(ADDRESS(3+INT(_xlpm.index), COLUMN(A:A))), ""))</f>
        <v/>
      </c>
      <c r="AX56" t="str">
        <f t="shared" si="2"/>
        <v/>
      </c>
    </row>
    <row r="57" spans="2:50">
      <c r="B57" t="str" cm="1">
        <f t="array" aca="1" ref="B57" ca="1">_xlfn.LET(_xlpm.index, (ROW(A55)-1)/6,
           IF(MOD(_xlpm.index, 1) = 0,
           INDIRECT(ADDRESS(3+INT(_xlpm.index), COLUMN(A:A))), ""))</f>
        <v xml:space="preserve">gcafb gcf dcaebfg ecagb gf abcdeg gaef cafbge fdbac fegbdc | fgae cfgab fg bagce </v>
      </c>
      <c r="C57" s="2">
        <v>0</v>
      </c>
      <c r="D57" s="3">
        <f ca="1">_xlfn.LET(_xlpm.index,FIND(" ",$B57,C57+1),IFERROR(IF(_xlpm.index&gt;$C59,"",_xlpm.index),""))</f>
        <v>6</v>
      </c>
      <c r="E57" s="3">
        <f t="shared" ref="E57:M57" ca="1" si="19">_xlfn.LET(_xlpm.index,FIND(" ",$B57,D57+1),IFERROR(IF(_xlpm.index&gt;$C59,"",_xlpm.index),""))</f>
        <v>10</v>
      </c>
      <c r="F57" s="3">
        <f t="shared" ca="1" si="19"/>
        <v>18</v>
      </c>
      <c r="G57" s="3">
        <f t="shared" ca="1" si="19"/>
        <v>24</v>
      </c>
      <c r="H57" s="3">
        <f t="shared" ca="1" si="19"/>
        <v>27</v>
      </c>
      <c r="I57" s="3">
        <f t="shared" ca="1" si="19"/>
        <v>34</v>
      </c>
      <c r="J57" s="3">
        <f t="shared" ca="1" si="19"/>
        <v>39</v>
      </c>
      <c r="K57" s="3">
        <f t="shared" ca="1" si="19"/>
        <v>46</v>
      </c>
      <c r="L57" s="3">
        <f t="shared" ca="1" si="19"/>
        <v>52</v>
      </c>
      <c r="M57" s="3">
        <f t="shared" ca="1" si="19"/>
        <v>59</v>
      </c>
      <c r="O57" s="10">
        <v>0</v>
      </c>
      <c r="P57" s="11">
        <v>1</v>
      </c>
      <c r="Q57" s="11">
        <v>2</v>
      </c>
      <c r="R57" s="11">
        <v>3</v>
      </c>
      <c r="S57" s="11">
        <v>4</v>
      </c>
      <c r="T57" s="11">
        <v>5</v>
      </c>
      <c r="U57" s="11">
        <v>6</v>
      </c>
      <c r="V57" s="11">
        <v>7</v>
      </c>
      <c r="W57" s="11">
        <v>8</v>
      </c>
      <c r="X57" s="12">
        <v>9</v>
      </c>
      <c r="Z57" s="8">
        <v>1</v>
      </c>
      <c r="AA57" s="8">
        <v>2</v>
      </c>
      <c r="AB57" s="8">
        <v>3</v>
      </c>
      <c r="AC57" s="8">
        <v>4</v>
      </c>
      <c r="AD57" s="8"/>
      <c r="AF57" s="9" t="str" cm="1">
        <f t="array" aca="1" ref="AF57" ca="1">IF(ISERROR(FIND(O60, INDEX(O58:X58, Z58+1))), ".", "a")</f>
        <v>.</v>
      </c>
      <c r="AG57" s="9" t="str" cm="1">
        <f t="array" aca="1" ref="AG57" ca="1">IF(ISERROR(FIND(O60, INDEX(O58:X58, Z58+1))), ".", "a")</f>
        <v>.</v>
      </c>
      <c r="AK57" s="9" t="str" cm="1">
        <f t="array" aca="1" ref="AK57" ca="1">IF(ISERROR(FIND(O60, INDEX(O58:X58, AA58+1))), ".", "a")</f>
        <v>a</v>
      </c>
      <c r="AL57" s="9" t="str" cm="1">
        <f t="array" aca="1" ref="AL57" ca="1">IF(ISERROR(FIND(O60, INDEX(O58:X58, AA58+1))), ".", "a")</f>
        <v>a</v>
      </c>
      <c r="AP57" s="9" t="str" cm="1">
        <f t="array" aca="1" ref="AP57" ca="1">IF(ISERROR(FIND(O60, INDEX(O58:X58, AB58+1))), ".", "a")</f>
        <v>.</v>
      </c>
      <c r="AQ57" s="9" t="str" cm="1">
        <f t="array" aca="1" ref="AQ57" ca="1">IF(ISERROR(FIND(O60, INDEX(O58:X58, AB58+1))), ".", "a")</f>
        <v>.</v>
      </c>
      <c r="AU57" s="9" t="str" cm="1">
        <f t="array" aca="1" ref="AU57" ca="1">IF(ISERROR(FIND(O60, INDEX(O58:X58, AC58+1))), ".", "a")</f>
        <v>a</v>
      </c>
      <c r="AV57" s="9" t="str" cm="1">
        <f t="array" aca="1" ref="AV57" ca="1">IF(ISERROR(FIND(O60, INDEX(O58:X58, AC58+1))), ".", "a")</f>
        <v>a</v>
      </c>
      <c r="AX57" t="str">
        <f t="shared" si="2"/>
        <v/>
      </c>
    </row>
    <row r="58" spans="2:50">
      <c r="B58" t="str" cm="1">
        <f t="array" aca="1" ref="B58" ca="1">_xlfn.LET(_xlpm.index, (ROW(A56)-1)/6,
           IF(MOD(_xlpm.index, 1) = 0,
           INDIRECT(ADDRESS(3+INT(_xlpm.index), COLUMN(A:A))), ""))</f>
        <v/>
      </c>
      <c r="C58" s="5"/>
      <c r="D58" s="6" t="str" cm="1">
        <f t="array" aca="1" ref="D58" ca="1">_xlfn.LET(_xlpm.text,TRIM(MID($B57,C57+1,D57-C57-1)),
_xlpm.sorted,_xlfn._xlws.SORT(MID(_xlpm.text,ROW(INDIRECT("1:"&amp;LEN(_xlpm.text))),1)),
_xlfn.TEXTJOIN("",TRUE,_xlpm.sorted))</f>
        <v>abcfg</v>
      </c>
      <c r="E58" s="6" t="str" cm="1">
        <f t="array" aca="1" ref="E58" ca="1">_xlfn.LET(_xlpm.text,TRIM(MID($B57,D57+1,E57-D57-1)),
_xlpm.sorted,_xlfn._xlws.SORT(MID(_xlpm.text,ROW(INDIRECT("1:"&amp;LEN(_xlpm.text))),1)),
_xlfn.TEXTJOIN("",TRUE,_xlpm.sorted))</f>
        <v>cfg</v>
      </c>
      <c r="F58" s="6" t="str" cm="1">
        <f t="array" aca="1" ref="F58" ca="1">_xlfn.LET(_xlpm.text,TRIM(MID($B57,E57+1,F57-E57-1)),
_xlpm.sorted,_xlfn._xlws.SORT(MID(_xlpm.text,ROW(INDIRECT("1:"&amp;LEN(_xlpm.text))),1)),
_xlfn.TEXTJOIN("",TRUE,_xlpm.sorted))</f>
        <v>abcdefg</v>
      </c>
      <c r="G58" s="6" t="str" cm="1">
        <f t="array" aca="1" ref="G58" ca="1">_xlfn.LET(_xlpm.text,TRIM(MID($B57,F57+1,G57-F57-1)),
_xlpm.sorted,_xlfn._xlws.SORT(MID(_xlpm.text,ROW(INDIRECT("1:"&amp;LEN(_xlpm.text))),1)),
_xlfn.TEXTJOIN("",TRUE,_xlpm.sorted))</f>
        <v>abceg</v>
      </c>
      <c r="H58" s="6" t="str" cm="1">
        <f t="array" aca="1" ref="H58" ca="1">_xlfn.LET(_xlpm.text,TRIM(MID($B57,G57+1,H57-G57-1)),
_xlpm.sorted,_xlfn._xlws.SORT(MID(_xlpm.text,ROW(INDIRECT("1:"&amp;LEN(_xlpm.text))),1)),
_xlfn.TEXTJOIN("",TRUE,_xlpm.sorted))</f>
        <v>fg</v>
      </c>
      <c r="I58" s="6" t="str" cm="1">
        <f t="array" aca="1" ref="I58" ca="1">_xlfn.LET(_xlpm.text,TRIM(MID($B57,H57+1,I57-H57-1)),
_xlpm.sorted,_xlfn._xlws.SORT(MID(_xlpm.text,ROW(INDIRECT("1:"&amp;LEN(_xlpm.text))),1)),
_xlfn.TEXTJOIN("",TRUE,_xlpm.sorted))</f>
        <v>abcdeg</v>
      </c>
      <c r="J58" s="6" t="str" cm="1">
        <f t="array" aca="1" ref="J58" ca="1">_xlfn.LET(_xlpm.text,TRIM(MID($B57,I57+1,J57-I57-1)),
_xlpm.sorted,_xlfn._xlws.SORT(MID(_xlpm.text,ROW(INDIRECT("1:"&amp;LEN(_xlpm.text))),1)),
_xlfn.TEXTJOIN("",TRUE,_xlpm.sorted))</f>
        <v>aefg</v>
      </c>
      <c r="K58" s="6" t="str" cm="1">
        <f t="array" aca="1" ref="K58" ca="1">_xlfn.LET(_xlpm.text,TRIM(MID($B57,J57+1,K57-J57-1)),
_xlpm.sorted,_xlfn._xlws.SORT(MID(_xlpm.text,ROW(INDIRECT("1:"&amp;LEN(_xlpm.text))),1)),
_xlfn.TEXTJOIN("",TRUE,_xlpm.sorted))</f>
        <v>abcefg</v>
      </c>
      <c r="L58" s="6" t="str" cm="1">
        <f t="array" aca="1" ref="L58" ca="1">_xlfn.LET(_xlpm.text,TRIM(MID($B57,K57+1,L57-K57-1)),
_xlpm.sorted,_xlfn._xlws.SORT(MID(_xlpm.text,ROW(INDIRECT("1:"&amp;LEN(_xlpm.text))),1)),
_xlfn.TEXTJOIN("",TRUE,_xlpm.sorted))</f>
        <v>abcdf</v>
      </c>
      <c r="M58" s="7" t="str" cm="1">
        <f t="array" aca="1" ref="M58" ca="1">_xlfn.LET(_xlpm.text,TRIM(MID($B57,L57+1,M57-L57-1)),
_xlpm.sorted,_xlfn._xlws.SORT(MID(_xlpm.text,ROW(INDIRECT("1:"&amp;LEN(_xlpm.text))),1)),
_xlfn.TEXTJOIN("",TRUE,_xlpm.sorted))</f>
        <v>bcdefg</v>
      </c>
      <c r="O58" s="13" t="str" cm="1">
        <f t="array" aca="1" ref="O58" ca="1">_xlfn.LET(_xlpm.text, _xlfn.TEXTJOIN("", TRUE, O60,P60,Q60,S60,T60,U60),
          _xlfn.TEXTJOIN("",TRUE, _xlfn._xlws.SORT(MID(_xlpm.text,ROW(INDIRECT("1:"&amp;LEN(_xlpm.text))),1))))</f>
        <v>bcdefg</v>
      </c>
      <c r="P58" s="14" t="str" cm="1">
        <f t="array" aca="1" ref="P58" ca="1">_xlfn._xlws.FILTER($D58:$M58, LEN($D58:$M58)=2)</f>
        <v>fg</v>
      </c>
      <c r="Q58" s="14" t="str" cm="1">
        <f t="array" aca="1" ref="Q58" ca="1">_xlfn.LET(_xlpm.a, LEFT(P58, 1), _xlpm.b, RIGHT(P58, 1),
_xlpm.options,_xlfn._xlws.FILTER(D58:M58,IF(ISERROR(FIND(_xlpm.a,D58:M58)), TRUE, IF(ISERROR(FIND(_xlpm.b,D58:M58)),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abcdf</v>
      </c>
      <c r="R58" s="14" t="str">
        <f ca="1">INDEX(D58:M58, MATCH(TRUE, O61:X61, 0))</f>
        <v>abcfg</v>
      </c>
      <c r="S58" s="14" t="str" cm="1">
        <f t="array" aca="1" ref="S58" ca="1">_xlfn._xlws.FILTER($D58:$M58, LEN($D58:$M58)=4)</f>
        <v>aefg</v>
      </c>
      <c r="T58" s="14" t="str" cm="1">
        <f t="array" aca="1" ref="T58" ca="1">_xlfn.LET(_xlpm.text,_xlfn.TEXTJOIN("",TRUE,O60,P60,R60,T60,U60),
_xlfn.TEXTJOIN("",TRUE,_xlfn._xlws.SORT(MID(_xlpm.text,ROW(INDIRECT("1:"&amp;LEN(_xlpm.text))),1))))</f>
        <v>abceg</v>
      </c>
      <c r="U58" s="14" t="str" cm="1">
        <f t="array" aca="1" ref="U58" ca="1">_xlfn.LET(_xlpm.text,_xlfn.TEXTJOIN("",TRUE,O60,P60,R60,S60,T60,U60),
_xlfn.TEXTJOIN("",TRUE,_xlfn._xlws.SORT(MID(_xlpm.text,ROW(INDIRECT("1:"&amp;LEN(_xlpm.text))),1))))</f>
        <v>abcdeg</v>
      </c>
      <c r="V58" s="14" t="str" cm="1">
        <f t="array" aca="1" ref="V58" ca="1">_xlfn._xlws.FILTER($D58:$M58, LEN($D58:$M58)=3)</f>
        <v>cfg</v>
      </c>
      <c r="W58" s="14" t="str" cm="1">
        <f t="array" aca="1" ref="W58" ca="1">_xlfn._xlws.FILTER($D58:$M58, LEN($D58:$M58)=7)</f>
        <v>abcdefg</v>
      </c>
      <c r="X58" s="15" t="str" cm="1">
        <f t="array" aca="1" ref="X58" ca="1">_xlfn.LET(_xlpm.text,_xlfn.TEXTJOIN("",TRUE,O60,P60,Q60,R60,T60,U60),
_xlfn.TEXTJOIN("",TRUE,_xlfn._xlws.SORT(MID(_xlpm.text,ROW(INDIRECT("1:"&amp;LEN(_xlpm.text))),1))))</f>
        <v>abcefg</v>
      </c>
      <c r="Z58" s="8">
        <f ca="1">INDEX(O57:X57, MATCH(D60, O58:X58, 0))</f>
        <v>4</v>
      </c>
      <c r="AA58" s="8">
        <f ca="1">INDEX(O57:X57, MATCH(E60, O58:X58, 0))</f>
        <v>3</v>
      </c>
      <c r="AB58" s="8">
        <f ca="1">INDEX(O57:X57, MATCH(F60, O58:X58, 0))</f>
        <v>1</v>
      </c>
      <c r="AC58" s="8">
        <f ca="1">INDEX(O57:X57, MATCH(G60, O58:X58, 0))</f>
        <v>5</v>
      </c>
      <c r="AD58" s="8"/>
      <c r="AE58" s="9" t="str" cm="1">
        <f t="array" aca="1" ref="AE58" ca="1">IF(ISERROR(FIND(P60, INDEX(O58:X58, Z58+1))), ".", "b")</f>
        <v>b</v>
      </c>
      <c r="AH58" s="9" t="str" cm="1">
        <f t="array" aca="1" ref="AH58" ca="1">IF(ISERROR(FIND(Q60, INDEX(O58:X58, Z58+1))), ".", "c")</f>
        <v>c</v>
      </c>
      <c r="AJ58" s="9" t="str" cm="1">
        <f t="array" aca="1" ref="AJ58" ca="1">IF(ISERROR(FIND(P60, INDEX(O58:X58, AA58+1))), ".", "b")</f>
        <v>.</v>
      </c>
      <c r="AM58" s="9" t="str" cm="1">
        <f t="array" aca="1" ref="AM58" ca="1">IF(ISERROR(FIND(Q60, INDEX(O58:X58, AA58+1))), ".", "c")</f>
        <v>c</v>
      </c>
      <c r="AO58" s="9" t="str" cm="1">
        <f t="array" aca="1" ref="AO58" ca="1">IF(ISERROR(FIND(P60, INDEX(O58:X58, AB58+1))), ".", "b")</f>
        <v>.</v>
      </c>
      <c r="AR58" s="9" t="str" cm="1">
        <f t="array" aca="1" ref="AR58" ca="1">IF(ISERROR(FIND(Q60, INDEX(O58:X58, AB58+1))), ".", "c")</f>
        <v>c</v>
      </c>
      <c r="AT58" s="9" t="str" cm="1">
        <f t="array" aca="1" ref="AT58" ca="1">IF(ISERROR(FIND(P60, INDEX(O58:X58, AC58+1))), ".", "b")</f>
        <v>b</v>
      </c>
      <c r="AW58" s="9" t="str" cm="1">
        <f t="array" aca="1" ref="AW58" ca="1">IF(ISERROR(FIND($Q$6, INDEX($O$4:$X$4, $AC$4+1))), ".", "c")</f>
        <v>c</v>
      </c>
      <c r="AX58">
        <f t="shared" ca="1" si="2"/>
        <v>4315</v>
      </c>
    </row>
    <row r="59" spans="2:50">
      <c r="B59" t="str" cm="1">
        <f t="array" aca="1" ref="B59" ca="1">_xlfn.LET(_xlpm.index, (ROW(A57)-1)/6,
           IF(MOD(_xlpm.index, 1) = 0,
           INDIRECT(ADDRESS(3+INT(_xlpm.index), COLUMN(A:A))), ""))</f>
        <v/>
      </c>
      <c r="C59" s="2">
        <f ca="1" xml:space="preserve"> FIND(" | ",B57)+2</f>
        <v>61</v>
      </c>
      <c r="D59" s="3">
        <f ca="1">IFERROR(FIND(" ",$B57,C59+1), "")</f>
        <v>66</v>
      </c>
      <c r="E59" s="3">
        <f t="shared" ref="E59:G59" ca="1" si="20">IFERROR(FIND(" ",$B57,D59+1), "")</f>
        <v>72</v>
      </c>
      <c r="F59" s="3">
        <f t="shared" ca="1" si="20"/>
        <v>75</v>
      </c>
      <c r="G59" s="4">
        <f t="shared" ca="1" si="20"/>
        <v>81</v>
      </c>
      <c r="O59" s="10" t="s">
        <v>1</v>
      </c>
      <c r="P59" s="11" t="s">
        <v>2</v>
      </c>
      <c r="Q59" s="11" t="s">
        <v>3</v>
      </c>
      <c r="R59" s="11" t="s">
        <v>4</v>
      </c>
      <c r="S59" s="11" t="s">
        <v>5</v>
      </c>
      <c r="T59" s="11" t="s">
        <v>6</v>
      </c>
      <c r="U59" s="12" t="s">
        <v>7</v>
      </c>
      <c r="AC59" t="s">
        <v>19</v>
      </c>
      <c r="AF59" s="9" t="str" cm="1">
        <f t="array" aca="1" ref="AF59" ca="1">IF(ISERROR(FIND(R60, INDEX(O58:X58, Z58+1))), ".", "d")</f>
        <v>d</v>
      </c>
      <c r="AG59" s="9" t="str" cm="1">
        <f t="array" aca="1" ref="AG59" ca="1">IF(ISERROR(FIND(R60, INDEX(O58:X58, Z58+1))), ".", "d")</f>
        <v>d</v>
      </c>
      <c r="AK59" s="9" t="str" cm="1">
        <f t="array" aca="1" ref="AK59" ca="1">IF(ISERROR(FIND(R60, INDEX(O58:X58, AA58+1))), ".", "d")</f>
        <v>d</v>
      </c>
      <c r="AL59" s="9" t="str" cm="1">
        <f t="array" aca="1" ref="AL59" ca="1">IF(ISERROR(FIND(R60, INDEX(O58:X58, AA58+1))), ".", "d")</f>
        <v>d</v>
      </c>
      <c r="AP59" s="9" t="str" cm="1">
        <f t="array" aca="1" ref="AP59" ca="1">IF(ISERROR(FIND(R60, INDEX(O58:X58, AB58+1))), ".", "d")</f>
        <v>.</v>
      </c>
      <c r="AQ59" s="9" t="str" cm="1">
        <f t="array" aca="1" ref="AQ59" ca="1">IF(ISERROR(FIND(R60, INDEX(O58:X58, AB58+1))), ".", "d")</f>
        <v>.</v>
      </c>
      <c r="AU59" s="9" t="str" cm="1">
        <f t="array" aca="1" ref="AU59" ca="1">IF(ISERROR(FIND(R60, INDEX(O58:X58, AC58+1))), ".", "d")</f>
        <v>d</v>
      </c>
      <c r="AV59" s="9" t="str" cm="1">
        <f t="array" aca="1" ref="AV59" ca="1">IF(ISERROR(FIND(R60, INDEX(O58:X58, AC58+1))), ".", "d")</f>
        <v>d</v>
      </c>
      <c r="AX59" t="str">
        <f t="shared" si="2"/>
        <v/>
      </c>
    </row>
    <row r="60" spans="2:50">
      <c r="B60" t="str" cm="1">
        <f t="array" aca="1" ref="B60" ca="1">_xlfn.LET(_xlpm.index, (ROW(A58)-1)/6,
           IF(MOD(_xlpm.index, 1) = 0,
           INDIRECT(ADDRESS(3+INT(_xlpm.index), COLUMN(A:A))), ""))</f>
        <v/>
      </c>
      <c r="C60" s="5"/>
      <c r="D60" s="6" t="str" cm="1">
        <f t="array" aca="1" ref="D60" ca="1">_xlfn.LET(_xlpm.text,MID($B57,C59+1,D59-C59-1),
_xlpm.sorted,_xlfn._xlws.SORT(MID(_xlpm.text,ROW(INDIRECT("1:"&amp;LEN(_xlpm.text))),1)),
_xlfn.TEXTJOIN("",TRUE,_xlpm.sorted))</f>
        <v>aefg</v>
      </c>
      <c r="E60" s="6" t="str" cm="1">
        <f t="array" aca="1" ref="E60" ca="1">_xlfn.LET(_xlpm.text,MID($B57,D59+1,E59-D59-1),
_xlpm.sorted,_xlfn._xlws.SORT(MID(_xlpm.text,ROW(INDIRECT("1:"&amp;LEN(_xlpm.text))),1)),
_xlfn.TEXTJOIN("",TRUE,_xlpm.sorted))</f>
        <v>abcfg</v>
      </c>
      <c r="F60" s="6" t="str" cm="1">
        <f t="array" aca="1" ref="F60" ca="1">_xlfn.LET(_xlpm.text,MID($B57,E59+1,F59-E59-1),
_xlpm.sorted,_xlfn._xlws.SORT(MID(_xlpm.text,ROW(INDIRECT("1:"&amp;LEN(_xlpm.text))),1)),
_xlfn.TEXTJOIN("",TRUE,_xlpm.sorted))</f>
        <v>fg</v>
      </c>
      <c r="G60" s="7" t="str" cm="1">
        <f t="array" aca="1" ref="G60" ca="1">_xlfn.LET(_xlpm.text,MID($B57,F59+1,G59-F59-1),
_xlpm.sorted,_xlfn._xlws.SORT(MID(_xlpm.text,ROW(INDIRECT("1:"&amp;LEN(_xlpm.text))),1)),
_xlfn.TEXTJOIN("",TRUE,_xlpm.sorted))</f>
        <v>abceg</v>
      </c>
      <c r="O60" s="16" t="str" cm="1">
        <f t="array" aca="1" ref="O60" ca="1">_xlfn.LET(_xlpm.x, P58, _xlpm.x_split, MID(_xlpm.x,ROW(INDIRECT("1:"&amp;LEN(_xlpm.x))),1),
           _xlpm.y, V58, _xlpm.y_split, MID(_xlpm.y,ROW(INDIRECT("1:"&amp;LEN(_xlpm.y))),1),
           _xlfn._xlws.FILTER(_xlpm.y_split, ISNA(MATCH(_xlpm.y_split, _xlpm.x_split, 0)), ""))</f>
        <v>c</v>
      </c>
      <c r="P60" s="17" t="str" cm="1">
        <f t="array" aca="1" ref="P60" ca="1">_xlfn.LET(_xlpm.x, R58, _xlpm.x_split, MID(_xlpm.x,ROW(INDIRECT("1:"&amp;LEN(_xlpm.x))),1),
           _xlpm.y, S58, _xlpm.y_split, MID(_xlpm.y,ROW(INDIRECT("1:"&amp;LEN(_xlpm.y))),1),
           _xlfn._xlws.FILTER(_xlpm.y_split, ISNA(MATCH(_xlpm.y_split, _xlpm.x_split, 0)), ""))</f>
        <v>e</v>
      </c>
      <c r="Q60" s="17" t="str" cm="1">
        <f t="array" aca="1" ref="Q60" ca="1">_xlfn.LET(_xlpm.x, P58, _xlpm.x_split, MID(_xlpm.x,ROW(INDIRECT("1:"&amp;LEN(_xlpm.x))),1),
           _xlpm.y, T60, _xlpm.y_split, MID(_xlpm.y,ROW(INDIRECT("1:"&amp;LEN(_xlpm.y))),1),
           SUBSTITUTE(_xlpm.x, _xlpm.y, ""))</f>
        <v>f</v>
      </c>
      <c r="R60" s="17" t="str" cm="1">
        <f t="array" aca="1" ref="R60" ca="1">_xlfn.LET(_xlpm.x, P58, _xlpm.x_split, MID(_xlpm.x,ROW(INDIRECT("1:"&amp;LEN(_xlpm.x))),1),
           _xlpm.y, S58, _xlpm.y_split, MID(_xlpm.y,ROW(INDIRECT("1:"&amp;LEN(_xlpm.y))),1),
           _xlpm.four_n_one, _xlfn.TEXTJOIN("",TRUE, _xlfn._xlws.FILTER(_xlpm.y_split, ISNA(MATCH(_xlpm.y_split, _xlpm.x_split, 0)), "")),
           SUBSTITUTE(_xlpm.four_n_one, P60, ""))</f>
        <v>a</v>
      </c>
      <c r="S60" s="17" t="str" cm="1">
        <f t="array" aca="1" ref="S60" ca="1">_xlfn.LET(_xlpm.x, R58, _xlpm.x_split, MID(_xlpm.x,ROW(INDIRECT("1:"&amp;LEN(_xlpm.x))),1),
           _xlpm.y, Q58, _xlpm.y_split, MID(_xlpm.y,ROW(INDIRECT("1:"&amp;LEN(_xlpm.y))),1),
           _xlfn._xlws.FILTER(_xlpm.y_split, ISNA(MATCH(_xlpm.y_split, _xlpm.x_split, 0)), ""))</f>
        <v>d</v>
      </c>
      <c r="T60" s="17" t="str" cm="1">
        <f t="array" aca="1" ref="T60" ca="1">_xlfn.LET(_xlpm.x, Q58, _xlpm.x_split, MID(_xlpm.x,ROW(INDIRECT("1:"&amp;LEN(_xlpm.x))),1),
           _xlpm.y, R58, _xlpm.y_split, MID(_xlpm.y,ROW(INDIRECT("1:"&amp;LEN(_xlpm.y))),1),
           _xlfn._xlws.FILTER(_xlpm.y_split, ISNA(MATCH(_xlpm.y_split, _xlpm.x_split, 0)), ""))</f>
        <v>g</v>
      </c>
      <c r="U60" s="18" t="str" cm="1">
        <f t="array" aca="1" ref="U60" ca="1">_xlfn.LET(_xlpm.x, S58, _xlpm.x_split, MID(_xlpm.x,ROW(INDIRECT("1:"&amp;LEN(_xlpm.x))),1),
           _xlpm.y, R58, _xlpm.y_split, MID(_xlpm.y,ROW(INDIRECT("1:"&amp;LEN(_xlpm.y))),1),
           _xlpm.four_n_three, _xlfn.TEXTJOIN("",TRUE, _xlfn._xlws.FILTER(_xlpm.y_split, ISNA(MATCH(_xlpm.y_split, _xlpm.x_split, 0)), "")),
           SUBSTITUTE(_xlpm.four_n_three, O60, ""))</f>
        <v>b</v>
      </c>
      <c r="AE60" s="9" t="str" cm="1">
        <f t="array" aca="1" ref="AE60" ca="1">IF(ISERROR(FIND(S60, INDEX(O58:X58, Z58+1))), ".", "e")</f>
        <v>.</v>
      </c>
      <c r="AH60" s="9" t="str" cm="1">
        <f t="array" aca="1" ref="AH60" ca="1">IF(ISERROR(FIND($T$6, INDEX($O$4:$X$4, $Z$4+1))), ".", "f")</f>
        <v>f</v>
      </c>
      <c r="AJ60" s="9" t="str" cm="1">
        <f t="array" aca="1" ref="AJ60" ca="1">IF(ISERROR(FIND(S60, INDEX(O58:X58, AA58+1))), ".", "e")</f>
        <v>.</v>
      </c>
      <c r="AM60" s="9" t="str" cm="1">
        <f t="array" aca="1" ref="AM60" ca="1">IF(ISERROR(FIND(T60, INDEX(O58:X58, AA58+1))), ".", "f")</f>
        <v>f</v>
      </c>
      <c r="AO60" s="9" t="str" cm="1">
        <f t="array" aca="1" ref="AO60" ca="1">IF(ISERROR(FIND(S60, INDEX(O58:X58, AB58+1))), ".", "e")</f>
        <v>.</v>
      </c>
      <c r="AR60" s="9" t="str" cm="1">
        <f t="array" aca="1" ref="AR60" ca="1">IF(ISERROR(FIND(T60, INDEX(O58:X58, AB58+1))), ".", "f")</f>
        <v>f</v>
      </c>
      <c r="AT60" s="9" t="str" cm="1">
        <f t="array" aca="1" ref="AT60" ca="1">IF(ISERROR(FIND(S60, INDEX(O58:X58, AC58+1))), ".", "e")</f>
        <v>.</v>
      </c>
      <c r="AW60" s="9" t="str" cm="1">
        <f t="array" aca="1" ref="AW60" ca="1">IF(ISERROR(FIND(T60, INDEX(O58:X58, AC58+1))), ".", "f")</f>
        <v>f</v>
      </c>
      <c r="AX60" t="str">
        <f t="shared" si="2"/>
        <v/>
      </c>
    </row>
    <row r="61" spans="2:50">
      <c r="B61" t="str" cm="1">
        <f t="array" aca="1" ref="B61" ca="1">_xlfn.LET(_xlpm.index, (ROW(A59)-1)/6,
           IF(MOD(_xlpm.index, 1) = 0,
           INDIRECT(ADDRESS(3+INT(_xlpm.index), COLUMN(A:A))), ""))</f>
        <v/>
      </c>
      <c r="O61" s="19" t="b" cm="1">
        <f t="array" aca="1" ref="O61" ca="1">_xlfn.LET(_xlpm.arr, MID(D58,ROW(INDIRECT("1:"&amp;LEN($D58))),1),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1</v>
      </c>
      <c r="P61" s="20" t="b" cm="1">
        <f t="array" aca="1" ref="P61" ca="1">_xlfn.LET(_xlpm.arr, MID(E58,ROW(INDIRECT("1:"&amp;LEN($D58))),1),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Q61" s="20" t="b" cm="1">
        <f t="array" aca="1" ref="Q61" ca="1">_xlfn.LET(_xlpm.arr, MID(F58,ROW(INDIRECT("1:"&amp;LEN($D58))),1),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R61" s="20" t="b" cm="1">
        <f t="array" aca="1" ref="R61" ca="1">_xlfn.LET(_xlpm.arr, MID(G58,ROW(INDIRECT("1:"&amp;LEN($D58))),1),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S61" s="20" t="b" cm="1">
        <f t="array" aca="1" ref="S61" ca="1">_xlfn.LET(_xlpm.arr, MID(H58,ROW(INDIRECT("1:"&amp;LEN($D58))),1),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T61" s="20" t="b" cm="1">
        <f t="array" aca="1" ref="T61" ca="1">_xlfn.LET(_xlpm.arr, MID(I58,ROW(INDIRECT("1:"&amp;LEN($D58))),1),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U61" s="20" t="b" cm="1">
        <f t="array" aca="1" ref="U61" ca="1">_xlfn.LET(_xlpm.arr, MID(J58,ROW(INDIRECT("1:"&amp;LEN($D58))),1),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V61" s="20" t="b" cm="1">
        <f t="array" aca="1" ref="V61" ca="1">_xlfn.LET(_xlpm.arr, MID(K58,ROW(INDIRECT("1:"&amp;LEN($D58))),1),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W61" s="20" t="b" cm="1">
        <f t="array" aca="1" ref="W61" ca="1">_xlfn.LET(_xlpm.arr, MID(L58,ROW(INDIRECT("1:"&amp;LEN($D58))),1),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X61" s="21" t="b" cm="1">
        <f t="array" aca="1" ref="X61" ca="1">_xlfn.LET(_xlpm.arr, MID(M58,ROW(INDIRECT("1:"&amp;LEN($D58))),1),
_xlpm.intersept_two,_xlfn._xlws.FILTER(_xlpm.arr,ISERROR(FIND(_xlpm.arr,$Q58))), _xlpm.cond_two, COUNTA(_xlpm.intersept_two)=1,
_xlpm.intersept_seven,_xlfn._xlws.FILTER(_xlpm.arr,ISERROR(FIND(_xlpm.arr,$V58))), _xlpm.cond_seven, COUNTA(_xlpm.intersept_seven)=2,
AND(_xlpm.cond_two, _xlpm.cond_seven)
)</f>
        <v>0</v>
      </c>
      <c r="AF61" s="9" t="str" cm="1">
        <f t="array" aca="1" ref="AF61" ca="1">IF(ISERROR(FIND(U60, INDEX(O58:X58, Z58+1))), ".", "g")</f>
        <v>.</v>
      </c>
      <c r="AG61" s="9" t="str" cm="1">
        <f t="array" aca="1" ref="AG61" ca="1">IF(ISERROR(FIND(U60, INDEX(O58:X58, Z58+1))), ".", "g")</f>
        <v>.</v>
      </c>
      <c r="AK61" s="9" t="str" cm="1">
        <f t="array" aca="1" ref="AK61" ca="1">IF(ISERROR(FIND(U60, INDEX(O58:X58, AA58+1))), ".", "g")</f>
        <v>g</v>
      </c>
      <c r="AL61" s="9" t="str" cm="1">
        <f t="array" aca="1" ref="AL61" ca="1">IF(ISERROR(FIND(U60, INDEX(O58:X58, AA58+1))), ".", "g")</f>
        <v>g</v>
      </c>
      <c r="AP61" s="9" t="str" cm="1">
        <f t="array" aca="1" ref="AP61" ca="1">IF(ISERROR(FIND(U60, INDEX(O58:X58, AB58+1))), ".", "g")</f>
        <v>.</v>
      </c>
      <c r="AQ61" s="9" t="str" cm="1">
        <f t="array" aca="1" ref="AQ61" ca="1">IF(ISERROR(FIND(U60, INDEX(O58:X58, AB58+1))), ".", "g")</f>
        <v>.</v>
      </c>
      <c r="AU61" s="9" t="str" cm="1">
        <f t="array" aca="1" ref="AU61" ca="1">IF(ISERROR(FIND(U60, INDEX(O58:X58, AC58+1))), ".", "g")</f>
        <v>g</v>
      </c>
      <c r="AV61" s="9" t="str" cm="1">
        <f t="array" aca="1" ref="AV61" ca="1">IF(ISERROR(FIND(U60, INDEX(O58:X58, AC58+1))), ".", "g")</f>
        <v>g</v>
      </c>
      <c r="AX61" t="str">
        <f t="shared" si="2"/>
        <v/>
      </c>
    </row>
    <row r="62" spans="2:50">
      <c r="B62" t="str" cm="1">
        <f t="array" aca="1" ref="B62" ca="1">_xlfn.LET(_xlpm.index, (ROW(A60)-1)/6,
           IF(MOD(_xlpm.index, 1) = 0,
           INDIRECT(ADDRESS(3+INT(_xlpm.index), COLUMN(A:A))), ""))</f>
        <v/>
      </c>
      <c r="AX62" t="str">
        <f t="shared" si="2"/>
        <v/>
      </c>
    </row>
    <row r="63" spans="2:50">
      <c r="B63" cm="1">
        <f t="array" aca="1" ref="B63" ca="1">_xlfn.LET(_xlpm.index, (ROW(A61)-1)/6,
           IF(MOD(_xlpm.index, 1) = 0,
           INDIRECT(ADDRESS(3+INT(_xlpm.index), COLUMN(A:A))), ""))</f>
        <v>0</v>
      </c>
      <c r="C63" s="2">
        <v>0</v>
      </c>
      <c r="D63" s="3" t="str">
        <f ca="1">_xlfn.LET(_xlpm.index,FIND(" ",$B63,C63+1),IFERROR(IF(_xlpm.index&gt;$C65,"",_xlpm.index),""))</f>
        <v/>
      </c>
      <c r="E63" s="3" t="str">
        <f t="shared" ref="E63:M63" ca="1" si="21">_xlfn.LET(_xlpm.index,FIND(" ",$B63,D63+1),IFERROR(IF(_xlpm.index&gt;$C65,"",_xlpm.index),""))</f>
        <v/>
      </c>
      <c r="F63" s="3" t="str">
        <f t="shared" ca="1" si="21"/>
        <v/>
      </c>
      <c r="G63" s="3" t="str">
        <f t="shared" ca="1" si="21"/>
        <v/>
      </c>
      <c r="H63" s="3" t="str">
        <f t="shared" ca="1" si="21"/>
        <v/>
      </c>
      <c r="I63" s="3" t="str">
        <f t="shared" ca="1" si="21"/>
        <v/>
      </c>
      <c r="J63" s="3" t="str">
        <f t="shared" ca="1" si="21"/>
        <v/>
      </c>
      <c r="K63" s="3" t="str">
        <f t="shared" ca="1" si="21"/>
        <v/>
      </c>
      <c r="L63" s="3" t="str">
        <f t="shared" ca="1" si="21"/>
        <v/>
      </c>
      <c r="M63" s="3" t="str">
        <f t="shared" ca="1" si="21"/>
        <v/>
      </c>
      <c r="O63" s="10">
        <v>0</v>
      </c>
      <c r="P63" s="11">
        <v>1</v>
      </c>
      <c r="Q63" s="11">
        <v>2</v>
      </c>
      <c r="R63" s="11">
        <v>3</v>
      </c>
      <c r="S63" s="11">
        <v>4</v>
      </c>
      <c r="T63" s="11">
        <v>5</v>
      </c>
      <c r="U63" s="11">
        <v>6</v>
      </c>
      <c r="V63" s="11">
        <v>7</v>
      </c>
      <c r="W63" s="11">
        <v>8</v>
      </c>
      <c r="X63" s="12">
        <v>9</v>
      </c>
      <c r="Z63" s="8">
        <v>1</v>
      </c>
      <c r="AA63" s="8">
        <v>2</v>
      </c>
      <c r="AB63" s="8">
        <v>3</v>
      </c>
      <c r="AC63" s="8">
        <v>4</v>
      </c>
      <c r="AD63" s="8"/>
      <c r="AF63" s="9" t="str" cm="1">
        <f t="array" aca="1" ref="AF63" ca="1">IF(ISERROR(FIND(O66, INDEX(O64:X64, Z64+1))), ".", "a")</f>
        <v>.</v>
      </c>
      <c r="AG63" s="9" t="str" cm="1">
        <f t="array" aca="1" ref="AG63" ca="1">IF(ISERROR(FIND(O66, INDEX(O64:X64, Z64+1))), ".", "a")</f>
        <v>.</v>
      </c>
      <c r="AK63" s="9" t="str" cm="1">
        <f t="array" aca="1" ref="AK63" ca="1">IF(ISERROR(FIND(O66, INDEX(O64:X64, AA64+1))), ".", "a")</f>
        <v>.</v>
      </c>
      <c r="AL63" s="9" t="str" cm="1">
        <f t="array" aca="1" ref="AL63" ca="1">IF(ISERROR(FIND(O66, INDEX(O64:X64, AA64+1))), ".", "a")</f>
        <v>.</v>
      </c>
      <c r="AP63" s="9" t="str" cm="1">
        <f t="array" aca="1" ref="AP63" ca="1">IF(ISERROR(FIND(O66, INDEX(O64:X64, AB64+1))), ".", "a")</f>
        <v>.</v>
      </c>
      <c r="AQ63" s="9" t="str" cm="1">
        <f t="array" aca="1" ref="AQ63" ca="1">IF(ISERROR(FIND(O66, INDEX(O64:X64, AB64+1))), ".", "a")</f>
        <v>.</v>
      </c>
      <c r="AU63" s="9" t="str" cm="1">
        <f t="array" aca="1" ref="AU63" ca="1">IF(ISERROR(FIND(O66, INDEX(O64:X64, AC64+1))), ".", "a")</f>
        <v>.</v>
      </c>
      <c r="AV63" s="9" t="str" cm="1">
        <f t="array" aca="1" ref="AV63" ca="1">IF(ISERROR(FIND(O66, INDEX(O64:X64, AC64+1))), ".", "a")</f>
        <v>.</v>
      </c>
      <c r="AX63" t="str">
        <f t="shared" si="2"/>
        <v/>
      </c>
    </row>
    <row r="64" spans="2:50">
      <c r="B64" t="str" cm="1">
        <f t="array" aca="1" ref="B64" ca="1">_xlfn.LET(_xlpm.index, (ROW(A62)-1)/6,
           IF(MOD(_xlpm.index, 1) = 0,
           INDIRECT(ADDRESS(3+INT(_xlpm.index), COLUMN(A:A))), ""))</f>
        <v/>
      </c>
      <c r="C64" s="5"/>
      <c r="D64" s="6" t="e" cm="1">
        <f t="array" aca="1" ref="D64" ca="1">_xlfn.LET(_xlpm.text,TRIM(MID($B63,C63+1,D63-C63-1)),
_xlpm.sorted,_xlfn._xlws.SORT(MID(_xlpm.text,ROW(INDIRECT("1:"&amp;LEN(_xlpm.text))),1)),
_xlfn.TEXTJOIN("",TRUE,_xlpm.sorted))</f>
        <v>#VALUE!</v>
      </c>
      <c r="E64" s="6" t="e" cm="1">
        <f t="array" aca="1" ref="E64" ca="1">_xlfn.LET(_xlpm.text,TRIM(MID($B63,D63+1,E63-D63-1)),
_xlpm.sorted,_xlfn._xlws.SORT(MID(_xlpm.text,ROW(INDIRECT("1:"&amp;LEN(_xlpm.text))),1)),
_xlfn.TEXTJOIN("",TRUE,_xlpm.sorted))</f>
        <v>#VALUE!</v>
      </c>
      <c r="F64" s="6" t="e" cm="1">
        <f t="array" aca="1" ref="F64" ca="1">_xlfn.LET(_xlpm.text,TRIM(MID($B63,E63+1,F63-E63-1)),
_xlpm.sorted,_xlfn._xlws.SORT(MID(_xlpm.text,ROW(INDIRECT("1:"&amp;LEN(_xlpm.text))),1)),
_xlfn.TEXTJOIN("",TRUE,_xlpm.sorted))</f>
        <v>#VALUE!</v>
      </c>
      <c r="G64" s="6" t="e" cm="1">
        <f t="array" aca="1" ref="G64" ca="1">_xlfn.LET(_xlpm.text,TRIM(MID($B63,F63+1,G63-F63-1)),
_xlpm.sorted,_xlfn._xlws.SORT(MID(_xlpm.text,ROW(INDIRECT("1:"&amp;LEN(_xlpm.text))),1)),
_xlfn.TEXTJOIN("",TRUE,_xlpm.sorted))</f>
        <v>#VALUE!</v>
      </c>
      <c r="H64" s="6" t="e" cm="1">
        <f t="array" aca="1" ref="H64" ca="1">_xlfn.LET(_xlpm.text,TRIM(MID($B63,G63+1,H63-G63-1)),
_xlpm.sorted,_xlfn._xlws.SORT(MID(_xlpm.text,ROW(INDIRECT("1:"&amp;LEN(_xlpm.text))),1)),
_xlfn.TEXTJOIN("",TRUE,_xlpm.sorted))</f>
        <v>#VALUE!</v>
      </c>
      <c r="I64" s="6" t="e" cm="1">
        <f t="array" aca="1" ref="I64" ca="1">_xlfn.LET(_xlpm.text,TRIM(MID($B63,H63+1,I63-H63-1)),
_xlpm.sorted,_xlfn._xlws.SORT(MID(_xlpm.text,ROW(INDIRECT("1:"&amp;LEN(_xlpm.text))),1)),
_xlfn.TEXTJOIN("",TRUE,_xlpm.sorted))</f>
        <v>#VALUE!</v>
      </c>
      <c r="J64" s="6" t="e" cm="1">
        <f t="array" aca="1" ref="J64" ca="1">_xlfn.LET(_xlpm.text,TRIM(MID($B63,I63+1,J63-I63-1)),
_xlpm.sorted,_xlfn._xlws.SORT(MID(_xlpm.text,ROW(INDIRECT("1:"&amp;LEN(_xlpm.text))),1)),
_xlfn.TEXTJOIN("",TRUE,_xlpm.sorted))</f>
        <v>#VALUE!</v>
      </c>
      <c r="K64" s="6" t="e" cm="1">
        <f t="array" aca="1" ref="K64" ca="1">_xlfn.LET(_xlpm.text,TRIM(MID($B63,J63+1,K63-J63-1)),
_xlpm.sorted,_xlfn._xlws.SORT(MID(_xlpm.text,ROW(INDIRECT("1:"&amp;LEN(_xlpm.text))),1)),
_xlfn.TEXTJOIN("",TRUE,_xlpm.sorted))</f>
        <v>#VALUE!</v>
      </c>
      <c r="L64" s="6" t="e" cm="1">
        <f t="array" aca="1" ref="L64" ca="1">_xlfn.LET(_xlpm.text,TRIM(MID($B63,K63+1,L63-K63-1)),
_xlpm.sorted,_xlfn._xlws.SORT(MID(_xlpm.text,ROW(INDIRECT("1:"&amp;LEN(_xlpm.text))),1)),
_xlfn.TEXTJOIN("",TRUE,_xlpm.sorted))</f>
        <v>#VALUE!</v>
      </c>
      <c r="M64" s="7" t="e" cm="1">
        <f t="array" aca="1" ref="M64" ca="1">_xlfn.LET(_xlpm.text,TRIM(MID($B63,L63+1,M63-L63-1)),
_xlpm.sorted,_xlfn._xlws.SORT(MID(_xlpm.text,ROW(INDIRECT("1:"&amp;LEN(_xlpm.text))),1)),
_xlfn.TEXTJOIN("",TRUE,_xlpm.sorted))</f>
        <v>#VALUE!</v>
      </c>
      <c r="O64" s="13" t="e" cm="1">
        <f t="array" aca="1" ref="O64" ca="1">_xlfn.LET(_xlpm.text, _xlfn.TEXTJOIN("", TRUE, O66,P66,Q66,S66,T66,U66),
          _xlfn.TEXTJOIN("",TRUE, _xlfn._xlws.SORT(MID(_xlpm.text,ROW(INDIRECT("1:"&amp;LEN(_xlpm.text))),1))))</f>
        <v>#VALUE!</v>
      </c>
      <c r="P64" s="14" t="e" cm="1">
        <f t="array" aca="1" ref="P64" ca="1">_xlfn._xlws.FILTER($D64:$M64, LEN($D64:$M64)=2)</f>
        <v>#VALUE!</v>
      </c>
      <c r="Q64" s="14" t="e" cm="1">
        <f t="array" aca="1" ref="Q64" ca="1">_xlfn.LET(_xlpm.a, LEFT(P64, 1), _xlpm.b, RIGHT(P64, 1),
_xlpm.options,_xlfn._xlws.FILTER(D64:M64,IF(ISERROR(FIND(_xlpm.a,D64:M64)), TRUE, IF(ISERROR(FIND(_xlpm.b,D64:M64)),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#N/A</v>
      </c>
      <c r="R64" s="14" t="e">
        <f ca="1">INDEX(D64:M64, MATCH(TRUE, O67:X67, 0))</f>
        <v>#N/A</v>
      </c>
      <c r="S64" s="14" t="e" cm="1">
        <f t="array" aca="1" ref="S64" ca="1">_xlfn._xlws.FILTER($D64:$M64, LEN($D64:$M64)=4)</f>
        <v>#VALUE!</v>
      </c>
      <c r="T64" s="14" t="e" cm="1">
        <f t="array" aca="1" ref="T64" ca="1">_xlfn.LET(_xlpm.text,_xlfn.TEXTJOIN("",TRUE,O66,P66,R66,T66,U66),
_xlfn.TEXTJOIN("",TRUE,_xlfn._xlws.SORT(MID(_xlpm.text,ROW(INDIRECT("1:"&amp;LEN(_xlpm.text))),1))))</f>
        <v>#VALUE!</v>
      </c>
      <c r="U64" s="14" t="e" cm="1">
        <f t="array" aca="1" ref="U64" ca="1">_xlfn.LET(_xlpm.text,_xlfn.TEXTJOIN("",TRUE,O66,P66,R66,S66,T66,U66),
_xlfn.TEXTJOIN("",TRUE,_xlfn._xlws.SORT(MID(_xlpm.text,ROW(INDIRECT("1:"&amp;LEN(_xlpm.text))),1))))</f>
        <v>#VALUE!</v>
      </c>
      <c r="V64" s="14" t="e" cm="1">
        <f t="array" aca="1" ref="V64" ca="1">_xlfn._xlws.FILTER($D64:$M64, LEN($D64:$M64)=3)</f>
        <v>#VALUE!</v>
      </c>
      <c r="W64" s="14" t="e" cm="1">
        <f t="array" aca="1" ref="W64" ca="1">_xlfn._xlws.FILTER($D64:$M64, LEN($D64:$M64)=7)</f>
        <v>#VALUE!</v>
      </c>
      <c r="X64" s="15" t="e" cm="1">
        <f t="array" aca="1" ref="X64" ca="1">_xlfn.LET(_xlpm.text,_xlfn.TEXTJOIN("",TRUE,O66,P66,Q66,R66,T66,U66),
_xlfn.TEXTJOIN("",TRUE,_xlfn._xlws.SORT(MID(_xlpm.text,ROW(INDIRECT("1:"&amp;LEN(_xlpm.text))),1))))</f>
        <v>#VALUE!</v>
      </c>
      <c r="Z64" s="8" t="e">
        <f ca="1">INDEX(O63:X63, MATCH(D66, O64:X64, 0))</f>
        <v>#VALUE!</v>
      </c>
      <c r="AA64" s="8" t="e">
        <f ca="1">INDEX(O63:X63, MATCH(E66, O64:X64, 0))</f>
        <v>#VALUE!</v>
      </c>
      <c r="AB64" s="8" t="e">
        <f ca="1">INDEX(O63:X63, MATCH(F66, O64:X64, 0))</f>
        <v>#VALUE!</v>
      </c>
      <c r="AC64" s="8" t="e">
        <f ca="1">INDEX(O63:X63, MATCH(G66, O64:X64, 0))</f>
        <v>#VALUE!</v>
      </c>
      <c r="AD64" s="8"/>
      <c r="AE64" s="9" t="str" cm="1">
        <f t="array" aca="1" ref="AE64" ca="1">IF(ISERROR(FIND(P66, INDEX(O64:X64, Z64+1))), ".", "b")</f>
        <v>.</v>
      </c>
      <c r="AH64" s="9" t="str" cm="1">
        <f t="array" aca="1" ref="AH64" ca="1">IF(ISERROR(FIND(Q66, INDEX(O64:X64, Z64+1))), ".", "c")</f>
        <v>.</v>
      </c>
      <c r="AJ64" s="9" t="str" cm="1">
        <f t="array" aca="1" ref="AJ64" ca="1">IF(ISERROR(FIND(P66, INDEX(O64:X64, AA64+1))), ".", "b")</f>
        <v>.</v>
      </c>
      <c r="AM64" s="9" t="str" cm="1">
        <f t="array" aca="1" ref="AM64" ca="1">IF(ISERROR(FIND(Q66, INDEX(O64:X64, AA64+1))), ".", "c")</f>
        <v>.</v>
      </c>
      <c r="AO64" s="9" t="str" cm="1">
        <f t="array" aca="1" ref="AO64" ca="1">IF(ISERROR(FIND(P66, INDEX(O64:X64, AB64+1))), ".", "b")</f>
        <v>.</v>
      </c>
      <c r="AR64" s="9" t="str" cm="1">
        <f t="array" aca="1" ref="AR64" ca="1">IF(ISERROR(FIND(Q66, INDEX(O64:X64, AB64+1))), ".", "c")</f>
        <v>.</v>
      </c>
      <c r="AT64" s="9" t="str" cm="1">
        <f t="array" aca="1" ref="AT64" ca="1">IF(ISERROR(FIND(P66, INDEX(O64:X64, AC64+1))), ".", "b")</f>
        <v>.</v>
      </c>
      <c r="AW64" s="9" t="str" cm="1">
        <f t="array" aca="1" ref="AW64" ca="1">IF(ISERROR(FIND($Q$6, INDEX($O$4:$X$4, $AC$4+1))), ".", "c")</f>
        <v>c</v>
      </c>
      <c r="AX64" t="str">
        <f t="shared" ca="1" si="2"/>
        <v/>
      </c>
    </row>
    <row r="65" spans="2:50">
      <c r="B65" t="str" cm="1">
        <f t="array" aca="1" ref="B65" ca="1">_xlfn.LET(_xlpm.index, (ROW(A63)-1)/6,
           IF(MOD(_xlpm.index, 1) = 0,
           INDIRECT(ADDRESS(3+INT(_xlpm.index), COLUMN(A:A))), ""))</f>
        <v/>
      </c>
      <c r="C65" s="2" t="e">
        <f ca="1" xml:space="preserve"> FIND(" | ",B63)+2</f>
        <v>#VALUE!</v>
      </c>
      <c r="D65" s="3" t="str">
        <f ca="1">IFERROR(FIND(" ",$B63,C65+1), "")</f>
        <v/>
      </c>
      <c r="E65" s="3" t="str">
        <f t="shared" ref="E65:G65" ca="1" si="22">IFERROR(FIND(" ",$B63,D65+1), "")</f>
        <v/>
      </c>
      <c r="F65" s="3" t="str">
        <f t="shared" ca="1" si="22"/>
        <v/>
      </c>
      <c r="G65" s="4" t="str">
        <f t="shared" ca="1" si="22"/>
        <v/>
      </c>
      <c r="O65" s="10" t="s">
        <v>1</v>
      </c>
      <c r="P65" s="11" t="s">
        <v>2</v>
      </c>
      <c r="Q65" s="11" t="s">
        <v>3</v>
      </c>
      <c r="R65" s="11" t="s">
        <v>4</v>
      </c>
      <c r="S65" s="11" t="s">
        <v>5</v>
      </c>
      <c r="T65" s="11" t="s">
        <v>6</v>
      </c>
      <c r="U65" s="12" t="s">
        <v>7</v>
      </c>
      <c r="AC65" t="s">
        <v>19</v>
      </c>
      <c r="AF65" s="9" t="str" cm="1">
        <f t="array" aca="1" ref="AF65" ca="1">IF(ISERROR(FIND(R66, INDEX(O64:X64, Z64+1))), ".", "d")</f>
        <v>.</v>
      </c>
      <c r="AG65" s="9" t="str" cm="1">
        <f t="array" aca="1" ref="AG65" ca="1">IF(ISERROR(FIND(R66, INDEX(O64:X64, Z64+1))), ".", "d")</f>
        <v>.</v>
      </c>
      <c r="AK65" s="9" t="str" cm="1">
        <f t="array" aca="1" ref="AK65" ca="1">IF(ISERROR(FIND(R66, INDEX(O64:X64, AA64+1))), ".", "d")</f>
        <v>.</v>
      </c>
      <c r="AL65" s="9" t="str" cm="1">
        <f t="array" aca="1" ref="AL65" ca="1">IF(ISERROR(FIND(R66, INDEX(O64:X64, AA64+1))), ".", "d")</f>
        <v>.</v>
      </c>
      <c r="AP65" s="9" t="str" cm="1">
        <f t="array" aca="1" ref="AP65" ca="1">IF(ISERROR(FIND(R66, INDEX(O64:X64, AB64+1))), ".", "d")</f>
        <v>.</v>
      </c>
      <c r="AQ65" s="9" t="str" cm="1">
        <f t="array" aca="1" ref="AQ65" ca="1">IF(ISERROR(FIND(R66, INDEX(O64:X64, AB64+1))), ".", "d")</f>
        <v>.</v>
      </c>
      <c r="AU65" s="9" t="str" cm="1">
        <f t="array" aca="1" ref="AU65" ca="1">IF(ISERROR(FIND(R66, INDEX(O64:X64, AC64+1))), ".", "d")</f>
        <v>.</v>
      </c>
      <c r="AV65" s="9" t="str" cm="1">
        <f t="array" aca="1" ref="AV65" ca="1">IF(ISERROR(FIND(R66, INDEX(O64:X64, AC64+1))), ".", "d")</f>
        <v>.</v>
      </c>
      <c r="AX65" t="str">
        <f t="shared" si="2"/>
        <v/>
      </c>
    </row>
    <row r="66" spans="2:50">
      <c r="B66" t="str" cm="1">
        <f t="array" aca="1" ref="B66" ca="1">_xlfn.LET(_xlpm.index, (ROW(A64)-1)/6,
           IF(MOD(_xlpm.index, 1) = 0,
           INDIRECT(ADDRESS(3+INT(_xlpm.index), COLUMN(A:A))), ""))</f>
        <v/>
      </c>
      <c r="C66" s="5"/>
      <c r="D66" s="6" t="e" cm="1">
        <f t="array" aca="1" ref="D66" ca="1">_xlfn.LET(_xlpm.text,MID($B63,C65+1,D65-C65-1),
_xlpm.sorted,_xlfn._xlws.SORT(MID(_xlpm.text,ROW(INDIRECT("1:"&amp;LEN(_xlpm.text))),1)),
_xlfn.TEXTJOIN("",TRUE,_xlpm.sorted))</f>
        <v>#VALUE!</v>
      </c>
      <c r="E66" s="6" t="e" cm="1">
        <f t="array" aca="1" ref="E66" ca="1">_xlfn.LET(_xlpm.text,MID($B63,D65+1,E65-D65-1),
_xlpm.sorted,_xlfn._xlws.SORT(MID(_xlpm.text,ROW(INDIRECT("1:"&amp;LEN(_xlpm.text))),1)),
_xlfn.TEXTJOIN("",TRUE,_xlpm.sorted))</f>
        <v>#VALUE!</v>
      </c>
      <c r="F66" s="6" t="e" cm="1">
        <f t="array" aca="1" ref="F66" ca="1">_xlfn.LET(_xlpm.text,MID($B63,E65+1,F65-E65-1),
_xlpm.sorted,_xlfn._xlws.SORT(MID(_xlpm.text,ROW(INDIRECT("1:"&amp;LEN(_xlpm.text))),1)),
_xlfn.TEXTJOIN("",TRUE,_xlpm.sorted))</f>
        <v>#VALUE!</v>
      </c>
      <c r="G66" s="7" t="e" cm="1">
        <f t="array" aca="1" ref="G66" ca="1">_xlfn.LET(_xlpm.text,MID($B63,F65+1,G65-F65-1),
_xlpm.sorted,_xlfn._xlws.SORT(MID(_xlpm.text,ROW(INDIRECT("1:"&amp;LEN(_xlpm.text))),1)),
_xlfn.TEXTJOIN("",TRUE,_xlpm.sorted))</f>
        <v>#VALUE!</v>
      </c>
      <c r="O66" s="16" t="e" cm="1">
        <f t="array" aca="1" ref="O66" ca="1">_xlfn.LET(_xlpm.x, P64, _xlpm.x_split, MID(_xlpm.x,ROW(INDIRECT("1:"&amp;LEN(_xlpm.x))),1),
           _xlpm.y, V64, _xlpm.y_split, MID(_xlpm.y,ROW(INDIRECT("1:"&amp;LEN(_xlpm.y))),1),
           _xlfn._xlws.FILTER(_xlpm.y_split, ISNA(MATCH(_xlpm.y_split, _xlpm.x_split, 0)), ""))</f>
        <v>#VALUE!</v>
      </c>
      <c r="P66" s="17" t="e" cm="1">
        <f t="array" aca="1" ref="P66" ca="1">_xlfn.LET(_xlpm.x, R64, _xlpm.x_split, MID(_xlpm.x,ROW(INDIRECT("1:"&amp;LEN(_xlpm.x))),1),
           _xlpm.y, S64, _xlpm.y_split, MID(_xlpm.y,ROW(INDIRECT("1:"&amp;LEN(_xlpm.y))),1),
           _xlfn._xlws.FILTER(_xlpm.y_split, ISNA(MATCH(_xlpm.y_split, _xlpm.x_split, 0)), ""))</f>
        <v>#VALUE!</v>
      </c>
      <c r="Q66" s="17" t="e" cm="1">
        <f t="array" aca="1" ref="Q66" ca="1">_xlfn.LET(_xlpm.x, P64, _xlpm.x_split, MID(_xlpm.x,ROW(INDIRECT("1:"&amp;LEN(_xlpm.x))),1),
           _xlpm.y, T66, _xlpm.y_split, MID(_xlpm.y,ROW(INDIRECT("1:"&amp;LEN(_xlpm.y))),1),
           SUBSTITUTE(_xlpm.x, _xlpm.y, ""))</f>
        <v>#VALUE!</v>
      </c>
      <c r="R66" s="17" t="e" cm="1">
        <f t="array" aca="1" ref="R66" ca="1">_xlfn.LET(_xlpm.x, P64, _xlpm.x_split, MID(_xlpm.x,ROW(INDIRECT("1:"&amp;LEN(_xlpm.x))),1),
           _xlpm.y, S64, _xlpm.y_split, MID(_xlpm.y,ROW(INDIRECT("1:"&amp;LEN(_xlpm.y))),1),
           _xlpm.four_n_one, _xlfn.TEXTJOIN("",TRUE, _xlfn._xlws.FILTER(_xlpm.y_split, ISNA(MATCH(_xlpm.y_split, _xlpm.x_split, 0)), "")),
           SUBSTITUTE(_xlpm.four_n_one, P66, ""))</f>
        <v>#VALUE!</v>
      </c>
      <c r="S66" s="17" t="e" cm="1">
        <f t="array" aca="1" ref="S66" ca="1">_xlfn.LET(_xlpm.x, R64, _xlpm.x_split, MID(_xlpm.x,ROW(INDIRECT("1:"&amp;LEN(_xlpm.x))),1),
           _xlpm.y, Q64, _xlpm.y_split, MID(_xlpm.y,ROW(INDIRECT("1:"&amp;LEN(_xlpm.y))),1),
           _xlfn._xlws.FILTER(_xlpm.y_split, ISNA(MATCH(_xlpm.y_split, _xlpm.x_split, 0)), ""))</f>
        <v>#N/A</v>
      </c>
      <c r="T66" s="17" t="e" cm="1">
        <f t="array" aca="1" ref="T66" ca="1">_xlfn.LET(_xlpm.x, Q64, _xlpm.x_split, MID(_xlpm.x,ROW(INDIRECT("1:"&amp;LEN(_xlpm.x))),1),
           _xlpm.y, R64, _xlpm.y_split, MID(_xlpm.y,ROW(INDIRECT("1:"&amp;LEN(_xlpm.y))),1),
           _xlfn._xlws.FILTER(_xlpm.y_split, ISNA(MATCH(_xlpm.y_split, _xlpm.x_split, 0)), ""))</f>
        <v>#N/A</v>
      </c>
      <c r="U66" s="18" t="e" cm="1">
        <f t="array" aca="1" ref="U66" ca="1">_xlfn.LET(_xlpm.x, S64, _xlpm.x_split, MID(_xlpm.x,ROW(INDIRECT("1:"&amp;LEN(_xlpm.x))),1),
           _xlpm.y, R64, _xlpm.y_split, MID(_xlpm.y,ROW(INDIRECT("1:"&amp;LEN(_xlpm.y))),1),
           _xlpm.four_n_three, _xlfn.TEXTJOIN("",TRUE, _xlfn._xlws.FILTER(_xlpm.y_split, ISNA(MATCH(_xlpm.y_split, _xlpm.x_split, 0)), "")),
           SUBSTITUTE(_xlpm.four_n_three, O66, ""))</f>
        <v>#N/A</v>
      </c>
      <c r="AE66" s="9" t="str" cm="1">
        <f t="array" aca="1" ref="AE66" ca="1">IF(ISERROR(FIND(S66, INDEX(O64:X64, Z64+1))), ".", "e")</f>
        <v>.</v>
      </c>
      <c r="AH66" s="9" t="str" cm="1">
        <f t="array" aca="1" ref="AH66" ca="1">IF(ISERROR(FIND($T$6, INDEX($O$4:$X$4, $Z$4+1))), ".", "f")</f>
        <v>f</v>
      </c>
      <c r="AJ66" s="9" t="str" cm="1">
        <f t="array" aca="1" ref="AJ66" ca="1">IF(ISERROR(FIND(S66, INDEX(O64:X64, AA64+1))), ".", "e")</f>
        <v>.</v>
      </c>
      <c r="AM66" s="9" t="str" cm="1">
        <f t="array" aca="1" ref="AM66" ca="1">IF(ISERROR(FIND(T66, INDEX(O64:X64, AA64+1))), ".", "f")</f>
        <v>.</v>
      </c>
      <c r="AO66" s="9" t="str" cm="1">
        <f t="array" aca="1" ref="AO66" ca="1">IF(ISERROR(FIND(S66, INDEX(O64:X64, AB64+1))), ".", "e")</f>
        <v>.</v>
      </c>
      <c r="AR66" s="9" t="str" cm="1">
        <f t="array" aca="1" ref="AR66" ca="1">IF(ISERROR(FIND(T66, INDEX(O64:X64, AB64+1))), ".", "f")</f>
        <v>.</v>
      </c>
      <c r="AT66" s="9" t="str" cm="1">
        <f t="array" aca="1" ref="AT66" ca="1">IF(ISERROR(FIND(S66, INDEX(O64:X64, AC64+1))), ".", "e")</f>
        <v>.</v>
      </c>
      <c r="AW66" s="9" t="str" cm="1">
        <f t="array" aca="1" ref="AW66" ca="1">IF(ISERROR(FIND(T66, INDEX(O64:X64, AC64+1))), ".", "f")</f>
        <v>.</v>
      </c>
      <c r="AX66" t="str">
        <f t="shared" si="2"/>
        <v/>
      </c>
    </row>
    <row r="67" spans="2:50">
      <c r="B67" t="str" cm="1">
        <f t="array" aca="1" ref="B67" ca="1">_xlfn.LET(_xlpm.index, (ROW(A65)-1)/6,
           IF(MOD(_xlpm.index, 1) = 0,
           INDIRECT(ADDRESS(3+INT(_xlpm.index), COLUMN(A:A))), ""))</f>
        <v/>
      </c>
      <c r="O67" s="19" t="b" cm="1">
        <f t="array" aca="1" ref="O67" ca="1">_xlfn.LET(_xlpm.arr, MID(D64,ROW(INDIRECT("1:"&amp;LEN($D64))),1),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P67" s="20" t="b" cm="1">
        <f t="array" aca="1" ref="P67" ca="1">_xlfn.LET(_xlpm.arr, MID(E64,ROW(INDIRECT("1:"&amp;LEN($D64))),1),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Q67" s="20" t="b" cm="1">
        <f t="array" aca="1" ref="Q67" ca="1">_xlfn.LET(_xlpm.arr, MID(F64,ROW(INDIRECT("1:"&amp;LEN($D64))),1),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R67" s="20" t="b" cm="1">
        <f t="array" aca="1" ref="R67" ca="1">_xlfn.LET(_xlpm.arr, MID(G64,ROW(INDIRECT("1:"&amp;LEN($D64))),1),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S67" s="20" t="b" cm="1">
        <f t="array" aca="1" ref="S67" ca="1">_xlfn.LET(_xlpm.arr, MID(H64,ROW(INDIRECT("1:"&amp;LEN($D64))),1),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T67" s="20" t="b" cm="1">
        <f t="array" aca="1" ref="T67" ca="1">_xlfn.LET(_xlpm.arr, MID(I64,ROW(INDIRECT("1:"&amp;LEN($D64))),1),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U67" s="20" t="b" cm="1">
        <f t="array" aca="1" ref="U67" ca="1">_xlfn.LET(_xlpm.arr, MID(J64,ROW(INDIRECT("1:"&amp;LEN($D64))),1),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V67" s="20" t="b" cm="1">
        <f t="array" aca="1" ref="V67" ca="1">_xlfn.LET(_xlpm.arr, MID(K64,ROW(INDIRECT("1:"&amp;LEN($D64))),1),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W67" s="20" t="b" cm="1">
        <f t="array" aca="1" ref="W67" ca="1">_xlfn.LET(_xlpm.arr, MID(L64,ROW(INDIRECT("1:"&amp;LEN($D64))),1),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X67" s="21" t="b" cm="1">
        <f t="array" aca="1" ref="X67" ca="1">_xlfn.LET(_xlpm.arr, MID(M64,ROW(INDIRECT("1:"&amp;LEN($D64))),1),
_xlpm.intersept_two,_xlfn._xlws.FILTER(_xlpm.arr,ISERROR(FIND(_xlpm.arr,$Q64))), _xlpm.cond_two, COUNTA(_xlpm.intersept_two)=1,
_xlpm.intersept_seven,_xlfn._xlws.FILTER(_xlpm.arr,ISERROR(FIND(_xlpm.arr,$V64))), _xlpm.cond_seven, COUNTA(_xlpm.intersept_seven)=2,
AND(_xlpm.cond_two, _xlpm.cond_seven)
)</f>
        <v>0</v>
      </c>
      <c r="AF67" s="9" t="str" cm="1">
        <f t="array" aca="1" ref="AF67" ca="1">IF(ISERROR(FIND(U66, INDEX(O64:X64, Z64+1))), ".", "g")</f>
        <v>.</v>
      </c>
      <c r="AG67" s="9" t="str" cm="1">
        <f t="array" aca="1" ref="AG67" ca="1">IF(ISERROR(FIND(U66, INDEX(O64:X64, Z64+1))), ".", "g")</f>
        <v>.</v>
      </c>
      <c r="AK67" s="9" t="str" cm="1">
        <f t="array" aca="1" ref="AK67" ca="1">IF(ISERROR(FIND(U66, INDEX(O64:X64, AA64+1))), ".", "g")</f>
        <v>.</v>
      </c>
      <c r="AL67" s="9" t="str" cm="1">
        <f t="array" aca="1" ref="AL67" ca="1">IF(ISERROR(FIND(U66, INDEX(O64:X64, AA64+1))), ".", "g")</f>
        <v>.</v>
      </c>
      <c r="AP67" s="9" t="str" cm="1">
        <f t="array" aca="1" ref="AP67" ca="1">IF(ISERROR(FIND(U66, INDEX(O64:X64, AB64+1))), ".", "g")</f>
        <v>.</v>
      </c>
      <c r="AQ67" s="9" t="str" cm="1">
        <f t="array" aca="1" ref="AQ67" ca="1">IF(ISERROR(FIND(U66, INDEX(O64:X64, AB64+1))), ".", "g")</f>
        <v>.</v>
      </c>
      <c r="AU67" s="9" t="str" cm="1">
        <f t="array" aca="1" ref="AU67" ca="1">IF(ISERROR(FIND(U66, INDEX(O64:X64, AC64+1))), ".", "g")</f>
        <v>.</v>
      </c>
      <c r="AV67" s="9" t="str" cm="1">
        <f t="array" aca="1" ref="AV67" ca="1">IF(ISERROR(FIND(U66, INDEX(O64:X64, AC64+1))), ".", "g")</f>
        <v>.</v>
      </c>
      <c r="AX67" t="str">
        <f t="shared" si="2"/>
        <v/>
      </c>
    </row>
    <row r="68" spans="2:50">
      <c r="B68" t="str" cm="1">
        <f t="array" aca="1" ref="B68" ca="1">_xlfn.LET(_xlpm.index, (ROW(A66)-1)/6,
           IF(MOD(_xlpm.index, 1) = 0,
           INDIRECT(ADDRESS(3+INT(_xlpm.index), COLUMN(A:A))), ""))</f>
        <v/>
      </c>
      <c r="AX68" t="str">
        <f t="shared" si="2"/>
        <v/>
      </c>
    </row>
    <row r="69" spans="2:50">
      <c r="B69" cm="1">
        <f t="array" aca="1" ref="B69" ca="1">_xlfn.LET(_xlpm.index, (ROW(A67)-1)/6,
           IF(MOD(_xlpm.index, 1) = 0,
           INDIRECT(ADDRESS(3+INT(_xlpm.index), COLUMN(A:A))), ""))</f>
        <v>0</v>
      </c>
      <c r="C69" s="2">
        <v>0</v>
      </c>
      <c r="D69" s="3" t="str">
        <f ca="1">_xlfn.LET(_xlpm.index,FIND(" ",$B69,C69+1),IFERROR(IF(_xlpm.index&gt;$C71,"",_xlpm.index),""))</f>
        <v/>
      </c>
      <c r="E69" s="3" t="str">
        <f t="shared" ref="E69:M69" ca="1" si="23">_xlfn.LET(_xlpm.index,FIND(" ",$B69,D69+1),IFERROR(IF(_xlpm.index&gt;$C71,"",_xlpm.index),""))</f>
        <v/>
      </c>
      <c r="F69" s="3" t="str">
        <f t="shared" ca="1" si="23"/>
        <v/>
      </c>
      <c r="G69" s="3" t="str">
        <f t="shared" ca="1" si="23"/>
        <v/>
      </c>
      <c r="H69" s="3" t="str">
        <f t="shared" ca="1" si="23"/>
        <v/>
      </c>
      <c r="I69" s="3" t="str">
        <f t="shared" ca="1" si="23"/>
        <v/>
      </c>
      <c r="J69" s="3" t="str">
        <f t="shared" ca="1" si="23"/>
        <v/>
      </c>
      <c r="K69" s="3" t="str">
        <f t="shared" ca="1" si="23"/>
        <v/>
      </c>
      <c r="L69" s="3" t="str">
        <f t="shared" ca="1" si="23"/>
        <v/>
      </c>
      <c r="M69" s="3" t="str">
        <f t="shared" ca="1" si="23"/>
        <v/>
      </c>
      <c r="O69" s="10">
        <v>0</v>
      </c>
      <c r="P69" s="11">
        <v>1</v>
      </c>
      <c r="Q69" s="11">
        <v>2</v>
      </c>
      <c r="R69" s="11">
        <v>3</v>
      </c>
      <c r="S69" s="11">
        <v>4</v>
      </c>
      <c r="T69" s="11">
        <v>5</v>
      </c>
      <c r="U69" s="11">
        <v>6</v>
      </c>
      <c r="V69" s="11">
        <v>7</v>
      </c>
      <c r="W69" s="11">
        <v>8</v>
      </c>
      <c r="X69" s="12">
        <v>9</v>
      </c>
      <c r="Z69" s="8">
        <v>1</v>
      </c>
      <c r="AA69" s="8">
        <v>2</v>
      </c>
      <c r="AB69" s="8">
        <v>3</v>
      </c>
      <c r="AC69" s="8">
        <v>4</v>
      </c>
      <c r="AD69" s="8"/>
      <c r="AF69" s="9" t="str" cm="1">
        <f t="array" aca="1" ref="AF69" ca="1">IF(ISERROR(FIND(O72, INDEX(O70:X70, Z70+1))), ".", "a")</f>
        <v>.</v>
      </c>
      <c r="AG69" s="9" t="str" cm="1">
        <f t="array" aca="1" ref="AG69" ca="1">IF(ISERROR(FIND(O72, INDEX(O70:X70, Z70+1))), ".", "a")</f>
        <v>.</v>
      </c>
      <c r="AK69" s="9" t="str" cm="1">
        <f t="array" aca="1" ref="AK69" ca="1">IF(ISERROR(FIND(O72, INDEX(O70:X70, AA70+1))), ".", "a")</f>
        <v>.</v>
      </c>
      <c r="AL69" s="9" t="str" cm="1">
        <f t="array" aca="1" ref="AL69" ca="1">IF(ISERROR(FIND(O72, INDEX(O70:X70, AA70+1))), ".", "a")</f>
        <v>.</v>
      </c>
      <c r="AP69" s="9" t="str" cm="1">
        <f t="array" aca="1" ref="AP69" ca="1">IF(ISERROR(FIND(O72, INDEX(O70:X70, AB70+1))), ".", "a")</f>
        <v>.</v>
      </c>
      <c r="AQ69" s="9" t="str" cm="1">
        <f t="array" aca="1" ref="AQ69" ca="1">IF(ISERROR(FIND(O72, INDEX(O70:X70, AB70+1))), ".", "a")</f>
        <v>.</v>
      </c>
      <c r="AU69" s="9" t="str" cm="1">
        <f t="array" aca="1" ref="AU69" ca="1">IF(ISERROR(FIND(O72, INDEX(O70:X70, AC70+1))), ".", "a")</f>
        <v>.</v>
      </c>
      <c r="AV69" s="9" t="str" cm="1">
        <f t="array" aca="1" ref="AV69" ca="1">IF(ISERROR(FIND(O72, INDEX(O70:X70, AC70+1))), ".", "a")</f>
        <v>.</v>
      </c>
      <c r="AX69" t="str">
        <f t="shared" ref="AX69:AX73" si="24">_xlfn.LET(_xlpm.index, (ROW(A66)-1)/6,
           IF(MOD(_xlpm.index, 1) = 0,
           IFERROR(INT(_xlfn.TEXTJOIN("",TRUE, Z69:AC69)), ""), ""))</f>
        <v/>
      </c>
    </row>
    <row r="70" spans="2:50">
      <c r="B70" t="str" cm="1">
        <f t="array" aca="1" ref="B70" ca="1">_xlfn.LET(_xlpm.index, (ROW(A68)-1)/6,
           IF(MOD(_xlpm.index, 1) = 0,
           INDIRECT(ADDRESS(3+INT(_xlpm.index), COLUMN(A:A))), ""))</f>
        <v/>
      </c>
      <c r="C70" s="5"/>
      <c r="D70" s="6" t="e" cm="1">
        <f t="array" aca="1" ref="D70" ca="1">_xlfn.LET(_xlpm.text,TRIM(MID($B69,C69+1,D69-C69-1)),
_xlpm.sorted,_xlfn._xlws.SORT(MID(_xlpm.text,ROW(INDIRECT("1:"&amp;LEN(_xlpm.text))),1)),
_xlfn.TEXTJOIN("",TRUE,_xlpm.sorted))</f>
        <v>#VALUE!</v>
      </c>
      <c r="E70" s="6" t="e" cm="1">
        <f t="array" aca="1" ref="E70" ca="1">_xlfn.LET(_xlpm.text,TRIM(MID($B69,D69+1,E69-D69-1)),
_xlpm.sorted,_xlfn._xlws.SORT(MID(_xlpm.text,ROW(INDIRECT("1:"&amp;LEN(_xlpm.text))),1)),
_xlfn.TEXTJOIN("",TRUE,_xlpm.sorted))</f>
        <v>#VALUE!</v>
      </c>
      <c r="F70" s="6" t="e" cm="1">
        <f t="array" aca="1" ref="F70" ca="1">_xlfn.LET(_xlpm.text,TRIM(MID($B69,E69+1,F69-E69-1)),
_xlpm.sorted,_xlfn._xlws.SORT(MID(_xlpm.text,ROW(INDIRECT("1:"&amp;LEN(_xlpm.text))),1)),
_xlfn.TEXTJOIN("",TRUE,_xlpm.sorted))</f>
        <v>#VALUE!</v>
      </c>
      <c r="G70" s="6" t="e" cm="1">
        <f t="array" aca="1" ref="G70" ca="1">_xlfn.LET(_xlpm.text,TRIM(MID($B69,F69+1,G69-F69-1)),
_xlpm.sorted,_xlfn._xlws.SORT(MID(_xlpm.text,ROW(INDIRECT("1:"&amp;LEN(_xlpm.text))),1)),
_xlfn.TEXTJOIN("",TRUE,_xlpm.sorted))</f>
        <v>#VALUE!</v>
      </c>
      <c r="H70" s="6" t="e" cm="1">
        <f t="array" aca="1" ref="H70" ca="1">_xlfn.LET(_xlpm.text,TRIM(MID($B69,G69+1,H69-G69-1)),
_xlpm.sorted,_xlfn._xlws.SORT(MID(_xlpm.text,ROW(INDIRECT("1:"&amp;LEN(_xlpm.text))),1)),
_xlfn.TEXTJOIN("",TRUE,_xlpm.sorted))</f>
        <v>#VALUE!</v>
      </c>
      <c r="I70" s="6" t="e" cm="1">
        <f t="array" aca="1" ref="I70" ca="1">_xlfn.LET(_xlpm.text,TRIM(MID($B69,H69+1,I69-H69-1)),
_xlpm.sorted,_xlfn._xlws.SORT(MID(_xlpm.text,ROW(INDIRECT("1:"&amp;LEN(_xlpm.text))),1)),
_xlfn.TEXTJOIN("",TRUE,_xlpm.sorted))</f>
        <v>#VALUE!</v>
      </c>
      <c r="J70" s="6" t="e" cm="1">
        <f t="array" aca="1" ref="J70" ca="1">_xlfn.LET(_xlpm.text,TRIM(MID($B69,I69+1,J69-I69-1)),
_xlpm.sorted,_xlfn._xlws.SORT(MID(_xlpm.text,ROW(INDIRECT("1:"&amp;LEN(_xlpm.text))),1)),
_xlfn.TEXTJOIN("",TRUE,_xlpm.sorted))</f>
        <v>#VALUE!</v>
      </c>
      <c r="K70" s="6" t="e" cm="1">
        <f t="array" aca="1" ref="K70" ca="1">_xlfn.LET(_xlpm.text,TRIM(MID($B69,J69+1,K69-J69-1)),
_xlpm.sorted,_xlfn._xlws.SORT(MID(_xlpm.text,ROW(INDIRECT("1:"&amp;LEN(_xlpm.text))),1)),
_xlfn.TEXTJOIN("",TRUE,_xlpm.sorted))</f>
        <v>#VALUE!</v>
      </c>
      <c r="L70" s="6" t="e" cm="1">
        <f t="array" aca="1" ref="L70" ca="1">_xlfn.LET(_xlpm.text,TRIM(MID($B69,K69+1,L69-K69-1)),
_xlpm.sorted,_xlfn._xlws.SORT(MID(_xlpm.text,ROW(INDIRECT("1:"&amp;LEN(_xlpm.text))),1)),
_xlfn.TEXTJOIN("",TRUE,_xlpm.sorted))</f>
        <v>#VALUE!</v>
      </c>
      <c r="M70" s="7" t="e" cm="1">
        <f t="array" aca="1" ref="M70" ca="1">_xlfn.LET(_xlpm.text,TRIM(MID($B69,L69+1,M69-L69-1)),
_xlpm.sorted,_xlfn._xlws.SORT(MID(_xlpm.text,ROW(INDIRECT("1:"&amp;LEN(_xlpm.text))),1)),
_xlfn.TEXTJOIN("",TRUE,_xlpm.sorted))</f>
        <v>#VALUE!</v>
      </c>
      <c r="O70" s="13" t="e" cm="1">
        <f t="array" aca="1" ref="O70" ca="1">_xlfn.LET(_xlpm.text, _xlfn.TEXTJOIN("", TRUE, O72,P72,Q72,S72,T72,U72),
          _xlfn.TEXTJOIN("",TRUE, _xlfn._xlws.SORT(MID(_xlpm.text,ROW(INDIRECT("1:"&amp;LEN(_xlpm.text))),1))))</f>
        <v>#VALUE!</v>
      </c>
      <c r="P70" s="14" t="e" cm="1">
        <f t="array" aca="1" ref="P70" ca="1">_xlfn._xlws.FILTER($D70:$M70, LEN($D70:$M70)=2)</f>
        <v>#VALUE!</v>
      </c>
      <c r="Q70" s="14" t="e" cm="1">
        <f t="array" aca="1" ref="Q70" ca="1">_xlfn.LET(_xlpm.a, LEFT(P70, 1), _xlpm.b, RIGHT(P70, 1),
_xlpm.options,_xlfn._xlws.FILTER(D70:M70,IF(ISERROR(FIND(_xlpm.a,D70:M70)), TRUE, IF(ISERROR(FIND(_xlpm.b,D70:M70)), TRUE, FALSE))),
_xlpm.pos_01,FIND(_xlpm.a,_xlpm.options),_xlpm.count_01,COUNT(_xlpm.pos_01),
_xlpm.pos_10,FIND(_xlpm.b,_xlpm.options),_xlpm.count_10,COUNT(_xlpm.pos_10),
_xlpm.arr_with_result,IF(_xlpm.count_01=1,_xlpm.pos_01,_xlpm.pos_10),
_xlpm.result_index,MATCH(TRUE,NOT(ISERROR(_xlpm.arr_with_result)),0),
INDEX(_xlpm.options,_xlpm.result_index))</f>
        <v>#N/A</v>
      </c>
      <c r="R70" s="14" t="e">
        <f ca="1">INDEX(D70:M70, MATCH(TRUE, O73:X73, 0))</f>
        <v>#N/A</v>
      </c>
      <c r="S70" s="14" t="e" cm="1">
        <f t="array" aca="1" ref="S70" ca="1">_xlfn._xlws.FILTER($D70:$M70, LEN($D70:$M70)=4)</f>
        <v>#VALUE!</v>
      </c>
      <c r="T70" s="14" t="e" cm="1">
        <f t="array" aca="1" ref="T70" ca="1">_xlfn.LET(_xlpm.text,_xlfn.TEXTJOIN("",TRUE,O72,P72,R72,T72,U72),
_xlfn.TEXTJOIN("",TRUE,_xlfn._xlws.SORT(MID(_xlpm.text,ROW(INDIRECT("1:"&amp;LEN(_xlpm.text))),1))))</f>
        <v>#VALUE!</v>
      </c>
      <c r="U70" s="14" t="e" cm="1">
        <f t="array" aca="1" ref="U70" ca="1">_xlfn.LET(_xlpm.text,_xlfn.TEXTJOIN("",TRUE,O72,P72,R72,S72,T72,U72),
_xlfn.TEXTJOIN("",TRUE,_xlfn._xlws.SORT(MID(_xlpm.text,ROW(INDIRECT("1:"&amp;LEN(_xlpm.text))),1))))</f>
        <v>#VALUE!</v>
      </c>
      <c r="V70" s="14" t="e" cm="1">
        <f t="array" aca="1" ref="V70" ca="1">_xlfn._xlws.FILTER($D70:$M70, LEN($D70:$M70)=3)</f>
        <v>#VALUE!</v>
      </c>
      <c r="W70" s="14" t="e" cm="1">
        <f t="array" aca="1" ref="W70" ca="1">_xlfn._xlws.FILTER($D70:$M70, LEN($D70:$M70)=7)</f>
        <v>#VALUE!</v>
      </c>
      <c r="X70" s="15" t="e" cm="1">
        <f t="array" aca="1" ref="X70" ca="1">_xlfn.LET(_xlpm.text,_xlfn.TEXTJOIN("",TRUE,O72,P72,Q72,R72,T72,U72),
_xlfn.TEXTJOIN("",TRUE,_xlfn._xlws.SORT(MID(_xlpm.text,ROW(INDIRECT("1:"&amp;LEN(_xlpm.text))),1))))</f>
        <v>#VALUE!</v>
      </c>
      <c r="Z70" s="8" t="e">
        <f ca="1">INDEX(O69:X69, MATCH(D72, O70:X70, 0))</f>
        <v>#VALUE!</v>
      </c>
      <c r="AA70" s="8" t="e">
        <f ca="1">INDEX(O69:X69, MATCH(E72, O70:X70, 0))</f>
        <v>#VALUE!</v>
      </c>
      <c r="AB70" s="8" t="e">
        <f ca="1">INDEX(O69:X69, MATCH(F72, O70:X70, 0))</f>
        <v>#VALUE!</v>
      </c>
      <c r="AC70" s="8" t="e">
        <f ca="1">INDEX(O69:X69, MATCH(G72, O70:X70, 0))</f>
        <v>#VALUE!</v>
      </c>
      <c r="AD70" s="8"/>
      <c r="AE70" s="9" t="str" cm="1">
        <f t="array" aca="1" ref="AE70" ca="1">IF(ISERROR(FIND(P72, INDEX(O70:X70, Z70+1))), ".", "b")</f>
        <v>.</v>
      </c>
      <c r="AH70" s="9" t="str" cm="1">
        <f t="array" aca="1" ref="AH70" ca="1">IF(ISERROR(FIND(Q72, INDEX(O70:X70, Z70+1))), ".", "c")</f>
        <v>.</v>
      </c>
      <c r="AJ70" s="9" t="str" cm="1">
        <f t="array" aca="1" ref="AJ70" ca="1">IF(ISERROR(FIND(P72, INDEX(O70:X70, AA70+1))), ".", "b")</f>
        <v>.</v>
      </c>
      <c r="AM70" s="9" t="str" cm="1">
        <f t="array" aca="1" ref="AM70" ca="1">IF(ISERROR(FIND(Q72, INDEX(O70:X70, AA70+1))), ".", "c")</f>
        <v>.</v>
      </c>
      <c r="AO70" s="9" t="str" cm="1">
        <f t="array" aca="1" ref="AO70" ca="1">IF(ISERROR(FIND(P72, INDEX(O70:X70, AB70+1))), ".", "b")</f>
        <v>.</v>
      </c>
      <c r="AR70" s="9" t="str" cm="1">
        <f t="array" aca="1" ref="AR70" ca="1">IF(ISERROR(FIND(Q72, INDEX(O70:X70, AB70+1))), ".", "c")</f>
        <v>.</v>
      </c>
      <c r="AT70" s="9" t="str" cm="1">
        <f t="array" aca="1" ref="AT70" ca="1">IF(ISERROR(FIND(P72, INDEX(O70:X70, AC70+1))), ".", "b")</f>
        <v>.</v>
      </c>
      <c r="AW70" s="9" t="str" cm="1">
        <f t="array" aca="1" ref="AW70" ca="1">IF(ISERROR(FIND($Q$6, INDEX($O$4:$X$4, $AC$4+1))), ".", "c")</f>
        <v>c</v>
      </c>
      <c r="AX70" t="str">
        <f t="shared" ca="1" si="24"/>
        <v/>
      </c>
    </row>
    <row r="71" spans="2:50">
      <c r="B71" t="str" cm="1">
        <f t="array" aca="1" ref="B71" ca="1">_xlfn.LET(_xlpm.index, (ROW(A69)-1)/6,
           IF(MOD(_xlpm.index, 1) = 0,
           INDIRECT(ADDRESS(3+INT(_xlpm.index), COLUMN(A:A))), ""))</f>
        <v/>
      </c>
      <c r="C71" s="2" t="e">
        <f ca="1" xml:space="preserve"> FIND(" | ",B69)+2</f>
        <v>#VALUE!</v>
      </c>
      <c r="D71" s="3" t="str">
        <f ca="1">IFERROR(FIND(" ",$B69,C71+1), "")</f>
        <v/>
      </c>
      <c r="E71" s="3" t="str">
        <f t="shared" ref="E71:G71" ca="1" si="25">IFERROR(FIND(" ",$B69,D71+1), "")</f>
        <v/>
      </c>
      <c r="F71" s="3" t="str">
        <f t="shared" ca="1" si="25"/>
        <v/>
      </c>
      <c r="G71" s="4" t="str">
        <f t="shared" ca="1" si="25"/>
        <v/>
      </c>
      <c r="O71" s="10" t="s">
        <v>1</v>
      </c>
      <c r="P71" s="11" t="s">
        <v>2</v>
      </c>
      <c r="Q71" s="11" t="s">
        <v>3</v>
      </c>
      <c r="R71" s="11" t="s">
        <v>4</v>
      </c>
      <c r="S71" s="11" t="s">
        <v>5</v>
      </c>
      <c r="T71" s="11" t="s">
        <v>6</v>
      </c>
      <c r="U71" s="12" t="s">
        <v>7</v>
      </c>
      <c r="AC71" t="s">
        <v>19</v>
      </c>
      <c r="AF71" s="9" t="str" cm="1">
        <f t="array" aca="1" ref="AF71" ca="1">IF(ISERROR(FIND(R72, INDEX(O70:X70, Z70+1))), ".", "d")</f>
        <v>.</v>
      </c>
      <c r="AG71" s="9" t="str" cm="1">
        <f t="array" aca="1" ref="AG71" ca="1">IF(ISERROR(FIND(R72, INDEX(O70:X70, Z70+1))), ".", "d")</f>
        <v>.</v>
      </c>
      <c r="AK71" s="9" t="str" cm="1">
        <f t="array" aca="1" ref="AK71" ca="1">IF(ISERROR(FIND(R72, INDEX(O70:X70, AA70+1))), ".", "d")</f>
        <v>.</v>
      </c>
      <c r="AL71" s="9" t="str" cm="1">
        <f t="array" aca="1" ref="AL71" ca="1">IF(ISERROR(FIND(R72, INDEX(O70:X70, AA70+1))), ".", "d")</f>
        <v>.</v>
      </c>
      <c r="AP71" s="9" t="str" cm="1">
        <f t="array" aca="1" ref="AP71" ca="1">IF(ISERROR(FIND(R72, INDEX(O70:X70, AB70+1))), ".", "d")</f>
        <v>.</v>
      </c>
      <c r="AQ71" s="9" t="str" cm="1">
        <f t="array" aca="1" ref="AQ71" ca="1">IF(ISERROR(FIND(R72, INDEX(O70:X70, AB70+1))), ".", "d")</f>
        <v>.</v>
      </c>
      <c r="AU71" s="9" t="str" cm="1">
        <f t="array" aca="1" ref="AU71" ca="1">IF(ISERROR(FIND(R72, INDEX(O70:X70, AC70+1))), ".", "d")</f>
        <v>.</v>
      </c>
      <c r="AV71" s="9" t="str" cm="1">
        <f t="array" aca="1" ref="AV71" ca="1">IF(ISERROR(FIND(R72, INDEX(O70:X70, AC70+1))), ".", "d")</f>
        <v>.</v>
      </c>
      <c r="AX71" t="str">
        <f t="shared" si="24"/>
        <v/>
      </c>
    </row>
    <row r="72" spans="2:50">
      <c r="B72" t="str" cm="1">
        <f t="array" aca="1" ref="B72" ca="1">_xlfn.LET(_xlpm.index, (ROW(A70)-1)/6,
           IF(MOD(_xlpm.index, 1) = 0,
           INDIRECT(ADDRESS(3+INT(_xlpm.index), COLUMN(A:A))), ""))</f>
        <v/>
      </c>
      <c r="C72" s="5"/>
      <c r="D72" s="6" t="e" cm="1">
        <f t="array" aca="1" ref="D72" ca="1">_xlfn.LET(_xlpm.text,MID($B69,C71+1,D71-C71-1),
_xlpm.sorted,_xlfn._xlws.SORT(MID(_xlpm.text,ROW(INDIRECT("1:"&amp;LEN(_xlpm.text))),1)),
_xlfn.TEXTJOIN("",TRUE,_xlpm.sorted))</f>
        <v>#VALUE!</v>
      </c>
      <c r="E72" s="6" t="e" cm="1">
        <f t="array" aca="1" ref="E72" ca="1">_xlfn.LET(_xlpm.text,MID($B69,D71+1,E71-D71-1),
_xlpm.sorted,_xlfn._xlws.SORT(MID(_xlpm.text,ROW(INDIRECT("1:"&amp;LEN(_xlpm.text))),1)),
_xlfn.TEXTJOIN("",TRUE,_xlpm.sorted))</f>
        <v>#VALUE!</v>
      </c>
      <c r="F72" s="6" t="e" cm="1">
        <f t="array" aca="1" ref="F72" ca="1">_xlfn.LET(_xlpm.text,MID($B69,E71+1,F71-E71-1),
_xlpm.sorted,_xlfn._xlws.SORT(MID(_xlpm.text,ROW(INDIRECT("1:"&amp;LEN(_xlpm.text))),1)),
_xlfn.TEXTJOIN("",TRUE,_xlpm.sorted))</f>
        <v>#VALUE!</v>
      </c>
      <c r="G72" s="7" t="e" cm="1">
        <f t="array" aca="1" ref="G72" ca="1">_xlfn.LET(_xlpm.text,MID($B69,F71+1,G71-F71-1),
_xlpm.sorted,_xlfn._xlws.SORT(MID(_xlpm.text,ROW(INDIRECT("1:"&amp;LEN(_xlpm.text))),1)),
_xlfn.TEXTJOIN("",TRUE,_xlpm.sorted))</f>
        <v>#VALUE!</v>
      </c>
      <c r="O72" s="16" t="e" cm="1">
        <f t="array" aca="1" ref="O72" ca="1">_xlfn.LET(_xlpm.x, P70, _xlpm.x_split, MID(_xlpm.x,ROW(INDIRECT("1:"&amp;LEN(_xlpm.x))),1),
           _xlpm.y, V70, _xlpm.y_split, MID(_xlpm.y,ROW(INDIRECT("1:"&amp;LEN(_xlpm.y))),1),
           _xlfn._xlws.FILTER(_xlpm.y_split, ISNA(MATCH(_xlpm.y_split, _xlpm.x_split, 0)), ""))</f>
        <v>#VALUE!</v>
      </c>
      <c r="P72" s="17" t="e" cm="1">
        <f t="array" aca="1" ref="P72" ca="1">_xlfn.LET(_xlpm.x, R70, _xlpm.x_split, MID(_xlpm.x,ROW(INDIRECT("1:"&amp;LEN(_xlpm.x))),1),
           _xlpm.y, S70, _xlpm.y_split, MID(_xlpm.y,ROW(INDIRECT("1:"&amp;LEN(_xlpm.y))),1),
           _xlfn._xlws.FILTER(_xlpm.y_split, ISNA(MATCH(_xlpm.y_split, _xlpm.x_split, 0)), ""))</f>
        <v>#VALUE!</v>
      </c>
      <c r="Q72" s="17" t="e" cm="1">
        <f t="array" aca="1" ref="Q72" ca="1">_xlfn.LET(_xlpm.x, P70, _xlpm.x_split, MID(_xlpm.x,ROW(INDIRECT("1:"&amp;LEN(_xlpm.x))),1),
           _xlpm.y, T72, _xlpm.y_split, MID(_xlpm.y,ROW(INDIRECT("1:"&amp;LEN(_xlpm.y))),1),
           SUBSTITUTE(_xlpm.x, _xlpm.y, ""))</f>
        <v>#VALUE!</v>
      </c>
      <c r="R72" s="17" t="e" cm="1">
        <f t="array" aca="1" ref="R72" ca="1">_xlfn.LET(_xlpm.x, P70, _xlpm.x_split, MID(_xlpm.x,ROW(INDIRECT("1:"&amp;LEN(_xlpm.x))),1),
           _xlpm.y, S70, _xlpm.y_split, MID(_xlpm.y,ROW(INDIRECT("1:"&amp;LEN(_xlpm.y))),1),
           _xlpm.four_n_one, _xlfn.TEXTJOIN("",TRUE, _xlfn._xlws.FILTER(_xlpm.y_split, ISNA(MATCH(_xlpm.y_split, _xlpm.x_split, 0)), "")),
           SUBSTITUTE(_xlpm.four_n_one, P72, ""))</f>
        <v>#VALUE!</v>
      </c>
      <c r="S72" s="17" t="e" cm="1">
        <f t="array" aca="1" ref="S72" ca="1">_xlfn.LET(_xlpm.x, R70, _xlpm.x_split, MID(_xlpm.x,ROW(INDIRECT("1:"&amp;LEN(_xlpm.x))),1),
           _xlpm.y, Q70, _xlpm.y_split, MID(_xlpm.y,ROW(INDIRECT("1:"&amp;LEN(_xlpm.y))),1),
           _xlfn._xlws.FILTER(_xlpm.y_split, ISNA(MATCH(_xlpm.y_split, _xlpm.x_split, 0)), ""))</f>
        <v>#N/A</v>
      </c>
      <c r="T72" s="17" t="e" cm="1">
        <f t="array" aca="1" ref="T72" ca="1">_xlfn.LET(_xlpm.x, Q70, _xlpm.x_split, MID(_xlpm.x,ROW(INDIRECT("1:"&amp;LEN(_xlpm.x))),1),
           _xlpm.y, R70, _xlpm.y_split, MID(_xlpm.y,ROW(INDIRECT("1:"&amp;LEN(_xlpm.y))),1),
           _xlfn._xlws.FILTER(_xlpm.y_split, ISNA(MATCH(_xlpm.y_split, _xlpm.x_split, 0)), ""))</f>
        <v>#N/A</v>
      </c>
      <c r="U72" s="18" t="e" cm="1">
        <f t="array" aca="1" ref="U72" ca="1">_xlfn.LET(_xlpm.x, S70, _xlpm.x_split, MID(_xlpm.x,ROW(INDIRECT("1:"&amp;LEN(_xlpm.x))),1),
           _xlpm.y, R70, _xlpm.y_split, MID(_xlpm.y,ROW(INDIRECT("1:"&amp;LEN(_xlpm.y))),1),
           _xlpm.four_n_three, _xlfn.TEXTJOIN("",TRUE, _xlfn._xlws.FILTER(_xlpm.y_split, ISNA(MATCH(_xlpm.y_split, _xlpm.x_split, 0)), "")),
           SUBSTITUTE(_xlpm.four_n_three, O72, ""))</f>
        <v>#N/A</v>
      </c>
      <c r="AE72" s="9" t="str" cm="1">
        <f t="array" aca="1" ref="AE72" ca="1">IF(ISERROR(FIND(S72, INDEX(O70:X70, Z70+1))), ".", "e")</f>
        <v>.</v>
      </c>
      <c r="AH72" s="9" t="str" cm="1">
        <f t="array" aca="1" ref="AH72" ca="1">IF(ISERROR(FIND($T$6, INDEX($O$4:$X$4, $Z$4+1))), ".", "f")</f>
        <v>f</v>
      </c>
      <c r="AJ72" s="9" t="str" cm="1">
        <f t="array" aca="1" ref="AJ72" ca="1">IF(ISERROR(FIND(S72, INDEX(O70:X70, AA70+1))), ".", "e")</f>
        <v>.</v>
      </c>
      <c r="AM72" s="9" t="str" cm="1">
        <f t="array" aca="1" ref="AM72" ca="1">IF(ISERROR(FIND(T72, INDEX(O70:X70, AA70+1))), ".", "f")</f>
        <v>.</v>
      </c>
      <c r="AO72" s="9" t="str" cm="1">
        <f t="array" aca="1" ref="AO72" ca="1">IF(ISERROR(FIND(S72, INDEX(O70:X70, AB70+1))), ".", "e")</f>
        <v>.</v>
      </c>
      <c r="AR72" s="9" t="str" cm="1">
        <f t="array" aca="1" ref="AR72" ca="1">IF(ISERROR(FIND(T72, INDEX(O70:X70, AB70+1))), ".", "f")</f>
        <v>.</v>
      </c>
      <c r="AT72" s="9" t="str" cm="1">
        <f t="array" aca="1" ref="AT72" ca="1">IF(ISERROR(FIND(S72, INDEX(O70:X70, AC70+1))), ".", "e")</f>
        <v>.</v>
      </c>
      <c r="AW72" s="9" t="str" cm="1">
        <f t="array" aca="1" ref="AW72" ca="1">IF(ISERROR(FIND(T72, INDEX(O70:X70, AC70+1))), ".", "f")</f>
        <v>.</v>
      </c>
      <c r="AX72" t="str">
        <f t="shared" si="24"/>
        <v/>
      </c>
    </row>
    <row r="73" spans="2:50">
      <c r="B73" t="str" cm="1">
        <f t="array" aca="1" ref="B73" ca="1">_xlfn.LET(_xlpm.index, (ROW(A71)-1)/6,
           IF(MOD(_xlpm.index, 1) = 0,
           INDIRECT(ADDRESS(3+INT(_xlpm.index), COLUMN(A:A))), ""))</f>
        <v/>
      </c>
      <c r="O73" s="19" t="b" cm="1">
        <f t="array" aca="1" ref="O73" ca="1">_xlfn.LET(_xlpm.arr, MID(D70,ROW(INDIRECT("1:"&amp;LEN($D70))),1),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P73" s="20" t="b" cm="1">
        <f t="array" aca="1" ref="P73" ca="1">_xlfn.LET(_xlpm.arr, MID(E70,ROW(INDIRECT("1:"&amp;LEN($D70))),1),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Q73" s="20" t="b" cm="1">
        <f t="array" aca="1" ref="Q73" ca="1">_xlfn.LET(_xlpm.arr, MID(F70,ROW(INDIRECT("1:"&amp;LEN($D70))),1),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R73" s="20" t="b" cm="1">
        <f t="array" aca="1" ref="R73" ca="1">_xlfn.LET(_xlpm.arr, MID(G70,ROW(INDIRECT("1:"&amp;LEN($D70))),1),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S73" s="20" t="b" cm="1">
        <f t="array" aca="1" ref="S73" ca="1">_xlfn.LET(_xlpm.arr, MID(H70,ROW(INDIRECT("1:"&amp;LEN($D70))),1),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T73" s="20" t="b" cm="1">
        <f t="array" aca="1" ref="T73" ca="1">_xlfn.LET(_xlpm.arr, MID(I70,ROW(INDIRECT("1:"&amp;LEN($D70))),1),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U73" s="20" t="b" cm="1">
        <f t="array" aca="1" ref="U73" ca="1">_xlfn.LET(_xlpm.arr, MID(J70,ROW(INDIRECT("1:"&amp;LEN($D70))),1),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V73" s="20" t="b" cm="1">
        <f t="array" aca="1" ref="V73" ca="1">_xlfn.LET(_xlpm.arr, MID(K70,ROW(INDIRECT("1:"&amp;LEN($D70))),1),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W73" s="20" t="b" cm="1">
        <f t="array" aca="1" ref="W73" ca="1">_xlfn.LET(_xlpm.arr, MID(L70,ROW(INDIRECT("1:"&amp;LEN($D70))),1),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X73" s="21" t="b" cm="1">
        <f t="array" aca="1" ref="X73" ca="1">_xlfn.LET(_xlpm.arr, MID(M70,ROW(INDIRECT("1:"&amp;LEN($D70))),1),
_xlpm.intersept_two,_xlfn._xlws.FILTER(_xlpm.arr,ISERROR(FIND(_xlpm.arr,$Q70))), _xlpm.cond_two, COUNTA(_xlpm.intersept_two)=1,
_xlpm.intersept_seven,_xlfn._xlws.FILTER(_xlpm.arr,ISERROR(FIND(_xlpm.arr,$V70))), _xlpm.cond_seven, COUNTA(_xlpm.intersept_seven)=2,
AND(_xlpm.cond_two, _xlpm.cond_seven)
)</f>
        <v>0</v>
      </c>
      <c r="AF73" s="9" t="str" cm="1">
        <f t="array" aca="1" ref="AF73" ca="1">IF(ISERROR(FIND(U72, INDEX(O70:X70, Z70+1))), ".", "g")</f>
        <v>.</v>
      </c>
      <c r="AG73" s="9" t="str" cm="1">
        <f t="array" aca="1" ref="AG73" ca="1">IF(ISERROR(FIND(U72, INDEX(O70:X70, Z70+1))), ".", "g")</f>
        <v>.</v>
      </c>
      <c r="AK73" s="9" t="str" cm="1">
        <f t="array" aca="1" ref="AK73" ca="1">IF(ISERROR(FIND(U72, INDEX(O70:X70, AA70+1))), ".", "g")</f>
        <v>.</v>
      </c>
      <c r="AL73" s="9" t="str" cm="1">
        <f t="array" aca="1" ref="AL73" ca="1">IF(ISERROR(FIND(U72, INDEX(O70:X70, AA70+1))), ".", "g")</f>
        <v>.</v>
      </c>
      <c r="AP73" s="9" t="str" cm="1">
        <f t="array" aca="1" ref="AP73" ca="1">IF(ISERROR(FIND(U72, INDEX(O70:X70, AB70+1))), ".", "g")</f>
        <v>.</v>
      </c>
      <c r="AQ73" s="9" t="str" cm="1">
        <f t="array" aca="1" ref="AQ73" ca="1">IF(ISERROR(FIND(U72, INDEX(O70:X70, AB70+1))), ".", "g")</f>
        <v>.</v>
      </c>
      <c r="AU73" s="9" t="str" cm="1">
        <f t="array" aca="1" ref="AU73" ca="1">IF(ISERROR(FIND(U72, INDEX(O70:X70, AC70+1))), ".", "g")</f>
        <v>.</v>
      </c>
      <c r="AV73" s="9" t="str" cm="1">
        <f t="array" aca="1" ref="AV73" ca="1">IF(ISERROR(FIND(U72, INDEX(O70:X70, AC70+1))), ".", "g")</f>
        <v>.</v>
      </c>
      <c r="AX73" t="str">
        <f t="shared" si="24"/>
        <v/>
      </c>
    </row>
    <row r="74" spans="2:50">
      <c r="B74" t="str" cm="1">
        <f t="array" aca="1" ref="B74" ca="1">_xlfn.LET(_xlpm.index, (ROW(A72)-1)/6,
           IF(MOD(_xlpm.index, 1) = 0,
           INDIRECT(ADDRESS(3+INT(_xlpm.index), COLUMN(A:A))), ""))</f>
        <v/>
      </c>
    </row>
  </sheetData>
  <conditionalFormatting sqref="AE3:AH7">
    <cfRule type="cellIs" dxfId="59" priority="64" operator="between">
      <formula>"a"</formula>
      <formula>"g"</formula>
    </cfRule>
  </conditionalFormatting>
  <conditionalFormatting sqref="AJ3:AM7">
    <cfRule type="cellIs" dxfId="58" priority="63" operator="between">
      <formula>"a"</formula>
      <formula>"g"</formula>
    </cfRule>
  </conditionalFormatting>
  <conditionalFormatting sqref="AO3:AR7">
    <cfRule type="cellIs" dxfId="57" priority="62" operator="between">
      <formula>"a"</formula>
      <formula>"g"</formula>
    </cfRule>
  </conditionalFormatting>
  <conditionalFormatting sqref="AT3:AW7">
    <cfRule type="cellIs" dxfId="56" priority="61" operator="between">
      <formula>"a"</formula>
      <formula>"g"</formula>
    </cfRule>
  </conditionalFormatting>
  <conditionalFormatting sqref="AT63:AW67">
    <cfRule type="cellIs" dxfId="55" priority="6" operator="between">
      <formula>"a"</formula>
      <formula>"g"</formula>
    </cfRule>
  </conditionalFormatting>
  <conditionalFormatting sqref="AE69:AH73">
    <cfRule type="cellIs" dxfId="54" priority="4" operator="between">
      <formula>"a"</formula>
      <formula>"g"</formula>
    </cfRule>
  </conditionalFormatting>
  <conditionalFormatting sqref="AJ69:AM73">
    <cfRule type="cellIs" dxfId="53" priority="3" operator="between">
      <formula>"a"</formula>
      <formula>"g"</formula>
    </cfRule>
  </conditionalFormatting>
  <conditionalFormatting sqref="O7:X7">
    <cfRule type="cellIs" dxfId="52" priority="56" operator="equal">
      <formula>TRUE</formula>
    </cfRule>
  </conditionalFormatting>
  <conditionalFormatting sqref="O13:X13">
    <cfRule type="cellIs" dxfId="51" priority="55" operator="equal">
      <formula>TRUE</formula>
    </cfRule>
  </conditionalFormatting>
  <conditionalFormatting sqref="AE9:AH13">
    <cfRule type="cellIs" dxfId="50" priority="54" operator="between">
      <formula>"a"</formula>
      <formula>"g"</formula>
    </cfRule>
  </conditionalFormatting>
  <conditionalFormatting sqref="AJ9:AM13">
    <cfRule type="cellIs" dxfId="49" priority="53" operator="between">
      <formula>"a"</formula>
      <formula>"g"</formula>
    </cfRule>
  </conditionalFormatting>
  <conditionalFormatting sqref="AO9:AR13">
    <cfRule type="cellIs" dxfId="48" priority="52" operator="between">
      <formula>"a"</formula>
      <formula>"g"</formula>
    </cfRule>
  </conditionalFormatting>
  <conditionalFormatting sqref="AT9:AW13">
    <cfRule type="cellIs" dxfId="47" priority="51" operator="between">
      <formula>"a"</formula>
      <formula>"g"</formula>
    </cfRule>
  </conditionalFormatting>
  <conditionalFormatting sqref="O19:X19">
    <cfRule type="cellIs" dxfId="46" priority="50" operator="equal">
      <formula>TRUE</formula>
    </cfRule>
  </conditionalFormatting>
  <conditionalFormatting sqref="AE15:AH19">
    <cfRule type="cellIs" dxfId="45" priority="49" operator="between">
      <formula>"a"</formula>
      <formula>"g"</formula>
    </cfRule>
  </conditionalFormatting>
  <conditionalFormatting sqref="AJ15:AM19">
    <cfRule type="cellIs" dxfId="44" priority="48" operator="between">
      <formula>"a"</formula>
      <formula>"g"</formula>
    </cfRule>
  </conditionalFormatting>
  <conditionalFormatting sqref="AO15:AR19">
    <cfRule type="cellIs" dxfId="43" priority="47" operator="between">
      <formula>"a"</formula>
      <formula>"g"</formula>
    </cfRule>
  </conditionalFormatting>
  <conditionalFormatting sqref="AT15:AW19">
    <cfRule type="cellIs" dxfId="42" priority="46" operator="between">
      <formula>"a"</formula>
      <formula>"g"</formula>
    </cfRule>
  </conditionalFormatting>
  <conditionalFormatting sqref="O25:X25">
    <cfRule type="cellIs" dxfId="41" priority="45" operator="equal">
      <formula>TRUE</formula>
    </cfRule>
  </conditionalFormatting>
  <conditionalFormatting sqref="AE21:AH25">
    <cfRule type="cellIs" dxfId="40" priority="44" operator="between">
      <formula>"a"</formula>
      <formula>"g"</formula>
    </cfRule>
  </conditionalFormatting>
  <conditionalFormatting sqref="AJ21:AM25">
    <cfRule type="cellIs" dxfId="39" priority="43" operator="between">
      <formula>"a"</formula>
      <formula>"g"</formula>
    </cfRule>
  </conditionalFormatting>
  <conditionalFormatting sqref="AO21:AR25">
    <cfRule type="cellIs" dxfId="38" priority="42" operator="between">
      <formula>"a"</formula>
      <formula>"g"</formula>
    </cfRule>
  </conditionalFormatting>
  <conditionalFormatting sqref="AT21:AW25">
    <cfRule type="cellIs" dxfId="37" priority="41" operator="between">
      <formula>"a"</formula>
      <formula>"g"</formula>
    </cfRule>
  </conditionalFormatting>
  <conditionalFormatting sqref="O31:X31">
    <cfRule type="cellIs" dxfId="36" priority="40" operator="equal">
      <formula>TRUE</formula>
    </cfRule>
  </conditionalFormatting>
  <conditionalFormatting sqref="AE27:AH31">
    <cfRule type="cellIs" dxfId="35" priority="39" operator="between">
      <formula>"a"</formula>
      <formula>"g"</formula>
    </cfRule>
  </conditionalFormatting>
  <conditionalFormatting sqref="AJ27:AM31">
    <cfRule type="cellIs" dxfId="34" priority="38" operator="between">
      <formula>"a"</formula>
      <formula>"g"</formula>
    </cfRule>
  </conditionalFormatting>
  <conditionalFormatting sqref="AO27:AR31">
    <cfRule type="cellIs" dxfId="33" priority="37" operator="between">
      <formula>"a"</formula>
      <formula>"g"</formula>
    </cfRule>
  </conditionalFormatting>
  <conditionalFormatting sqref="AT27:AW31">
    <cfRule type="cellIs" dxfId="32" priority="36" operator="between">
      <formula>"a"</formula>
      <formula>"g"</formula>
    </cfRule>
  </conditionalFormatting>
  <conditionalFormatting sqref="O37:X37">
    <cfRule type="cellIs" dxfId="31" priority="35" operator="equal">
      <formula>TRUE</formula>
    </cfRule>
  </conditionalFormatting>
  <conditionalFormatting sqref="AE33:AH37">
    <cfRule type="cellIs" dxfId="30" priority="34" operator="between">
      <formula>"a"</formula>
      <formula>"g"</formula>
    </cfRule>
  </conditionalFormatting>
  <conditionalFormatting sqref="AJ33:AM37">
    <cfRule type="cellIs" dxfId="29" priority="33" operator="between">
      <formula>"a"</formula>
      <formula>"g"</formula>
    </cfRule>
  </conditionalFormatting>
  <conditionalFormatting sqref="AO33:AR37">
    <cfRule type="cellIs" dxfId="28" priority="32" operator="between">
      <formula>"a"</formula>
      <formula>"g"</formula>
    </cfRule>
  </conditionalFormatting>
  <conditionalFormatting sqref="AT33:AW37">
    <cfRule type="cellIs" dxfId="27" priority="31" operator="between">
      <formula>"a"</formula>
      <formula>"g"</formula>
    </cfRule>
  </conditionalFormatting>
  <conditionalFormatting sqref="O43:X43">
    <cfRule type="cellIs" dxfId="26" priority="30" operator="equal">
      <formula>TRUE</formula>
    </cfRule>
  </conditionalFormatting>
  <conditionalFormatting sqref="AE39:AH43">
    <cfRule type="cellIs" dxfId="25" priority="29" operator="between">
      <formula>"a"</formula>
      <formula>"g"</formula>
    </cfRule>
  </conditionalFormatting>
  <conditionalFormatting sqref="AJ39:AM43">
    <cfRule type="cellIs" dxfId="24" priority="28" operator="between">
      <formula>"a"</formula>
      <formula>"g"</formula>
    </cfRule>
  </conditionalFormatting>
  <conditionalFormatting sqref="AO39:AR43">
    <cfRule type="cellIs" dxfId="23" priority="27" operator="between">
      <formula>"a"</formula>
      <formula>"g"</formula>
    </cfRule>
  </conditionalFormatting>
  <conditionalFormatting sqref="AT39:AW43">
    <cfRule type="cellIs" dxfId="22" priority="26" operator="between">
      <formula>"a"</formula>
      <formula>"g"</formula>
    </cfRule>
  </conditionalFormatting>
  <conditionalFormatting sqref="O49:X49">
    <cfRule type="cellIs" dxfId="21" priority="25" operator="equal">
      <formula>TRUE</formula>
    </cfRule>
  </conditionalFormatting>
  <conditionalFormatting sqref="AE45:AH49">
    <cfRule type="cellIs" dxfId="20" priority="24" operator="between">
      <formula>"a"</formula>
      <formula>"g"</formula>
    </cfRule>
  </conditionalFormatting>
  <conditionalFormatting sqref="AJ45:AM49">
    <cfRule type="cellIs" dxfId="19" priority="23" operator="between">
      <formula>"a"</formula>
      <formula>"g"</formula>
    </cfRule>
  </conditionalFormatting>
  <conditionalFormatting sqref="AO45:AR49">
    <cfRule type="cellIs" dxfId="18" priority="22" operator="between">
      <formula>"a"</formula>
      <formula>"g"</formula>
    </cfRule>
  </conditionalFormatting>
  <conditionalFormatting sqref="AT45:AW49">
    <cfRule type="cellIs" dxfId="17" priority="21" operator="between">
      <formula>"a"</formula>
      <formula>"g"</formula>
    </cfRule>
  </conditionalFormatting>
  <conditionalFormatting sqref="O55:X55">
    <cfRule type="cellIs" dxfId="16" priority="20" operator="equal">
      <formula>TRUE</formula>
    </cfRule>
  </conditionalFormatting>
  <conditionalFormatting sqref="AE51:AH55">
    <cfRule type="cellIs" dxfId="15" priority="19" operator="between">
      <formula>"a"</formula>
      <formula>"g"</formula>
    </cfRule>
  </conditionalFormatting>
  <conditionalFormatting sqref="AJ51:AM55">
    <cfRule type="cellIs" dxfId="14" priority="18" operator="between">
      <formula>"a"</formula>
      <formula>"g"</formula>
    </cfRule>
  </conditionalFormatting>
  <conditionalFormatting sqref="AO51:AR55">
    <cfRule type="cellIs" dxfId="13" priority="17" operator="between">
      <formula>"a"</formula>
      <formula>"g"</formula>
    </cfRule>
  </conditionalFormatting>
  <conditionalFormatting sqref="AT51:AW55">
    <cfRule type="cellIs" dxfId="12" priority="16" operator="between">
      <formula>"a"</formula>
      <formula>"g"</formula>
    </cfRule>
  </conditionalFormatting>
  <conditionalFormatting sqref="O61:X61">
    <cfRule type="cellIs" dxfId="11" priority="15" operator="equal">
      <formula>TRUE</formula>
    </cfRule>
  </conditionalFormatting>
  <conditionalFormatting sqref="AE57:AH61">
    <cfRule type="cellIs" dxfId="10" priority="14" operator="between">
      <formula>"a"</formula>
      <formula>"g"</formula>
    </cfRule>
  </conditionalFormatting>
  <conditionalFormatting sqref="AJ57:AM61">
    <cfRule type="cellIs" dxfId="9" priority="13" operator="between">
      <formula>"a"</formula>
      <formula>"g"</formula>
    </cfRule>
  </conditionalFormatting>
  <conditionalFormatting sqref="AO57:AR61">
    <cfRule type="cellIs" dxfId="8" priority="12" operator="between">
      <formula>"a"</formula>
      <formula>"g"</formula>
    </cfRule>
  </conditionalFormatting>
  <conditionalFormatting sqref="AT57:AW61">
    <cfRule type="cellIs" dxfId="7" priority="11" operator="between">
      <formula>"a"</formula>
      <formula>"g"</formula>
    </cfRule>
  </conditionalFormatting>
  <conditionalFormatting sqref="O67:X67">
    <cfRule type="cellIs" dxfId="6" priority="10" operator="equal">
      <formula>TRUE</formula>
    </cfRule>
  </conditionalFormatting>
  <conditionalFormatting sqref="AE63:AH67">
    <cfRule type="cellIs" dxfId="5" priority="9" operator="between">
      <formula>"a"</formula>
      <formula>"g"</formula>
    </cfRule>
  </conditionalFormatting>
  <conditionalFormatting sqref="AJ63:AM67">
    <cfRule type="cellIs" dxfId="4" priority="8" operator="between">
      <formula>"a"</formula>
      <formula>"g"</formula>
    </cfRule>
  </conditionalFormatting>
  <conditionalFormatting sqref="AO63:AR67">
    <cfRule type="cellIs" dxfId="3" priority="7" operator="between">
      <formula>"a"</formula>
      <formula>"g"</formula>
    </cfRule>
  </conditionalFormatting>
  <conditionalFormatting sqref="O73:X73">
    <cfRule type="cellIs" dxfId="2" priority="5" operator="equal">
      <formula>TRUE</formula>
    </cfRule>
  </conditionalFormatting>
  <conditionalFormatting sqref="AO69:AR73">
    <cfRule type="cellIs" dxfId="1" priority="2" operator="between">
      <formula>"a"</formula>
      <formula>"g"</formula>
    </cfRule>
  </conditionalFormatting>
  <conditionalFormatting sqref="AT69:AW73">
    <cfRule type="cellIs" dxfId="0" priority="1" operator="between">
      <formula>"a"</formula>
      <formula>"g"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Example1</vt:lpstr>
      <vt:lpstr>Example2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2021-12-08T21:22:54Z</dcterms:created>
  <dcterms:modified xsi:type="dcterms:W3CDTF">2021-12-09T02:14:48Z</dcterms:modified>
</cp:coreProperties>
</file>