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035" windowWidth="14805" windowHeight="7080" activeTab="6"/>
  </bookViews>
  <sheets>
    <sheet name="整体数据" sheetId="7" r:id="rId1"/>
    <sheet name="携程预付" sheetId="1" r:id="rId2"/>
    <sheet name="美团预付" sheetId="2" r:id="rId3"/>
    <sheet name="去哪预付" sheetId="3" r:id="rId4"/>
    <sheet name="点评团购数据" sheetId="4" r:id="rId5"/>
    <sheet name="去哪团购" sheetId="6" r:id="rId6"/>
    <sheet name="分销" sheetId="8" r:id="rId7"/>
  </sheets>
  <calcPr calcId="145621"/>
</workbook>
</file>

<file path=xl/calcChain.xml><?xml version="1.0" encoding="utf-8"?>
<calcChain xmlns="http://schemas.openxmlformats.org/spreadsheetml/2006/main">
  <c r="G46" i="8" l="1"/>
  <c r="E46" i="8"/>
  <c r="G39" i="8"/>
  <c r="E39" i="8"/>
  <c r="G38" i="8"/>
  <c r="E38" i="8"/>
  <c r="G37" i="8"/>
  <c r="E37" i="8"/>
  <c r="G36" i="8"/>
  <c r="E36" i="8"/>
  <c r="G35" i="8"/>
  <c r="E35" i="8"/>
  <c r="G34" i="8"/>
  <c r="E34" i="8"/>
  <c r="G33" i="8"/>
  <c r="E33" i="8"/>
  <c r="G32" i="8"/>
  <c r="E32" i="8"/>
  <c r="E11" i="8"/>
  <c r="E10" i="8"/>
  <c r="E9" i="8"/>
  <c r="E8" i="8"/>
  <c r="E7" i="8"/>
  <c r="E6" i="8"/>
  <c r="E5" i="8"/>
  <c r="E4" i="8"/>
  <c r="E3" i="8"/>
  <c r="E2" i="8"/>
  <c r="O75" i="7" l="1"/>
  <c r="M75" i="7"/>
  <c r="K75" i="7"/>
  <c r="G75" i="7"/>
  <c r="D75" i="7"/>
  <c r="H75" i="7" s="1"/>
  <c r="O69" i="7"/>
  <c r="M69" i="7"/>
  <c r="K69" i="7"/>
  <c r="H69" i="7"/>
  <c r="G69" i="7"/>
  <c r="D69" i="7"/>
  <c r="O68" i="7"/>
  <c r="M68" i="7"/>
  <c r="K68" i="7"/>
  <c r="G68" i="7"/>
  <c r="D68" i="7"/>
  <c r="H68" i="7" s="1"/>
  <c r="O67" i="7"/>
  <c r="M67" i="7"/>
  <c r="K67" i="7"/>
  <c r="H67" i="7"/>
  <c r="G67" i="7"/>
  <c r="D67" i="7"/>
  <c r="O66" i="7"/>
  <c r="M66" i="7"/>
  <c r="K66" i="7"/>
  <c r="G66" i="7"/>
  <c r="D66" i="7"/>
  <c r="H66" i="7" s="1"/>
  <c r="O65" i="7"/>
  <c r="M65" i="7"/>
  <c r="K65" i="7"/>
  <c r="H65" i="7"/>
  <c r="G65" i="7"/>
  <c r="D65" i="7"/>
  <c r="O64" i="7"/>
  <c r="M64" i="7"/>
  <c r="K64" i="7"/>
  <c r="G64" i="7"/>
  <c r="D64" i="7"/>
  <c r="H64" i="7" s="1"/>
  <c r="O63" i="7"/>
  <c r="M63" i="7"/>
  <c r="K63" i="7"/>
  <c r="H63" i="7"/>
  <c r="G63" i="7"/>
  <c r="D63" i="7"/>
  <c r="O62" i="7"/>
  <c r="M62" i="7"/>
  <c r="K62" i="7"/>
  <c r="G62" i="7"/>
  <c r="D62" i="7"/>
  <c r="H62" i="7" s="1"/>
  <c r="O61" i="7"/>
  <c r="M61" i="7"/>
  <c r="K61" i="7"/>
  <c r="H61" i="7"/>
  <c r="G61" i="7"/>
  <c r="D61" i="7"/>
  <c r="O60" i="7"/>
  <c r="M60" i="7"/>
  <c r="K60" i="7"/>
  <c r="G60" i="7"/>
  <c r="D60" i="7"/>
  <c r="H60" i="7" s="1"/>
  <c r="O59" i="7"/>
  <c r="M59" i="7"/>
  <c r="K59" i="7"/>
  <c r="H59" i="7"/>
  <c r="G59" i="7"/>
  <c r="D59" i="7"/>
  <c r="O58" i="7"/>
  <c r="M58" i="7"/>
  <c r="K58" i="7"/>
  <c r="G58" i="7"/>
  <c r="D58" i="7"/>
  <c r="H58" i="7" s="1"/>
  <c r="O57" i="7"/>
  <c r="M57" i="7"/>
  <c r="K57" i="7"/>
  <c r="H57" i="7"/>
  <c r="G57" i="7"/>
  <c r="D57" i="7"/>
  <c r="O56" i="7"/>
  <c r="M56" i="7"/>
  <c r="K56" i="7"/>
  <c r="G56" i="7"/>
  <c r="D56" i="7"/>
  <c r="H56" i="7" s="1"/>
  <c r="O55" i="7"/>
  <c r="M55" i="7"/>
  <c r="K55" i="7"/>
  <c r="H55" i="7"/>
  <c r="G55" i="7"/>
  <c r="D55" i="7"/>
  <c r="O54" i="7"/>
  <c r="M54" i="7"/>
  <c r="K54" i="7"/>
  <c r="G54" i="7"/>
  <c r="D54" i="7"/>
  <c r="H54" i="7" s="1"/>
  <c r="O53" i="7"/>
  <c r="M53" i="7"/>
  <c r="K53" i="7"/>
  <c r="H53" i="7"/>
  <c r="G53" i="7"/>
  <c r="D53" i="7"/>
  <c r="O52" i="7"/>
  <c r="M52" i="7"/>
  <c r="K52" i="7"/>
  <c r="G52" i="7"/>
  <c r="D52" i="7"/>
  <c r="H52" i="7" s="1"/>
  <c r="O51" i="7"/>
  <c r="M51" i="7"/>
  <c r="K51" i="7"/>
  <c r="H51" i="7"/>
  <c r="G51" i="7"/>
  <c r="D51" i="7"/>
  <c r="O50" i="7"/>
  <c r="M50" i="7"/>
  <c r="K50" i="7"/>
  <c r="G50" i="7"/>
  <c r="D50" i="7"/>
  <c r="H50" i="7" s="1"/>
  <c r="O49" i="7"/>
  <c r="M49" i="7"/>
  <c r="K49" i="7"/>
  <c r="H49" i="7"/>
  <c r="G49" i="7"/>
  <c r="D49" i="7"/>
  <c r="O48" i="7"/>
  <c r="M48" i="7"/>
  <c r="K48" i="7"/>
  <c r="G48" i="7"/>
  <c r="D48" i="7"/>
  <c r="H48" i="7" s="1"/>
  <c r="O47" i="7"/>
  <c r="M47" i="7"/>
  <c r="K47" i="7"/>
  <c r="H47" i="7"/>
  <c r="G47" i="7"/>
  <c r="D47" i="7"/>
  <c r="O46" i="7"/>
  <c r="M46" i="7"/>
  <c r="K46" i="7"/>
  <c r="G46" i="7"/>
  <c r="D46" i="7"/>
  <c r="H46" i="7" s="1"/>
  <c r="O45" i="7"/>
  <c r="M45" i="7"/>
  <c r="K45" i="7"/>
  <c r="H45" i="7"/>
  <c r="G45" i="7"/>
  <c r="D45" i="7"/>
  <c r="O44" i="7"/>
  <c r="M44" i="7"/>
  <c r="K44" i="7"/>
  <c r="G44" i="7"/>
  <c r="D44" i="7"/>
  <c r="H44" i="7" s="1"/>
  <c r="O43" i="7"/>
  <c r="M43" i="7"/>
  <c r="K43" i="7"/>
  <c r="H43" i="7"/>
  <c r="G43" i="7"/>
  <c r="D43" i="7"/>
  <c r="O42" i="7"/>
  <c r="M42" i="7"/>
  <c r="K42" i="7"/>
  <c r="G42" i="7"/>
  <c r="D42" i="7"/>
  <c r="H42" i="7" s="1"/>
  <c r="O41" i="7"/>
  <c r="M41" i="7"/>
  <c r="K41" i="7"/>
  <c r="H41" i="7"/>
  <c r="G41" i="7"/>
  <c r="D41" i="7"/>
  <c r="O40" i="7"/>
  <c r="M40" i="7"/>
  <c r="K40" i="7"/>
  <c r="G40" i="7"/>
  <c r="D40" i="7"/>
  <c r="H40" i="7" s="1"/>
  <c r="O39" i="7"/>
  <c r="M39" i="7"/>
  <c r="K39" i="7"/>
  <c r="H39" i="7"/>
  <c r="G39" i="7"/>
  <c r="D39" i="7"/>
  <c r="O38" i="7"/>
  <c r="M38" i="7"/>
  <c r="K38" i="7"/>
  <c r="G38" i="7"/>
  <c r="D38" i="7"/>
  <c r="H38" i="7" s="1"/>
  <c r="O37" i="7"/>
  <c r="M37" i="7"/>
  <c r="K37" i="7"/>
  <c r="H37" i="7"/>
  <c r="G37" i="7"/>
  <c r="D37" i="7"/>
  <c r="O36" i="7"/>
  <c r="M36" i="7"/>
  <c r="K36" i="7"/>
  <c r="G36" i="7"/>
  <c r="D36" i="7"/>
  <c r="H36" i="7" s="1"/>
  <c r="O35" i="7"/>
  <c r="M35" i="7"/>
  <c r="K35" i="7"/>
  <c r="H35" i="7"/>
  <c r="G35" i="7"/>
  <c r="D35" i="7"/>
  <c r="O34" i="7"/>
  <c r="M34" i="7"/>
  <c r="K34" i="7"/>
  <c r="G34" i="7"/>
  <c r="D34" i="7"/>
  <c r="H34" i="7" s="1"/>
  <c r="O33" i="7"/>
  <c r="M33" i="7"/>
  <c r="K33" i="7"/>
  <c r="H33" i="7"/>
  <c r="G33" i="7"/>
  <c r="D33" i="7"/>
  <c r="O32" i="7"/>
  <c r="M32" i="7"/>
  <c r="K32" i="7"/>
  <c r="G32" i="7"/>
  <c r="D32" i="7"/>
  <c r="H32" i="7" s="1"/>
  <c r="O31" i="7"/>
  <c r="M31" i="7"/>
  <c r="K31" i="7"/>
  <c r="H31" i="7"/>
  <c r="G31" i="7"/>
  <c r="D31" i="7"/>
  <c r="O30" i="7"/>
  <c r="M30" i="7"/>
  <c r="K30" i="7"/>
  <c r="G30" i="7"/>
  <c r="D30" i="7"/>
  <c r="H30" i="7" s="1"/>
  <c r="O29" i="7"/>
  <c r="M29" i="7"/>
  <c r="K29" i="7"/>
  <c r="H29" i="7"/>
  <c r="G29" i="7"/>
  <c r="D29" i="7"/>
  <c r="O28" i="7"/>
  <c r="M28" i="7"/>
  <c r="K28" i="7"/>
  <c r="G28" i="7"/>
  <c r="D28" i="7"/>
  <c r="H28" i="7" s="1"/>
  <c r="O27" i="7"/>
  <c r="M27" i="7"/>
  <c r="K27" i="7"/>
  <c r="H27" i="7"/>
  <c r="G27" i="7"/>
  <c r="D27" i="7"/>
  <c r="O26" i="7"/>
  <c r="M26" i="7"/>
  <c r="K26" i="7"/>
  <c r="G26" i="7"/>
  <c r="D26" i="7"/>
  <c r="H26" i="7" s="1"/>
  <c r="O25" i="7"/>
  <c r="M25" i="7"/>
  <c r="K25" i="7"/>
  <c r="H25" i="7"/>
  <c r="G25" i="7"/>
  <c r="D25" i="7"/>
  <c r="O24" i="7"/>
  <c r="M24" i="7"/>
  <c r="K24" i="7"/>
  <c r="G24" i="7"/>
  <c r="D24" i="7"/>
  <c r="H24" i="7" s="1"/>
  <c r="O23" i="7"/>
  <c r="M23" i="7"/>
  <c r="K23" i="7"/>
  <c r="H23" i="7"/>
  <c r="G23" i="7"/>
  <c r="D23" i="7"/>
  <c r="O22" i="7"/>
  <c r="M22" i="7"/>
  <c r="K22" i="7"/>
  <c r="G22" i="7"/>
  <c r="D22" i="7"/>
  <c r="H22" i="7" s="1"/>
  <c r="O21" i="7"/>
  <c r="M21" i="7"/>
  <c r="K21" i="7"/>
  <c r="H21" i="7"/>
  <c r="G21" i="7"/>
  <c r="D21" i="7"/>
  <c r="O20" i="7"/>
  <c r="M20" i="7"/>
  <c r="K20" i="7"/>
  <c r="G20" i="7"/>
  <c r="D20" i="7"/>
  <c r="H20" i="7" s="1"/>
  <c r="O19" i="7"/>
  <c r="M19" i="7"/>
  <c r="K19" i="7"/>
  <c r="H19" i="7"/>
  <c r="G19" i="7"/>
  <c r="D19" i="7"/>
  <c r="O18" i="7"/>
  <c r="M18" i="7"/>
  <c r="K18" i="7"/>
  <c r="G18" i="7"/>
  <c r="D18" i="7"/>
  <c r="H18" i="7" s="1"/>
  <c r="O17" i="7"/>
  <c r="M17" i="7"/>
  <c r="K17" i="7"/>
  <c r="H17" i="7"/>
  <c r="G17" i="7"/>
  <c r="D17" i="7"/>
  <c r="O16" i="7"/>
  <c r="M16" i="7"/>
  <c r="K16" i="7"/>
  <c r="G16" i="7"/>
  <c r="D16" i="7"/>
  <c r="H16" i="7" s="1"/>
  <c r="O15" i="7"/>
  <c r="M15" i="7"/>
  <c r="K15" i="7"/>
  <c r="H15" i="7"/>
  <c r="G15" i="7"/>
  <c r="D15" i="7"/>
  <c r="O14" i="7"/>
  <c r="M14" i="7"/>
  <c r="K14" i="7"/>
  <c r="G14" i="7"/>
  <c r="D14" i="7"/>
  <c r="H14" i="7" s="1"/>
  <c r="O13" i="7"/>
  <c r="M13" i="7"/>
  <c r="K13" i="7"/>
  <c r="H13" i="7"/>
  <c r="G13" i="7"/>
  <c r="D13" i="7"/>
  <c r="G12" i="7"/>
  <c r="D12" i="7"/>
  <c r="H12" i="7" s="1"/>
  <c r="G11" i="7"/>
  <c r="D11" i="7"/>
  <c r="H11" i="7" s="1"/>
  <c r="H10" i="7"/>
  <c r="G10" i="7"/>
  <c r="D10" i="7"/>
  <c r="H9" i="7"/>
  <c r="G9" i="7"/>
  <c r="D9" i="7"/>
  <c r="G8" i="7"/>
  <c r="D8" i="7"/>
  <c r="H8" i="7" s="1"/>
  <c r="G7" i="7"/>
  <c r="D7" i="7"/>
  <c r="H7" i="7" s="1"/>
  <c r="H6" i="7"/>
  <c r="G6" i="7"/>
  <c r="D6" i="7"/>
  <c r="H5" i="7"/>
  <c r="G5" i="7"/>
  <c r="D5" i="7"/>
  <c r="G4" i="7"/>
  <c r="D4" i="7"/>
  <c r="H4" i="7" s="1"/>
  <c r="G3" i="7"/>
  <c r="D3" i="7"/>
  <c r="H3" i="7" s="1"/>
  <c r="H2" i="7"/>
  <c r="G2" i="7"/>
  <c r="D2" i="7"/>
  <c r="G124" i="6" l="1"/>
  <c r="H124" i="6"/>
  <c r="D124" i="6"/>
  <c r="G61" i="3"/>
  <c r="H61" i="3"/>
  <c r="D61" i="3"/>
  <c r="G61" i="2"/>
  <c r="H61" i="2"/>
  <c r="D61" i="2"/>
  <c r="G68" i="1"/>
  <c r="H68" i="1"/>
  <c r="D68" i="1"/>
  <c r="J65" i="4"/>
  <c r="G65" i="4"/>
  <c r="H65" i="4"/>
  <c r="D65" i="4"/>
  <c r="J56" i="4" l="1"/>
  <c r="D56" i="4"/>
  <c r="H56" i="4" s="1"/>
  <c r="G56" i="4"/>
  <c r="D115" i="6"/>
  <c r="H115" i="6"/>
  <c r="G115" i="6"/>
  <c r="D52" i="3"/>
  <c r="H52" i="3"/>
  <c r="G52" i="3"/>
  <c r="D52" i="2"/>
  <c r="H52" i="2"/>
  <c r="G52" i="2"/>
  <c r="D59" i="1"/>
  <c r="H59" i="1"/>
  <c r="G59" i="1"/>
  <c r="J55" i="4" l="1"/>
  <c r="D55" i="4"/>
  <c r="H55" i="4"/>
  <c r="G55" i="4"/>
  <c r="D114" i="6"/>
  <c r="H114" i="6"/>
  <c r="G114" i="6"/>
  <c r="G51" i="3"/>
  <c r="H51" i="3"/>
  <c r="D51" i="3"/>
  <c r="G51" i="2"/>
  <c r="H51" i="2"/>
  <c r="D51" i="2"/>
  <c r="D58" i="1"/>
  <c r="H58" i="1"/>
  <c r="G58" i="1"/>
  <c r="J54" i="4" l="1"/>
  <c r="D54" i="4"/>
  <c r="H54" i="4"/>
  <c r="G54" i="4"/>
  <c r="D113" i="6"/>
  <c r="H113" i="6"/>
  <c r="G113" i="6"/>
  <c r="G50" i="3"/>
  <c r="H50" i="3"/>
  <c r="D50" i="3"/>
  <c r="D50" i="2"/>
  <c r="H50" i="2"/>
  <c r="G50" i="2"/>
  <c r="G57" i="1"/>
  <c r="H57" i="1"/>
  <c r="G56" i="1"/>
  <c r="D57" i="1"/>
  <c r="J53" i="4"/>
  <c r="D53" i="4"/>
  <c r="H53" i="4" s="1"/>
  <c r="G53" i="4"/>
  <c r="D112" i="6"/>
  <c r="H112" i="6"/>
  <c r="G112" i="6"/>
  <c r="G49" i="3"/>
  <c r="H49" i="3"/>
  <c r="D49" i="3"/>
  <c r="D49" i="2"/>
  <c r="H49" i="2"/>
  <c r="G49" i="2"/>
  <c r="D56" i="1"/>
  <c r="H56" i="1"/>
  <c r="J52" i="4"/>
  <c r="D52" i="4"/>
  <c r="H52" i="4"/>
  <c r="G52" i="4"/>
  <c r="D111" i="6"/>
  <c r="H111" i="6" s="1"/>
  <c r="G111" i="6"/>
  <c r="G48" i="3"/>
  <c r="H48" i="3"/>
  <c r="D48" i="3"/>
  <c r="D48" i="2"/>
  <c r="H48" i="2"/>
  <c r="G48" i="2"/>
  <c r="D55" i="1"/>
  <c r="H55" i="1"/>
  <c r="G55" i="1"/>
  <c r="J51" i="4" l="1"/>
  <c r="D51" i="4"/>
  <c r="H51" i="4"/>
  <c r="G51" i="4"/>
  <c r="D110" i="6"/>
  <c r="H110" i="6"/>
  <c r="G110" i="6"/>
  <c r="D47" i="2"/>
  <c r="H47" i="2"/>
  <c r="G47" i="2"/>
  <c r="D54" i="1"/>
  <c r="H54" i="1"/>
  <c r="G54" i="1"/>
  <c r="D109" i="6" l="1"/>
  <c r="H109" i="6"/>
  <c r="G109" i="6"/>
  <c r="D46" i="2"/>
  <c r="H46" i="2" s="1"/>
  <c r="G46" i="2"/>
  <c r="D53" i="1"/>
  <c r="H53" i="1"/>
  <c r="G53" i="1"/>
  <c r="J44" i="4"/>
  <c r="J45" i="4"/>
  <c r="J46" i="4"/>
  <c r="J48" i="4"/>
  <c r="J49" i="4"/>
  <c r="J50" i="4"/>
  <c r="J43" i="4"/>
  <c r="D50" i="4"/>
  <c r="H50" i="4"/>
  <c r="G50" i="4"/>
  <c r="D108" i="6" l="1"/>
  <c r="H108" i="6"/>
  <c r="G108" i="6"/>
  <c r="D45" i="2"/>
  <c r="H45" i="2"/>
  <c r="G45" i="2"/>
  <c r="D52" i="1"/>
  <c r="H52" i="1"/>
  <c r="G52" i="1"/>
  <c r="D49" i="4"/>
  <c r="H49" i="4"/>
  <c r="G49" i="4"/>
  <c r="D107" i="6" l="1"/>
  <c r="H107" i="6"/>
  <c r="G107" i="6"/>
  <c r="D44" i="2"/>
  <c r="H44" i="2"/>
  <c r="G44" i="2"/>
  <c r="D51" i="1"/>
  <c r="H51" i="1"/>
  <c r="G51" i="1"/>
  <c r="D48" i="4" l="1"/>
  <c r="H48" i="4"/>
  <c r="G48" i="4"/>
  <c r="D47" i="4" l="1"/>
  <c r="H47" i="4"/>
  <c r="G47" i="4"/>
  <c r="G106" i="6"/>
  <c r="H106" i="6"/>
  <c r="G105" i="6"/>
  <c r="H105" i="6"/>
  <c r="D106" i="6"/>
  <c r="G43" i="2"/>
  <c r="H43" i="2"/>
  <c r="D43" i="2"/>
  <c r="G46" i="4"/>
  <c r="H46" i="4"/>
  <c r="D46" i="4"/>
  <c r="D105" i="6"/>
  <c r="G42" i="2"/>
  <c r="H42" i="2"/>
  <c r="D42" i="2"/>
  <c r="G45" i="4"/>
  <c r="H45" i="4"/>
  <c r="D45" i="4"/>
  <c r="G104" i="6"/>
  <c r="H104" i="6"/>
  <c r="D104" i="6"/>
  <c r="G41" i="2"/>
  <c r="H41" i="2"/>
  <c r="D41" i="2"/>
  <c r="G48" i="1"/>
  <c r="H48" i="1"/>
  <c r="G49" i="1"/>
  <c r="G50" i="1"/>
  <c r="H50" i="1"/>
  <c r="D48" i="1"/>
  <c r="D49" i="1"/>
  <c r="H49" i="1" s="1"/>
  <c r="D50" i="1"/>
  <c r="D40" i="3" l="1"/>
  <c r="G40" i="3"/>
  <c r="H40" i="3"/>
  <c r="G103" i="6"/>
  <c r="H103" i="6"/>
  <c r="D103" i="6"/>
  <c r="G40" i="2"/>
  <c r="H40" i="2"/>
  <c r="D40" i="2"/>
  <c r="G47" i="1"/>
  <c r="H47" i="1"/>
  <c r="D43" i="1"/>
  <c r="D44" i="1"/>
  <c r="D45" i="1"/>
  <c r="D46" i="1"/>
  <c r="D47" i="1"/>
  <c r="G44" i="4"/>
  <c r="H44" i="4"/>
  <c r="D44" i="4"/>
  <c r="G43" i="4" l="1"/>
  <c r="H43" i="4"/>
  <c r="D43" i="4"/>
  <c r="G42" i="4" l="1"/>
  <c r="H42" i="4"/>
  <c r="D40" i="4"/>
  <c r="D41" i="4"/>
  <c r="D42" i="4"/>
  <c r="D98" i="6" l="1"/>
  <c r="H98" i="6"/>
  <c r="G98" i="6"/>
  <c r="D35" i="3"/>
  <c r="H35" i="3"/>
  <c r="G35" i="3"/>
  <c r="D35" i="2"/>
  <c r="H35" i="2"/>
  <c r="G35" i="2"/>
  <c r="D42" i="1"/>
  <c r="H42" i="1"/>
  <c r="G42" i="1"/>
  <c r="D39" i="4"/>
  <c r="H39" i="4"/>
  <c r="G39" i="4"/>
  <c r="D74" i="6" l="1"/>
  <c r="G96" i="6"/>
  <c r="H96" i="6"/>
  <c r="G95" i="6"/>
  <c r="G32" i="3"/>
  <c r="H32" i="3"/>
  <c r="G39" i="1"/>
  <c r="D95" i="6"/>
  <c r="H95" i="6" s="1"/>
  <c r="D96" i="6"/>
  <c r="G33" i="3"/>
  <c r="H33" i="3"/>
  <c r="D32" i="3"/>
  <c r="D33" i="3"/>
  <c r="G32" i="2"/>
  <c r="H32" i="2"/>
  <c r="G33" i="2"/>
  <c r="H33" i="2"/>
  <c r="D32" i="2"/>
  <c r="D33" i="2"/>
  <c r="G40" i="1"/>
  <c r="H40" i="1"/>
  <c r="D39" i="1"/>
  <c r="H39" i="1" s="1"/>
  <c r="D40" i="1"/>
  <c r="D37" i="4"/>
  <c r="H37" i="4"/>
  <c r="G37" i="4"/>
  <c r="G97" i="6"/>
  <c r="H97" i="6"/>
  <c r="D97" i="6"/>
  <c r="G34" i="3"/>
  <c r="H34" i="3"/>
  <c r="D34" i="3"/>
  <c r="G34" i="2"/>
  <c r="H34" i="2"/>
  <c r="D34" i="2"/>
  <c r="G41" i="1"/>
  <c r="H41" i="1"/>
  <c r="D41" i="1"/>
  <c r="G38" i="4"/>
  <c r="H38" i="4"/>
  <c r="D38" i="4"/>
  <c r="D36" i="4" l="1"/>
  <c r="H36" i="4"/>
  <c r="G36" i="4"/>
  <c r="H31" i="3" l="1"/>
  <c r="D35" i="4"/>
  <c r="H35" i="4"/>
  <c r="G35" i="4"/>
  <c r="D94" i="6"/>
  <c r="H94" i="6"/>
  <c r="G94" i="6"/>
  <c r="D31" i="3"/>
  <c r="G31" i="3"/>
  <c r="D31" i="2"/>
  <c r="H31" i="2"/>
  <c r="G31" i="2"/>
  <c r="D38" i="1"/>
  <c r="H38" i="1"/>
  <c r="G38" i="1"/>
  <c r="D34" i="4" l="1"/>
  <c r="H34" i="4"/>
  <c r="G34" i="4"/>
  <c r="L93" i="6"/>
  <c r="D93" i="6"/>
  <c r="H93" i="6"/>
  <c r="G93" i="6"/>
  <c r="D30" i="3"/>
  <c r="H30" i="3"/>
  <c r="G30" i="3"/>
  <c r="D30" i="2"/>
  <c r="H30" i="2"/>
  <c r="G30" i="2"/>
  <c r="D37" i="1"/>
  <c r="H37" i="1"/>
  <c r="G37" i="1"/>
  <c r="D33" i="4" l="1"/>
  <c r="H33" i="4"/>
  <c r="G33" i="4"/>
  <c r="L92" i="6"/>
  <c r="D92" i="6"/>
  <c r="H92" i="6"/>
  <c r="G92" i="6"/>
  <c r="G29" i="3"/>
  <c r="H29" i="3"/>
  <c r="D29" i="3"/>
  <c r="D29" i="2"/>
  <c r="H29" i="2"/>
  <c r="G29" i="2"/>
  <c r="D36" i="1"/>
  <c r="H36" i="1"/>
  <c r="G36" i="1"/>
  <c r="D32" i="4"/>
  <c r="H32" i="4"/>
  <c r="G32" i="4"/>
  <c r="L91" i="6"/>
  <c r="D91" i="6"/>
  <c r="H91" i="6"/>
  <c r="G91" i="6"/>
  <c r="D28" i="3"/>
  <c r="H28" i="3"/>
  <c r="G28" i="3"/>
  <c r="D28" i="2"/>
  <c r="H28" i="2"/>
  <c r="G28" i="2"/>
  <c r="D35" i="1"/>
  <c r="H35" i="1"/>
  <c r="G35" i="1"/>
  <c r="D31" i="4"/>
  <c r="H31" i="4"/>
  <c r="G31" i="4"/>
  <c r="L90" i="6"/>
  <c r="D90" i="6"/>
  <c r="H90" i="6"/>
  <c r="G90" i="6"/>
  <c r="D27" i="3"/>
  <c r="H27" i="3"/>
  <c r="G27" i="3"/>
  <c r="D27" i="2"/>
  <c r="H27" i="2" s="1"/>
  <c r="G27" i="2"/>
  <c r="D34" i="1"/>
  <c r="H34" i="1"/>
  <c r="G34" i="1"/>
  <c r="D30" i="4" l="1"/>
  <c r="H30" i="4"/>
  <c r="G30" i="4"/>
  <c r="D26" i="3"/>
  <c r="H26" i="3" s="1"/>
  <c r="G26" i="3"/>
  <c r="L89" i="6"/>
  <c r="D89" i="6"/>
  <c r="H89" i="6"/>
  <c r="G89" i="6"/>
  <c r="D26" i="2"/>
  <c r="H26" i="2"/>
  <c r="G26" i="2"/>
  <c r="D33" i="1"/>
  <c r="H33" i="1"/>
  <c r="G33" i="1"/>
  <c r="D29" i="4" l="1"/>
  <c r="H29" i="4"/>
  <c r="G29" i="4"/>
  <c r="L88" i="6"/>
  <c r="D88" i="6"/>
  <c r="H88" i="6"/>
  <c r="G88" i="6"/>
  <c r="D25" i="3"/>
  <c r="H25" i="3"/>
  <c r="G25" i="3"/>
  <c r="D25" i="2"/>
  <c r="H25" i="2"/>
  <c r="G25" i="2"/>
  <c r="D32" i="1"/>
  <c r="H32" i="1"/>
  <c r="G32" i="1"/>
  <c r="G23" i="4" l="1"/>
  <c r="G82" i="6"/>
  <c r="G19" i="3"/>
  <c r="G26" i="1"/>
  <c r="H26" i="1"/>
  <c r="G24" i="4"/>
  <c r="H24" i="4"/>
  <c r="L83" i="6"/>
  <c r="G83" i="6"/>
  <c r="H83" i="6"/>
  <c r="G20" i="3"/>
  <c r="H20" i="3"/>
  <c r="G19" i="2"/>
  <c r="G20" i="2"/>
  <c r="H20" i="2"/>
  <c r="G27" i="1"/>
  <c r="H27" i="1"/>
  <c r="G25" i="4"/>
  <c r="H25" i="4"/>
  <c r="L84" i="6"/>
  <c r="L85" i="6"/>
  <c r="L86" i="6"/>
  <c r="L87" i="6"/>
  <c r="G84" i="6"/>
  <c r="H84" i="6"/>
  <c r="G21" i="3"/>
  <c r="H21" i="3"/>
  <c r="G21" i="2"/>
  <c r="H21" i="2"/>
  <c r="G28" i="1"/>
  <c r="H28" i="1"/>
  <c r="G26" i="4"/>
  <c r="H26" i="4"/>
  <c r="G85" i="6"/>
  <c r="H85" i="6"/>
  <c r="G22" i="3"/>
  <c r="H22" i="3"/>
  <c r="G22" i="2"/>
  <c r="H22" i="2"/>
  <c r="G29" i="1"/>
  <c r="H29" i="1"/>
  <c r="G27" i="4"/>
  <c r="H27" i="4"/>
  <c r="D27" i="4"/>
  <c r="G23" i="3"/>
  <c r="H23" i="3"/>
  <c r="D23" i="3"/>
  <c r="G86" i="6"/>
  <c r="H86" i="6"/>
  <c r="D82" i="6"/>
  <c r="H82" i="6" s="1"/>
  <c r="D83" i="6"/>
  <c r="D84" i="6"/>
  <c r="D85" i="6"/>
  <c r="D86" i="6"/>
  <c r="G23" i="2"/>
  <c r="H23" i="2"/>
  <c r="D23" i="2"/>
  <c r="G30" i="1"/>
  <c r="H30" i="1"/>
  <c r="D30" i="1"/>
  <c r="D23" i="4"/>
  <c r="H23" i="4" s="1"/>
  <c r="D24" i="4"/>
  <c r="D25" i="4"/>
  <c r="D26" i="4"/>
  <c r="D28" i="4"/>
  <c r="H28" i="4" s="1"/>
  <c r="G87" i="6"/>
  <c r="D87" i="6"/>
  <c r="H87" i="6" s="1"/>
  <c r="G28" i="4"/>
  <c r="G24" i="2"/>
  <c r="D19" i="2"/>
  <c r="H19" i="2" s="1"/>
  <c r="D20" i="2"/>
  <c r="D21" i="2"/>
  <c r="D22" i="2"/>
  <c r="D24" i="2"/>
  <c r="H24" i="2" s="1"/>
  <c r="G24" i="3"/>
  <c r="D19" i="3"/>
  <c r="H19" i="3" s="1"/>
  <c r="D20" i="3"/>
  <c r="D21" i="3"/>
  <c r="D22" i="3"/>
  <c r="D24" i="3"/>
  <c r="H24" i="3" s="1"/>
  <c r="G31" i="1"/>
  <c r="D26" i="1"/>
  <c r="D27" i="1"/>
  <c r="D28" i="1"/>
  <c r="D29" i="1"/>
  <c r="D31" i="1"/>
  <c r="H31" i="1" s="1"/>
  <c r="D18" i="2" l="1"/>
  <c r="H18" i="2" s="1"/>
  <c r="G18" i="2"/>
  <c r="D25" i="1"/>
  <c r="G25" i="1"/>
  <c r="H25" i="1"/>
  <c r="D22" i="4"/>
  <c r="H22" i="4" s="1"/>
  <c r="G22" i="4"/>
  <c r="G18" i="3"/>
  <c r="H18" i="3"/>
  <c r="D18" i="3"/>
  <c r="L80" i="6"/>
  <c r="L81" i="6"/>
  <c r="D81" i="6"/>
  <c r="H81" i="6"/>
  <c r="G81" i="6"/>
  <c r="D24" i="1" l="1"/>
  <c r="H24" i="1"/>
  <c r="G24" i="1"/>
  <c r="D17" i="2"/>
  <c r="H17" i="2" s="1"/>
  <c r="G17" i="2"/>
  <c r="D21" i="4"/>
  <c r="H21" i="4" s="1"/>
  <c r="G21" i="4"/>
  <c r="D17" i="3"/>
  <c r="H17" i="3" s="1"/>
  <c r="G17" i="3"/>
  <c r="D80" i="6"/>
  <c r="H80" i="6"/>
  <c r="G80" i="6"/>
  <c r="D16" i="2" l="1"/>
  <c r="H16" i="2" s="1"/>
  <c r="G16" i="2"/>
  <c r="G23" i="1"/>
  <c r="H23" i="1"/>
  <c r="D23" i="1"/>
  <c r="D20" i="4"/>
  <c r="H20" i="4"/>
  <c r="G20" i="4"/>
  <c r="D16" i="3"/>
  <c r="H16" i="3"/>
  <c r="G16" i="3"/>
  <c r="L79" i="6"/>
  <c r="D79" i="6"/>
  <c r="H79" i="6"/>
  <c r="G79" i="6"/>
  <c r="G14" i="2" l="1"/>
  <c r="D21" i="1"/>
  <c r="H21" i="1"/>
  <c r="G21" i="1"/>
  <c r="N18" i="4"/>
  <c r="G14" i="3"/>
  <c r="L77" i="6"/>
  <c r="G77" i="6"/>
  <c r="G15" i="2"/>
  <c r="H15" i="2"/>
  <c r="D14" i="2"/>
  <c r="H14" i="2" s="1"/>
  <c r="D15" i="2"/>
  <c r="G19" i="1"/>
  <c r="H19" i="1"/>
  <c r="G20" i="1"/>
  <c r="H20" i="1"/>
  <c r="G22" i="1"/>
  <c r="H22" i="1"/>
  <c r="D22" i="1"/>
  <c r="N19" i="4"/>
  <c r="G18" i="4"/>
  <c r="G19" i="4"/>
  <c r="H19" i="4"/>
  <c r="D18" i="4"/>
  <c r="H18" i="4" s="1"/>
  <c r="D19" i="4"/>
  <c r="M19" i="4" s="1"/>
  <c r="L78" i="6"/>
  <c r="G15" i="3"/>
  <c r="D14" i="3"/>
  <c r="H14" i="3" s="1"/>
  <c r="D15" i="3"/>
  <c r="H15" i="3" s="1"/>
  <c r="G78" i="6"/>
  <c r="H78" i="6"/>
  <c r="D77" i="6"/>
  <c r="H77" i="6" s="1"/>
  <c r="D78" i="6"/>
  <c r="M18" i="4" l="1"/>
  <c r="D20" i="1"/>
  <c r="D12" i="2"/>
  <c r="D13" i="2"/>
  <c r="H13" i="2" s="1"/>
  <c r="G13" i="2"/>
  <c r="N17" i="4"/>
  <c r="D17" i="4"/>
  <c r="H17" i="4" s="1"/>
  <c r="G17" i="4"/>
  <c r="L76" i="6"/>
  <c r="D13" i="3"/>
  <c r="H13" i="3" s="1"/>
  <c r="G13" i="3"/>
  <c r="D76" i="6"/>
  <c r="H76" i="6" s="1"/>
  <c r="G76" i="6"/>
  <c r="M17" i="4" l="1"/>
  <c r="N16" i="4"/>
  <c r="G16" i="4"/>
  <c r="D16" i="4"/>
  <c r="H16" i="4" s="1"/>
  <c r="D19" i="1"/>
  <c r="H12" i="2"/>
  <c r="G12" i="2"/>
  <c r="G12" i="3"/>
  <c r="H12" i="3"/>
  <c r="D12" i="3"/>
  <c r="G75" i="6"/>
  <c r="H75" i="6"/>
  <c r="L75" i="6"/>
  <c r="D75" i="6"/>
  <c r="M16" i="4" l="1"/>
  <c r="N15" i="4"/>
  <c r="D15" i="4"/>
  <c r="H15" i="4" s="1"/>
  <c r="G15" i="4"/>
  <c r="D11" i="2"/>
  <c r="H11" i="2" s="1"/>
  <c r="G11" i="2"/>
  <c r="G18" i="1"/>
  <c r="H18" i="1"/>
  <c r="D18" i="1"/>
  <c r="D11" i="3"/>
  <c r="H11" i="3"/>
  <c r="G11" i="3"/>
  <c r="L74" i="6"/>
  <c r="G74" i="6"/>
  <c r="H74" i="6"/>
  <c r="M15" i="4" l="1"/>
  <c r="N12" i="4"/>
  <c r="G8" i="2"/>
  <c r="G15" i="1"/>
  <c r="N13" i="4"/>
  <c r="D13" i="4"/>
  <c r="H13" i="4" s="1"/>
  <c r="G13" i="4"/>
  <c r="G9" i="2"/>
  <c r="D8" i="2"/>
  <c r="H8" i="2" s="1"/>
  <c r="D9" i="2"/>
  <c r="H9" i="2" s="1"/>
  <c r="G16" i="1"/>
  <c r="H16" i="1"/>
  <c r="D15" i="1"/>
  <c r="H15" i="1" s="1"/>
  <c r="D16" i="1"/>
  <c r="D17" i="1"/>
  <c r="H17" i="1" s="1"/>
  <c r="D10" i="3"/>
  <c r="D9" i="3"/>
  <c r="H9" i="3" s="1"/>
  <c r="G9" i="3"/>
  <c r="N14" i="4"/>
  <c r="G14" i="4"/>
  <c r="D14" i="4"/>
  <c r="H14" i="4" s="1"/>
  <c r="G10" i="2"/>
  <c r="D10" i="2"/>
  <c r="H10" i="2" s="1"/>
  <c r="G17" i="1"/>
  <c r="G10" i="3"/>
  <c r="H10" i="3"/>
  <c r="L72" i="6"/>
  <c r="L73" i="6"/>
  <c r="G72" i="6"/>
  <c r="H72" i="6"/>
  <c r="G73" i="6"/>
  <c r="H73" i="6"/>
  <c r="D72" i="6"/>
  <c r="D73" i="6"/>
  <c r="M14" i="4" l="1"/>
  <c r="M13" i="4"/>
  <c r="D12" i="4"/>
  <c r="G12" i="4"/>
  <c r="H8" i="3"/>
  <c r="D7" i="3"/>
  <c r="H7" i="3" s="1"/>
  <c r="D8" i="3"/>
  <c r="G8" i="3"/>
  <c r="L71" i="6"/>
  <c r="D71" i="6"/>
  <c r="H71" i="6"/>
  <c r="G71" i="6"/>
  <c r="D14" i="1"/>
  <c r="H14" i="1"/>
  <c r="G14" i="1"/>
  <c r="G7" i="2"/>
  <c r="D7" i="2"/>
  <c r="H7" i="2" s="1"/>
  <c r="M11" i="4"/>
  <c r="N11" i="4"/>
  <c r="D11" i="4"/>
  <c r="H11" i="4" s="1"/>
  <c r="G11" i="4"/>
  <c r="G7" i="3"/>
  <c r="L70" i="6"/>
  <c r="D70" i="6"/>
  <c r="H70" i="6"/>
  <c r="G70" i="6"/>
  <c r="H12" i="4" l="1"/>
  <c r="M12" i="4"/>
  <c r="N10" i="4"/>
  <c r="G10" i="4"/>
  <c r="D10" i="4"/>
  <c r="H10" i="4" s="1"/>
  <c r="G6" i="3"/>
  <c r="H6" i="3"/>
  <c r="F3" i="3"/>
  <c r="F4" i="3"/>
  <c r="F5" i="3"/>
  <c r="H5" i="3" s="1"/>
  <c r="F6" i="3"/>
  <c r="D6" i="3"/>
  <c r="F3" i="2"/>
  <c r="D6" i="2"/>
  <c r="G13" i="1"/>
  <c r="D13" i="1"/>
  <c r="H13" i="1" s="1"/>
  <c r="L69" i="6"/>
  <c r="D69" i="6"/>
  <c r="H69" i="6" s="1"/>
  <c r="G69" i="6"/>
  <c r="N9" i="4"/>
  <c r="D9" i="4"/>
  <c r="H9" i="4" s="1"/>
  <c r="G9" i="4"/>
  <c r="G5" i="3"/>
  <c r="D5" i="3"/>
  <c r="L67" i="6"/>
  <c r="L68" i="6"/>
  <c r="D68" i="6"/>
  <c r="H68" i="6"/>
  <c r="G68" i="6"/>
  <c r="G67" i="6"/>
  <c r="D67" i="6"/>
  <c r="H67" i="6" s="1"/>
  <c r="L66" i="6"/>
  <c r="G66" i="6"/>
  <c r="D66" i="6"/>
  <c r="H66" i="6" s="1"/>
  <c r="L65" i="6"/>
  <c r="G65" i="6"/>
  <c r="D65" i="6"/>
  <c r="H65" i="6" s="1"/>
  <c r="L64" i="6"/>
  <c r="G64" i="6"/>
  <c r="D64" i="6"/>
  <c r="H64" i="6" s="1"/>
  <c r="L63" i="6"/>
  <c r="G63" i="6"/>
  <c r="D63" i="6"/>
  <c r="H63" i="6" s="1"/>
  <c r="L62" i="6"/>
  <c r="G62" i="6"/>
  <c r="D62" i="6"/>
  <c r="H62" i="6" s="1"/>
  <c r="L61" i="6"/>
  <c r="G61" i="6"/>
  <c r="D61" i="6"/>
  <c r="H61" i="6" s="1"/>
  <c r="G53" i="6"/>
  <c r="D53" i="6"/>
  <c r="H53" i="6" s="1"/>
  <c r="H52" i="6"/>
  <c r="G52" i="6"/>
  <c r="D52" i="6"/>
  <c r="H51" i="6"/>
  <c r="G51" i="6"/>
  <c r="D51" i="6"/>
  <c r="G50" i="6"/>
  <c r="D50" i="6"/>
  <c r="H50" i="6" s="1"/>
  <c r="G49" i="6"/>
  <c r="D49" i="6"/>
  <c r="H49" i="6" s="1"/>
  <c r="G48" i="6"/>
  <c r="D48" i="6"/>
  <c r="H48" i="6" s="1"/>
  <c r="G47" i="6"/>
  <c r="D47" i="6"/>
  <c r="H47" i="6" s="1"/>
  <c r="G46" i="6"/>
  <c r="D46" i="6"/>
  <c r="H46" i="6" s="1"/>
  <c r="G45" i="6"/>
  <c r="D45" i="6"/>
  <c r="H45" i="6" s="1"/>
  <c r="H44" i="6"/>
  <c r="G44" i="6"/>
  <c r="D44" i="6"/>
  <c r="H43" i="6"/>
  <c r="G43" i="6"/>
  <c r="D43" i="6"/>
  <c r="G42" i="6"/>
  <c r="D42" i="6"/>
  <c r="H42" i="6" s="1"/>
  <c r="G41" i="6"/>
  <c r="D41" i="6"/>
  <c r="H41" i="6" s="1"/>
  <c r="G40" i="6"/>
  <c r="D40" i="6"/>
  <c r="H40" i="6" s="1"/>
  <c r="G23" i="6"/>
  <c r="D23" i="6"/>
  <c r="H23" i="6" s="1"/>
  <c r="G20" i="6"/>
  <c r="D20" i="6"/>
  <c r="H20" i="6" s="1"/>
  <c r="G17" i="6"/>
  <c r="D17" i="6"/>
  <c r="H17" i="6" s="1"/>
  <c r="H16" i="6"/>
  <c r="G16" i="6"/>
  <c r="D16" i="6"/>
  <c r="H15" i="6"/>
  <c r="G15" i="6"/>
  <c r="D15" i="6"/>
  <c r="G14" i="6"/>
  <c r="D14" i="6"/>
  <c r="H14" i="6" s="1"/>
  <c r="G13" i="6"/>
  <c r="D13" i="6"/>
  <c r="H13" i="6" s="1"/>
  <c r="G12" i="6"/>
  <c r="D12" i="6"/>
  <c r="H12" i="6" s="1"/>
  <c r="G11" i="6"/>
  <c r="D11" i="6"/>
  <c r="H11" i="6" s="1"/>
  <c r="G10" i="6"/>
  <c r="D10" i="6"/>
  <c r="H10" i="6" s="1"/>
  <c r="G9" i="6"/>
  <c r="D9" i="6"/>
  <c r="H9" i="6" s="1"/>
  <c r="H8" i="6"/>
  <c r="G8" i="6"/>
  <c r="D8" i="6"/>
  <c r="H7" i="6"/>
  <c r="G7" i="6"/>
  <c r="D7" i="6"/>
  <c r="G6" i="6"/>
  <c r="D6" i="6"/>
  <c r="H6" i="6" s="1"/>
  <c r="G5" i="6"/>
  <c r="D5" i="6"/>
  <c r="H5" i="6" s="1"/>
  <c r="H4" i="6"/>
  <c r="G4" i="6"/>
  <c r="H3" i="6"/>
  <c r="G3" i="6"/>
  <c r="H2" i="6"/>
  <c r="G2" i="6"/>
  <c r="M9" i="4" l="1"/>
  <c r="F6" i="2"/>
  <c r="G6" i="2" s="1"/>
  <c r="M10" i="4"/>
  <c r="G5" i="2"/>
  <c r="D4" i="2"/>
  <c r="F4" i="2" s="1"/>
  <c r="G4" i="2" s="1"/>
  <c r="D5" i="2"/>
  <c r="F5" i="2" s="1"/>
  <c r="G12" i="1"/>
  <c r="D12" i="1"/>
  <c r="H12" i="1" s="1"/>
  <c r="H4" i="2" l="1"/>
  <c r="H5" i="2"/>
  <c r="H6" i="2"/>
  <c r="N8" i="4"/>
  <c r="D8" i="4"/>
  <c r="M8" i="4" s="1"/>
  <c r="H8" i="4"/>
  <c r="G8" i="4"/>
  <c r="G4" i="3"/>
  <c r="H4" i="3"/>
  <c r="D4" i="3"/>
  <c r="D11" i="1" l="1"/>
  <c r="H11" i="1"/>
  <c r="G11" i="1"/>
  <c r="N7" i="4" l="1"/>
  <c r="M7" i="4"/>
  <c r="G7" i="4"/>
  <c r="D7" i="4"/>
  <c r="H7" i="4" s="1"/>
  <c r="N6" i="4"/>
  <c r="G6" i="4"/>
  <c r="D6" i="4"/>
  <c r="H6" i="4" s="1"/>
  <c r="N5" i="4"/>
  <c r="G5" i="4"/>
  <c r="D5" i="4"/>
  <c r="M5" i="4" s="1"/>
  <c r="N4" i="4"/>
  <c r="M4" i="4"/>
  <c r="G4" i="4"/>
  <c r="D4" i="4"/>
  <c r="H4" i="4" s="1"/>
  <c r="N3" i="4"/>
  <c r="G3" i="4"/>
  <c r="D3" i="4"/>
  <c r="M3" i="4" s="1"/>
  <c r="N2" i="4"/>
  <c r="G2" i="4"/>
  <c r="D2" i="4"/>
  <c r="H2" i="4" s="1"/>
  <c r="H3" i="3"/>
  <c r="D3" i="3"/>
  <c r="F2" i="3"/>
  <c r="H2" i="3" s="1"/>
  <c r="D2" i="3"/>
  <c r="M2" i="4" l="1"/>
  <c r="H3" i="4"/>
  <c r="M6" i="4"/>
  <c r="H5" i="4"/>
  <c r="G2" i="3"/>
  <c r="G3" i="3"/>
  <c r="D10" i="1" l="1"/>
  <c r="H10" i="1"/>
  <c r="G10" i="1"/>
  <c r="H3" i="2"/>
  <c r="G3" i="2"/>
  <c r="F2" i="2"/>
  <c r="D3" i="2"/>
  <c r="D2" i="2"/>
  <c r="H2" i="2" l="1"/>
  <c r="G2" i="2"/>
  <c r="D9" i="1" l="1"/>
  <c r="H9" i="1" s="1"/>
  <c r="G9" i="1"/>
  <c r="G6" i="1" l="1"/>
  <c r="G7" i="1"/>
  <c r="G8" i="1"/>
  <c r="D6" i="1"/>
  <c r="H6" i="1" s="1"/>
  <c r="D7" i="1"/>
  <c r="H7" i="1" s="1"/>
  <c r="D8" i="1"/>
  <c r="H8" i="1" s="1"/>
  <c r="H3" i="1" l="1"/>
  <c r="H4" i="1"/>
  <c r="G3" i="1"/>
  <c r="G4" i="1"/>
  <c r="H2" i="1"/>
  <c r="G2" i="1"/>
  <c r="D5" i="1"/>
  <c r="H5" i="1"/>
  <c r="G5" i="1"/>
</calcChain>
</file>

<file path=xl/sharedStrings.xml><?xml version="1.0" encoding="utf-8"?>
<sst xmlns="http://schemas.openxmlformats.org/spreadsheetml/2006/main" count="215" uniqueCount="177">
  <si>
    <t>日期</t>
    <phoneticPr fontId="1" type="noConversion"/>
  </si>
  <si>
    <t>在线</t>
    <phoneticPr fontId="1" type="noConversion"/>
  </si>
  <si>
    <t>网络</t>
    <phoneticPr fontId="1" type="noConversion"/>
  </si>
  <si>
    <t>在线+网络</t>
    <phoneticPr fontId="1" type="noConversion"/>
  </si>
  <si>
    <t>电话</t>
    <phoneticPr fontId="1" type="noConversion"/>
  </si>
  <si>
    <t>总订单</t>
    <phoneticPr fontId="1" type="noConversion"/>
  </si>
  <si>
    <t>完全在线预订率</t>
    <phoneticPr fontId="1" type="noConversion"/>
  </si>
  <si>
    <t>在线预订率</t>
    <phoneticPr fontId="1" type="noConversion"/>
  </si>
  <si>
    <t>NG+BOSS总订单</t>
    <phoneticPr fontId="1" type="noConversion"/>
  </si>
  <si>
    <t>系统出问题，上午没用接单，问题已修复</t>
    <phoneticPr fontId="1" type="noConversion"/>
  </si>
  <si>
    <t>开始对接</t>
    <phoneticPr fontId="1" type="noConversion"/>
  </si>
  <si>
    <t>产品配置有问题，下午没用接单，下个迭代从系统上限制提示；</t>
    <phoneticPr fontId="1" type="noConversion"/>
  </si>
  <si>
    <t>1、下单失败问题复现，问题已定位技术支持待解决；2、产品报价出现问题；导致没下在线单</t>
    <phoneticPr fontId="1" type="noConversion"/>
  </si>
  <si>
    <t>日期</t>
    <phoneticPr fontId="1" type="noConversion"/>
  </si>
  <si>
    <t>完全在线单</t>
    <phoneticPr fontId="1" type="noConversion"/>
  </si>
  <si>
    <t>网络单</t>
    <phoneticPr fontId="1" type="noConversion"/>
  </si>
  <si>
    <t>在线单（完全+网路）</t>
    <phoneticPr fontId="1" type="noConversion"/>
  </si>
  <si>
    <t>电话单</t>
    <phoneticPr fontId="1" type="noConversion"/>
  </si>
  <si>
    <t>总订单</t>
    <phoneticPr fontId="1" type="noConversion"/>
  </si>
  <si>
    <t>完全在线预定率</t>
    <phoneticPr fontId="1" type="noConversion"/>
  </si>
  <si>
    <t>在线预订率</t>
    <phoneticPr fontId="1" type="noConversion"/>
  </si>
  <si>
    <t>1单即保房网络单，跟踪电话单下单原因：主要由于专项组酒店无库存导致</t>
    <phoneticPr fontId="1" type="noConversion"/>
  </si>
  <si>
    <t>在线</t>
    <phoneticPr fontId="1" type="noConversion"/>
  </si>
  <si>
    <t>网络</t>
    <phoneticPr fontId="1" type="noConversion"/>
  </si>
  <si>
    <t>在线+网络</t>
    <phoneticPr fontId="1" type="noConversion"/>
  </si>
  <si>
    <t>电话</t>
    <phoneticPr fontId="1" type="noConversion"/>
  </si>
  <si>
    <t>完全在线预订率</t>
    <phoneticPr fontId="1" type="noConversion"/>
  </si>
  <si>
    <t>在线单签约数</t>
    <phoneticPr fontId="1" type="noConversion"/>
  </si>
  <si>
    <t>电话单签约数</t>
    <phoneticPr fontId="1" type="noConversion"/>
  </si>
  <si>
    <t>在线单签约率</t>
    <phoneticPr fontId="1" type="noConversion"/>
  </si>
  <si>
    <t>电话单签约率</t>
    <phoneticPr fontId="1" type="noConversion"/>
  </si>
  <si>
    <t>在线单中有一些虚高数据，电话单是还未开始使用工单跟踪，推荐业务使用，点评有未付款订单31，其实大部分打电话用户已下单，只需要付款待推进</t>
    <phoneticPr fontId="1" type="noConversion"/>
  </si>
  <si>
    <t>在线单（）</t>
    <phoneticPr fontId="1" type="noConversion"/>
  </si>
  <si>
    <t>电话单</t>
    <phoneticPr fontId="1" type="noConversion"/>
  </si>
  <si>
    <t>完全在线预定率</t>
    <phoneticPr fontId="1" type="noConversion"/>
  </si>
  <si>
    <t>混杂的预付</t>
    <phoneticPr fontId="1" type="noConversion"/>
  </si>
  <si>
    <t>排除预付的完全在线</t>
    <phoneticPr fontId="1" type="noConversion"/>
  </si>
  <si>
    <t>去哪对接日</t>
    <phoneticPr fontId="1" type="noConversion"/>
  </si>
  <si>
    <t>去哪优化订单上线日</t>
    <phoneticPr fontId="1" type="noConversion"/>
  </si>
  <si>
    <t>去哪优化TTS上线日</t>
    <phoneticPr fontId="1" type="noConversion"/>
  </si>
  <si>
    <t>电话单中有17单是预付的混在数据中</t>
    <phoneticPr fontId="1" type="noConversion"/>
  </si>
  <si>
    <t>28电话单是去哪预付</t>
    <phoneticPr fontId="1" type="noConversion"/>
  </si>
  <si>
    <t>电话单中有24单预付，1单预订部下单</t>
    <phoneticPr fontId="1" type="noConversion"/>
  </si>
  <si>
    <t>8单预付</t>
    <phoneticPr fontId="1" type="noConversion"/>
  </si>
  <si>
    <t>出现系统bug</t>
    <phoneticPr fontId="1" type="noConversion"/>
  </si>
  <si>
    <t>混在去哪团购里电话单</t>
    <phoneticPr fontId="1" type="noConversion"/>
  </si>
  <si>
    <t>系统问题，未使用接单</t>
    <phoneticPr fontId="1" type="noConversion"/>
  </si>
  <si>
    <t>网络单较多由于库存导致</t>
    <phoneticPr fontId="1" type="noConversion"/>
  </si>
  <si>
    <t>去哪团购日期</t>
    <phoneticPr fontId="1" type="noConversion"/>
  </si>
  <si>
    <t>TTS上线了转网络单功能，空资源的情况还没转，需要等产品对接，排除空资源的情况；现在的在线单是有些虚高的。</t>
    <phoneticPr fontId="1" type="noConversion"/>
  </si>
  <si>
    <t>接单页面出问题，使用了部分；</t>
    <phoneticPr fontId="1" type="noConversion"/>
  </si>
  <si>
    <t>约有三分之二在用接单</t>
    <phoneticPr fontId="1" type="noConversion"/>
  </si>
  <si>
    <t>订单出bug，接单暂停使用，至少30单没用</t>
    <phoneticPr fontId="1" type="noConversion"/>
  </si>
  <si>
    <t>电话单多有些异常</t>
    <phoneticPr fontId="1" type="noConversion"/>
  </si>
  <si>
    <t>资源未匹配占比</t>
    <phoneticPr fontId="1" type="noConversion"/>
  </si>
  <si>
    <t>资源未匹配订单量</t>
    <phoneticPr fontId="1" type="noConversion"/>
  </si>
  <si>
    <t>如果开始下电话单，预估在线单减少20</t>
    <phoneticPr fontId="1" type="noConversion"/>
  </si>
  <si>
    <t>产品下线</t>
    <phoneticPr fontId="1" type="noConversion"/>
  </si>
  <si>
    <t>日期</t>
    <phoneticPr fontId="1" type="noConversion"/>
  </si>
  <si>
    <t>在线订单</t>
    <phoneticPr fontId="1" type="noConversion"/>
  </si>
  <si>
    <t>网络订单</t>
    <phoneticPr fontId="1" type="noConversion"/>
  </si>
  <si>
    <t>在线+网络</t>
    <phoneticPr fontId="1" type="noConversion"/>
  </si>
  <si>
    <t>总订单</t>
    <phoneticPr fontId="1" type="noConversion"/>
  </si>
  <si>
    <t>完全在线预订率</t>
    <phoneticPr fontId="1" type="noConversion"/>
  </si>
  <si>
    <t>在线预订率</t>
    <phoneticPr fontId="1" type="noConversion"/>
  </si>
  <si>
    <t>无库存转网络单</t>
    <phoneticPr fontId="1" type="noConversion"/>
  </si>
  <si>
    <t>无库存占总订单占比</t>
    <phoneticPr fontId="1" type="noConversion"/>
  </si>
  <si>
    <t>分销转网络单</t>
    <phoneticPr fontId="1" type="noConversion"/>
  </si>
  <si>
    <t>分销占总订单</t>
    <phoneticPr fontId="1" type="noConversion"/>
  </si>
  <si>
    <t>占位失败</t>
    <phoneticPr fontId="1" type="noConversion"/>
  </si>
  <si>
    <t>占位失败占比</t>
    <phoneticPr fontId="1" type="noConversion"/>
  </si>
  <si>
    <t>淘宝转网络订单</t>
    <phoneticPr fontId="1" type="noConversion"/>
  </si>
  <si>
    <t>淘宝转网络订单占比</t>
    <phoneticPr fontId="1" type="noConversion"/>
  </si>
  <si>
    <t>点评前台转网路订单</t>
    <phoneticPr fontId="1" type="noConversion"/>
  </si>
  <si>
    <t>点评前台转网路订单占比</t>
    <phoneticPr fontId="1" type="noConversion"/>
  </si>
  <si>
    <t>前台转网路单</t>
    <phoneticPr fontId="1" type="noConversion"/>
  </si>
  <si>
    <t>即保房</t>
    <phoneticPr fontId="1" type="noConversion"/>
  </si>
  <si>
    <t>未知原因</t>
    <phoneticPr fontId="1" type="noConversion"/>
  </si>
  <si>
    <t>3（有爆款、有浦发客户端）</t>
    <phoneticPr fontId="1" type="noConversion"/>
  </si>
  <si>
    <t>1（渤海平台）</t>
    <phoneticPr fontId="1" type="noConversion"/>
  </si>
  <si>
    <t>5（4测试单）</t>
    <phoneticPr fontId="1" type="noConversion"/>
  </si>
  <si>
    <r>
      <t>1</t>
    </r>
    <r>
      <rPr>
        <sz val="9"/>
        <color rgb="FF363A3A"/>
        <rFont val="宋体"/>
        <family val="3"/>
        <charset val="134"/>
      </rPr>
      <t>自南京银行平台</t>
    </r>
    <phoneticPr fontId="1" type="noConversion"/>
  </si>
  <si>
    <t>6（测试订单）</t>
    <phoneticPr fontId="1" type="noConversion"/>
  </si>
  <si>
    <t>25(TTS转淘宝预付和点评团购)</t>
    <phoneticPr fontId="1" type="noConversion"/>
  </si>
  <si>
    <t>32（淘宝预付偏多）</t>
    <phoneticPr fontId="1" type="noConversion"/>
  </si>
  <si>
    <t>95（淘宝41、点评43）</t>
    <phoneticPr fontId="1" type="noConversion"/>
  </si>
  <si>
    <t>56（淘宝22、点评33）</t>
    <phoneticPr fontId="1" type="noConversion"/>
  </si>
  <si>
    <t>102（淘宝41、点评58）</t>
    <phoneticPr fontId="1" type="noConversion"/>
  </si>
  <si>
    <t>106（淘宝27、点评69）</t>
    <phoneticPr fontId="1" type="noConversion"/>
  </si>
  <si>
    <t>85（淘宝30、点评45）</t>
    <phoneticPr fontId="1" type="noConversion"/>
  </si>
  <si>
    <t>92（淘宝41、点评48）</t>
    <phoneticPr fontId="1" type="noConversion"/>
  </si>
  <si>
    <t>88（淘宝37、点评49）</t>
    <phoneticPr fontId="1" type="noConversion"/>
  </si>
  <si>
    <t>89（淘宝39、点评49）</t>
    <phoneticPr fontId="1" type="noConversion"/>
  </si>
  <si>
    <t>56（淘宝21、点评34）</t>
    <phoneticPr fontId="1" type="noConversion"/>
  </si>
  <si>
    <t>68（淘宝27、点评40）</t>
    <phoneticPr fontId="1" type="noConversion"/>
  </si>
  <si>
    <t>80（淘宝42、点评37）</t>
    <phoneticPr fontId="1" type="noConversion"/>
  </si>
  <si>
    <t>9（翼支付和爆款）</t>
    <phoneticPr fontId="1" type="noConversion"/>
  </si>
  <si>
    <t>103(淘宝49、点评45)</t>
    <phoneticPr fontId="1" type="noConversion"/>
  </si>
  <si>
    <t>89（淘宝43、点评42）</t>
    <phoneticPr fontId="1" type="noConversion"/>
  </si>
  <si>
    <t>12（翼支付和占位就清位）</t>
    <phoneticPr fontId="1" type="noConversion"/>
  </si>
  <si>
    <t>80（淘宝31、点评49）</t>
    <phoneticPr fontId="1" type="noConversion"/>
  </si>
  <si>
    <t>70（淘宝28、点评39）</t>
    <phoneticPr fontId="1" type="noConversion"/>
  </si>
  <si>
    <t>58（淘宝25、点评29）</t>
    <phoneticPr fontId="1" type="noConversion"/>
  </si>
  <si>
    <t>75（淘宝26、点评43）</t>
    <phoneticPr fontId="1" type="noConversion"/>
  </si>
  <si>
    <t>76（淘宝33、点评40）</t>
    <phoneticPr fontId="1" type="noConversion"/>
  </si>
  <si>
    <t>60（淘宝30、点评28）</t>
    <phoneticPr fontId="1" type="noConversion"/>
  </si>
  <si>
    <t>66（淘宝31、点评34）</t>
    <phoneticPr fontId="1" type="noConversion"/>
  </si>
  <si>
    <t>82（淘宝37、点评40）</t>
    <phoneticPr fontId="1" type="noConversion"/>
  </si>
  <si>
    <t>56(淘宝36、点评18)</t>
    <phoneticPr fontId="1" type="noConversion"/>
  </si>
  <si>
    <t>取：下单时间</t>
    <phoneticPr fontId="1" type="noConversion"/>
  </si>
  <si>
    <t>取：订单来源为在线预订</t>
    <phoneticPr fontId="1" type="noConversion"/>
  </si>
  <si>
    <t>取：订单来源为网络订单</t>
    <phoneticPr fontId="1" type="noConversion"/>
  </si>
  <si>
    <t>取：订单来源为在线预订+网络订单</t>
    <phoneticPr fontId="1" type="noConversion"/>
  </si>
  <si>
    <t>取：订单来源为电话订单</t>
    <phoneticPr fontId="1" type="noConversion"/>
  </si>
  <si>
    <t>取：总订单</t>
    <phoneticPr fontId="1" type="noConversion"/>
  </si>
  <si>
    <t>b列/f列</t>
    <phoneticPr fontId="1" type="noConversion"/>
  </si>
  <si>
    <t>d列/f列</t>
    <phoneticPr fontId="1" type="noConversion"/>
  </si>
  <si>
    <t>取：网络单原因大类中占位超时</t>
    <phoneticPr fontId="1" type="noConversion"/>
  </si>
  <si>
    <t>j列/f列</t>
    <phoneticPr fontId="1" type="noConversion"/>
  </si>
  <si>
    <t>取：订单来源为网络订单且客户端明细为分销</t>
    <phoneticPr fontId="1" type="noConversion"/>
  </si>
  <si>
    <t>l列/f列</t>
    <phoneticPr fontId="1" type="noConversion"/>
  </si>
  <si>
    <t>取：网络单原因大类中占位失败</t>
    <phoneticPr fontId="1" type="noConversion"/>
  </si>
  <si>
    <t>n列/f列</t>
    <phoneticPr fontId="1" type="noConversion"/>
  </si>
  <si>
    <t>取：网络单原因大类为网络单订单且产品目的地含淘宝两字</t>
    <phoneticPr fontId="1" type="noConversion"/>
  </si>
  <si>
    <t>p列/f列</t>
    <phoneticPr fontId="1" type="noConversion"/>
  </si>
  <si>
    <t>取：网络订单原因大类为网络订单且产品目的地含大众点评四字</t>
    <phoneticPr fontId="1" type="noConversion"/>
  </si>
  <si>
    <t>r列/f列</t>
    <phoneticPr fontId="1" type="noConversion"/>
  </si>
  <si>
    <t>取网络订单原因大类为网络订单 减 p列 减r列</t>
    <phoneticPr fontId="1" type="noConversion"/>
  </si>
  <si>
    <t>取：转网络单原因为：散客酒店资源中包含即保房</t>
    <phoneticPr fontId="1" type="noConversion"/>
  </si>
  <si>
    <t>取转网络订单原因为：空白的</t>
    <phoneticPr fontId="1" type="noConversion"/>
  </si>
  <si>
    <t>取：下单时间</t>
    <phoneticPr fontId="1" type="noConversion"/>
  </si>
  <si>
    <t>取：产品线目的地含携程预付字段</t>
    <phoneticPr fontId="1" type="noConversion"/>
  </si>
  <si>
    <t>取：产品线目的地含携程预付字段且订单来源为在线订单</t>
    <phoneticPr fontId="1" type="noConversion"/>
  </si>
  <si>
    <t>取：产品线目的地含携程预付字段且订单来源为网络订单</t>
    <phoneticPr fontId="1" type="noConversion"/>
  </si>
  <si>
    <t>取：产品线目的地含携程预付字段且订单来源为电话订单</t>
    <phoneticPr fontId="1" type="noConversion"/>
  </si>
  <si>
    <t>b列+c列</t>
    <phoneticPr fontId="1" type="noConversion"/>
  </si>
  <si>
    <t>取下单日期</t>
    <phoneticPr fontId="1" type="noConversion"/>
  </si>
  <si>
    <t>取：产品线目的地含美团预付字段且订单来源为在线订单</t>
    <phoneticPr fontId="1" type="noConversion"/>
  </si>
  <si>
    <t>取：产品线目的地含美团预付字段且订单来源为网络订单</t>
    <phoneticPr fontId="1" type="noConversion"/>
  </si>
  <si>
    <t>取：产品线目的地含美团预付字段且订单来源为电话订单</t>
    <phoneticPr fontId="1" type="noConversion"/>
  </si>
  <si>
    <t>b列+c列</t>
    <phoneticPr fontId="1" type="noConversion"/>
  </si>
  <si>
    <t>取产品线目的地含美团预付字段</t>
    <phoneticPr fontId="1" type="noConversion"/>
  </si>
  <si>
    <t>b列/f列</t>
    <phoneticPr fontId="1" type="noConversion"/>
  </si>
  <si>
    <t>d列/f列</t>
    <phoneticPr fontId="1" type="noConversion"/>
  </si>
  <si>
    <t>b列/f列</t>
    <phoneticPr fontId="1" type="noConversion"/>
  </si>
  <si>
    <t>d列/f列</t>
    <phoneticPr fontId="1" type="noConversion"/>
  </si>
  <si>
    <t>取：产品线目的地含去哪儿预付字段且订单来源为在线订单</t>
    <phoneticPr fontId="1" type="noConversion"/>
  </si>
  <si>
    <t>取：产品线目的地含去哪儿预付字段且订单来源为网络订单</t>
    <phoneticPr fontId="1" type="noConversion"/>
  </si>
  <si>
    <t>取：产品线目的地含去哪儿预付字段且订单来源为电话订单</t>
    <phoneticPr fontId="1" type="noConversion"/>
  </si>
  <si>
    <t>取产品线目的地含去哪儿预付字段</t>
    <phoneticPr fontId="1" type="noConversion"/>
  </si>
  <si>
    <t>取：产品线目的地含去哪儿字段且订单来源为在线订单</t>
    <phoneticPr fontId="1" type="noConversion"/>
  </si>
  <si>
    <t>取：产品线目的地含去哪儿字段且订单来源为网络订单</t>
    <phoneticPr fontId="1" type="noConversion"/>
  </si>
  <si>
    <t>取：产品线目的地含去哪儿字段且订单来源为电话订单</t>
    <phoneticPr fontId="1" type="noConversion"/>
  </si>
  <si>
    <t>取产品线目的地含去哪儿字段</t>
    <phoneticPr fontId="1" type="noConversion"/>
  </si>
  <si>
    <t>取：产品线目的地含大众点评字段且订单来源为在线订单</t>
    <phoneticPr fontId="1" type="noConversion"/>
  </si>
  <si>
    <t>取：产品线目的地含大众点评字段且订单来源为网络订单</t>
    <phoneticPr fontId="1" type="noConversion"/>
  </si>
  <si>
    <t>取：产品线目的地含大众点评字段且订单来源为电话订单</t>
    <phoneticPr fontId="1" type="noConversion"/>
  </si>
  <si>
    <t>i列/f列</t>
    <phoneticPr fontId="1" type="noConversion"/>
  </si>
  <si>
    <t>取：产品线目的地含大众点评字段</t>
    <phoneticPr fontId="1" type="noConversion"/>
  </si>
  <si>
    <t>取：产品线目的地含大众点评字段且网络单原因大类为网络订单</t>
    <phoneticPr fontId="1" type="noConversion"/>
  </si>
  <si>
    <t>分销日期</t>
    <phoneticPr fontId="1" type="noConversion"/>
  </si>
  <si>
    <t>在线</t>
    <phoneticPr fontId="1" type="noConversion"/>
  </si>
  <si>
    <t>网络</t>
    <phoneticPr fontId="1" type="noConversion"/>
  </si>
  <si>
    <t>分销前台转网络单</t>
    <phoneticPr fontId="1" type="noConversion"/>
  </si>
  <si>
    <t>分销前台转占比</t>
    <phoneticPr fontId="1" type="noConversion"/>
  </si>
  <si>
    <t>占位超时</t>
    <phoneticPr fontId="1" type="noConversion"/>
  </si>
  <si>
    <t>未知</t>
    <phoneticPr fontId="1" type="noConversion"/>
  </si>
  <si>
    <t>取：下单时间</t>
    <phoneticPr fontId="1" type="noConversion"/>
  </si>
  <si>
    <t>取：客服端明细为分销且订单来源为在线订单</t>
    <phoneticPr fontId="1" type="noConversion"/>
  </si>
  <si>
    <t>取：客服端明细为分销且订单来源为网络订单</t>
    <phoneticPr fontId="1" type="noConversion"/>
  </si>
  <si>
    <t>取：客服端明细为分销</t>
    <phoneticPr fontId="1" type="noConversion"/>
  </si>
  <si>
    <t>b列/d列</t>
    <phoneticPr fontId="1" type="noConversion"/>
  </si>
  <si>
    <t>取：客服端明细为分销且网络单原因大类为网络订单</t>
    <phoneticPr fontId="1" type="noConversion"/>
  </si>
  <si>
    <t>g列/f列</t>
    <phoneticPr fontId="1" type="noConversion"/>
  </si>
  <si>
    <t>取：客服端明细为分销且网络单原因大类为占位超时</t>
    <phoneticPr fontId="1" type="noConversion"/>
  </si>
  <si>
    <t>取：客服端明细为分销且网络单原因大类为占位失败</t>
    <phoneticPr fontId="1" type="noConversion"/>
  </si>
  <si>
    <t>取：客服端明细为分销且网络单原因大类为空白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</si>
</sst>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9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1"/>
      <name val="宋体"/>
      <family val="2"/>
      <scheme val="minor"/>
    </font>
    <font>
      <sz val="11"/>
      <color rgb="FFFF0000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9"/>
      <color rgb="FF363A3A"/>
      <name val="Helvetica"/>
      <family val="2"/>
    </font>
    <font>
      <sz val="9"/>
      <color rgb="FF363A3A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31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0" fontId="0" fillId="0" borderId="0" xfId="1" applyNumberFormat="1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wrapText="1"/>
    </xf>
    <xf numFmtId="0" fontId="0" fillId="0" borderId="0" xfId="0" applyAlignment="1">
      <alignment horizontal="right"/>
    </xf>
    <xf numFmtId="10" fontId="0" fillId="0" borderId="0" xfId="1" applyNumberFormat="1" applyFont="1" applyAlignment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right"/>
    </xf>
    <xf numFmtId="0" fontId="3" fillId="2" borderId="0" xfId="0" applyFont="1" applyFill="1" applyAlignment="1">
      <alignment horizontal="right"/>
    </xf>
    <xf numFmtId="10" fontId="3" fillId="2" borderId="0" xfId="1" applyNumberFormat="1" applyFont="1" applyFill="1" applyAlignment="1"/>
    <xf numFmtId="0" fontId="3" fillId="2" borderId="0" xfId="0" applyFont="1" applyFill="1"/>
    <xf numFmtId="176" fontId="0" fillId="0" borderId="0" xfId="0" applyNumberFormat="1" applyAlignment="1">
      <alignment horizontal="center"/>
    </xf>
    <xf numFmtId="176" fontId="0" fillId="0" borderId="0" xfId="1" applyNumberFormat="1" applyFont="1" applyAlignment="1">
      <alignment horizontal="center"/>
    </xf>
    <xf numFmtId="0" fontId="0" fillId="2" borderId="0" xfId="0" applyFill="1"/>
    <xf numFmtId="10" fontId="0" fillId="2" borderId="0" xfId="1" applyNumberFormat="1" applyFont="1" applyFill="1" applyAlignment="1"/>
    <xf numFmtId="2" fontId="0" fillId="2" borderId="0" xfId="0" applyNumberFormat="1" applyFill="1" applyAlignment="1">
      <alignment horizontal="center"/>
    </xf>
    <xf numFmtId="0" fontId="4" fillId="0" borderId="0" xfId="0" applyFont="1"/>
    <xf numFmtId="0" fontId="6" fillId="0" borderId="0" xfId="0" applyFont="1"/>
    <xf numFmtId="0" fontId="0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0" fontId="0" fillId="0" borderId="0" xfId="1" applyNumberFormat="1" applyFont="1" applyAlignment="1">
      <alignment horizontal="center" wrapText="1"/>
    </xf>
    <xf numFmtId="10" fontId="5" fillId="0" borderId="0" xfId="1" applyNumberFormat="1" applyFont="1" applyAlignment="1">
      <alignment horizontal="center"/>
    </xf>
    <xf numFmtId="10" fontId="3" fillId="0" borderId="0" xfId="1" applyNumberFormat="1" applyFont="1" applyAlignment="1">
      <alignment horizontal="center"/>
    </xf>
    <xf numFmtId="0" fontId="7" fillId="0" borderId="0" xfId="0" applyFont="1" applyAlignment="1">
      <alignment horizontal="center"/>
    </xf>
    <xf numFmtId="2" fontId="0" fillId="0" borderId="0" xfId="0" applyNumberFormat="1" applyAlignment="1">
      <alignment horizontal="left" vertical="top" wrapText="1"/>
    </xf>
    <xf numFmtId="0" fontId="0" fillId="0" borderId="0" xfId="0" applyAlignment="1">
      <alignment horizontal="left" vertical="top" wrapText="1"/>
    </xf>
    <xf numFmtId="10" fontId="0" fillId="0" borderId="0" xfId="1" applyNumberFormat="1" applyFont="1" applyAlignment="1">
      <alignment horizontal="left" vertical="top" wrapText="1"/>
    </xf>
    <xf numFmtId="0" fontId="0" fillId="0" borderId="0" xfId="0" applyAlignment="1">
      <alignment horizontal="left" wrapText="1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9525</xdr:colOff>
      <xdr:row>21</xdr:row>
      <xdr:rowOff>9525</xdr:rowOff>
    </xdr:from>
    <xdr:to>
      <xdr:col>9</xdr:col>
      <xdr:colOff>237361</xdr:colOff>
      <xdr:row>29</xdr:row>
      <xdr:rowOff>28401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96350" y="3609975"/>
          <a:ext cx="6114286" cy="13904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3"/>
  <sheetViews>
    <sheetView topLeftCell="A64" workbookViewId="0">
      <selection activeCell="D18" sqref="D18"/>
    </sheetView>
  </sheetViews>
  <sheetFormatPr defaultRowHeight="13.5" x14ac:dyDescent="0.15"/>
  <cols>
    <col min="1" max="1" width="9" style="1"/>
    <col min="2" max="2" width="12.5" style="1" customWidth="1"/>
    <col min="3" max="3" width="11.25" style="1" customWidth="1"/>
    <col min="4" max="4" width="9.75" style="1" customWidth="1"/>
    <col min="5" max="5" width="10.5" style="1" customWidth="1"/>
    <col min="6" max="6" width="14.625" style="1" customWidth="1"/>
    <col min="7" max="7" width="15.25" style="1" customWidth="1"/>
    <col min="8" max="8" width="14.25" style="1" customWidth="1"/>
    <col min="9" max="9" width="4.125" style="1" customWidth="1"/>
    <col min="10" max="10" width="12.625" style="1" customWidth="1"/>
    <col min="11" max="11" width="17.25" style="1" customWidth="1"/>
    <col min="12" max="12" width="17.625" style="1" customWidth="1"/>
    <col min="13" max="13" width="14" style="1" customWidth="1"/>
    <col min="14" max="14" width="10.625" style="1" customWidth="1"/>
    <col min="15" max="15" width="12.375" style="1" customWidth="1"/>
    <col min="16" max="16" width="13.25" style="1" customWidth="1"/>
    <col min="17" max="18" width="16.5" style="1" customWidth="1"/>
    <col min="19" max="19" width="18.625" style="1" customWidth="1"/>
    <col min="20" max="20" width="25.75" style="1" customWidth="1"/>
    <col min="21" max="21" width="12" style="1" customWidth="1"/>
    <col min="22" max="22" width="18.625" customWidth="1"/>
    <col min="24" max="24" width="26.875" customWidth="1"/>
  </cols>
  <sheetData>
    <row r="1" spans="1:22" x14ac:dyDescent="0.15">
      <c r="A1" s="1" t="s">
        <v>58</v>
      </c>
      <c r="B1" s="1" t="s">
        <v>59</v>
      </c>
      <c r="C1" s="1" t="s">
        <v>60</v>
      </c>
      <c r="D1" s="1" t="s">
        <v>61</v>
      </c>
      <c r="E1" s="1" t="s">
        <v>33</v>
      </c>
      <c r="F1" s="1" t="s">
        <v>62</v>
      </c>
      <c r="G1" s="1" t="s">
        <v>63</v>
      </c>
      <c r="H1" s="1" t="s">
        <v>64</v>
      </c>
      <c r="J1" s="1" t="s">
        <v>65</v>
      </c>
      <c r="K1" s="1" t="s">
        <v>66</v>
      </c>
      <c r="L1" s="1" t="s">
        <v>67</v>
      </c>
      <c r="M1" s="1" t="s">
        <v>68</v>
      </c>
      <c r="N1" s="1" t="s">
        <v>69</v>
      </c>
      <c r="O1" s="1" t="s">
        <v>70</v>
      </c>
      <c r="P1" s="1" t="s">
        <v>71</v>
      </c>
      <c r="Q1" s="1" t="s">
        <v>72</v>
      </c>
      <c r="R1" s="1" t="s">
        <v>73</v>
      </c>
      <c r="S1" s="1" t="s">
        <v>74</v>
      </c>
      <c r="T1" s="1" t="s">
        <v>75</v>
      </c>
      <c r="U1" s="1" t="s">
        <v>76</v>
      </c>
      <c r="V1" s="1" t="s">
        <v>77</v>
      </c>
    </row>
    <row r="2" spans="1:22" x14ac:dyDescent="0.15">
      <c r="A2" s="2">
        <v>6.2</v>
      </c>
      <c r="B2" s="1">
        <v>142</v>
      </c>
      <c r="C2" s="1">
        <v>236</v>
      </c>
      <c r="D2" s="1">
        <f>B2+C2</f>
        <v>378</v>
      </c>
      <c r="E2" s="1">
        <v>315</v>
      </c>
      <c r="F2" s="1">
        <v>693</v>
      </c>
      <c r="G2" s="3">
        <f>B2/F2</f>
        <v>0.2049062049062049</v>
      </c>
      <c r="H2" s="3">
        <f>D2/F2</f>
        <v>0.54545454545454541</v>
      </c>
      <c r="I2"/>
      <c r="J2"/>
      <c r="K2"/>
      <c r="L2"/>
      <c r="M2"/>
      <c r="N2"/>
      <c r="O2"/>
      <c r="P2"/>
      <c r="Q2"/>
      <c r="R2"/>
      <c r="S2"/>
      <c r="T2"/>
    </row>
    <row r="3" spans="1:22" x14ac:dyDescent="0.15">
      <c r="A3" s="1">
        <v>6.21</v>
      </c>
      <c r="B3" s="1">
        <v>147</v>
      </c>
      <c r="C3" s="1">
        <v>220</v>
      </c>
      <c r="D3" s="1">
        <f t="shared" ref="D3:D66" si="0">B3+C3</f>
        <v>367</v>
      </c>
      <c r="E3" s="1">
        <v>341</v>
      </c>
      <c r="F3" s="1">
        <v>708</v>
      </c>
      <c r="G3" s="3">
        <f t="shared" ref="G3:G66" si="1">B3/F3</f>
        <v>0.2076271186440678</v>
      </c>
      <c r="H3" s="3">
        <f t="shared" ref="H3:H12" si="2">D3/F3</f>
        <v>0.51836158192090398</v>
      </c>
      <c r="I3"/>
      <c r="J3"/>
      <c r="K3"/>
      <c r="L3"/>
      <c r="M3"/>
      <c r="N3"/>
      <c r="O3"/>
      <c r="P3"/>
      <c r="Q3"/>
      <c r="R3"/>
      <c r="S3"/>
      <c r="T3"/>
    </row>
    <row r="4" spans="1:22" x14ac:dyDescent="0.15">
      <c r="A4" s="2">
        <v>6.22</v>
      </c>
      <c r="B4" s="1">
        <v>147</v>
      </c>
      <c r="C4" s="1">
        <v>198</v>
      </c>
      <c r="D4" s="1">
        <f t="shared" si="0"/>
        <v>345</v>
      </c>
      <c r="E4" s="1">
        <v>334</v>
      </c>
      <c r="F4" s="1">
        <v>679</v>
      </c>
      <c r="G4" s="3">
        <f t="shared" si="1"/>
        <v>0.21649484536082475</v>
      </c>
      <c r="H4" s="3">
        <f t="shared" si="2"/>
        <v>0.50810014727540498</v>
      </c>
      <c r="I4"/>
      <c r="J4"/>
      <c r="K4"/>
      <c r="L4"/>
      <c r="M4"/>
      <c r="N4"/>
      <c r="O4"/>
      <c r="P4"/>
      <c r="Q4"/>
      <c r="R4"/>
      <c r="S4"/>
      <c r="T4"/>
    </row>
    <row r="5" spans="1:22" x14ac:dyDescent="0.15">
      <c r="A5" s="1">
        <v>6.23</v>
      </c>
      <c r="B5" s="1">
        <v>151</v>
      </c>
      <c r="C5" s="1">
        <v>232</v>
      </c>
      <c r="D5" s="1">
        <f t="shared" si="0"/>
        <v>383</v>
      </c>
      <c r="E5" s="1">
        <v>386</v>
      </c>
      <c r="F5" s="1">
        <v>769</v>
      </c>
      <c r="G5" s="3">
        <f t="shared" si="1"/>
        <v>0.19635890767230169</v>
      </c>
      <c r="H5" s="3">
        <f t="shared" si="2"/>
        <v>0.49804941482444731</v>
      </c>
      <c r="I5"/>
      <c r="J5"/>
      <c r="K5"/>
      <c r="L5"/>
      <c r="M5"/>
      <c r="N5"/>
      <c r="O5"/>
      <c r="P5"/>
      <c r="Q5"/>
      <c r="R5"/>
      <c r="S5"/>
      <c r="T5"/>
    </row>
    <row r="6" spans="1:22" x14ac:dyDescent="0.15">
      <c r="A6" s="2">
        <v>6.24</v>
      </c>
      <c r="B6" s="1">
        <v>225</v>
      </c>
      <c r="C6" s="1">
        <v>242</v>
      </c>
      <c r="D6" s="1">
        <f t="shared" si="0"/>
        <v>467</v>
      </c>
      <c r="E6" s="1">
        <v>431</v>
      </c>
      <c r="F6" s="1">
        <v>898</v>
      </c>
      <c r="G6" s="3">
        <f t="shared" si="1"/>
        <v>0.25055679287305122</v>
      </c>
      <c r="H6" s="3">
        <f t="shared" si="2"/>
        <v>0.52004454342984407</v>
      </c>
      <c r="I6"/>
      <c r="J6"/>
      <c r="K6"/>
      <c r="L6"/>
      <c r="M6"/>
      <c r="N6"/>
      <c r="O6"/>
      <c r="P6"/>
      <c r="Q6"/>
      <c r="R6"/>
      <c r="S6"/>
      <c r="T6"/>
    </row>
    <row r="7" spans="1:22" x14ac:dyDescent="0.15">
      <c r="A7" s="1">
        <v>6.25</v>
      </c>
      <c r="B7" s="1">
        <v>128</v>
      </c>
      <c r="C7" s="1">
        <v>169</v>
      </c>
      <c r="D7" s="1">
        <f t="shared" si="0"/>
        <v>297</v>
      </c>
      <c r="E7" s="1">
        <v>320</v>
      </c>
      <c r="F7" s="1">
        <v>617</v>
      </c>
      <c r="G7" s="3">
        <f t="shared" si="1"/>
        <v>0.20745542949756887</v>
      </c>
      <c r="H7" s="3">
        <f t="shared" si="2"/>
        <v>0.48136142625607781</v>
      </c>
      <c r="I7"/>
      <c r="J7"/>
      <c r="K7"/>
      <c r="L7"/>
      <c r="M7"/>
      <c r="N7"/>
      <c r="O7"/>
      <c r="P7"/>
      <c r="Q7"/>
      <c r="R7"/>
      <c r="S7"/>
      <c r="T7"/>
    </row>
    <row r="8" spans="1:22" x14ac:dyDescent="0.15">
      <c r="A8" s="2">
        <v>6.26</v>
      </c>
      <c r="B8" s="1">
        <v>130</v>
      </c>
      <c r="C8" s="1">
        <v>124</v>
      </c>
      <c r="D8" s="1">
        <f t="shared" si="0"/>
        <v>254</v>
      </c>
      <c r="E8" s="1">
        <v>335</v>
      </c>
      <c r="F8" s="1">
        <v>589</v>
      </c>
      <c r="G8" s="3">
        <f t="shared" si="1"/>
        <v>0.22071307300509338</v>
      </c>
      <c r="H8" s="3">
        <f t="shared" si="2"/>
        <v>0.43123938879456708</v>
      </c>
      <c r="I8"/>
      <c r="J8"/>
      <c r="K8"/>
      <c r="L8"/>
      <c r="M8"/>
      <c r="N8"/>
      <c r="O8"/>
      <c r="P8"/>
      <c r="Q8"/>
      <c r="R8"/>
      <c r="S8"/>
    </row>
    <row r="9" spans="1:22" x14ac:dyDescent="0.15">
      <c r="A9" s="1">
        <v>6.27</v>
      </c>
      <c r="B9" s="1">
        <v>166</v>
      </c>
      <c r="C9" s="1">
        <v>177</v>
      </c>
      <c r="D9" s="1">
        <f t="shared" si="0"/>
        <v>343</v>
      </c>
      <c r="E9" s="1">
        <v>392</v>
      </c>
      <c r="F9" s="1">
        <v>735</v>
      </c>
      <c r="G9" s="3">
        <f t="shared" si="1"/>
        <v>0.22585034013605443</v>
      </c>
      <c r="H9" s="3">
        <f t="shared" si="2"/>
        <v>0.46666666666666667</v>
      </c>
      <c r="I9"/>
      <c r="J9"/>
      <c r="K9"/>
      <c r="L9"/>
      <c r="M9"/>
      <c r="N9"/>
      <c r="O9"/>
      <c r="P9"/>
      <c r="Q9"/>
      <c r="R9"/>
      <c r="S9"/>
    </row>
    <row r="10" spans="1:22" x14ac:dyDescent="0.15">
      <c r="A10" s="2">
        <v>6.28</v>
      </c>
      <c r="B10" s="1">
        <v>202</v>
      </c>
      <c r="C10" s="1">
        <v>182</v>
      </c>
      <c r="D10" s="1">
        <f t="shared" si="0"/>
        <v>384</v>
      </c>
      <c r="E10" s="1">
        <v>419</v>
      </c>
      <c r="F10" s="1">
        <v>803</v>
      </c>
      <c r="G10" s="3">
        <f t="shared" si="1"/>
        <v>0.25155666251556663</v>
      </c>
      <c r="H10" s="3">
        <f t="shared" si="2"/>
        <v>0.47820672478206727</v>
      </c>
      <c r="I10"/>
      <c r="J10"/>
      <c r="K10"/>
      <c r="L10"/>
      <c r="M10"/>
      <c r="N10"/>
      <c r="O10"/>
      <c r="P10"/>
      <c r="Q10"/>
      <c r="R10"/>
      <c r="S10"/>
    </row>
    <row r="11" spans="1:22" x14ac:dyDescent="0.15">
      <c r="A11" s="1">
        <v>6.29</v>
      </c>
      <c r="B11" s="1">
        <v>188</v>
      </c>
      <c r="C11" s="1">
        <v>196</v>
      </c>
      <c r="D11" s="1">
        <f t="shared" si="0"/>
        <v>384</v>
      </c>
      <c r="E11" s="1">
        <v>430</v>
      </c>
      <c r="F11" s="1">
        <v>814</v>
      </c>
      <c r="G11" s="3">
        <f t="shared" si="1"/>
        <v>0.23095823095823095</v>
      </c>
      <c r="H11" s="3">
        <f t="shared" si="2"/>
        <v>0.47174447174447176</v>
      </c>
      <c r="J11"/>
      <c r="K11"/>
      <c r="L11"/>
      <c r="M11"/>
      <c r="N11"/>
      <c r="O11"/>
      <c r="P11"/>
      <c r="Q11"/>
      <c r="R11"/>
      <c r="S11"/>
    </row>
    <row r="12" spans="1:22" x14ac:dyDescent="0.15">
      <c r="A12" s="2">
        <v>6.3</v>
      </c>
      <c r="B12" s="1">
        <v>245</v>
      </c>
      <c r="C12" s="1">
        <v>269</v>
      </c>
      <c r="D12" s="1">
        <f t="shared" si="0"/>
        <v>514</v>
      </c>
      <c r="E12" s="1">
        <v>397</v>
      </c>
      <c r="F12" s="1">
        <v>911</v>
      </c>
      <c r="G12" s="3">
        <f t="shared" si="1"/>
        <v>0.26893523600439079</v>
      </c>
      <c r="H12" s="3">
        <f t="shared" si="2"/>
        <v>0.56421514818880347</v>
      </c>
      <c r="J12"/>
      <c r="K12"/>
      <c r="L12"/>
      <c r="M12"/>
    </row>
    <row r="13" spans="1:22" x14ac:dyDescent="0.15">
      <c r="A13" s="1">
        <v>7.01</v>
      </c>
      <c r="B13" s="1">
        <v>195</v>
      </c>
      <c r="C13" s="1">
        <v>240</v>
      </c>
      <c r="D13" s="1">
        <f t="shared" si="0"/>
        <v>435</v>
      </c>
      <c r="E13" s="1">
        <v>376</v>
      </c>
      <c r="F13" s="1">
        <v>811</v>
      </c>
      <c r="G13" s="3">
        <f t="shared" si="1"/>
        <v>0.24044389642416769</v>
      </c>
      <c r="H13" s="3">
        <f>D13/F13</f>
        <v>0.53637484586929718</v>
      </c>
      <c r="J13" s="1">
        <v>127</v>
      </c>
      <c r="K13" s="3">
        <f>J13/F13</f>
        <v>0.15659679408138102</v>
      </c>
      <c r="L13" s="1">
        <v>100</v>
      </c>
      <c r="M13" s="3">
        <f>L13/F13</f>
        <v>0.12330456226880394</v>
      </c>
      <c r="N13" s="1">
        <v>12</v>
      </c>
      <c r="O13" s="3">
        <f>N13/F13</f>
        <v>1.4796547472256474E-2</v>
      </c>
      <c r="P13" s="3"/>
      <c r="Q13" s="3"/>
      <c r="R13" s="3"/>
      <c r="S13" s="3"/>
      <c r="T13" s="1">
        <v>0</v>
      </c>
      <c r="V13" s="1">
        <v>1</v>
      </c>
    </row>
    <row r="14" spans="1:22" x14ac:dyDescent="0.15">
      <c r="A14" s="1">
        <v>7.02</v>
      </c>
      <c r="B14" s="1">
        <v>236</v>
      </c>
      <c r="C14" s="1">
        <v>191</v>
      </c>
      <c r="D14" s="1">
        <f t="shared" si="0"/>
        <v>427</v>
      </c>
      <c r="E14" s="1">
        <v>366</v>
      </c>
      <c r="F14" s="1">
        <v>793</v>
      </c>
      <c r="G14" s="3">
        <f t="shared" si="1"/>
        <v>0.29760403530895335</v>
      </c>
      <c r="H14" s="3">
        <f>D14/F14</f>
        <v>0.53846153846153844</v>
      </c>
      <c r="J14" s="1">
        <v>102</v>
      </c>
      <c r="K14" s="3">
        <f t="shared" ref="K14:K75" si="3">J14/F14</f>
        <v>0.12862547288776796</v>
      </c>
      <c r="L14" s="1">
        <v>76</v>
      </c>
      <c r="M14" s="3">
        <f t="shared" ref="M14:M75" si="4">L14/F14</f>
        <v>9.5838587641866327E-2</v>
      </c>
      <c r="N14" s="1">
        <v>9</v>
      </c>
      <c r="O14" s="3">
        <f t="shared" ref="O14:O75" si="5">N14/F14</f>
        <v>1.1349306431273645E-2</v>
      </c>
      <c r="P14" s="3"/>
      <c r="Q14" s="3"/>
      <c r="R14" s="3"/>
      <c r="S14" s="3"/>
      <c r="T14" s="1">
        <v>1</v>
      </c>
      <c r="V14" s="1" t="s">
        <v>78</v>
      </c>
    </row>
    <row r="15" spans="1:22" x14ac:dyDescent="0.15">
      <c r="A15" s="1">
        <v>7.03</v>
      </c>
      <c r="B15" s="1">
        <v>212</v>
      </c>
      <c r="C15" s="1">
        <v>139</v>
      </c>
      <c r="D15" s="1">
        <f t="shared" si="0"/>
        <v>351</v>
      </c>
      <c r="E15" s="1">
        <v>330</v>
      </c>
      <c r="F15" s="1">
        <v>681</v>
      </c>
      <c r="G15" s="3">
        <f t="shared" si="1"/>
        <v>0.31130690161527164</v>
      </c>
      <c r="H15" s="3">
        <f>D15/F15</f>
        <v>0.51541850220264318</v>
      </c>
      <c r="J15" s="1">
        <v>92</v>
      </c>
      <c r="K15" s="3">
        <f t="shared" si="3"/>
        <v>0.13509544787077826</v>
      </c>
      <c r="L15" s="1">
        <v>36</v>
      </c>
      <c r="M15" s="3">
        <f t="shared" si="4"/>
        <v>5.2863436123348019E-2</v>
      </c>
      <c r="N15" s="1">
        <v>8</v>
      </c>
      <c r="O15" s="3">
        <f t="shared" si="5"/>
        <v>1.1747430249632892E-2</v>
      </c>
      <c r="P15" s="3"/>
      <c r="Q15" s="3"/>
      <c r="R15" s="3"/>
      <c r="S15" s="3"/>
      <c r="T15" s="1">
        <v>1</v>
      </c>
      <c r="V15" s="1">
        <v>2</v>
      </c>
    </row>
    <row r="16" spans="1:22" x14ac:dyDescent="0.15">
      <c r="A16" s="1">
        <v>7.04</v>
      </c>
      <c r="B16" s="1">
        <v>229</v>
      </c>
      <c r="C16" s="1">
        <v>205</v>
      </c>
      <c r="D16" s="1">
        <f t="shared" si="0"/>
        <v>434</v>
      </c>
      <c r="E16" s="1">
        <v>357</v>
      </c>
      <c r="F16" s="1">
        <v>791</v>
      </c>
      <c r="G16" s="3">
        <f t="shared" si="1"/>
        <v>0.2895069532237674</v>
      </c>
      <c r="H16" s="3">
        <f>D16/F16</f>
        <v>0.54867256637168138</v>
      </c>
      <c r="J16" s="1">
        <v>100</v>
      </c>
      <c r="K16" s="3">
        <f t="shared" si="3"/>
        <v>0.12642225031605561</v>
      </c>
      <c r="L16" s="1">
        <v>90</v>
      </c>
      <c r="M16" s="3">
        <f t="shared" si="4"/>
        <v>0.11378002528445007</v>
      </c>
      <c r="N16" s="1">
        <v>10</v>
      </c>
      <c r="O16" s="3">
        <f t="shared" si="5"/>
        <v>1.2642225031605562E-2</v>
      </c>
      <c r="P16" s="3"/>
      <c r="Q16" s="3"/>
      <c r="R16" s="3"/>
      <c r="S16" s="3"/>
      <c r="T16" s="1">
        <v>3</v>
      </c>
      <c r="V16" s="1" t="s">
        <v>79</v>
      </c>
    </row>
    <row r="17" spans="1:22" x14ac:dyDescent="0.15">
      <c r="A17" s="1">
        <v>7.05</v>
      </c>
      <c r="B17" s="1">
        <v>241</v>
      </c>
      <c r="C17" s="1">
        <v>295</v>
      </c>
      <c r="D17" s="1">
        <f t="shared" si="0"/>
        <v>536</v>
      </c>
      <c r="E17" s="1">
        <v>344</v>
      </c>
      <c r="F17" s="1">
        <v>880</v>
      </c>
      <c r="G17" s="3">
        <f t="shared" si="1"/>
        <v>0.27386363636363636</v>
      </c>
      <c r="H17" s="3">
        <f t="shared" ref="H17:H69" si="6">D17/F17</f>
        <v>0.60909090909090913</v>
      </c>
      <c r="J17" s="1">
        <v>157</v>
      </c>
      <c r="K17" s="3">
        <f t="shared" si="3"/>
        <v>0.17840909090909091</v>
      </c>
      <c r="L17" s="1">
        <v>107</v>
      </c>
      <c r="M17" s="3">
        <f t="shared" si="4"/>
        <v>0.1215909090909091</v>
      </c>
      <c r="N17" s="1">
        <v>21</v>
      </c>
      <c r="O17" s="3">
        <f t="shared" si="5"/>
        <v>2.3863636363636365E-2</v>
      </c>
      <c r="P17" s="3"/>
      <c r="Q17" s="3"/>
      <c r="R17" s="3"/>
      <c r="S17" s="3"/>
      <c r="T17" s="1">
        <v>3</v>
      </c>
      <c r="U17" s="1">
        <v>1</v>
      </c>
    </row>
    <row r="18" spans="1:22" x14ac:dyDescent="0.15">
      <c r="A18" s="1">
        <v>7.06</v>
      </c>
      <c r="B18" s="1">
        <v>271</v>
      </c>
      <c r="C18" s="1">
        <v>200</v>
      </c>
      <c r="D18" s="1">
        <f t="shared" si="0"/>
        <v>471</v>
      </c>
      <c r="E18" s="1">
        <v>378</v>
      </c>
      <c r="F18" s="1">
        <v>849</v>
      </c>
      <c r="G18" s="3">
        <f t="shared" si="1"/>
        <v>0.31919905771495877</v>
      </c>
      <c r="H18" s="3">
        <f t="shared" si="6"/>
        <v>0.55477031802120136</v>
      </c>
      <c r="J18" s="1">
        <v>96</v>
      </c>
      <c r="K18" s="3">
        <f t="shared" si="3"/>
        <v>0.11307420494699646</v>
      </c>
      <c r="L18" s="1">
        <v>81</v>
      </c>
      <c r="M18" s="3">
        <f t="shared" si="4"/>
        <v>9.5406360424028266E-2</v>
      </c>
      <c r="N18" s="1">
        <v>18</v>
      </c>
      <c r="O18" s="3">
        <f t="shared" si="5"/>
        <v>2.1201413427561839E-2</v>
      </c>
      <c r="P18" s="3"/>
      <c r="Q18" s="3"/>
      <c r="R18" s="3"/>
      <c r="S18" s="3"/>
      <c r="T18" s="1">
        <v>0</v>
      </c>
      <c r="U18" s="1" t="s">
        <v>80</v>
      </c>
      <c r="V18" s="1">
        <v>0</v>
      </c>
    </row>
    <row r="19" spans="1:22" x14ac:dyDescent="0.15">
      <c r="A19" s="1">
        <v>7.07</v>
      </c>
      <c r="B19" s="1">
        <v>371</v>
      </c>
      <c r="C19" s="1">
        <v>289</v>
      </c>
      <c r="D19" s="1">
        <f t="shared" si="0"/>
        <v>660</v>
      </c>
      <c r="E19" s="1">
        <v>448</v>
      </c>
      <c r="F19" s="1">
        <v>1108</v>
      </c>
      <c r="G19" s="3">
        <f t="shared" si="1"/>
        <v>0.33483754512635377</v>
      </c>
      <c r="H19" s="3">
        <f t="shared" si="6"/>
        <v>0.59566787003610111</v>
      </c>
      <c r="J19" s="1">
        <v>169</v>
      </c>
      <c r="K19" s="3">
        <f t="shared" si="3"/>
        <v>0.15252707581227437</v>
      </c>
      <c r="L19" s="1">
        <v>97</v>
      </c>
      <c r="M19" s="3">
        <f t="shared" si="4"/>
        <v>8.7545126353790609E-2</v>
      </c>
      <c r="N19" s="1">
        <v>14</v>
      </c>
      <c r="O19" s="3">
        <f t="shared" si="5"/>
        <v>1.263537906137184E-2</v>
      </c>
      <c r="P19" s="3"/>
      <c r="Q19" s="3"/>
      <c r="R19" s="3"/>
      <c r="S19" s="3"/>
      <c r="T19" s="1">
        <v>4</v>
      </c>
      <c r="V19" s="1">
        <v>5</v>
      </c>
    </row>
    <row r="20" spans="1:22" x14ac:dyDescent="0.15">
      <c r="A20" s="1">
        <v>7.08</v>
      </c>
      <c r="B20" s="1">
        <v>355</v>
      </c>
      <c r="C20" s="1">
        <v>240</v>
      </c>
      <c r="D20" s="1">
        <f t="shared" si="0"/>
        <v>595</v>
      </c>
      <c r="E20" s="1">
        <v>437</v>
      </c>
      <c r="F20" s="1">
        <v>1032</v>
      </c>
      <c r="G20" s="3">
        <f t="shared" si="1"/>
        <v>0.3439922480620155</v>
      </c>
      <c r="H20" s="3">
        <f t="shared" si="6"/>
        <v>0.57655038759689925</v>
      </c>
      <c r="J20" s="1">
        <v>137</v>
      </c>
      <c r="K20" s="3">
        <f t="shared" si="3"/>
        <v>0.13275193798449614</v>
      </c>
      <c r="L20" s="1">
        <v>87</v>
      </c>
      <c r="M20" s="3">
        <f t="shared" si="4"/>
        <v>8.4302325581395346E-2</v>
      </c>
      <c r="N20" s="1">
        <v>12</v>
      </c>
      <c r="O20" s="3">
        <f t="shared" si="5"/>
        <v>1.1627906976744186E-2</v>
      </c>
      <c r="P20" s="3"/>
      <c r="Q20" s="3"/>
      <c r="R20" s="3"/>
      <c r="S20" s="3"/>
      <c r="T20" s="1">
        <v>0</v>
      </c>
      <c r="U20" s="1">
        <v>1</v>
      </c>
      <c r="V20" s="1">
        <v>3</v>
      </c>
    </row>
    <row r="21" spans="1:22" ht="14.25" x14ac:dyDescent="0.2">
      <c r="A21" s="1">
        <v>7.09</v>
      </c>
      <c r="B21" s="1">
        <v>258</v>
      </c>
      <c r="C21" s="1">
        <v>137</v>
      </c>
      <c r="D21" s="1">
        <f t="shared" si="0"/>
        <v>395</v>
      </c>
      <c r="E21" s="1">
        <v>412</v>
      </c>
      <c r="F21" s="1">
        <v>807</v>
      </c>
      <c r="G21" s="3">
        <f t="shared" si="1"/>
        <v>0.31970260223048325</v>
      </c>
      <c r="H21" s="3">
        <f t="shared" si="6"/>
        <v>0.48946716232961585</v>
      </c>
      <c r="J21" s="1">
        <v>98</v>
      </c>
      <c r="K21" s="3">
        <f t="shared" si="3"/>
        <v>0.12143742255266418</v>
      </c>
      <c r="L21" s="1">
        <v>31</v>
      </c>
      <c r="M21" s="3">
        <f t="shared" si="4"/>
        <v>3.8413878562577448E-2</v>
      </c>
      <c r="N21" s="1">
        <v>4</v>
      </c>
      <c r="O21" s="3">
        <f t="shared" si="5"/>
        <v>4.9566294919454771E-3</v>
      </c>
      <c r="P21" s="3"/>
      <c r="Q21" s="3"/>
      <c r="R21" s="3"/>
      <c r="S21" s="3"/>
      <c r="T21" s="1">
        <v>2</v>
      </c>
      <c r="U21" s="1">
        <v>1</v>
      </c>
      <c r="V21" s="26" t="s">
        <v>81</v>
      </c>
    </row>
    <row r="22" spans="1:22" x14ac:dyDescent="0.15">
      <c r="A22" s="2">
        <v>7.1</v>
      </c>
      <c r="B22" s="1">
        <v>303</v>
      </c>
      <c r="C22" s="1">
        <v>153</v>
      </c>
      <c r="D22" s="1">
        <f t="shared" si="0"/>
        <v>456</v>
      </c>
      <c r="E22" s="1">
        <v>333</v>
      </c>
      <c r="F22" s="1">
        <v>789</v>
      </c>
      <c r="G22" s="3">
        <f t="shared" si="1"/>
        <v>0.38403041825095058</v>
      </c>
      <c r="H22" s="3">
        <f t="shared" si="6"/>
        <v>0.57794676806083645</v>
      </c>
      <c r="J22" s="1">
        <v>98</v>
      </c>
      <c r="K22" s="3">
        <f t="shared" si="3"/>
        <v>0.12420785804816223</v>
      </c>
      <c r="L22" s="1">
        <v>45</v>
      </c>
      <c r="M22" s="3">
        <f t="shared" si="4"/>
        <v>5.7034220532319393E-2</v>
      </c>
      <c r="N22" s="1">
        <v>9</v>
      </c>
      <c r="O22" s="3">
        <f t="shared" si="5"/>
        <v>1.1406844106463879E-2</v>
      </c>
      <c r="P22" s="3"/>
      <c r="Q22" s="3"/>
      <c r="R22" s="3"/>
      <c r="S22" s="3"/>
      <c r="T22" s="1">
        <v>0</v>
      </c>
      <c r="U22" s="1">
        <v>0</v>
      </c>
      <c r="V22" s="1">
        <v>1</v>
      </c>
    </row>
    <row r="23" spans="1:22" x14ac:dyDescent="0.15">
      <c r="A23" s="1">
        <v>7.1100000000000101</v>
      </c>
      <c r="B23" s="1">
        <v>393</v>
      </c>
      <c r="C23" s="1">
        <v>260</v>
      </c>
      <c r="D23" s="1">
        <f t="shared" si="0"/>
        <v>653</v>
      </c>
      <c r="E23" s="1">
        <v>448</v>
      </c>
      <c r="F23" s="1">
        <v>1101</v>
      </c>
      <c r="G23" s="3">
        <f t="shared" si="1"/>
        <v>0.35694822888283378</v>
      </c>
      <c r="H23" s="3">
        <f t="shared" si="6"/>
        <v>0.59309718437783832</v>
      </c>
      <c r="J23" s="1">
        <v>147</v>
      </c>
      <c r="K23" s="3">
        <f t="shared" si="3"/>
        <v>0.1335149863760218</v>
      </c>
      <c r="L23" s="1">
        <v>101</v>
      </c>
      <c r="M23" s="3">
        <f t="shared" si="4"/>
        <v>9.1734786557674836E-2</v>
      </c>
      <c r="N23" s="1">
        <v>7</v>
      </c>
      <c r="O23" s="3">
        <f t="shared" si="5"/>
        <v>6.3578564940962763E-3</v>
      </c>
      <c r="P23" s="3"/>
      <c r="Q23" s="3"/>
      <c r="R23" s="3"/>
      <c r="S23" s="3"/>
      <c r="T23" s="1">
        <v>2</v>
      </c>
      <c r="U23" s="1">
        <v>0</v>
      </c>
      <c r="V23" s="1">
        <v>2</v>
      </c>
    </row>
    <row r="24" spans="1:22" x14ac:dyDescent="0.15">
      <c r="A24" s="1">
        <v>7.1200000000000099</v>
      </c>
      <c r="B24" s="1">
        <v>403</v>
      </c>
      <c r="C24" s="1">
        <v>306</v>
      </c>
      <c r="D24" s="1">
        <f t="shared" si="0"/>
        <v>709</v>
      </c>
      <c r="E24" s="1">
        <v>550</v>
      </c>
      <c r="F24" s="1">
        <v>1256</v>
      </c>
      <c r="G24" s="3">
        <f t="shared" si="1"/>
        <v>0.32085987261146498</v>
      </c>
      <c r="H24" s="3">
        <f t="shared" si="6"/>
        <v>0.56449044585987262</v>
      </c>
      <c r="J24" s="1">
        <v>183</v>
      </c>
      <c r="K24" s="3">
        <f t="shared" si="3"/>
        <v>0.14570063694267515</v>
      </c>
      <c r="L24" s="1">
        <v>101</v>
      </c>
      <c r="M24" s="3">
        <f t="shared" si="4"/>
        <v>8.0414012738853499E-2</v>
      </c>
      <c r="N24" s="1">
        <v>17</v>
      </c>
      <c r="O24" s="3">
        <f t="shared" si="5"/>
        <v>1.3535031847133758E-2</v>
      </c>
      <c r="P24" s="3"/>
      <c r="Q24" s="3"/>
      <c r="R24" s="3"/>
      <c r="S24" s="3"/>
      <c r="T24" s="1">
        <v>0</v>
      </c>
      <c r="U24" s="1">
        <v>0</v>
      </c>
      <c r="V24" s="1">
        <v>5</v>
      </c>
    </row>
    <row r="25" spans="1:22" x14ac:dyDescent="0.15">
      <c r="A25" s="1">
        <v>7.1300000000000097</v>
      </c>
      <c r="B25" s="1">
        <v>512</v>
      </c>
      <c r="C25" s="1">
        <v>367</v>
      </c>
      <c r="D25" s="1">
        <f t="shared" si="0"/>
        <v>879</v>
      </c>
      <c r="E25" s="1">
        <v>649</v>
      </c>
      <c r="F25" s="1">
        <v>1528</v>
      </c>
      <c r="G25" s="3">
        <f t="shared" si="1"/>
        <v>0.33507853403141363</v>
      </c>
      <c r="H25" s="3">
        <f t="shared" si="6"/>
        <v>0.57526178010471207</v>
      </c>
      <c r="J25" s="1">
        <v>196</v>
      </c>
      <c r="K25" s="3">
        <f t="shared" si="3"/>
        <v>0.12827225130890052</v>
      </c>
      <c r="L25" s="1">
        <v>138</v>
      </c>
      <c r="M25" s="3">
        <f t="shared" si="4"/>
        <v>9.0314136125654448E-2</v>
      </c>
      <c r="N25" s="1">
        <v>15</v>
      </c>
      <c r="O25" s="3">
        <f t="shared" si="5"/>
        <v>9.8167539267015706E-3</v>
      </c>
      <c r="P25" s="3"/>
      <c r="Q25" s="3"/>
      <c r="R25" s="3"/>
      <c r="S25" s="3"/>
      <c r="T25" s="1">
        <v>8</v>
      </c>
      <c r="U25" s="1" t="s">
        <v>82</v>
      </c>
      <c r="V25" s="1">
        <v>4</v>
      </c>
    </row>
    <row r="26" spans="1:22" x14ac:dyDescent="0.15">
      <c r="A26" s="1">
        <v>7.1400000000000103</v>
      </c>
      <c r="B26" s="1">
        <v>466</v>
      </c>
      <c r="C26" s="1">
        <v>398</v>
      </c>
      <c r="D26" s="1">
        <f t="shared" si="0"/>
        <v>864</v>
      </c>
      <c r="E26" s="1">
        <v>624</v>
      </c>
      <c r="F26" s="1">
        <v>1488</v>
      </c>
      <c r="G26" s="3">
        <f t="shared" si="1"/>
        <v>0.31317204301075269</v>
      </c>
      <c r="H26" s="3">
        <f t="shared" si="6"/>
        <v>0.58064516129032262</v>
      </c>
      <c r="J26" s="1">
        <v>213</v>
      </c>
      <c r="K26" s="3">
        <f t="shared" si="3"/>
        <v>0.14314516129032259</v>
      </c>
      <c r="L26" s="1">
        <v>137</v>
      </c>
      <c r="M26" s="3">
        <f t="shared" si="4"/>
        <v>9.2069892473118281E-2</v>
      </c>
      <c r="N26" s="1">
        <v>16</v>
      </c>
      <c r="O26" s="3">
        <f t="shared" si="5"/>
        <v>1.0752688172043012E-2</v>
      </c>
      <c r="P26" s="3"/>
      <c r="Q26" s="3"/>
      <c r="R26" s="3"/>
      <c r="S26" s="3"/>
      <c r="T26" s="1" t="s">
        <v>83</v>
      </c>
      <c r="U26" s="1">
        <v>3</v>
      </c>
      <c r="V26" s="1">
        <v>4</v>
      </c>
    </row>
    <row r="27" spans="1:22" x14ac:dyDescent="0.15">
      <c r="A27" s="1">
        <v>7.1500000000000101</v>
      </c>
      <c r="B27" s="1">
        <v>486</v>
      </c>
      <c r="C27" s="1">
        <v>442</v>
      </c>
      <c r="D27" s="1">
        <f t="shared" si="0"/>
        <v>928</v>
      </c>
      <c r="E27" s="1">
        <v>546</v>
      </c>
      <c r="F27" s="1">
        <v>1474</v>
      </c>
      <c r="G27" s="3">
        <f t="shared" si="1"/>
        <v>0.32971506105834464</v>
      </c>
      <c r="H27" s="3">
        <f t="shared" si="6"/>
        <v>0.62957937584803259</v>
      </c>
      <c r="J27" s="1">
        <v>200</v>
      </c>
      <c r="K27" s="3">
        <f t="shared" si="3"/>
        <v>0.13568521031207598</v>
      </c>
      <c r="L27" s="1">
        <v>198</v>
      </c>
      <c r="M27" s="3">
        <f t="shared" si="4"/>
        <v>0.13432835820895522</v>
      </c>
      <c r="N27" s="1">
        <v>11</v>
      </c>
      <c r="O27" s="3">
        <f t="shared" si="5"/>
        <v>7.462686567164179E-3</v>
      </c>
      <c r="P27" s="3"/>
      <c r="Q27" s="3"/>
      <c r="R27" s="3"/>
      <c r="S27" s="3"/>
      <c r="T27" s="1">
        <v>32</v>
      </c>
      <c r="U27" s="1">
        <v>0</v>
      </c>
      <c r="V27" s="1">
        <v>1</v>
      </c>
    </row>
    <row r="28" spans="1:22" x14ac:dyDescent="0.15">
      <c r="A28" s="1">
        <v>7.1600000000000099</v>
      </c>
      <c r="B28" s="1">
        <v>470</v>
      </c>
      <c r="C28" s="1">
        <v>343</v>
      </c>
      <c r="D28" s="1">
        <f t="shared" si="0"/>
        <v>813</v>
      </c>
      <c r="E28" s="1">
        <v>526</v>
      </c>
      <c r="F28" s="1">
        <v>1339</v>
      </c>
      <c r="G28" s="3">
        <f t="shared" si="1"/>
        <v>0.35100821508588498</v>
      </c>
      <c r="H28" s="3">
        <f t="shared" si="6"/>
        <v>0.60716952949962655</v>
      </c>
      <c r="J28" s="1">
        <v>187</v>
      </c>
      <c r="K28" s="3">
        <f t="shared" si="3"/>
        <v>0.13965646004480955</v>
      </c>
      <c r="L28" s="1">
        <v>122</v>
      </c>
      <c r="M28" s="3">
        <f t="shared" si="4"/>
        <v>9.1112770724421213E-2</v>
      </c>
      <c r="N28" s="1">
        <v>11</v>
      </c>
      <c r="O28" s="3">
        <f t="shared" si="5"/>
        <v>8.215085884988798E-3</v>
      </c>
      <c r="P28" s="3"/>
      <c r="Q28" s="3"/>
      <c r="R28" s="3"/>
      <c r="S28" s="3"/>
      <c r="T28" s="1">
        <v>18</v>
      </c>
      <c r="U28" s="1">
        <v>1</v>
      </c>
      <c r="V28" s="1">
        <v>5</v>
      </c>
    </row>
    <row r="29" spans="1:22" x14ac:dyDescent="0.15">
      <c r="A29" s="1">
        <v>7.1700000000000097</v>
      </c>
      <c r="B29" s="1">
        <v>372</v>
      </c>
      <c r="C29" s="1">
        <v>249</v>
      </c>
      <c r="D29" s="1">
        <f t="shared" si="0"/>
        <v>621</v>
      </c>
      <c r="E29" s="1">
        <v>354</v>
      </c>
      <c r="F29" s="1">
        <v>975</v>
      </c>
      <c r="G29" s="3">
        <f t="shared" si="1"/>
        <v>0.38153846153846155</v>
      </c>
      <c r="H29" s="3">
        <f t="shared" si="6"/>
        <v>0.63692307692307693</v>
      </c>
      <c r="J29" s="1">
        <v>156</v>
      </c>
      <c r="K29" s="3">
        <f t="shared" si="3"/>
        <v>0.16</v>
      </c>
      <c r="L29" s="1">
        <v>75</v>
      </c>
      <c r="M29" s="3">
        <f t="shared" si="4"/>
        <v>7.6923076923076927E-2</v>
      </c>
      <c r="N29" s="1">
        <v>11</v>
      </c>
      <c r="O29" s="3">
        <f t="shared" si="5"/>
        <v>1.1282051282051283E-2</v>
      </c>
      <c r="P29" s="3"/>
      <c r="Q29" s="3"/>
      <c r="R29" s="3"/>
      <c r="S29" s="3"/>
      <c r="T29" s="1">
        <v>3</v>
      </c>
      <c r="U29" s="1">
        <v>0</v>
      </c>
      <c r="V29" s="1">
        <v>4</v>
      </c>
    </row>
    <row r="30" spans="1:22" x14ac:dyDescent="0.15">
      <c r="A30" s="1">
        <v>7.1800000000000104</v>
      </c>
      <c r="B30" s="1">
        <v>464</v>
      </c>
      <c r="C30" s="1">
        <v>354</v>
      </c>
      <c r="D30" s="1">
        <f t="shared" si="0"/>
        <v>818</v>
      </c>
      <c r="E30" s="1">
        <v>493</v>
      </c>
      <c r="F30" s="1">
        <v>1311</v>
      </c>
      <c r="G30" s="3">
        <f t="shared" si="1"/>
        <v>0.35392829900839057</v>
      </c>
      <c r="H30" s="3">
        <f t="shared" si="6"/>
        <v>0.62395118230358504</v>
      </c>
      <c r="J30" s="1">
        <v>190</v>
      </c>
      <c r="K30" s="3">
        <f t="shared" si="3"/>
        <v>0.14492753623188406</v>
      </c>
      <c r="L30" s="1">
        <v>128</v>
      </c>
      <c r="M30" s="3">
        <f t="shared" si="4"/>
        <v>9.7635392829900844E-2</v>
      </c>
      <c r="N30" s="1">
        <v>16</v>
      </c>
      <c r="O30" s="3">
        <f t="shared" si="5"/>
        <v>1.2204424103737605E-2</v>
      </c>
      <c r="P30" s="3"/>
      <c r="Q30" s="3"/>
      <c r="R30" s="3"/>
      <c r="S30" s="3"/>
      <c r="T30" s="1">
        <v>16</v>
      </c>
      <c r="U30" s="1">
        <v>0</v>
      </c>
      <c r="V30" s="1">
        <v>4</v>
      </c>
    </row>
    <row r="31" spans="1:22" x14ac:dyDescent="0.15">
      <c r="A31" s="1">
        <v>7.1900000000000102</v>
      </c>
      <c r="B31" s="1">
        <v>615</v>
      </c>
      <c r="C31" s="1">
        <v>368</v>
      </c>
      <c r="D31" s="1">
        <f t="shared" si="0"/>
        <v>983</v>
      </c>
      <c r="E31" s="1">
        <v>560</v>
      </c>
      <c r="F31" s="1">
        <v>1543</v>
      </c>
      <c r="G31" s="3">
        <f t="shared" si="1"/>
        <v>0.39857420609202854</v>
      </c>
      <c r="H31" s="3">
        <f t="shared" si="6"/>
        <v>0.63707064160725857</v>
      </c>
      <c r="I31"/>
      <c r="J31" s="1">
        <v>198</v>
      </c>
      <c r="K31" s="3">
        <f t="shared" si="3"/>
        <v>0.12832145171743356</v>
      </c>
      <c r="L31" s="1">
        <v>130</v>
      </c>
      <c r="M31" s="3">
        <f t="shared" si="4"/>
        <v>8.4251458198314977E-2</v>
      </c>
      <c r="N31" s="1">
        <v>13</v>
      </c>
      <c r="O31" s="3">
        <f t="shared" si="5"/>
        <v>8.4251458198314963E-3</v>
      </c>
      <c r="P31" s="3"/>
      <c r="Q31" s="3"/>
      <c r="R31" s="3"/>
      <c r="S31" s="3"/>
      <c r="T31" s="1">
        <v>25</v>
      </c>
      <c r="U31" s="1">
        <v>1</v>
      </c>
      <c r="V31" s="1">
        <v>1</v>
      </c>
    </row>
    <row r="32" spans="1:22" x14ac:dyDescent="0.15">
      <c r="A32" s="2">
        <v>7.2000000000000099</v>
      </c>
      <c r="B32" s="1">
        <v>650</v>
      </c>
      <c r="C32" s="1">
        <v>359</v>
      </c>
      <c r="D32" s="1">
        <f t="shared" si="0"/>
        <v>1009</v>
      </c>
      <c r="E32" s="1">
        <v>603</v>
      </c>
      <c r="F32" s="1">
        <v>1614</v>
      </c>
      <c r="G32" s="3">
        <f t="shared" si="1"/>
        <v>0.40272614622057001</v>
      </c>
      <c r="H32" s="3">
        <f t="shared" si="6"/>
        <v>0.62515489467162333</v>
      </c>
      <c r="I32"/>
      <c r="J32" s="1">
        <v>212</v>
      </c>
      <c r="K32" s="3">
        <f t="shared" si="3"/>
        <v>0.13135068153655513</v>
      </c>
      <c r="L32" s="1">
        <v>116</v>
      </c>
      <c r="M32" s="3">
        <f t="shared" si="4"/>
        <v>7.1871127633209422E-2</v>
      </c>
      <c r="N32" s="1">
        <v>12</v>
      </c>
      <c r="O32" s="3">
        <f t="shared" si="5"/>
        <v>7.4349442379182153E-3</v>
      </c>
      <c r="P32" s="3"/>
      <c r="Q32" s="3"/>
      <c r="R32" s="3"/>
      <c r="S32" s="3"/>
      <c r="T32" s="1">
        <v>10</v>
      </c>
      <c r="U32" s="1">
        <v>3</v>
      </c>
      <c r="V32" s="1">
        <v>6</v>
      </c>
    </row>
    <row r="33" spans="1:22" x14ac:dyDescent="0.15">
      <c r="A33" s="1">
        <v>7.2100000000000097</v>
      </c>
      <c r="B33" s="1">
        <v>549</v>
      </c>
      <c r="C33" s="1">
        <v>446</v>
      </c>
      <c r="D33" s="1">
        <f t="shared" si="0"/>
        <v>995</v>
      </c>
      <c r="E33" s="1">
        <v>635</v>
      </c>
      <c r="F33" s="1">
        <v>1630</v>
      </c>
      <c r="G33" s="3">
        <f t="shared" si="1"/>
        <v>0.33680981595092024</v>
      </c>
      <c r="H33" s="3">
        <f t="shared" si="6"/>
        <v>0.61042944785276076</v>
      </c>
      <c r="I33"/>
      <c r="J33" s="1">
        <v>271</v>
      </c>
      <c r="K33" s="3">
        <f t="shared" si="3"/>
        <v>0.16625766871165645</v>
      </c>
      <c r="L33" s="1">
        <v>119</v>
      </c>
      <c r="M33" s="3">
        <f t="shared" si="4"/>
        <v>7.3006134969325148E-2</v>
      </c>
      <c r="N33" s="1">
        <v>35</v>
      </c>
      <c r="O33" s="3">
        <f t="shared" si="5"/>
        <v>2.1472392638036811E-2</v>
      </c>
      <c r="P33" s="3"/>
      <c r="Q33" s="3"/>
      <c r="R33" s="3"/>
      <c r="S33" s="3"/>
      <c r="T33" s="1">
        <v>9</v>
      </c>
      <c r="U33" s="1">
        <v>2</v>
      </c>
      <c r="V33" s="1">
        <v>10</v>
      </c>
    </row>
    <row r="34" spans="1:22" x14ac:dyDescent="0.15">
      <c r="A34" s="1">
        <v>7.2200000000000104</v>
      </c>
      <c r="B34" s="1">
        <v>503</v>
      </c>
      <c r="C34" s="1">
        <v>415</v>
      </c>
      <c r="D34" s="1">
        <f>B34+C34</f>
        <v>918</v>
      </c>
      <c r="E34" s="1">
        <v>595</v>
      </c>
      <c r="F34" s="1">
        <v>1513</v>
      </c>
      <c r="G34" s="3">
        <f t="shared" si="1"/>
        <v>0.33245208195637804</v>
      </c>
      <c r="H34" s="3">
        <f t="shared" si="6"/>
        <v>0.6067415730337079</v>
      </c>
      <c r="I34"/>
      <c r="J34" s="1">
        <v>237</v>
      </c>
      <c r="K34" s="3">
        <f t="shared" si="3"/>
        <v>0.1566424322538004</v>
      </c>
      <c r="L34" s="1">
        <v>138</v>
      </c>
      <c r="M34" s="3">
        <f t="shared" si="4"/>
        <v>9.1209517514871122E-2</v>
      </c>
      <c r="N34" s="1">
        <v>22</v>
      </c>
      <c r="O34" s="3">
        <f t="shared" si="5"/>
        <v>1.4540647719762063E-2</v>
      </c>
      <c r="P34" s="3"/>
      <c r="Q34" s="3"/>
      <c r="R34" s="3"/>
      <c r="S34" s="3"/>
      <c r="T34" s="1">
        <v>9</v>
      </c>
      <c r="U34" s="1">
        <v>4</v>
      </c>
      <c r="V34" s="1">
        <v>5</v>
      </c>
    </row>
    <row r="35" spans="1:22" x14ac:dyDescent="0.15">
      <c r="A35" s="2">
        <v>7.2300000000000102</v>
      </c>
      <c r="B35" s="1">
        <v>416</v>
      </c>
      <c r="C35" s="1">
        <v>198</v>
      </c>
      <c r="D35" s="1">
        <f t="shared" si="0"/>
        <v>614</v>
      </c>
      <c r="E35" s="1">
        <v>410</v>
      </c>
      <c r="F35" s="1">
        <v>1024</v>
      </c>
      <c r="G35" s="3">
        <f t="shared" si="1"/>
        <v>0.40625</v>
      </c>
      <c r="H35" s="3">
        <f t="shared" si="6"/>
        <v>0.599609375</v>
      </c>
      <c r="I35"/>
      <c r="J35" s="1">
        <v>123</v>
      </c>
      <c r="K35" s="3">
        <f t="shared" si="3"/>
        <v>0.1201171875</v>
      </c>
      <c r="L35" s="1">
        <v>59</v>
      </c>
      <c r="M35" s="3">
        <f t="shared" si="4"/>
        <v>5.76171875E-2</v>
      </c>
      <c r="N35" s="1">
        <v>8</v>
      </c>
      <c r="O35" s="3">
        <f t="shared" si="5"/>
        <v>7.8125E-3</v>
      </c>
      <c r="P35" s="3"/>
      <c r="Q35" s="3"/>
      <c r="R35" s="3"/>
      <c r="S35" s="3"/>
      <c r="T35" s="1">
        <v>6</v>
      </c>
      <c r="U35" s="1">
        <v>0</v>
      </c>
      <c r="V35" s="1">
        <v>2</v>
      </c>
    </row>
    <row r="36" spans="1:22" x14ac:dyDescent="0.15">
      <c r="A36" s="1">
        <v>7.24000000000001</v>
      </c>
      <c r="B36" s="1">
        <v>333</v>
      </c>
      <c r="C36" s="1">
        <v>222</v>
      </c>
      <c r="D36" s="1">
        <f t="shared" si="0"/>
        <v>555</v>
      </c>
      <c r="E36" s="1">
        <v>368</v>
      </c>
      <c r="F36" s="1">
        <v>925</v>
      </c>
      <c r="G36" s="3">
        <f t="shared" si="1"/>
        <v>0.36</v>
      </c>
      <c r="H36" s="3">
        <f t="shared" si="6"/>
        <v>0.6</v>
      </c>
      <c r="I36"/>
      <c r="J36" s="1">
        <v>133</v>
      </c>
      <c r="K36" s="3">
        <f t="shared" si="3"/>
        <v>0.14378378378378379</v>
      </c>
      <c r="L36" s="1">
        <v>63</v>
      </c>
      <c r="M36" s="3">
        <f t="shared" si="4"/>
        <v>6.8108108108108106E-2</v>
      </c>
      <c r="N36" s="1">
        <v>5</v>
      </c>
      <c r="O36" s="3">
        <f t="shared" si="5"/>
        <v>5.4054054054054057E-3</v>
      </c>
      <c r="P36" s="3"/>
      <c r="Q36" s="3"/>
      <c r="R36" s="3"/>
      <c r="S36" s="3"/>
      <c r="T36" s="1">
        <v>15</v>
      </c>
      <c r="U36" s="1">
        <v>2</v>
      </c>
      <c r="V36" s="1">
        <v>4</v>
      </c>
    </row>
    <row r="37" spans="1:22" x14ac:dyDescent="0.15">
      <c r="A37" s="2">
        <v>7.2500000000000098</v>
      </c>
      <c r="B37" s="1">
        <v>435</v>
      </c>
      <c r="C37" s="1">
        <v>387</v>
      </c>
      <c r="D37" s="1">
        <f t="shared" si="0"/>
        <v>822</v>
      </c>
      <c r="E37" s="1">
        <v>469</v>
      </c>
      <c r="F37" s="1">
        <v>1291</v>
      </c>
      <c r="G37" s="3">
        <f t="shared" si="1"/>
        <v>0.33694810224632066</v>
      </c>
      <c r="H37" s="3">
        <f t="shared" si="6"/>
        <v>0.63671572424477152</v>
      </c>
      <c r="I37"/>
      <c r="J37" s="1">
        <v>174</v>
      </c>
      <c r="K37" s="3">
        <f t="shared" si="3"/>
        <v>0.13477924089852827</v>
      </c>
      <c r="L37" s="1">
        <v>159</v>
      </c>
      <c r="M37" s="3">
        <f t="shared" si="4"/>
        <v>0.12316034082106894</v>
      </c>
      <c r="N37" s="1">
        <v>12</v>
      </c>
      <c r="O37" s="3">
        <f t="shared" si="5"/>
        <v>9.2951200619674663E-3</v>
      </c>
      <c r="P37" s="3"/>
      <c r="Q37" s="3"/>
      <c r="R37" s="3"/>
      <c r="S37" s="3"/>
      <c r="T37" s="1">
        <v>29</v>
      </c>
      <c r="U37" s="1">
        <v>1</v>
      </c>
      <c r="V37" s="1">
        <v>12</v>
      </c>
    </row>
    <row r="38" spans="1:22" x14ac:dyDescent="0.15">
      <c r="A38" s="1">
        <v>7.2600000000000096</v>
      </c>
      <c r="B38" s="1">
        <v>366</v>
      </c>
      <c r="C38" s="1">
        <v>405</v>
      </c>
      <c r="D38" s="1">
        <f t="shared" si="0"/>
        <v>771</v>
      </c>
      <c r="E38" s="1">
        <v>557</v>
      </c>
      <c r="F38" s="1">
        <v>1328</v>
      </c>
      <c r="G38" s="3">
        <f t="shared" si="1"/>
        <v>0.2756024096385542</v>
      </c>
      <c r="H38" s="3">
        <f t="shared" si="6"/>
        <v>0.58057228915662651</v>
      </c>
      <c r="I38"/>
      <c r="J38" s="1">
        <v>187</v>
      </c>
      <c r="K38" s="3">
        <f t="shared" si="3"/>
        <v>0.1408132530120482</v>
      </c>
      <c r="L38" s="1">
        <v>118</v>
      </c>
      <c r="M38" s="3">
        <f t="shared" si="4"/>
        <v>8.8855421686746983E-2</v>
      </c>
      <c r="N38" s="1">
        <v>67</v>
      </c>
      <c r="O38" s="3">
        <f t="shared" si="5"/>
        <v>5.0451807228915665E-2</v>
      </c>
      <c r="P38" s="3"/>
      <c r="Q38" s="3"/>
      <c r="R38" s="3"/>
      <c r="S38" s="3"/>
      <c r="T38" s="1" t="s">
        <v>84</v>
      </c>
      <c r="U38" s="1">
        <v>0</v>
      </c>
      <c r="V38" s="1">
        <v>1</v>
      </c>
    </row>
    <row r="39" spans="1:22" x14ac:dyDescent="0.15">
      <c r="A39" s="2">
        <v>7.2700000000000102</v>
      </c>
      <c r="B39" s="1">
        <v>528</v>
      </c>
      <c r="C39" s="1">
        <v>429</v>
      </c>
      <c r="D39" s="1">
        <f t="shared" si="0"/>
        <v>957</v>
      </c>
      <c r="E39" s="1">
        <v>515</v>
      </c>
      <c r="F39" s="1">
        <v>1472</v>
      </c>
      <c r="G39" s="3">
        <f t="shared" si="1"/>
        <v>0.35869565217391303</v>
      </c>
      <c r="H39" s="3">
        <f t="shared" si="6"/>
        <v>0.65013586956521741</v>
      </c>
      <c r="I39"/>
      <c r="J39" s="1">
        <v>227</v>
      </c>
      <c r="K39" s="3">
        <f t="shared" si="3"/>
        <v>0.15421195652173914</v>
      </c>
      <c r="L39" s="1">
        <v>140</v>
      </c>
      <c r="M39" s="3">
        <f t="shared" si="4"/>
        <v>9.5108695652173919E-2</v>
      </c>
      <c r="N39" s="1">
        <v>21</v>
      </c>
      <c r="O39" s="3">
        <f t="shared" si="5"/>
        <v>1.4266304347826086E-2</v>
      </c>
      <c r="P39" s="3"/>
      <c r="Q39" s="3"/>
      <c r="R39" s="3"/>
      <c r="S39" s="3"/>
      <c r="T39" s="1">
        <v>32</v>
      </c>
      <c r="U39" s="1">
        <v>0</v>
      </c>
      <c r="V39" s="1">
        <v>9</v>
      </c>
    </row>
    <row r="40" spans="1:22" x14ac:dyDescent="0.15">
      <c r="A40" s="1">
        <v>7.28000000000001</v>
      </c>
      <c r="B40" s="1">
        <v>602</v>
      </c>
      <c r="C40" s="1">
        <v>396</v>
      </c>
      <c r="D40" s="1">
        <f t="shared" si="0"/>
        <v>998</v>
      </c>
      <c r="E40" s="1">
        <v>570</v>
      </c>
      <c r="F40" s="1">
        <v>1568</v>
      </c>
      <c r="G40" s="3">
        <f t="shared" si="1"/>
        <v>0.38392857142857145</v>
      </c>
      <c r="H40" s="3">
        <f t="shared" si="6"/>
        <v>0.63647959183673475</v>
      </c>
      <c r="I40"/>
      <c r="J40" s="1">
        <v>197</v>
      </c>
      <c r="K40" s="3">
        <f t="shared" si="3"/>
        <v>0.12563775510204081</v>
      </c>
      <c r="L40" s="1">
        <v>157</v>
      </c>
      <c r="M40" s="3">
        <f t="shared" si="4"/>
        <v>0.10012755102040816</v>
      </c>
      <c r="N40" s="1">
        <v>15</v>
      </c>
      <c r="O40" s="3">
        <f t="shared" si="5"/>
        <v>9.5663265306122451E-3</v>
      </c>
      <c r="P40" s="3"/>
      <c r="Q40" s="3"/>
      <c r="R40" s="3"/>
      <c r="S40" s="3"/>
      <c r="T40" s="1">
        <v>23</v>
      </c>
      <c r="U40" s="1">
        <v>0</v>
      </c>
      <c r="V40" s="1">
        <v>4</v>
      </c>
    </row>
    <row r="41" spans="1:22" x14ac:dyDescent="0.15">
      <c r="A41" s="2">
        <v>7.2900000000000098</v>
      </c>
      <c r="B41" s="1">
        <v>543</v>
      </c>
      <c r="C41" s="1">
        <v>424</v>
      </c>
      <c r="D41" s="1">
        <f t="shared" si="0"/>
        <v>967</v>
      </c>
      <c r="E41" s="1">
        <v>566</v>
      </c>
      <c r="F41" s="1">
        <v>1533</v>
      </c>
      <c r="G41" s="3">
        <f t="shared" si="1"/>
        <v>0.3542074363992172</v>
      </c>
      <c r="H41" s="3">
        <f t="shared" si="6"/>
        <v>0.63078930202217876</v>
      </c>
      <c r="I41"/>
      <c r="J41" s="1">
        <v>238</v>
      </c>
      <c r="K41" s="3">
        <f t="shared" si="3"/>
        <v>0.15525114155251141</v>
      </c>
      <c r="L41" s="1">
        <v>134</v>
      </c>
      <c r="M41" s="3">
        <f t="shared" si="4"/>
        <v>8.7410306588388775E-2</v>
      </c>
      <c r="N41" s="1">
        <v>16</v>
      </c>
      <c r="O41" s="3">
        <f t="shared" si="5"/>
        <v>1.0437051532941943E-2</v>
      </c>
      <c r="P41" s="3"/>
      <c r="Q41" s="3"/>
      <c r="R41" s="3"/>
      <c r="S41" s="3"/>
      <c r="T41" s="1">
        <v>25</v>
      </c>
      <c r="U41" s="1">
        <v>2</v>
      </c>
      <c r="V41" s="1">
        <v>9</v>
      </c>
    </row>
    <row r="42" spans="1:22" x14ac:dyDescent="0.15">
      <c r="A42" s="2">
        <v>7.3000000000000096</v>
      </c>
      <c r="B42" s="1">
        <v>436</v>
      </c>
      <c r="C42" s="1">
        <v>306</v>
      </c>
      <c r="D42" s="1">
        <f t="shared" si="0"/>
        <v>742</v>
      </c>
      <c r="E42" s="1">
        <v>465</v>
      </c>
      <c r="F42" s="1">
        <v>1207</v>
      </c>
      <c r="G42" s="3">
        <f t="shared" si="1"/>
        <v>0.36122618061309031</v>
      </c>
      <c r="H42" s="3">
        <f t="shared" si="6"/>
        <v>0.61474730737365368</v>
      </c>
      <c r="I42"/>
      <c r="J42" s="1">
        <v>168</v>
      </c>
      <c r="K42" s="3">
        <f t="shared" si="3"/>
        <v>0.13918806959403479</v>
      </c>
      <c r="L42" s="1">
        <v>96</v>
      </c>
      <c r="M42" s="3">
        <f t="shared" si="4"/>
        <v>7.9536039768019887E-2</v>
      </c>
      <c r="N42" s="1">
        <v>14</v>
      </c>
      <c r="O42" s="3">
        <f t="shared" si="5"/>
        <v>1.15990057995029E-2</v>
      </c>
      <c r="P42" s="3"/>
      <c r="Q42" s="3"/>
      <c r="R42" s="3"/>
      <c r="S42" s="3"/>
      <c r="T42" s="1">
        <v>23</v>
      </c>
      <c r="U42" s="1">
        <v>0</v>
      </c>
      <c r="V42" s="1">
        <v>0</v>
      </c>
    </row>
    <row r="43" spans="1:22" x14ac:dyDescent="0.15">
      <c r="A43" s="2">
        <v>7.3100000000000103</v>
      </c>
      <c r="B43" s="1">
        <v>385</v>
      </c>
      <c r="C43" s="1">
        <v>328</v>
      </c>
      <c r="D43" s="1">
        <f t="shared" si="0"/>
        <v>713</v>
      </c>
      <c r="E43" s="1">
        <v>383</v>
      </c>
      <c r="F43" s="1">
        <v>1096</v>
      </c>
      <c r="G43" s="3">
        <f t="shared" si="1"/>
        <v>0.35127737226277372</v>
      </c>
      <c r="H43" s="3">
        <f t="shared" si="6"/>
        <v>0.65054744525547448</v>
      </c>
      <c r="I43"/>
      <c r="J43" s="1">
        <v>151</v>
      </c>
      <c r="K43" s="3">
        <f t="shared" si="3"/>
        <v>0.13777372262773724</v>
      </c>
      <c r="L43" s="1">
        <v>138</v>
      </c>
      <c r="M43" s="3">
        <f t="shared" si="4"/>
        <v>0.1259124087591241</v>
      </c>
      <c r="N43" s="1">
        <v>10</v>
      </c>
      <c r="O43" s="3">
        <f t="shared" si="5"/>
        <v>9.1240875912408752E-3</v>
      </c>
      <c r="P43" s="3"/>
      <c r="Q43" s="3"/>
      <c r="R43" s="3"/>
      <c r="S43" s="3"/>
      <c r="T43" s="1">
        <v>23</v>
      </c>
      <c r="U43" s="1">
        <v>0</v>
      </c>
      <c r="V43" s="1">
        <v>6</v>
      </c>
    </row>
    <row r="44" spans="1:22" x14ac:dyDescent="0.15">
      <c r="A44" s="1">
        <v>8.01</v>
      </c>
      <c r="B44" s="1">
        <v>472</v>
      </c>
      <c r="C44" s="1">
        <v>427</v>
      </c>
      <c r="D44" s="1">
        <f t="shared" si="0"/>
        <v>899</v>
      </c>
      <c r="E44" s="1">
        <v>560</v>
      </c>
      <c r="F44" s="1">
        <v>1459</v>
      </c>
      <c r="G44" s="3">
        <f t="shared" si="1"/>
        <v>0.32350925291295407</v>
      </c>
      <c r="H44" s="3">
        <f t="shared" si="6"/>
        <v>0.61617546264564771</v>
      </c>
      <c r="I44"/>
      <c r="J44" s="1">
        <v>237</v>
      </c>
      <c r="K44" s="3">
        <f t="shared" si="3"/>
        <v>0.16244002741603839</v>
      </c>
      <c r="L44" s="1">
        <v>136</v>
      </c>
      <c r="M44" s="3">
        <f t="shared" si="4"/>
        <v>9.3214530500342702E-2</v>
      </c>
      <c r="N44" s="1">
        <v>15</v>
      </c>
      <c r="O44" s="3">
        <f t="shared" si="5"/>
        <v>1.028101439342015E-2</v>
      </c>
      <c r="P44" s="3"/>
      <c r="Q44" s="3"/>
      <c r="R44" s="3"/>
      <c r="S44" s="3"/>
      <c r="T44" s="1">
        <v>26</v>
      </c>
      <c r="U44" s="1">
        <v>1</v>
      </c>
      <c r="V44" s="1">
        <v>12</v>
      </c>
    </row>
    <row r="45" spans="1:22" x14ac:dyDescent="0.15">
      <c r="A45" s="1">
        <v>8.02</v>
      </c>
      <c r="B45" s="1">
        <v>557</v>
      </c>
      <c r="C45" s="1">
        <v>460</v>
      </c>
      <c r="D45" s="1">
        <f t="shared" si="0"/>
        <v>1017</v>
      </c>
      <c r="E45" s="1">
        <v>583</v>
      </c>
      <c r="F45" s="1">
        <v>1600</v>
      </c>
      <c r="G45" s="3">
        <f t="shared" si="1"/>
        <v>0.34812500000000002</v>
      </c>
      <c r="H45" s="3">
        <f t="shared" si="6"/>
        <v>0.635625</v>
      </c>
      <c r="I45"/>
      <c r="J45" s="1">
        <v>262</v>
      </c>
      <c r="K45" s="3">
        <f t="shared" si="3"/>
        <v>0.16375000000000001</v>
      </c>
      <c r="L45" s="1">
        <v>128</v>
      </c>
      <c r="M45" s="3">
        <f t="shared" si="4"/>
        <v>0.08</v>
      </c>
      <c r="N45" s="1">
        <v>13</v>
      </c>
      <c r="O45" s="3">
        <f t="shared" si="5"/>
        <v>8.1250000000000003E-3</v>
      </c>
      <c r="P45" s="3"/>
      <c r="Q45" s="3"/>
      <c r="R45" s="3"/>
      <c r="S45" s="3"/>
      <c r="T45" s="1">
        <v>43</v>
      </c>
    </row>
    <row r="46" spans="1:22" x14ac:dyDescent="0.15">
      <c r="A46" s="1">
        <v>8.0299999999999994</v>
      </c>
      <c r="B46" s="1">
        <v>602</v>
      </c>
      <c r="C46" s="1">
        <v>549</v>
      </c>
      <c r="D46" s="1">
        <f t="shared" si="0"/>
        <v>1151</v>
      </c>
      <c r="E46" s="1">
        <v>593</v>
      </c>
      <c r="F46" s="1">
        <v>1744</v>
      </c>
      <c r="G46" s="3">
        <f t="shared" si="1"/>
        <v>0.34518348623853212</v>
      </c>
      <c r="H46" s="3">
        <f t="shared" si="6"/>
        <v>0.65997706422018354</v>
      </c>
      <c r="I46"/>
      <c r="J46" s="1">
        <v>289</v>
      </c>
      <c r="K46" s="3">
        <f t="shared" si="3"/>
        <v>0.16571100917431192</v>
      </c>
      <c r="L46" s="1">
        <v>169</v>
      </c>
      <c r="M46" s="3">
        <f t="shared" si="4"/>
        <v>9.6903669724770644E-2</v>
      </c>
      <c r="N46" s="1">
        <v>16</v>
      </c>
      <c r="O46" s="3">
        <f t="shared" si="5"/>
        <v>9.1743119266055051E-3</v>
      </c>
      <c r="P46" s="3"/>
      <c r="Q46" s="3"/>
      <c r="R46" s="3"/>
      <c r="S46" s="3"/>
      <c r="T46" s="1">
        <v>65</v>
      </c>
      <c r="U46" s="1">
        <v>3</v>
      </c>
      <c r="V46" s="1">
        <v>7</v>
      </c>
    </row>
    <row r="47" spans="1:22" x14ac:dyDescent="0.15">
      <c r="A47" s="1">
        <v>8.0399999999999991</v>
      </c>
      <c r="B47" s="1">
        <v>651</v>
      </c>
      <c r="C47" s="1">
        <v>646</v>
      </c>
      <c r="D47" s="1">
        <f t="shared" si="0"/>
        <v>1297</v>
      </c>
      <c r="E47" s="1">
        <v>667</v>
      </c>
      <c r="F47" s="1">
        <v>1965</v>
      </c>
      <c r="G47" s="3">
        <f t="shared" si="1"/>
        <v>0.33129770992366414</v>
      </c>
      <c r="H47" s="3">
        <f t="shared" si="6"/>
        <v>0.66005089058524169</v>
      </c>
      <c r="J47" s="1">
        <v>339</v>
      </c>
      <c r="K47" s="3">
        <f t="shared" si="3"/>
        <v>0.17251908396946564</v>
      </c>
      <c r="L47" s="1">
        <v>204</v>
      </c>
      <c r="M47" s="3">
        <f t="shared" si="4"/>
        <v>0.10381679389312977</v>
      </c>
      <c r="N47" s="1">
        <v>16</v>
      </c>
      <c r="O47" s="3">
        <f t="shared" si="5"/>
        <v>8.1424936386768447E-3</v>
      </c>
      <c r="P47" s="3"/>
      <c r="Q47" s="3"/>
      <c r="R47" s="3"/>
      <c r="S47" s="3"/>
      <c r="T47" s="1">
        <v>76</v>
      </c>
      <c r="U47" s="1">
        <v>4</v>
      </c>
      <c r="V47" s="1">
        <v>7</v>
      </c>
    </row>
    <row r="48" spans="1:22" x14ac:dyDescent="0.15">
      <c r="A48" s="1">
        <v>8.0500000000000007</v>
      </c>
      <c r="B48" s="1">
        <v>662</v>
      </c>
      <c r="C48" s="1">
        <v>681</v>
      </c>
      <c r="D48" s="1">
        <f t="shared" si="0"/>
        <v>1343</v>
      </c>
      <c r="E48" s="1">
        <v>740</v>
      </c>
      <c r="F48" s="1">
        <v>2083</v>
      </c>
      <c r="G48" s="3">
        <f t="shared" si="1"/>
        <v>0.31781084973595775</v>
      </c>
      <c r="H48" s="3">
        <f t="shared" si="6"/>
        <v>0.64474315890542488</v>
      </c>
      <c r="I48"/>
      <c r="J48" s="1">
        <v>342</v>
      </c>
      <c r="K48" s="3">
        <f t="shared" si="3"/>
        <v>0.1641862698031685</v>
      </c>
      <c r="L48" s="1">
        <v>214</v>
      </c>
      <c r="M48" s="3">
        <f t="shared" si="4"/>
        <v>0.1027364378300528</v>
      </c>
      <c r="N48" s="1">
        <v>21</v>
      </c>
      <c r="O48" s="3">
        <f t="shared" si="5"/>
        <v>1.0081613058089293E-2</v>
      </c>
      <c r="P48" s="3"/>
      <c r="Q48" s="3"/>
      <c r="R48" s="3"/>
      <c r="S48" s="3"/>
      <c r="T48" s="1" t="s">
        <v>85</v>
      </c>
      <c r="U48" s="1">
        <v>2</v>
      </c>
      <c r="V48" s="1">
        <v>7</v>
      </c>
    </row>
    <row r="49" spans="1:23" x14ac:dyDescent="0.15">
      <c r="A49" s="1">
        <v>8.06</v>
      </c>
      <c r="B49" s="1">
        <v>511</v>
      </c>
      <c r="C49" s="1">
        <v>382</v>
      </c>
      <c r="D49" s="1">
        <f t="shared" si="0"/>
        <v>893</v>
      </c>
      <c r="E49" s="1">
        <v>570</v>
      </c>
      <c r="F49" s="1">
        <v>1463</v>
      </c>
      <c r="G49" s="3">
        <f t="shared" si="1"/>
        <v>0.34928229665071769</v>
      </c>
      <c r="H49" s="3">
        <f t="shared" si="6"/>
        <v>0.61038961038961037</v>
      </c>
      <c r="I49"/>
      <c r="J49" s="1">
        <v>211</v>
      </c>
      <c r="K49" s="3">
        <f t="shared" si="3"/>
        <v>0.14422419685577581</v>
      </c>
      <c r="L49" s="1">
        <v>105</v>
      </c>
      <c r="M49" s="3">
        <f t="shared" si="4"/>
        <v>7.1770334928229665E-2</v>
      </c>
      <c r="N49" s="1">
        <v>7</v>
      </c>
      <c r="O49" s="3">
        <f t="shared" si="5"/>
        <v>4.7846889952153108E-3</v>
      </c>
      <c r="P49" s="3"/>
      <c r="Q49" s="3"/>
      <c r="R49" s="3"/>
      <c r="S49" s="3"/>
      <c r="T49" s="1" t="s">
        <v>86</v>
      </c>
      <c r="U49" s="1">
        <v>0</v>
      </c>
      <c r="V49" s="1">
        <v>3</v>
      </c>
    </row>
    <row r="50" spans="1:23" x14ac:dyDescent="0.15">
      <c r="A50" s="1">
        <v>8.07</v>
      </c>
      <c r="B50" s="1">
        <v>514</v>
      </c>
      <c r="C50" s="1">
        <v>432</v>
      </c>
      <c r="D50" s="1">
        <f t="shared" si="0"/>
        <v>946</v>
      </c>
      <c r="E50" s="1">
        <v>505</v>
      </c>
      <c r="F50" s="1">
        <v>1451</v>
      </c>
      <c r="G50" s="3">
        <f t="shared" si="1"/>
        <v>0.35423845623707789</v>
      </c>
      <c r="H50" s="3">
        <f t="shared" si="6"/>
        <v>0.65196416264645074</v>
      </c>
      <c r="I50"/>
      <c r="J50" s="1">
        <v>210</v>
      </c>
      <c r="K50" s="3">
        <f t="shared" si="3"/>
        <v>0.14472777394900069</v>
      </c>
      <c r="L50" s="1">
        <v>158</v>
      </c>
      <c r="M50" s="3">
        <f t="shared" si="4"/>
        <v>0.10889042039972432</v>
      </c>
      <c r="N50" s="1">
        <v>7</v>
      </c>
      <c r="O50" s="3">
        <f t="shared" si="5"/>
        <v>4.8242591316333561E-3</v>
      </c>
      <c r="P50" s="3"/>
      <c r="Q50" s="3"/>
      <c r="R50" s="3"/>
      <c r="S50" s="3"/>
      <c r="T50" s="1">
        <v>55</v>
      </c>
      <c r="U50" s="1">
        <v>0</v>
      </c>
      <c r="V50" s="1">
        <v>2</v>
      </c>
    </row>
    <row r="51" spans="1:23" x14ac:dyDescent="0.15">
      <c r="A51" s="1">
        <v>8.08</v>
      </c>
      <c r="B51" s="1">
        <v>569</v>
      </c>
      <c r="C51" s="1">
        <v>623</v>
      </c>
      <c r="D51" s="1">
        <f t="shared" si="0"/>
        <v>1192</v>
      </c>
      <c r="E51" s="1">
        <v>613</v>
      </c>
      <c r="F51" s="1">
        <v>1805</v>
      </c>
      <c r="G51" s="3">
        <f t="shared" si="1"/>
        <v>0.31523545706371192</v>
      </c>
      <c r="H51" s="3">
        <f t="shared" si="6"/>
        <v>0.66038781163434901</v>
      </c>
      <c r="I51"/>
      <c r="J51" s="1">
        <v>268</v>
      </c>
      <c r="K51" s="3">
        <f t="shared" si="3"/>
        <v>0.1484764542936288</v>
      </c>
      <c r="L51" s="1">
        <v>215</v>
      </c>
      <c r="M51" s="3">
        <f t="shared" si="4"/>
        <v>0.11911357340720222</v>
      </c>
      <c r="N51" s="1">
        <v>26</v>
      </c>
      <c r="O51" s="3">
        <f t="shared" si="5"/>
        <v>1.4404432132963989E-2</v>
      </c>
      <c r="P51" s="3"/>
      <c r="Q51" s="3"/>
      <c r="R51" s="3"/>
      <c r="S51" s="3"/>
      <c r="T51" s="1" t="s">
        <v>87</v>
      </c>
      <c r="U51" s="1">
        <v>3</v>
      </c>
      <c r="V51" s="1">
        <v>9</v>
      </c>
    </row>
    <row r="52" spans="1:23" x14ac:dyDescent="0.15">
      <c r="A52" s="1">
        <v>8.09</v>
      </c>
      <c r="B52" s="1">
        <v>641</v>
      </c>
      <c r="C52" s="1">
        <v>568</v>
      </c>
      <c r="D52" s="1">
        <f t="shared" si="0"/>
        <v>1209</v>
      </c>
      <c r="E52" s="1">
        <v>594</v>
      </c>
      <c r="F52" s="1">
        <v>1803</v>
      </c>
      <c r="G52" s="3">
        <f t="shared" si="1"/>
        <v>0.35551858014420412</v>
      </c>
      <c r="H52" s="3">
        <f t="shared" si="6"/>
        <v>0.67054908485856901</v>
      </c>
      <c r="I52"/>
      <c r="J52" s="1">
        <v>238</v>
      </c>
      <c r="K52" s="3">
        <f t="shared" si="3"/>
        <v>0.13200221852468108</v>
      </c>
      <c r="L52" s="1">
        <v>183</v>
      </c>
      <c r="M52" s="3">
        <f t="shared" si="4"/>
        <v>0.10149750415973377</v>
      </c>
      <c r="N52" s="1">
        <v>30</v>
      </c>
      <c r="O52" s="3">
        <f t="shared" si="5"/>
        <v>1.6638935108153077E-2</v>
      </c>
      <c r="P52" s="3"/>
      <c r="Q52" s="3"/>
      <c r="R52" s="3"/>
      <c r="S52" s="3"/>
      <c r="T52" s="1" t="s">
        <v>88</v>
      </c>
      <c r="U52" s="1">
        <v>0</v>
      </c>
      <c r="V52" s="1">
        <v>11</v>
      </c>
    </row>
    <row r="53" spans="1:23" x14ac:dyDescent="0.15">
      <c r="A53" s="2">
        <v>8.1</v>
      </c>
      <c r="B53" s="1">
        <v>631</v>
      </c>
      <c r="C53" s="1">
        <v>610</v>
      </c>
      <c r="D53" s="1">
        <f t="shared" si="0"/>
        <v>1241</v>
      </c>
      <c r="E53" s="1">
        <v>667</v>
      </c>
      <c r="F53" s="1">
        <v>1918</v>
      </c>
      <c r="G53" s="3">
        <f t="shared" si="1"/>
        <v>0.32898852971845671</v>
      </c>
      <c r="H53" s="3">
        <f t="shared" si="6"/>
        <v>0.64702815432742444</v>
      </c>
      <c r="I53"/>
      <c r="J53" s="1">
        <v>266</v>
      </c>
      <c r="K53" s="3">
        <f t="shared" si="3"/>
        <v>0.13868613138686131</v>
      </c>
      <c r="L53" s="1">
        <v>213</v>
      </c>
      <c r="M53" s="3">
        <f t="shared" si="4"/>
        <v>0.11105318039624609</v>
      </c>
      <c r="N53" s="1">
        <v>31</v>
      </c>
      <c r="O53" s="3">
        <f t="shared" si="5"/>
        <v>1.6162669447340981E-2</v>
      </c>
      <c r="P53" s="3"/>
      <c r="Q53" s="3"/>
      <c r="R53" s="3"/>
      <c r="S53" s="3"/>
      <c r="T53" s="1" t="s">
        <v>89</v>
      </c>
      <c r="U53" s="1">
        <v>2</v>
      </c>
      <c r="V53" s="1">
        <v>13</v>
      </c>
    </row>
    <row r="54" spans="1:23" x14ac:dyDescent="0.15">
      <c r="A54" s="1">
        <v>8.11</v>
      </c>
      <c r="B54" s="1">
        <v>622</v>
      </c>
      <c r="C54" s="1">
        <v>622</v>
      </c>
      <c r="D54" s="1">
        <f t="shared" si="0"/>
        <v>1244</v>
      </c>
      <c r="E54" s="1">
        <v>766</v>
      </c>
      <c r="F54" s="1">
        <v>2010</v>
      </c>
      <c r="G54" s="3">
        <f t="shared" si="1"/>
        <v>0.30945273631840797</v>
      </c>
      <c r="H54" s="3">
        <f t="shared" si="6"/>
        <v>0.61890547263681595</v>
      </c>
      <c r="I54"/>
      <c r="J54" s="1">
        <v>302</v>
      </c>
      <c r="K54" s="3">
        <f t="shared" si="3"/>
        <v>0.15024875621890546</v>
      </c>
      <c r="L54" s="1">
        <v>161</v>
      </c>
      <c r="M54" s="3">
        <f t="shared" si="4"/>
        <v>8.0099502487562188E-2</v>
      </c>
      <c r="N54" s="1">
        <v>51</v>
      </c>
      <c r="O54" s="3">
        <f t="shared" si="5"/>
        <v>2.5373134328358207E-2</v>
      </c>
      <c r="P54" s="3"/>
      <c r="Q54" s="3"/>
      <c r="R54" s="3"/>
      <c r="S54" s="3"/>
      <c r="T54" s="1" t="s">
        <v>90</v>
      </c>
      <c r="U54" s="1">
        <v>4</v>
      </c>
      <c r="V54" s="1">
        <v>12</v>
      </c>
    </row>
    <row r="55" spans="1:23" x14ac:dyDescent="0.15">
      <c r="A55" s="1">
        <v>8.1199999999999992</v>
      </c>
      <c r="B55" s="1">
        <v>647</v>
      </c>
      <c r="C55" s="1">
        <v>599</v>
      </c>
      <c r="D55" s="1">
        <f t="shared" si="0"/>
        <v>1246</v>
      </c>
      <c r="E55" s="1">
        <v>649</v>
      </c>
      <c r="F55" s="1">
        <v>1895</v>
      </c>
      <c r="G55" s="3">
        <f t="shared" si="1"/>
        <v>0.34142480211081794</v>
      </c>
      <c r="H55" s="3">
        <f t="shared" si="6"/>
        <v>0.65751978891820584</v>
      </c>
      <c r="I55"/>
      <c r="J55" s="1">
        <v>300</v>
      </c>
      <c r="K55" s="3">
        <f t="shared" si="3"/>
        <v>0.15831134564643801</v>
      </c>
      <c r="L55" s="1">
        <v>179</v>
      </c>
      <c r="M55" s="3">
        <f t="shared" si="4"/>
        <v>9.4459102902374664E-2</v>
      </c>
      <c r="N55" s="1">
        <v>28</v>
      </c>
      <c r="O55" s="3">
        <f t="shared" si="5"/>
        <v>1.4775725593667546E-2</v>
      </c>
      <c r="P55" s="3"/>
      <c r="Q55" s="3"/>
      <c r="R55" s="3"/>
      <c r="S55" s="3"/>
      <c r="T55" s="1" t="s">
        <v>91</v>
      </c>
      <c r="U55" s="1">
        <v>0</v>
      </c>
      <c r="V55" s="1">
        <v>6</v>
      </c>
    </row>
    <row r="56" spans="1:23" x14ac:dyDescent="0.15">
      <c r="A56" s="2">
        <v>8.1300000000000008</v>
      </c>
      <c r="B56" s="1">
        <v>533</v>
      </c>
      <c r="C56" s="1">
        <v>422</v>
      </c>
      <c r="D56" s="1">
        <f t="shared" si="0"/>
        <v>955</v>
      </c>
      <c r="E56" s="1">
        <v>453</v>
      </c>
      <c r="F56" s="1">
        <v>1408</v>
      </c>
      <c r="G56" s="3">
        <f t="shared" si="1"/>
        <v>0.37855113636363635</v>
      </c>
      <c r="H56" s="3">
        <f t="shared" si="6"/>
        <v>0.67826704545454541</v>
      </c>
      <c r="I56"/>
      <c r="J56" s="1">
        <v>204</v>
      </c>
      <c r="K56" s="3">
        <f t="shared" si="3"/>
        <v>0.14488636363636365</v>
      </c>
      <c r="L56" s="1">
        <v>98</v>
      </c>
      <c r="M56" s="3">
        <f t="shared" si="4"/>
        <v>6.9602272727272721E-2</v>
      </c>
      <c r="N56" s="1">
        <v>27</v>
      </c>
      <c r="O56" s="3">
        <f t="shared" si="5"/>
        <v>1.9176136363636364E-2</v>
      </c>
      <c r="P56" s="3"/>
      <c r="Q56" s="3"/>
      <c r="R56" s="3"/>
      <c r="S56" s="3"/>
      <c r="T56" s="1" t="s">
        <v>92</v>
      </c>
      <c r="U56" s="1">
        <v>0</v>
      </c>
      <c r="V56" s="1">
        <v>4</v>
      </c>
    </row>
    <row r="57" spans="1:23" x14ac:dyDescent="0.15">
      <c r="A57" s="1">
        <v>8.14</v>
      </c>
      <c r="B57" s="1">
        <v>469</v>
      </c>
      <c r="C57" s="1">
        <v>394</v>
      </c>
      <c r="D57" s="1">
        <f t="shared" si="0"/>
        <v>863</v>
      </c>
      <c r="E57" s="1">
        <v>362</v>
      </c>
      <c r="F57" s="1">
        <v>1225</v>
      </c>
      <c r="G57" s="3">
        <f t="shared" si="1"/>
        <v>0.38285714285714284</v>
      </c>
      <c r="H57" s="3">
        <f t="shared" si="6"/>
        <v>0.70448979591836736</v>
      </c>
      <c r="I57"/>
      <c r="J57" s="1">
        <v>168</v>
      </c>
      <c r="K57" s="3">
        <f t="shared" si="3"/>
        <v>0.13714285714285715</v>
      </c>
      <c r="L57" s="1">
        <v>138</v>
      </c>
      <c r="M57" s="3">
        <f t="shared" si="4"/>
        <v>0.1126530612244898</v>
      </c>
      <c r="N57" s="1">
        <v>26</v>
      </c>
      <c r="O57" s="3">
        <f t="shared" si="5"/>
        <v>2.1224489795918369E-2</v>
      </c>
      <c r="P57" s="3"/>
      <c r="Q57" s="3"/>
      <c r="R57" s="3"/>
      <c r="S57" s="3"/>
      <c r="T57" s="1" t="s">
        <v>93</v>
      </c>
      <c r="U57" s="1">
        <v>0</v>
      </c>
      <c r="V57" s="1">
        <v>6</v>
      </c>
    </row>
    <row r="58" spans="1:23" x14ac:dyDescent="0.15">
      <c r="A58" s="2">
        <v>8.15</v>
      </c>
      <c r="B58" s="1">
        <v>497</v>
      </c>
      <c r="C58" s="1">
        <v>525</v>
      </c>
      <c r="D58" s="1">
        <f t="shared" si="0"/>
        <v>1022</v>
      </c>
      <c r="E58" s="1">
        <v>536</v>
      </c>
      <c r="F58" s="1">
        <v>1558</v>
      </c>
      <c r="G58" s="3">
        <f t="shared" si="1"/>
        <v>0.31899871630295251</v>
      </c>
      <c r="H58" s="3">
        <f t="shared" si="6"/>
        <v>0.65596919127086006</v>
      </c>
      <c r="I58"/>
      <c r="J58" s="1">
        <v>229</v>
      </c>
      <c r="K58" s="3">
        <f t="shared" si="3"/>
        <v>0.14698331193838254</v>
      </c>
      <c r="L58" s="1">
        <v>192</v>
      </c>
      <c r="M58" s="3">
        <f t="shared" si="4"/>
        <v>0.12323491655969192</v>
      </c>
      <c r="N58" s="1">
        <v>34</v>
      </c>
      <c r="O58" s="3">
        <f t="shared" si="5"/>
        <v>2.1822849807445442E-2</v>
      </c>
      <c r="P58" s="3"/>
      <c r="Q58" s="3"/>
      <c r="R58" s="3"/>
      <c r="S58" s="3"/>
      <c r="T58" s="1" t="s">
        <v>94</v>
      </c>
      <c r="U58" s="1">
        <v>2</v>
      </c>
      <c r="V58" s="1">
        <v>8</v>
      </c>
    </row>
    <row r="59" spans="1:23" x14ac:dyDescent="0.15">
      <c r="A59" s="2">
        <v>8.16</v>
      </c>
      <c r="B59" s="1">
        <v>831</v>
      </c>
      <c r="C59" s="1">
        <v>762</v>
      </c>
      <c r="D59" s="1">
        <f t="shared" si="0"/>
        <v>1593</v>
      </c>
      <c r="E59" s="1">
        <v>608</v>
      </c>
      <c r="F59" s="1">
        <v>2201</v>
      </c>
      <c r="G59" s="3">
        <f t="shared" si="1"/>
        <v>0.37755565651976375</v>
      </c>
      <c r="H59" s="3">
        <f t="shared" si="6"/>
        <v>0.72376192639709225</v>
      </c>
      <c r="I59"/>
      <c r="J59" s="1">
        <v>462</v>
      </c>
      <c r="K59" s="3">
        <f t="shared" si="3"/>
        <v>0.20990458882326216</v>
      </c>
      <c r="L59" s="1">
        <v>189</v>
      </c>
      <c r="M59" s="3">
        <f t="shared" si="4"/>
        <v>8.5870059064061796E-2</v>
      </c>
      <c r="N59" s="1">
        <v>21</v>
      </c>
      <c r="O59" s="3">
        <f t="shared" si="5"/>
        <v>9.5411176737846427E-3</v>
      </c>
      <c r="P59" s="3"/>
      <c r="Q59" s="3"/>
      <c r="R59" s="3"/>
      <c r="S59" s="3"/>
      <c r="T59" s="1" t="s">
        <v>95</v>
      </c>
      <c r="U59" s="1">
        <v>1</v>
      </c>
      <c r="V59" s="5" t="s">
        <v>96</v>
      </c>
      <c r="W59" s="3"/>
    </row>
    <row r="60" spans="1:23" x14ac:dyDescent="0.15">
      <c r="A60" s="1">
        <v>8.17</v>
      </c>
      <c r="B60" s="1">
        <v>578</v>
      </c>
      <c r="C60" s="1">
        <v>607</v>
      </c>
      <c r="D60" s="1">
        <f t="shared" si="0"/>
        <v>1185</v>
      </c>
      <c r="E60" s="1">
        <v>642</v>
      </c>
      <c r="F60" s="1">
        <v>1827</v>
      </c>
      <c r="G60" s="3">
        <f t="shared" si="1"/>
        <v>0.31636562671045432</v>
      </c>
      <c r="H60" s="3">
        <f t="shared" si="6"/>
        <v>0.64860426929392445</v>
      </c>
      <c r="I60"/>
      <c r="J60" s="1">
        <v>331</v>
      </c>
      <c r="K60" s="3">
        <f t="shared" si="3"/>
        <v>0.1811713191023536</v>
      </c>
      <c r="L60" s="1">
        <v>137</v>
      </c>
      <c r="M60" s="3">
        <f t="shared" si="4"/>
        <v>7.4986316365626707E-2</v>
      </c>
      <c r="N60" s="1">
        <v>25</v>
      </c>
      <c r="O60" s="3">
        <f t="shared" si="5"/>
        <v>1.3683634373289545E-2</v>
      </c>
      <c r="P60" s="3"/>
      <c r="Q60" s="3"/>
      <c r="R60" s="3"/>
      <c r="S60" s="3"/>
      <c r="T60" s="1" t="s">
        <v>97</v>
      </c>
      <c r="U60" s="1">
        <v>0</v>
      </c>
      <c r="V60" s="1">
        <v>11</v>
      </c>
      <c r="W60" s="3"/>
    </row>
    <row r="61" spans="1:23" ht="15" customHeight="1" x14ac:dyDescent="0.15">
      <c r="A61" s="2">
        <v>8.18</v>
      </c>
      <c r="B61" s="1">
        <v>625</v>
      </c>
      <c r="C61" s="1">
        <v>576</v>
      </c>
      <c r="D61" s="1">
        <f t="shared" si="0"/>
        <v>1201</v>
      </c>
      <c r="E61" s="1">
        <v>681</v>
      </c>
      <c r="F61" s="1">
        <v>1882</v>
      </c>
      <c r="G61" s="3">
        <f t="shared" si="1"/>
        <v>0.33209351753453775</v>
      </c>
      <c r="H61" s="3">
        <f t="shared" si="6"/>
        <v>0.63815090329436774</v>
      </c>
      <c r="I61"/>
      <c r="J61" s="1">
        <v>284</v>
      </c>
      <c r="K61" s="3">
        <f t="shared" si="3"/>
        <v>0.15090329436769395</v>
      </c>
      <c r="L61" s="1">
        <v>171</v>
      </c>
      <c r="M61" s="3">
        <f t="shared" si="4"/>
        <v>9.0860786397449517E-2</v>
      </c>
      <c r="N61" s="1">
        <v>23</v>
      </c>
      <c r="O61" s="3">
        <f t="shared" si="5"/>
        <v>1.2221041445270989E-2</v>
      </c>
      <c r="P61" s="3"/>
      <c r="Q61" s="3"/>
      <c r="R61" s="3"/>
      <c r="S61" s="3"/>
      <c r="T61" s="1" t="s">
        <v>98</v>
      </c>
      <c r="U61" s="1">
        <v>0</v>
      </c>
      <c r="V61" s="5" t="s">
        <v>99</v>
      </c>
    </row>
    <row r="62" spans="1:23" x14ac:dyDescent="0.15">
      <c r="A62" s="1">
        <v>8.19</v>
      </c>
      <c r="B62" s="1">
        <v>834</v>
      </c>
      <c r="C62" s="1">
        <v>575</v>
      </c>
      <c r="D62" s="1">
        <f t="shared" si="0"/>
        <v>1409</v>
      </c>
      <c r="E62" s="1">
        <v>594</v>
      </c>
      <c r="F62" s="1">
        <v>2003</v>
      </c>
      <c r="G62" s="3">
        <f t="shared" si="1"/>
        <v>0.41637543684473288</v>
      </c>
      <c r="H62" s="3">
        <f t="shared" si="6"/>
        <v>0.70344483275087366</v>
      </c>
      <c r="I62"/>
      <c r="J62" s="1">
        <v>346</v>
      </c>
      <c r="K62" s="3">
        <f t="shared" si="3"/>
        <v>0.17274088866699949</v>
      </c>
      <c r="L62" s="1">
        <v>119</v>
      </c>
      <c r="M62" s="3">
        <f t="shared" si="4"/>
        <v>5.9410883674488268E-2</v>
      </c>
      <c r="N62" s="1">
        <v>21</v>
      </c>
      <c r="O62" s="3">
        <f t="shared" si="5"/>
        <v>1.0484273589615577E-2</v>
      </c>
      <c r="P62" s="3"/>
      <c r="Q62" s="3"/>
      <c r="R62" s="3"/>
      <c r="S62" s="3"/>
      <c r="T62" s="1" t="s">
        <v>100</v>
      </c>
      <c r="U62" s="1">
        <v>7</v>
      </c>
      <c r="V62" s="5">
        <v>7</v>
      </c>
    </row>
    <row r="63" spans="1:23" x14ac:dyDescent="0.15">
      <c r="A63" s="2">
        <v>8.1999999999999993</v>
      </c>
      <c r="B63" s="1">
        <v>584</v>
      </c>
      <c r="C63" s="1">
        <v>340</v>
      </c>
      <c r="D63" s="1">
        <f t="shared" si="0"/>
        <v>924</v>
      </c>
      <c r="E63" s="1">
        <v>390</v>
      </c>
      <c r="F63" s="1">
        <v>1314</v>
      </c>
      <c r="G63" s="3">
        <f t="shared" si="1"/>
        <v>0.44444444444444442</v>
      </c>
      <c r="H63" s="3">
        <f t="shared" si="6"/>
        <v>0.70319634703196343</v>
      </c>
      <c r="I63"/>
      <c r="J63" s="1">
        <v>206</v>
      </c>
      <c r="K63" s="3">
        <f t="shared" si="3"/>
        <v>0.15677321156773211</v>
      </c>
      <c r="L63" s="1">
        <v>37</v>
      </c>
      <c r="M63" s="3">
        <f t="shared" si="4"/>
        <v>2.8158295281582951E-2</v>
      </c>
      <c r="N63" s="1">
        <v>17</v>
      </c>
      <c r="O63" s="3">
        <f t="shared" si="5"/>
        <v>1.2937595129375951E-2</v>
      </c>
      <c r="P63" s="3"/>
      <c r="Q63" s="3"/>
      <c r="R63" s="3"/>
      <c r="S63" s="3"/>
      <c r="T63" s="1" t="s">
        <v>101</v>
      </c>
      <c r="U63" s="1">
        <v>3</v>
      </c>
      <c r="V63" s="5">
        <v>10</v>
      </c>
    </row>
    <row r="64" spans="1:23" x14ac:dyDescent="0.15">
      <c r="A64" s="1">
        <v>8.2100000000000009</v>
      </c>
      <c r="B64" s="1">
        <v>466</v>
      </c>
      <c r="C64" s="1">
        <v>272</v>
      </c>
      <c r="D64" s="1">
        <f t="shared" si="0"/>
        <v>738</v>
      </c>
      <c r="E64" s="1">
        <v>383</v>
      </c>
      <c r="F64" s="1">
        <v>1121</v>
      </c>
      <c r="G64" s="3">
        <f t="shared" si="1"/>
        <v>0.41570026761819806</v>
      </c>
      <c r="H64" s="3">
        <f t="shared" si="6"/>
        <v>0.65834076717216772</v>
      </c>
      <c r="I64"/>
      <c r="J64" s="1">
        <v>174</v>
      </c>
      <c r="K64" s="3">
        <f t="shared" si="3"/>
        <v>0.15521855486173058</v>
      </c>
      <c r="L64" s="1">
        <v>13</v>
      </c>
      <c r="M64" s="3">
        <f t="shared" si="4"/>
        <v>1.159678858162355E-2</v>
      </c>
      <c r="N64" s="1">
        <v>19</v>
      </c>
      <c r="O64" s="3">
        <f t="shared" si="5"/>
        <v>1.6949152542372881E-2</v>
      </c>
      <c r="P64" s="3"/>
      <c r="Q64" s="3"/>
      <c r="R64" s="3"/>
      <c r="S64" s="3"/>
      <c r="T64" s="1" t="s">
        <v>102</v>
      </c>
      <c r="U64" s="1">
        <v>2</v>
      </c>
      <c r="V64" s="5">
        <v>6</v>
      </c>
    </row>
    <row r="65" spans="1:22" x14ac:dyDescent="0.15">
      <c r="A65" s="2">
        <v>8.2200000000000006</v>
      </c>
      <c r="B65" s="1">
        <v>645</v>
      </c>
      <c r="C65" s="1">
        <v>386</v>
      </c>
      <c r="D65" s="1">
        <f t="shared" si="0"/>
        <v>1031</v>
      </c>
      <c r="E65" s="1">
        <v>545</v>
      </c>
      <c r="F65" s="1">
        <v>1576</v>
      </c>
      <c r="G65" s="3">
        <f t="shared" si="1"/>
        <v>0.40926395939086296</v>
      </c>
      <c r="H65" s="3">
        <f t="shared" si="6"/>
        <v>0.6541878172588832</v>
      </c>
      <c r="I65"/>
      <c r="J65" s="1">
        <v>219</v>
      </c>
      <c r="K65" s="3">
        <f t="shared" si="3"/>
        <v>0.13895939086294415</v>
      </c>
      <c r="L65" s="1">
        <v>67</v>
      </c>
      <c r="M65" s="3">
        <f t="shared" si="4"/>
        <v>4.2512690355329952E-2</v>
      </c>
      <c r="N65" s="1">
        <v>22</v>
      </c>
      <c r="O65" s="3">
        <f t="shared" si="5"/>
        <v>1.3959390862944163E-2</v>
      </c>
      <c r="P65" s="3"/>
      <c r="Q65" s="3"/>
      <c r="R65" s="3"/>
      <c r="S65" s="3"/>
      <c r="T65" s="1" t="s">
        <v>103</v>
      </c>
      <c r="U65" s="1">
        <v>3</v>
      </c>
      <c r="V65" s="5">
        <v>6</v>
      </c>
    </row>
    <row r="66" spans="1:22" x14ac:dyDescent="0.15">
      <c r="A66" s="2">
        <v>8.23</v>
      </c>
      <c r="B66" s="1">
        <v>687</v>
      </c>
      <c r="C66" s="1">
        <v>376</v>
      </c>
      <c r="D66" s="1">
        <f t="shared" si="0"/>
        <v>1063</v>
      </c>
      <c r="E66" s="1">
        <v>551</v>
      </c>
      <c r="F66" s="1">
        <v>1614</v>
      </c>
      <c r="G66" s="3">
        <f t="shared" si="1"/>
        <v>0.42565055762081783</v>
      </c>
      <c r="H66" s="3">
        <f t="shared" si="6"/>
        <v>0.6586121437422553</v>
      </c>
      <c r="I66"/>
      <c r="J66" s="1">
        <v>225</v>
      </c>
      <c r="K66" s="3">
        <f t="shared" si="3"/>
        <v>0.13940520446096655</v>
      </c>
      <c r="L66" s="1">
        <v>42</v>
      </c>
      <c r="M66" s="3">
        <f t="shared" si="4"/>
        <v>2.6022304832713755E-2</v>
      </c>
      <c r="N66" s="1">
        <v>27</v>
      </c>
      <c r="O66" s="3">
        <f t="shared" si="5"/>
        <v>1.6728624535315983E-2</v>
      </c>
      <c r="P66" s="3"/>
      <c r="Q66" s="3"/>
      <c r="R66" s="3"/>
      <c r="S66" s="3"/>
      <c r="T66" s="1" t="s">
        <v>104</v>
      </c>
      <c r="U66" s="1">
        <v>3</v>
      </c>
      <c r="V66" s="5">
        <v>19</v>
      </c>
    </row>
    <row r="67" spans="1:22" x14ac:dyDescent="0.15">
      <c r="A67" s="1">
        <v>8.2400000000000109</v>
      </c>
      <c r="B67" s="1">
        <v>581</v>
      </c>
      <c r="C67" s="1">
        <v>327</v>
      </c>
      <c r="D67" s="1">
        <f t="shared" ref="D67:D94" si="7">B67+C67</f>
        <v>908</v>
      </c>
      <c r="E67" s="1">
        <v>415</v>
      </c>
      <c r="F67" s="1">
        <v>1323</v>
      </c>
      <c r="G67" s="3">
        <f t="shared" ref="G67:G79" si="8">B67/F67</f>
        <v>0.43915343915343913</v>
      </c>
      <c r="H67" s="3">
        <f t="shared" si="6"/>
        <v>0.68631897203325776</v>
      </c>
      <c r="I67"/>
      <c r="J67" s="1">
        <v>213</v>
      </c>
      <c r="K67" s="3">
        <f t="shared" si="3"/>
        <v>0.16099773242630386</v>
      </c>
      <c r="L67" s="1">
        <v>26</v>
      </c>
      <c r="M67" s="3">
        <f t="shared" si="4"/>
        <v>1.9652305366591082E-2</v>
      </c>
      <c r="N67" s="1">
        <v>10</v>
      </c>
      <c r="O67" s="3">
        <f t="shared" si="5"/>
        <v>7.5585789871504159E-3</v>
      </c>
      <c r="P67" s="3"/>
      <c r="Q67" s="3"/>
      <c r="R67" s="3"/>
      <c r="S67" s="3"/>
      <c r="T67" s="1" t="s">
        <v>105</v>
      </c>
      <c r="U67" s="1">
        <v>8</v>
      </c>
      <c r="V67" s="5">
        <v>10</v>
      </c>
    </row>
    <row r="68" spans="1:22" x14ac:dyDescent="0.15">
      <c r="A68" s="2">
        <v>8.2500000000000107</v>
      </c>
      <c r="B68" s="1">
        <v>684</v>
      </c>
      <c r="C68" s="1">
        <v>420</v>
      </c>
      <c r="D68" s="1">
        <f t="shared" si="7"/>
        <v>1104</v>
      </c>
      <c r="E68" s="1">
        <v>479</v>
      </c>
      <c r="F68" s="1">
        <v>1583</v>
      </c>
      <c r="G68" s="3">
        <f t="shared" si="8"/>
        <v>0.43209096651926721</v>
      </c>
      <c r="H68" s="3">
        <f t="shared" si="6"/>
        <v>0.69740998104864182</v>
      </c>
      <c r="I68"/>
      <c r="J68" s="1">
        <v>281</v>
      </c>
      <c r="K68" s="3">
        <f t="shared" si="3"/>
        <v>0.17751105495893874</v>
      </c>
      <c r="L68" s="1">
        <v>26</v>
      </c>
      <c r="M68" s="3">
        <f t="shared" si="4"/>
        <v>1.6424510423247E-2</v>
      </c>
      <c r="N68" s="1">
        <v>19</v>
      </c>
      <c r="O68" s="3">
        <f t="shared" si="5"/>
        <v>1.2002526847757423E-2</v>
      </c>
      <c r="P68" s="3"/>
      <c r="Q68" s="3"/>
      <c r="R68" s="3"/>
      <c r="S68" s="3"/>
      <c r="T68" s="1" t="s">
        <v>106</v>
      </c>
      <c r="U68" s="1">
        <v>10</v>
      </c>
      <c r="V68" s="5">
        <v>18</v>
      </c>
    </row>
    <row r="69" spans="1:22" x14ac:dyDescent="0.15">
      <c r="A69" s="2">
        <v>8.26000000000003</v>
      </c>
      <c r="B69" s="1">
        <v>629</v>
      </c>
      <c r="C69" s="1">
        <v>418</v>
      </c>
      <c r="D69" s="1">
        <f t="shared" si="7"/>
        <v>1047</v>
      </c>
      <c r="E69" s="1">
        <v>472</v>
      </c>
      <c r="F69" s="1">
        <v>1519</v>
      </c>
      <c r="G69" s="3">
        <f t="shared" si="8"/>
        <v>0.41408821593153389</v>
      </c>
      <c r="H69" s="3">
        <f t="shared" si="6"/>
        <v>0.6892692560895326</v>
      </c>
      <c r="I69"/>
      <c r="J69" s="1">
        <v>283</v>
      </c>
      <c r="K69" s="3">
        <f t="shared" si="3"/>
        <v>0.18630678077682686</v>
      </c>
      <c r="L69" s="1">
        <v>17</v>
      </c>
      <c r="M69" s="3">
        <f t="shared" si="4"/>
        <v>1.119157340355497E-2</v>
      </c>
      <c r="N69" s="1">
        <v>16</v>
      </c>
      <c r="O69" s="3">
        <f t="shared" si="5"/>
        <v>1.053324555628703E-2</v>
      </c>
      <c r="P69" s="3"/>
      <c r="Q69" s="3"/>
      <c r="R69" s="3"/>
      <c r="S69" s="3"/>
      <c r="T69" s="1" t="s">
        <v>107</v>
      </c>
      <c r="U69" s="1">
        <v>11</v>
      </c>
      <c r="V69" s="5">
        <v>8</v>
      </c>
    </row>
    <row r="70" spans="1:22" x14ac:dyDescent="0.15">
      <c r="A70" s="1">
        <v>8.2700000000000404</v>
      </c>
      <c r="G70" s="3"/>
      <c r="H70" s="3"/>
      <c r="I70"/>
      <c r="K70" s="3"/>
      <c r="M70" s="3"/>
      <c r="O70" s="3"/>
      <c r="P70" s="3"/>
      <c r="Q70" s="3"/>
      <c r="R70" s="3"/>
      <c r="S70" s="3"/>
      <c r="V70" s="5"/>
    </row>
    <row r="71" spans="1:22" x14ac:dyDescent="0.15">
      <c r="A71" s="2">
        <v>8.2800000000000509</v>
      </c>
      <c r="G71" s="3"/>
      <c r="H71" s="3"/>
      <c r="I71"/>
      <c r="K71" s="3"/>
      <c r="M71" s="3"/>
      <c r="O71" s="3"/>
      <c r="P71" s="3"/>
      <c r="Q71" s="3"/>
      <c r="R71" s="3"/>
      <c r="S71" s="3"/>
      <c r="V71" s="5"/>
    </row>
    <row r="72" spans="1:22" x14ac:dyDescent="0.15">
      <c r="A72" s="1">
        <v>8.2900000000000595</v>
      </c>
      <c r="G72" s="3"/>
      <c r="H72" s="3"/>
      <c r="I72"/>
      <c r="K72" s="3"/>
      <c r="M72" s="3"/>
      <c r="O72" s="3"/>
      <c r="P72" s="3"/>
      <c r="Q72" s="3"/>
      <c r="R72" s="3"/>
      <c r="S72" s="3"/>
      <c r="V72" s="5"/>
    </row>
    <row r="73" spans="1:22" x14ac:dyDescent="0.15">
      <c r="A73" s="2">
        <v>8.30000000000007</v>
      </c>
      <c r="G73" s="3"/>
      <c r="H73" s="3"/>
      <c r="I73"/>
      <c r="K73" s="3"/>
      <c r="M73" s="3"/>
      <c r="O73" s="3"/>
      <c r="P73" s="3"/>
      <c r="Q73" s="3"/>
      <c r="R73" s="3"/>
      <c r="S73" s="3"/>
      <c r="V73" s="5"/>
    </row>
    <row r="74" spans="1:22" x14ac:dyDescent="0.15">
      <c r="A74" s="1">
        <v>8.3100000000000804</v>
      </c>
      <c r="G74" s="3"/>
      <c r="H74" s="3"/>
      <c r="I74"/>
      <c r="K74" s="3"/>
      <c r="M74" s="3"/>
      <c r="O74" s="3"/>
      <c r="P74" s="3"/>
      <c r="Q74" s="3"/>
      <c r="R74" s="3"/>
      <c r="S74" s="3"/>
      <c r="V74" s="5"/>
    </row>
    <row r="75" spans="1:22" x14ac:dyDescent="0.15">
      <c r="A75" s="2">
        <v>9.01</v>
      </c>
      <c r="B75" s="1">
        <v>529</v>
      </c>
      <c r="C75" s="1">
        <v>272</v>
      </c>
      <c r="D75" s="1">
        <f t="shared" si="7"/>
        <v>801</v>
      </c>
      <c r="E75" s="1">
        <v>354</v>
      </c>
      <c r="F75" s="1">
        <v>1155</v>
      </c>
      <c r="G75" s="3">
        <f t="shared" ref="G75" si="9">B75/F75</f>
        <v>0.45800865800865803</v>
      </c>
      <c r="H75" s="3">
        <f t="shared" ref="H75" si="10">D75/F75</f>
        <v>0.69350649350649352</v>
      </c>
      <c r="I75"/>
      <c r="J75" s="1">
        <v>180</v>
      </c>
      <c r="K75" s="3">
        <f t="shared" si="3"/>
        <v>0.15584415584415584</v>
      </c>
      <c r="L75" s="1">
        <v>10</v>
      </c>
      <c r="M75" s="3">
        <f t="shared" si="4"/>
        <v>8.658008658008658E-3</v>
      </c>
      <c r="N75" s="1">
        <v>14</v>
      </c>
      <c r="O75" s="3">
        <f t="shared" si="5"/>
        <v>1.2121212121212121E-2</v>
      </c>
      <c r="P75" s="3"/>
      <c r="Q75" s="3"/>
      <c r="R75" s="3"/>
      <c r="S75" s="3"/>
      <c r="T75" s="1" t="s">
        <v>108</v>
      </c>
      <c r="U75" s="1">
        <v>1</v>
      </c>
      <c r="V75" s="5">
        <v>11</v>
      </c>
    </row>
    <row r="76" spans="1:22" s="28" customFormat="1" ht="67.5" x14ac:dyDescent="0.15">
      <c r="A76" s="27" t="s">
        <v>109</v>
      </c>
      <c r="B76" s="28" t="s">
        <v>110</v>
      </c>
      <c r="C76" s="28" t="s">
        <v>111</v>
      </c>
      <c r="D76" s="28" t="s">
        <v>112</v>
      </c>
      <c r="E76" s="28" t="s">
        <v>113</v>
      </c>
      <c r="F76" s="28" t="s">
        <v>114</v>
      </c>
      <c r="G76" s="29" t="s">
        <v>115</v>
      </c>
      <c r="H76" s="29" t="s">
        <v>116</v>
      </c>
      <c r="J76" s="28" t="s">
        <v>117</v>
      </c>
      <c r="K76" s="29" t="s">
        <v>118</v>
      </c>
      <c r="L76" s="28" t="s">
        <v>119</v>
      </c>
      <c r="M76" s="29" t="s">
        <v>120</v>
      </c>
      <c r="N76" s="28" t="s">
        <v>121</v>
      </c>
      <c r="O76" s="29" t="s">
        <v>122</v>
      </c>
      <c r="P76" s="29" t="s">
        <v>123</v>
      </c>
      <c r="Q76" s="29" t="s">
        <v>124</v>
      </c>
      <c r="R76" s="29" t="s">
        <v>125</v>
      </c>
      <c r="S76" s="29" t="s">
        <v>126</v>
      </c>
      <c r="T76" s="28" t="s">
        <v>127</v>
      </c>
      <c r="U76" s="28" t="s">
        <v>128</v>
      </c>
      <c r="V76" s="28" t="s">
        <v>129</v>
      </c>
    </row>
    <row r="77" spans="1:22" x14ac:dyDescent="0.15">
      <c r="A77" s="2"/>
      <c r="G77" s="3"/>
      <c r="H77" s="3"/>
      <c r="I77"/>
      <c r="K77" s="3"/>
      <c r="M77" s="3"/>
      <c r="O77" s="3"/>
      <c r="P77" s="3"/>
      <c r="Q77" s="3"/>
      <c r="R77" s="3"/>
      <c r="S77" s="3"/>
      <c r="V77" s="5"/>
    </row>
    <row r="78" spans="1:22" x14ac:dyDescent="0.15">
      <c r="A78" s="2"/>
      <c r="G78"/>
      <c r="H78"/>
      <c r="I78"/>
      <c r="J78"/>
      <c r="K78"/>
      <c r="L78"/>
      <c r="M78"/>
      <c r="N78"/>
    </row>
    <row r="79" spans="1:22" x14ac:dyDescent="0.15">
      <c r="G79"/>
      <c r="H79"/>
      <c r="I79"/>
      <c r="J79"/>
      <c r="K79"/>
      <c r="L79"/>
      <c r="M79"/>
      <c r="N79"/>
      <c r="T79" s="30"/>
    </row>
    <row r="80" spans="1:22" x14ac:dyDescent="0.15">
      <c r="G80"/>
      <c r="H80"/>
      <c r="I80"/>
      <c r="J80"/>
      <c r="K80"/>
      <c r="L80"/>
      <c r="M80"/>
      <c r="N80"/>
    </row>
    <row r="81" spans="7:21" customFormat="1" x14ac:dyDescent="0.15">
      <c r="O81" s="1"/>
      <c r="P81" s="1"/>
      <c r="Q81" s="1"/>
      <c r="R81" s="1"/>
      <c r="S81" s="1"/>
      <c r="T81" s="1"/>
      <c r="U81" s="1"/>
    </row>
    <row r="82" spans="7:21" customFormat="1" x14ac:dyDescent="0.15">
      <c r="O82" s="1"/>
      <c r="P82" s="1"/>
      <c r="Q82" s="1"/>
      <c r="R82" s="1"/>
      <c r="S82" s="1"/>
      <c r="T82" s="1"/>
      <c r="U82" s="1"/>
    </row>
    <row r="83" spans="7:21" customFormat="1" x14ac:dyDescent="0.15">
      <c r="O83" s="1"/>
      <c r="P83" s="1"/>
      <c r="Q83" s="1"/>
      <c r="R83" s="1"/>
      <c r="S83" s="1"/>
      <c r="T83" s="1"/>
      <c r="U83" s="1"/>
    </row>
    <row r="84" spans="7:21" customFormat="1" x14ac:dyDescent="0.15">
      <c r="O84" s="1"/>
      <c r="P84" s="1"/>
      <c r="Q84" s="1"/>
      <c r="R84" s="1"/>
      <c r="S84" s="1"/>
      <c r="T84" s="1"/>
      <c r="U84" s="1"/>
    </row>
    <row r="85" spans="7:21" customFormat="1" x14ac:dyDescent="0.15">
      <c r="O85" s="1"/>
      <c r="P85" s="1"/>
      <c r="Q85" s="1"/>
      <c r="R85" s="1"/>
      <c r="S85" s="1"/>
      <c r="T85" s="1"/>
      <c r="U85" s="1"/>
    </row>
    <row r="86" spans="7:21" customFormat="1" x14ac:dyDescent="0.15">
      <c r="O86" s="1"/>
      <c r="P86" s="1"/>
      <c r="Q86" s="1"/>
      <c r="R86" s="1"/>
      <c r="S86" s="1"/>
      <c r="T86" s="1"/>
      <c r="U86" s="1"/>
    </row>
    <row r="87" spans="7:21" customFormat="1" x14ac:dyDescent="0.15">
      <c r="O87" s="1"/>
      <c r="P87" s="1"/>
      <c r="Q87" s="1"/>
      <c r="R87" s="1"/>
      <c r="S87" s="1"/>
      <c r="T87" s="1"/>
      <c r="U87" s="1"/>
    </row>
    <row r="88" spans="7:21" customFormat="1" x14ac:dyDescent="0.15">
      <c r="O88" s="1"/>
      <c r="P88" s="1"/>
      <c r="Q88" s="1"/>
      <c r="R88" s="1"/>
      <c r="S88" s="1"/>
      <c r="T88" s="1"/>
      <c r="U88" s="1"/>
    </row>
    <row r="89" spans="7:21" customFormat="1" x14ac:dyDescent="0.15">
      <c r="O89" s="1"/>
      <c r="P89" s="1"/>
      <c r="Q89" s="1"/>
      <c r="R89" s="1"/>
      <c r="S89" s="1"/>
      <c r="T89" s="1"/>
      <c r="U89" s="1"/>
    </row>
    <row r="90" spans="7:21" customFormat="1" x14ac:dyDescent="0.15">
      <c r="O90" s="1"/>
      <c r="P90" s="1"/>
      <c r="Q90" s="1"/>
      <c r="R90" s="1"/>
      <c r="S90" s="1"/>
      <c r="T90" s="1"/>
      <c r="U90" s="1"/>
    </row>
    <row r="91" spans="7:21" customFormat="1" x14ac:dyDescent="0.15">
      <c r="O91" s="1"/>
      <c r="P91" s="1"/>
      <c r="Q91" s="1"/>
      <c r="R91" s="1"/>
      <c r="S91" s="1"/>
      <c r="T91" s="1"/>
      <c r="U91" s="1"/>
    </row>
    <row r="92" spans="7:21" customFormat="1" x14ac:dyDescent="0.15">
      <c r="G92" s="1"/>
      <c r="N92" s="1"/>
      <c r="O92" s="1"/>
      <c r="P92" s="1"/>
      <c r="Q92" s="1"/>
      <c r="R92" s="1"/>
      <c r="S92" s="1"/>
      <c r="T92" s="1"/>
      <c r="U92" s="1"/>
    </row>
    <row r="93" spans="7:21" customFormat="1" x14ac:dyDescent="0.15">
      <c r="G93" s="1"/>
      <c r="M93" s="1"/>
      <c r="N93" s="1"/>
      <c r="O93" s="1"/>
      <c r="P93" s="1"/>
      <c r="Q93" s="1"/>
      <c r="R93" s="1"/>
      <c r="S93" s="1"/>
      <c r="T93" s="1"/>
      <c r="U93" s="1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9"/>
  <sheetViews>
    <sheetView workbookViewId="0">
      <pane ySplit="1" topLeftCell="A41" activePane="bottomLeft" state="frozen"/>
      <selection pane="bottomLeft" activeCell="H69" sqref="H69"/>
    </sheetView>
  </sheetViews>
  <sheetFormatPr defaultRowHeight="13.5" x14ac:dyDescent="0.15"/>
  <cols>
    <col min="1" max="1" width="9" style="1"/>
    <col min="2" max="2" width="11.25" style="1" customWidth="1"/>
    <col min="3" max="3" width="14.875" style="1" customWidth="1"/>
    <col min="4" max="4" width="13.25" style="1" customWidth="1"/>
    <col min="5" max="5" width="15.125" style="1" customWidth="1"/>
    <col min="6" max="6" width="15.25" style="1" customWidth="1"/>
    <col min="7" max="7" width="23.5" style="1" customWidth="1"/>
    <col min="8" max="8" width="16.625" style="1" customWidth="1"/>
    <col min="9" max="9" width="77.25" customWidth="1"/>
    <col min="10" max="10" width="6.625" customWidth="1"/>
    <col min="11" max="11" width="17.375" customWidth="1"/>
  </cols>
  <sheetData>
    <row r="1" spans="1:1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K1" s="1" t="s">
        <v>8</v>
      </c>
    </row>
    <row r="2" spans="1:11" s="1" customFormat="1" x14ac:dyDescent="0.15">
      <c r="A2" s="1">
        <v>6.27</v>
      </c>
      <c r="B2" s="1">
        <v>11</v>
      </c>
      <c r="C2" s="1">
        <v>0</v>
      </c>
      <c r="D2" s="1">
        <v>11</v>
      </c>
      <c r="E2" s="1">
        <v>6</v>
      </c>
      <c r="F2" s="1">
        <v>17</v>
      </c>
      <c r="G2" s="3">
        <f>B2/F2</f>
        <v>0.6470588235294118</v>
      </c>
      <c r="H2" s="3">
        <f>D2/F2</f>
        <v>0.6470588235294118</v>
      </c>
      <c r="I2" s="1" t="s">
        <v>10</v>
      </c>
      <c r="K2" s="1">
        <v>81</v>
      </c>
    </row>
    <row r="3" spans="1:11" x14ac:dyDescent="0.15">
      <c r="A3" s="1">
        <v>6.28</v>
      </c>
      <c r="B3" s="1">
        <v>20</v>
      </c>
      <c r="C3" s="1">
        <v>1</v>
      </c>
      <c r="D3" s="1">
        <v>20</v>
      </c>
      <c r="E3" s="1">
        <v>8</v>
      </c>
      <c r="F3" s="1">
        <v>29</v>
      </c>
      <c r="G3" s="3">
        <f t="shared" ref="G3:G4" si="0">B3/F3</f>
        <v>0.68965517241379315</v>
      </c>
      <c r="H3" s="3">
        <f t="shared" ref="H3:H4" si="1">D3/F3</f>
        <v>0.68965517241379315</v>
      </c>
      <c r="K3" s="1">
        <v>79</v>
      </c>
    </row>
    <row r="4" spans="1:11" x14ac:dyDescent="0.15">
      <c r="A4" s="2">
        <v>6.29</v>
      </c>
      <c r="B4" s="1">
        <v>30</v>
      </c>
      <c r="C4" s="1">
        <v>0</v>
      </c>
      <c r="D4" s="1">
        <v>30</v>
      </c>
      <c r="E4" s="1">
        <v>4</v>
      </c>
      <c r="F4" s="1">
        <v>34</v>
      </c>
      <c r="G4" s="3">
        <f t="shared" si="0"/>
        <v>0.88235294117647056</v>
      </c>
      <c r="H4" s="3">
        <f t="shared" si="1"/>
        <v>0.88235294117647056</v>
      </c>
      <c r="K4" s="1">
        <v>76</v>
      </c>
    </row>
    <row r="5" spans="1:11" x14ac:dyDescent="0.15">
      <c r="A5" s="2">
        <v>6.3</v>
      </c>
      <c r="B5" s="1">
        <v>14</v>
      </c>
      <c r="C5" s="1">
        <v>0</v>
      </c>
      <c r="D5" s="1">
        <f t="shared" ref="D5:D24" si="2">B5+C5</f>
        <v>14</v>
      </c>
      <c r="E5" s="1">
        <v>17</v>
      </c>
      <c r="F5" s="1">
        <v>31</v>
      </c>
      <c r="G5" s="3">
        <f>B5/F5</f>
        <v>0.45161290322580644</v>
      </c>
      <c r="H5" s="3">
        <f>D5/F5</f>
        <v>0.45161290322580644</v>
      </c>
      <c r="I5" t="s">
        <v>9</v>
      </c>
      <c r="K5" s="1">
        <v>84</v>
      </c>
    </row>
    <row r="6" spans="1:11" x14ac:dyDescent="0.15">
      <c r="A6" s="2">
        <v>7.01</v>
      </c>
      <c r="B6" s="1">
        <v>19</v>
      </c>
      <c r="C6" s="1">
        <v>0</v>
      </c>
      <c r="D6" s="1">
        <f t="shared" si="2"/>
        <v>19</v>
      </c>
      <c r="E6" s="1">
        <v>37</v>
      </c>
      <c r="F6" s="1">
        <v>56</v>
      </c>
      <c r="G6" s="3">
        <f>B6/F6</f>
        <v>0.3392857142857143</v>
      </c>
      <c r="H6" s="3">
        <f>D6/F6</f>
        <v>0.3392857142857143</v>
      </c>
      <c r="I6" t="s">
        <v>11</v>
      </c>
      <c r="K6" s="1">
        <v>62</v>
      </c>
    </row>
    <row r="7" spans="1:11" x14ac:dyDescent="0.15">
      <c r="A7" s="1">
        <v>7.02</v>
      </c>
      <c r="B7" s="1">
        <v>49</v>
      </c>
      <c r="C7" s="1">
        <v>0</v>
      </c>
      <c r="D7" s="1">
        <f t="shared" si="2"/>
        <v>49</v>
      </c>
      <c r="E7" s="1">
        <v>24</v>
      </c>
      <c r="F7" s="1">
        <v>73</v>
      </c>
      <c r="G7" s="3">
        <f t="shared" ref="G7" si="3">B7/F7</f>
        <v>0.67123287671232879</v>
      </c>
      <c r="H7" s="3">
        <f t="shared" ref="H7" si="4">D7/F7</f>
        <v>0.67123287671232879</v>
      </c>
    </row>
    <row r="8" spans="1:11" x14ac:dyDescent="0.15">
      <c r="A8" s="2">
        <v>7.03</v>
      </c>
      <c r="B8" s="1">
        <v>33</v>
      </c>
      <c r="C8" s="1">
        <v>0</v>
      </c>
      <c r="D8" s="1">
        <f t="shared" si="2"/>
        <v>33</v>
      </c>
      <c r="E8" s="1">
        <v>19</v>
      </c>
      <c r="F8" s="1">
        <v>52</v>
      </c>
      <c r="G8" s="3">
        <f t="shared" ref="G8:G15" si="5">B8/F8</f>
        <v>0.63461538461538458</v>
      </c>
      <c r="H8" s="3">
        <f t="shared" ref="H8:H15" si="6">D8/F8</f>
        <v>0.63461538461538458</v>
      </c>
    </row>
    <row r="9" spans="1:11" x14ac:dyDescent="0.15">
      <c r="A9" s="1">
        <v>7.04</v>
      </c>
      <c r="B9" s="1">
        <v>19</v>
      </c>
      <c r="C9" s="1">
        <v>1</v>
      </c>
      <c r="D9" s="1">
        <f t="shared" si="2"/>
        <v>20</v>
      </c>
      <c r="E9" s="1">
        <v>53</v>
      </c>
      <c r="F9" s="1">
        <v>73</v>
      </c>
      <c r="G9" s="3">
        <f t="shared" si="5"/>
        <v>0.26027397260273971</v>
      </c>
      <c r="H9" s="3">
        <f t="shared" si="6"/>
        <v>0.27397260273972601</v>
      </c>
      <c r="I9" t="s">
        <v>12</v>
      </c>
    </row>
    <row r="10" spans="1:11" x14ac:dyDescent="0.15">
      <c r="A10" s="2">
        <v>7.05</v>
      </c>
      <c r="B10" s="1">
        <v>45</v>
      </c>
      <c r="C10" s="1">
        <v>1</v>
      </c>
      <c r="D10" s="1">
        <f t="shared" si="2"/>
        <v>46</v>
      </c>
      <c r="E10" s="1">
        <v>40</v>
      </c>
      <c r="F10" s="1">
        <v>86</v>
      </c>
      <c r="G10" s="3">
        <f t="shared" si="5"/>
        <v>0.52325581395348841</v>
      </c>
      <c r="H10" s="3">
        <f t="shared" si="6"/>
        <v>0.53488372093023251</v>
      </c>
      <c r="I10" t="s">
        <v>21</v>
      </c>
    </row>
    <row r="11" spans="1:11" x14ac:dyDescent="0.15">
      <c r="A11" s="1">
        <v>7.06</v>
      </c>
      <c r="B11" s="1">
        <v>66</v>
      </c>
      <c r="C11" s="1">
        <v>4</v>
      </c>
      <c r="D11" s="1">
        <f t="shared" si="2"/>
        <v>70</v>
      </c>
      <c r="E11" s="1">
        <v>47</v>
      </c>
      <c r="F11" s="1">
        <v>117</v>
      </c>
      <c r="G11" s="3">
        <f t="shared" si="5"/>
        <v>0.5641025641025641</v>
      </c>
      <c r="H11" s="3">
        <f t="shared" si="6"/>
        <v>0.59829059829059827</v>
      </c>
    </row>
    <row r="12" spans="1:11" x14ac:dyDescent="0.15">
      <c r="A12" s="2">
        <v>7.07</v>
      </c>
      <c r="B12" s="1">
        <v>60</v>
      </c>
      <c r="C12" s="1">
        <v>1</v>
      </c>
      <c r="D12" s="1">
        <f t="shared" si="2"/>
        <v>61</v>
      </c>
      <c r="E12" s="1">
        <v>29</v>
      </c>
      <c r="F12" s="1">
        <v>90</v>
      </c>
      <c r="G12" s="3">
        <f t="shared" si="5"/>
        <v>0.66666666666666663</v>
      </c>
      <c r="H12" s="3">
        <f t="shared" si="6"/>
        <v>0.67777777777777781</v>
      </c>
    </row>
    <row r="13" spans="1:11" x14ac:dyDescent="0.15">
      <c r="A13" s="1">
        <v>7.08</v>
      </c>
      <c r="B13" s="1">
        <v>52</v>
      </c>
      <c r="C13" s="1">
        <v>0</v>
      </c>
      <c r="D13" s="1">
        <f t="shared" si="2"/>
        <v>52</v>
      </c>
      <c r="E13" s="1">
        <v>16</v>
      </c>
      <c r="F13" s="1">
        <v>68</v>
      </c>
      <c r="G13" s="3">
        <f t="shared" si="5"/>
        <v>0.76470588235294112</v>
      </c>
      <c r="H13" s="3">
        <f t="shared" si="6"/>
        <v>0.76470588235294112</v>
      </c>
    </row>
    <row r="14" spans="1:11" x14ac:dyDescent="0.15">
      <c r="A14" s="2">
        <v>7.09</v>
      </c>
      <c r="B14" s="1">
        <v>72</v>
      </c>
      <c r="C14" s="1">
        <v>0</v>
      </c>
      <c r="D14" s="1">
        <f t="shared" si="2"/>
        <v>72</v>
      </c>
      <c r="E14" s="1">
        <v>12</v>
      </c>
      <c r="F14" s="1">
        <v>84</v>
      </c>
      <c r="G14" s="3">
        <f t="shared" si="5"/>
        <v>0.8571428571428571</v>
      </c>
      <c r="H14" s="3">
        <f t="shared" si="6"/>
        <v>0.8571428571428571</v>
      </c>
    </row>
    <row r="15" spans="1:11" x14ac:dyDescent="0.15">
      <c r="A15" s="2">
        <v>7.1</v>
      </c>
      <c r="B15" s="1">
        <v>53</v>
      </c>
      <c r="C15" s="1">
        <v>0</v>
      </c>
      <c r="D15" s="1">
        <f t="shared" si="2"/>
        <v>53</v>
      </c>
      <c r="E15" s="1">
        <v>17</v>
      </c>
      <c r="F15" s="1">
        <v>70</v>
      </c>
      <c r="G15" s="3">
        <f t="shared" si="5"/>
        <v>0.75714285714285712</v>
      </c>
      <c r="H15" s="3">
        <f t="shared" si="6"/>
        <v>0.75714285714285712</v>
      </c>
    </row>
    <row r="16" spans="1:11" x14ac:dyDescent="0.15">
      <c r="A16" s="2">
        <v>7.11</v>
      </c>
      <c r="B16" s="1">
        <v>46</v>
      </c>
      <c r="C16" s="1">
        <v>0</v>
      </c>
      <c r="D16" s="1">
        <f t="shared" si="2"/>
        <v>46</v>
      </c>
      <c r="E16" s="1">
        <v>21</v>
      </c>
      <c r="F16" s="1">
        <v>67</v>
      </c>
      <c r="G16" s="3">
        <f t="shared" ref="G16" si="7">B16/F16</f>
        <v>0.68656716417910446</v>
      </c>
      <c r="H16" s="3">
        <f t="shared" ref="H16" si="8">D16/F16</f>
        <v>0.68656716417910446</v>
      </c>
    </row>
    <row r="17" spans="1:9" x14ac:dyDescent="0.15">
      <c r="A17" s="1">
        <v>7.12</v>
      </c>
      <c r="B17" s="1">
        <v>20</v>
      </c>
      <c r="C17" s="1">
        <v>1</v>
      </c>
      <c r="D17" s="1">
        <f t="shared" si="2"/>
        <v>21</v>
      </c>
      <c r="E17" s="1">
        <v>87</v>
      </c>
      <c r="F17" s="1">
        <v>108</v>
      </c>
      <c r="G17" s="3">
        <f>B17/F17</f>
        <v>0.18518518518518517</v>
      </c>
      <c r="H17" s="3">
        <f>D17/F17</f>
        <v>0.19444444444444445</v>
      </c>
      <c r="I17" s="18" t="s">
        <v>50</v>
      </c>
    </row>
    <row r="18" spans="1:9" x14ac:dyDescent="0.15">
      <c r="A18" s="2">
        <v>7.13</v>
      </c>
      <c r="B18" s="1">
        <v>21</v>
      </c>
      <c r="C18" s="1">
        <v>2</v>
      </c>
      <c r="D18" s="1">
        <f t="shared" si="2"/>
        <v>23</v>
      </c>
      <c r="E18" s="1">
        <v>51</v>
      </c>
      <c r="F18" s="1">
        <v>74</v>
      </c>
      <c r="G18" s="3">
        <f>B18/F18</f>
        <v>0.28378378378378377</v>
      </c>
      <c r="H18" s="3">
        <f>D18/F18</f>
        <v>0.3108108108108108</v>
      </c>
      <c r="I18" s="19" t="s">
        <v>50</v>
      </c>
    </row>
    <row r="19" spans="1:9" x14ac:dyDescent="0.15">
      <c r="A19" s="1">
        <v>7.14</v>
      </c>
      <c r="B19" s="1">
        <v>24</v>
      </c>
      <c r="C19" s="1">
        <v>0</v>
      </c>
      <c r="D19" s="1">
        <f t="shared" si="2"/>
        <v>24</v>
      </c>
      <c r="E19" s="1">
        <v>55</v>
      </c>
      <c r="F19" s="1">
        <v>79</v>
      </c>
      <c r="G19" s="3">
        <f t="shared" ref="G19:G22" si="9">B19/F19</f>
        <v>0.30379746835443039</v>
      </c>
      <c r="H19" s="3">
        <f t="shared" ref="H19:H22" si="10">D19/F19</f>
        <v>0.30379746835443039</v>
      </c>
      <c r="I19" s="19" t="s">
        <v>50</v>
      </c>
    </row>
    <row r="20" spans="1:9" x14ac:dyDescent="0.15">
      <c r="A20" s="2">
        <v>7.15</v>
      </c>
      <c r="B20" s="1">
        <v>70</v>
      </c>
      <c r="C20" s="1">
        <v>1</v>
      </c>
      <c r="D20" s="1">
        <f t="shared" si="2"/>
        <v>71</v>
      </c>
      <c r="E20" s="1">
        <v>28</v>
      </c>
      <c r="F20" s="1">
        <v>99</v>
      </c>
      <c r="G20" s="3">
        <f t="shared" si="9"/>
        <v>0.70707070707070707</v>
      </c>
      <c r="H20" s="3">
        <f t="shared" si="10"/>
        <v>0.71717171717171713</v>
      </c>
    </row>
    <row r="21" spans="1:9" x14ac:dyDescent="0.15">
      <c r="A21" s="1">
        <v>7.16</v>
      </c>
      <c r="B21" s="1">
        <v>64</v>
      </c>
      <c r="C21" s="1">
        <v>0</v>
      </c>
      <c r="D21" s="1">
        <f t="shared" si="2"/>
        <v>64</v>
      </c>
      <c r="E21" s="1">
        <v>24</v>
      </c>
      <c r="F21" s="1">
        <v>88</v>
      </c>
      <c r="G21" s="3">
        <f t="shared" si="9"/>
        <v>0.72727272727272729</v>
      </c>
      <c r="H21" s="3">
        <f t="shared" si="10"/>
        <v>0.72727272727272729</v>
      </c>
    </row>
    <row r="22" spans="1:9" x14ac:dyDescent="0.15">
      <c r="A22" s="1">
        <v>7.17</v>
      </c>
      <c r="B22" s="1">
        <v>36</v>
      </c>
      <c r="C22" s="1">
        <v>1</v>
      </c>
      <c r="D22" s="1">
        <f t="shared" si="2"/>
        <v>37</v>
      </c>
      <c r="E22" s="1">
        <v>11</v>
      </c>
      <c r="F22" s="1">
        <v>48</v>
      </c>
      <c r="G22" s="3">
        <f t="shared" si="9"/>
        <v>0.75</v>
      </c>
      <c r="H22" s="3">
        <f t="shared" si="10"/>
        <v>0.77083333333333337</v>
      </c>
    </row>
    <row r="23" spans="1:9" x14ac:dyDescent="0.15">
      <c r="A23" s="1">
        <v>7.18</v>
      </c>
      <c r="B23" s="1">
        <v>56</v>
      </c>
      <c r="C23" s="1">
        <v>0</v>
      </c>
      <c r="D23" s="1">
        <f t="shared" si="2"/>
        <v>56</v>
      </c>
      <c r="E23" s="1">
        <v>27</v>
      </c>
      <c r="F23" s="1">
        <v>83</v>
      </c>
      <c r="G23" s="3">
        <f t="shared" ref="G23:G24" si="11">B23/F23</f>
        <v>0.67469879518072284</v>
      </c>
      <c r="H23" s="3">
        <f t="shared" ref="H23:H24" si="12">D23/F23</f>
        <v>0.67469879518072284</v>
      </c>
    </row>
    <row r="24" spans="1:9" x14ac:dyDescent="0.15">
      <c r="A24" s="1">
        <v>7.19</v>
      </c>
      <c r="B24" s="1">
        <v>80</v>
      </c>
      <c r="C24" s="1">
        <v>2</v>
      </c>
      <c r="D24" s="1">
        <f t="shared" si="2"/>
        <v>82</v>
      </c>
      <c r="E24" s="1">
        <v>32</v>
      </c>
      <c r="F24" s="1">
        <v>114</v>
      </c>
      <c r="G24" s="3">
        <f t="shared" si="11"/>
        <v>0.70175438596491224</v>
      </c>
      <c r="H24" s="3">
        <f t="shared" si="12"/>
        <v>0.7192982456140351</v>
      </c>
    </row>
    <row r="25" spans="1:9" x14ac:dyDescent="0.15">
      <c r="A25" s="2">
        <v>7.2</v>
      </c>
      <c r="B25" s="1">
        <v>99</v>
      </c>
      <c r="C25" s="1">
        <v>1</v>
      </c>
      <c r="D25" s="1">
        <f>B25+C25</f>
        <v>100</v>
      </c>
      <c r="E25" s="1">
        <v>51</v>
      </c>
      <c r="F25" s="1">
        <v>151</v>
      </c>
      <c r="G25" s="3">
        <f>B25/F25</f>
        <v>0.6556291390728477</v>
      </c>
      <c r="H25" s="3">
        <f>D25/F25</f>
        <v>0.66225165562913912</v>
      </c>
    </row>
    <row r="26" spans="1:9" x14ac:dyDescent="0.15">
      <c r="A26" s="1">
        <v>7.21</v>
      </c>
      <c r="B26" s="1">
        <v>83</v>
      </c>
      <c r="C26" s="1">
        <v>0</v>
      </c>
      <c r="D26" s="1">
        <f t="shared" ref="D26:D30" si="13">B26+C26</f>
        <v>83</v>
      </c>
      <c r="E26" s="1">
        <v>36</v>
      </c>
      <c r="F26" s="1">
        <v>119</v>
      </c>
      <c r="G26" s="3">
        <f>B26/F26</f>
        <v>0.69747899159663862</v>
      </c>
      <c r="H26" s="3">
        <f>D26/F26</f>
        <v>0.69747899159663862</v>
      </c>
    </row>
    <row r="27" spans="1:9" x14ac:dyDescent="0.15">
      <c r="A27" s="2">
        <v>7.22</v>
      </c>
      <c r="B27" s="1">
        <v>91</v>
      </c>
      <c r="C27" s="1">
        <v>1</v>
      </c>
      <c r="D27" s="1">
        <f t="shared" si="13"/>
        <v>92</v>
      </c>
      <c r="E27" s="1">
        <v>18</v>
      </c>
      <c r="F27" s="1">
        <v>110</v>
      </c>
      <c r="G27" s="3">
        <f t="shared" ref="G27" si="14">B27/F27</f>
        <v>0.82727272727272727</v>
      </c>
      <c r="H27" s="3">
        <f t="shared" ref="H27" si="15">D27/F27</f>
        <v>0.83636363636363631</v>
      </c>
    </row>
    <row r="28" spans="1:9" x14ac:dyDescent="0.15">
      <c r="A28" s="1">
        <v>7.23</v>
      </c>
      <c r="B28" s="1">
        <v>88</v>
      </c>
      <c r="C28" s="1">
        <v>0</v>
      </c>
      <c r="D28" s="1">
        <f t="shared" si="13"/>
        <v>88</v>
      </c>
      <c r="E28" s="1">
        <v>11</v>
      </c>
      <c r="F28" s="1">
        <v>99</v>
      </c>
      <c r="G28" s="3">
        <f t="shared" ref="G28" si="16">B28/F28</f>
        <v>0.88888888888888884</v>
      </c>
      <c r="H28" s="3">
        <f t="shared" ref="H28" si="17">D28/F28</f>
        <v>0.88888888888888884</v>
      </c>
    </row>
    <row r="29" spans="1:9" x14ac:dyDescent="0.15">
      <c r="A29" s="2">
        <v>7.24</v>
      </c>
      <c r="B29" s="1">
        <v>59</v>
      </c>
      <c r="C29" s="1">
        <v>0</v>
      </c>
      <c r="D29" s="1">
        <f t="shared" si="13"/>
        <v>59</v>
      </c>
      <c r="E29" s="1">
        <v>17</v>
      </c>
      <c r="F29" s="1">
        <v>76</v>
      </c>
      <c r="G29" s="3">
        <f t="shared" ref="G29" si="18">B29/F29</f>
        <v>0.77631578947368418</v>
      </c>
      <c r="H29" s="3">
        <f t="shared" ref="H29" si="19">D29/F29</f>
        <v>0.77631578947368418</v>
      </c>
    </row>
    <row r="30" spans="1:9" x14ac:dyDescent="0.15">
      <c r="A30" s="1">
        <v>7.25</v>
      </c>
      <c r="B30" s="1">
        <v>73</v>
      </c>
      <c r="C30" s="1">
        <v>4</v>
      </c>
      <c r="D30" s="1">
        <f t="shared" si="13"/>
        <v>77</v>
      </c>
      <c r="E30" s="1">
        <v>33</v>
      </c>
      <c r="F30" s="1">
        <v>110</v>
      </c>
      <c r="G30" s="3">
        <f t="shared" ref="G30" si="20">B30/F30</f>
        <v>0.66363636363636369</v>
      </c>
      <c r="H30" s="3">
        <f t="shared" ref="H30" si="21">D30/F30</f>
        <v>0.7</v>
      </c>
    </row>
    <row r="31" spans="1:9" x14ac:dyDescent="0.15">
      <c r="A31" s="2">
        <v>7.26</v>
      </c>
      <c r="B31" s="1">
        <v>31</v>
      </c>
      <c r="C31" s="1">
        <v>1</v>
      </c>
      <c r="D31" s="1">
        <f t="shared" ref="D31:D68" si="22">B31+C31</f>
        <v>32</v>
      </c>
      <c r="E31" s="1">
        <v>64</v>
      </c>
      <c r="F31" s="1">
        <v>96</v>
      </c>
      <c r="G31" s="3">
        <f t="shared" ref="G31:G39" si="23">B31/F31</f>
        <v>0.32291666666666669</v>
      </c>
      <c r="H31" s="3">
        <f t="shared" ref="H31:H39" si="24">D31/F31</f>
        <v>0.33333333333333331</v>
      </c>
      <c r="I31" s="18" t="s">
        <v>52</v>
      </c>
    </row>
    <row r="32" spans="1:9" x14ac:dyDescent="0.15">
      <c r="A32" s="1">
        <v>7.27</v>
      </c>
      <c r="B32" s="1">
        <v>65</v>
      </c>
      <c r="C32" s="1">
        <v>0</v>
      </c>
      <c r="D32" s="1">
        <f t="shared" si="22"/>
        <v>65</v>
      </c>
      <c r="E32" s="1">
        <v>17</v>
      </c>
      <c r="F32" s="1">
        <v>82</v>
      </c>
      <c r="G32" s="3">
        <f t="shared" si="23"/>
        <v>0.79268292682926833</v>
      </c>
      <c r="H32" s="3">
        <f t="shared" si="24"/>
        <v>0.79268292682926833</v>
      </c>
    </row>
    <row r="33" spans="1:8" x14ac:dyDescent="0.15">
      <c r="A33" s="2">
        <v>7.28</v>
      </c>
      <c r="B33" s="1">
        <v>87</v>
      </c>
      <c r="C33" s="1">
        <v>0</v>
      </c>
      <c r="D33" s="1">
        <f t="shared" si="22"/>
        <v>87</v>
      </c>
      <c r="E33" s="1">
        <v>9</v>
      </c>
      <c r="F33" s="1">
        <v>96</v>
      </c>
      <c r="G33" s="3">
        <f t="shared" si="23"/>
        <v>0.90625</v>
      </c>
      <c r="H33" s="3">
        <f t="shared" si="24"/>
        <v>0.90625</v>
      </c>
    </row>
    <row r="34" spans="1:8" x14ac:dyDescent="0.15">
      <c r="A34" s="1">
        <v>7.29</v>
      </c>
      <c r="B34" s="1">
        <v>90</v>
      </c>
      <c r="C34" s="1">
        <v>1</v>
      </c>
      <c r="D34" s="1">
        <f t="shared" si="22"/>
        <v>91</v>
      </c>
      <c r="E34" s="1">
        <v>14</v>
      </c>
      <c r="F34" s="1">
        <v>105</v>
      </c>
      <c r="G34" s="3">
        <f t="shared" si="23"/>
        <v>0.8571428571428571</v>
      </c>
      <c r="H34" s="3">
        <f t="shared" si="24"/>
        <v>0.8666666666666667</v>
      </c>
    </row>
    <row r="35" spans="1:8" x14ac:dyDescent="0.15">
      <c r="A35" s="2">
        <v>7.3</v>
      </c>
      <c r="B35" s="1">
        <v>85</v>
      </c>
      <c r="C35" s="1">
        <v>0</v>
      </c>
      <c r="D35" s="1">
        <f t="shared" si="22"/>
        <v>85</v>
      </c>
      <c r="E35" s="1">
        <v>16</v>
      </c>
      <c r="F35" s="1">
        <v>101</v>
      </c>
      <c r="G35" s="3">
        <f t="shared" si="23"/>
        <v>0.84158415841584155</v>
      </c>
      <c r="H35" s="3">
        <f t="shared" si="24"/>
        <v>0.84158415841584155</v>
      </c>
    </row>
    <row r="36" spans="1:8" x14ac:dyDescent="0.15">
      <c r="A36" s="1">
        <v>7.31</v>
      </c>
      <c r="B36" s="1">
        <v>50</v>
      </c>
      <c r="C36" s="1">
        <v>0</v>
      </c>
      <c r="D36" s="1">
        <f t="shared" si="22"/>
        <v>50</v>
      </c>
      <c r="E36" s="1">
        <v>17</v>
      </c>
      <c r="F36" s="1">
        <v>67</v>
      </c>
      <c r="G36" s="3">
        <f t="shared" si="23"/>
        <v>0.74626865671641796</v>
      </c>
      <c r="H36" s="3">
        <f t="shared" si="24"/>
        <v>0.74626865671641796</v>
      </c>
    </row>
    <row r="37" spans="1:8" x14ac:dyDescent="0.15">
      <c r="A37" s="2">
        <v>8.01</v>
      </c>
      <c r="B37" s="1">
        <v>52</v>
      </c>
      <c r="C37" s="1">
        <v>0</v>
      </c>
      <c r="D37" s="1">
        <f t="shared" si="22"/>
        <v>52</v>
      </c>
      <c r="E37" s="1">
        <v>12</v>
      </c>
      <c r="F37" s="1">
        <v>64</v>
      </c>
      <c r="G37" s="3">
        <f t="shared" si="23"/>
        <v>0.8125</v>
      </c>
      <c r="H37" s="3">
        <f t="shared" si="24"/>
        <v>0.8125</v>
      </c>
    </row>
    <row r="38" spans="1:8" x14ac:dyDescent="0.15">
      <c r="A38" s="1">
        <v>8.02</v>
      </c>
      <c r="B38" s="1">
        <v>50</v>
      </c>
      <c r="C38" s="1">
        <v>0</v>
      </c>
      <c r="D38" s="1">
        <f t="shared" si="22"/>
        <v>50</v>
      </c>
      <c r="E38" s="1">
        <v>9</v>
      </c>
      <c r="F38" s="1">
        <v>59</v>
      </c>
      <c r="G38" s="3">
        <f t="shared" si="23"/>
        <v>0.84745762711864403</v>
      </c>
      <c r="H38" s="3">
        <f t="shared" si="24"/>
        <v>0.84745762711864403</v>
      </c>
    </row>
    <row r="39" spans="1:8" x14ac:dyDescent="0.15">
      <c r="A39" s="2">
        <v>8.0299999999999994</v>
      </c>
      <c r="B39" s="1">
        <v>86</v>
      </c>
      <c r="C39" s="1">
        <v>0</v>
      </c>
      <c r="D39" s="1">
        <f t="shared" si="22"/>
        <v>86</v>
      </c>
      <c r="E39" s="1">
        <v>12</v>
      </c>
      <c r="F39" s="1">
        <v>98</v>
      </c>
      <c r="G39" s="3">
        <f t="shared" si="23"/>
        <v>0.87755102040816324</v>
      </c>
      <c r="H39" s="3">
        <f t="shared" si="24"/>
        <v>0.87755102040816324</v>
      </c>
    </row>
    <row r="40" spans="1:8" x14ac:dyDescent="0.15">
      <c r="A40" s="1">
        <v>8.0399999999999991</v>
      </c>
      <c r="B40" s="1">
        <v>82</v>
      </c>
      <c r="C40" s="1">
        <v>1</v>
      </c>
      <c r="D40" s="1">
        <f t="shared" si="22"/>
        <v>83</v>
      </c>
      <c r="E40" s="1">
        <v>19</v>
      </c>
      <c r="F40" s="1">
        <v>102</v>
      </c>
      <c r="G40" s="3">
        <f t="shared" ref="G40" si="25">B40/F40</f>
        <v>0.80392156862745101</v>
      </c>
      <c r="H40" s="3">
        <f t="shared" ref="H40" si="26">D40/F40</f>
        <v>0.81372549019607843</v>
      </c>
    </row>
    <row r="41" spans="1:8" x14ac:dyDescent="0.15">
      <c r="A41" s="2">
        <v>8.0500000000000007</v>
      </c>
      <c r="B41" s="1">
        <v>104</v>
      </c>
      <c r="C41" s="1">
        <v>0</v>
      </c>
      <c r="D41" s="1">
        <f t="shared" si="22"/>
        <v>104</v>
      </c>
      <c r="E41" s="1">
        <v>27</v>
      </c>
      <c r="F41" s="1">
        <v>131</v>
      </c>
      <c r="G41" s="3">
        <f t="shared" ref="G41:G42" si="27">B41/F41</f>
        <v>0.79389312977099236</v>
      </c>
      <c r="H41" s="3">
        <f t="shared" ref="H41:H42" si="28">D41/F41</f>
        <v>0.79389312977099236</v>
      </c>
    </row>
    <row r="42" spans="1:8" x14ac:dyDescent="0.15">
      <c r="A42" s="1">
        <v>8.06</v>
      </c>
      <c r="B42" s="1">
        <v>101</v>
      </c>
      <c r="C42" s="1">
        <v>0</v>
      </c>
      <c r="D42" s="1">
        <f t="shared" si="22"/>
        <v>101</v>
      </c>
      <c r="E42" s="1">
        <v>17</v>
      </c>
      <c r="F42" s="1">
        <v>118</v>
      </c>
      <c r="G42" s="3">
        <f t="shared" si="27"/>
        <v>0.85593220338983056</v>
      </c>
      <c r="H42" s="3">
        <f t="shared" si="28"/>
        <v>0.85593220338983056</v>
      </c>
    </row>
    <row r="43" spans="1:8" x14ac:dyDescent="0.15">
      <c r="A43" s="2">
        <v>8.07</v>
      </c>
      <c r="D43" s="1">
        <f t="shared" si="22"/>
        <v>0</v>
      </c>
      <c r="G43" s="3"/>
      <c r="H43" s="3"/>
    </row>
    <row r="44" spans="1:8" x14ac:dyDescent="0.15">
      <c r="A44" s="1">
        <v>8.08</v>
      </c>
      <c r="D44" s="1">
        <f t="shared" si="22"/>
        <v>0</v>
      </c>
      <c r="G44" s="3"/>
      <c r="H44" s="3"/>
    </row>
    <row r="45" spans="1:8" x14ac:dyDescent="0.15">
      <c r="A45" s="2">
        <v>8.09</v>
      </c>
      <c r="D45" s="1">
        <f t="shared" si="22"/>
        <v>0</v>
      </c>
      <c r="G45" s="3"/>
      <c r="H45" s="3"/>
    </row>
    <row r="46" spans="1:8" x14ac:dyDescent="0.15">
      <c r="A46" s="2">
        <v>8.1</v>
      </c>
      <c r="D46" s="1">
        <f t="shared" si="22"/>
        <v>0</v>
      </c>
      <c r="G46" s="3"/>
      <c r="H46" s="3"/>
    </row>
    <row r="47" spans="1:8" x14ac:dyDescent="0.15">
      <c r="A47" s="2">
        <v>8.11</v>
      </c>
      <c r="B47" s="1">
        <v>49</v>
      </c>
      <c r="C47" s="1">
        <v>1</v>
      </c>
      <c r="D47" s="1">
        <f t="shared" si="22"/>
        <v>50</v>
      </c>
      <c r="E47" s="1">
        <v>82</v>
      </c>
      <c r="F47" s="1">
        <v>132</v>
      </c>
      <c r="G47" s="3">
        <f t="shared" ref="G47" si="29">B47/F47</f>
        <v>0.37121212121212122</v>
      </c>
      <c r="H47" s="3">
        <f t="shared" ref="H47" si="30">D47/F47</f>
        <v>0.37878787878787878</v>
      </c>
    </row>
    <row r="48" spans="1:8" x14ac:dyDescent="0.15">
      <c r="A48" s="2">
        <v>8.1199999999999992</v>
      </c>
      <c r="B48" s="1">
        <v>121</v>
      </c>
      <c r="C48" s="1">
        <v>0</v>
      </c>
      <c r="D48" s="1">
        <f t="shared" si="22"/>
        <v>121</v>
      </c>
      <c r="E48" s="1">
        <v>13</v>
      </c>
      <c r="F48" s="1">
        <v>134</v>
      </c>
      <c r="G48" s="3">
        <f t="shared" ref="G48:G55" si="31">B48/F48</f>
        <v>0.90298507462686572</v>
      </c>
      <c r="H48" s="3">
        <f t="shared" ref="H48:H56" si="32">D48/F48</f>
        <v>0.90298507462686572</v>
      </c>
    </row>
    <row r="49" spans="1:8" x14ac:dyDescent="0.15">
      <c r="A49" s="2">
        <v>8.1300000000000008</v>
      </c>
      <c r="B49" s="1">
        <v>137</v>
      </c>
      <c r="C49" s="1">
        <v>1</v>
      </c>
      <c r="D49" s="1">
        <f t="shared" si="22"/>
        <v>138</v>
      </c>
      <c r="E49" s="1">
        <v>6</v>
      </c>
      <c r="F49" s="1">
        <v>144</v>
      </c>
      <c r="G49" s="3">
        <f t="shared" si="31"/>
        <v>0.95138888888888884</v>
      </c>
      <c r="H49" s="3">
        <f t="shared" si="32"/>
        <v>0.95833333333333337</v>
      </c>
    </row>
    <row r="50" spans="1:8" x14ac:dyDescent="0.15">
      <c r="A50" s="2">
        <v>8.14</v>
      </c>
      <c r="B50" s="1">
        <v>100</v>
      </c>
      <c r="C50" s="1">
        <v>0</v>
      </c>
      <c r="D50" s="1">
        <f t="shared" si="22"/>
        <v>100</v>
      </c>
      <c r="E50" s="1">
        <v>8</v>
      </c>
      <c r="F50" s="1">
        <v>108</v>
      </c>
      <c r="G50" s="3">
        <f t="shared" si="31"/>
        <v>0.92592592592592593</v>
      </c>
      <c r="H50" s="3">
        <f t="shared" si="32"/>
        <v>0.92592592592592593</v>
      </c>
    </row>
    <row r="51" spans="1:8" x14ac:dyDescent="0.15">
      <c r="A51" s="2">
        <v>8.15</v>
      </c>
      <c r="B51" s="1">
        <v>87</v>
      </c>
      <c r="C51" s="1">
        <v>1</v>
      </c>
      <c r="D51" s="1">
        <f t="shared" si="22"/>
        <v>88</v>
      </c>
      <c r="E51" s="1">
        <v>13</v>
      </c>
      <c r="F51" s="1">
        <v>101</v>
      </c>
      <c r="G51" s="3">
        <f t="shared" si="31"/>
        <v>0.86138613861386137</v>
      </c>
      <c r="H51" s="3">
        <f t="shared" si="32"/>
        <v>0.87128712871287128</v>
      </c>
    </row>
    <row r="52" spans="1:8" x14ac:dyDescent="0.15">
      <c r="A52" s="2">
        <v>8.16</v>
      </c>
      <c r="B52" s="1">
        <v>82</v>
      </c>
      <c r="C52" s="1">
        <v>1</v>
      </c>
      <c r="D52" s="1">
        <f t="shared" si="22"/>
        <v>83</v>
      </c>
      <c r="E52" s="1">
        <v>18</v>
      </c>
      <c r="F52" s="1">
        <v>101</v>
      </c>
      <c r="G52" s="3">
        <f t="shared" si="31"/>
        <v>0.81188118811881194</v>
      </c>
      <c r="H52" s="3">
        <f t="shared" si="32"/>
        <v>0.82178217821782173</v>
      </c>
    </row>
    <row r="53" spans="1:8" x14ac:dyDescent="0.15">
      <c r="A53" s="2">
        <v>8.17</v>
      </c>
      <c r="B53" s="1">
        <v>118</v>
      </c>
      <c r="C53" s="1">
        <v>0</v>
      </c>
      <c r="D53" s="1">
        <f t="shared" si="22"/>
        <v>118</v>
      </c>
      <c r="E53" s="1">
        <v>36</v>
      </c>
      <c r="F53" s="1">
        <v>154</v>
      </c>
      <c r="G53" s="3">
        <f t="shared" si="31"/>
        <v>0.76623376623376627</v>
      </c>
      <c r="H53" s="3">
        <f t="shared" si="32"/>
        <v>0.76623376623376627</v>
      </c>
    </row>
    <row r="54" spans="1:8" x14ac:dyDescent="0.15">
      <c r="A54" s="2">
        <v>8.18</v>
      </c>
      <c r="B54" s="1">
        <v>141</v>
      </c>
      <c r="C54" s="1">
        <v>0</v>
      </c>
      <c r="D54" s="1">
        <f t="shared" si="22"/>
        <v>141</v>
      </c>
      <c r="E54" s="1">
        <v>27</v>
      </c>
      <c r="F54" s="1">
        <v>168</v>
      </c>
      <c r="G54" s="3">
        <f t="shared" si="31"/>
        <v>0.8392857142857143</v>
      </c>
      <c r="H54" s="3">
        <f t="shared" si="32"/>
        <v>0.8392857142857143</v>
      </c>
    </row>
    <row r="55" spans="1:8" x14ac:dyDescent="0.15">
      <c r="A55" s="2">
        <v>8.19</v>
      </c>
      <c r="B55" s="1">
        <v>145</v>
      </c>
      <c r="C55" s="1">
        <v>0</v>
      </c>
      <c r="D55" s="1">
        <f t="shared" si="22"/>
        <v>145</v>
      </c>
      <c r="E55" s="1">
        <v>17</v>
      </c>
      <c r="F55" s="1">
        <v>162</v>
      </c>
      <c r="G55" s="3">
        <f t="shared" si="31"/>
        <v>0.89506172839506171</v>
      </c>
      <c r="H55" s="3">
        <f t="shared" si="32"/>
        <v>0.89506172839506171</v>
      </c>
    </row>
    <row r="56" spans="1:8" x14ac:dyDescent="0.15">
      <c r="A56" s="2">
        <v>8.1999999999999993</v>
      </c>
      <c r="B56" s="1">
        <v>130</v>
      </c>
      <c r="C56" s="1">
        <v>0</v>
      </c>
      <c r="D56" s="1">
        <f t="shared" si="22"/>
        <v>130</v>
      </c>
      <c r="E56" s="1">
        <v>7</v>
      </c>
      <c r="F56" s="1">
        <v>137</v>
      </c>
      <c r="G56" s="3">
        <f>B56/F56</f>
        <v>0.94890510948905105</v>
      </c>
      <c r="H56" s="3">
        <f t="shared" si="32"/>
        <v>0.94890510948905105</v>
      </c>
    </row>
    <row r="57" spans="1:8" x14ac:dyDescent="0.15">
      <c r="A57" s="2">
        <v>8.2100000000000009</v>
      </c>
      <c r="B57" s="1">
        <v>101</v>
      </c>
      <c r="C57" s="1">
        <v>0</v>
      </c>
      <c r="D57" s="1">
        <f t="shared" si="22"/>
        <v>101</v>
      </c>
      <c r="E57" s="1">
        <v>9</v>
      </c>
      <c r="F57" s="1">
        <v>110</v>
      </c>
      <c r="G57" s="3">
        <f>B57/F57</f>
        <v>0.91818181818181821</v>
      </c>
      <c r="H57" s="3">
        <f t="shared" ref="H57:H59" si="33">D57/F57</f>
        <v>0.91818181818181821</v>
      </c>
    </row>
    <row r="58" spans="1:8" x14ac:dyDescent="0.15">
      <c r="A58" s="2">
        <v>8.2200000000000006</v>
      </c>
      <c r="B58" s="1">
        <v>111</v>
      </c>
      <c r="C58" s="1">
        <v>0</v>
      </c>
      <c r="D58" s="1">
        <f t="shared" si="22"/>
        <v>111</v>
      </c>
      <c r="E58" s="1">
        <v>10</v>
      </c>
      <c r="F58" s="1">
        <v>121</v>
      </c>
      <c r="G58" s="3">
        <f>B58/F58</f>
        <v>0.9173553719008265</v>
      </c>
      <c r="H58" s="3">
        <f t="shared" si="33"/>
        <v>0.9173553719008265</v>
      </c>
    </row>
    <row r="59" spans="1:8" x14ac:dyDescent="0.15">
      <c r="A59" s="2">
        <v>8.23</v>
      </c>
      <c r="B59" s="1">
        <v>141</v>
      </c>
      <c r="C59" s="1">
        <v>0</v>
      </c>
      <c r="D59" s="1">
        <f t="shared" si="22"/>
        <v>141</v>
      </c>
      <c r="E59" s="1">
        <v>8</v>
      </c>
      <c r="F59" s="1">
        <v>149</v>
      </c>
      <c r="G59" s="3">
        <f>B59/F59</f>
        <v>0.94630872483221473</v>
      </c>
      <c r="H59" s="3">
        <f t="shared" si="33"/>
        <v>0.94630872483221473</v>
      </c>
    </row>
    <row r="60" spans="1:8" x14ac:dyDescent="0.15">
      <c r="A60" s="2">
        <v>8.24</v>
      </c>
      <c r="G60" s="3"/>
      <c r="H60" s="3"/>
    </row>
    <row r="61" spans="1:8" x14ac:dyDescent="0.15">
      <c r="A61" s="2">
        <v>8.25</v>
      </c>
      <c r="G61" s="3"/>
      <c r="H61" s="3"/>
    </row>
    <row r="62" spans="1:8" x14ac:dyDescent="0.15">
      <c r="A62" s="2">
        <v>8.26</v>
      </c>
      <c r="G62" s="3"/>
      <c r="H62" s="3"/>
    </row>
    <row r="63" spans="1:8" x14ac:dyDescent="0.15">
      <c r="A63" s="2">
        <v>8.27</v>
      </c>
      <c r="G63" s="3"/>
      <c r="H63" s="3"/>
    </row>
    <row r="64" spans="1:8" x14ac:dyDescent="0.15">
      <c r="A64" s="2">
        <v>8.2799999999999994</v>
      </c>
      <c r="G64" s="3"/>
      <c r="H64" s="3"/>
    </row>
    <row r="65" spans="1:8" x14ac:dyDescent="0.15">
      <c r="A65" s="2">
        <v>8.2899999999999991</v>
      </c>
      <c r="G65" s="3"/>
      <c r="H65" s="3"/>
    </row>
    <row r="66" spans="1:8" x14ac:dyDescent="0.15">
      <c r="A66" s="2">
        <v>8.3000000000000007</v>
      </c>
      <c r="G66" s="3"/>
      <c r="H66" s="3"/>
    </row>
    <row r="67" spans="1:8" x14ac:dyDescent="0.15">
      <c r="A67" s="2">
        <v>8.31</v>
      </c>
      <c r="G67" s="3"/>
      <c r="H67" s="3"/>
    </row>
    <row r="68" spans="1:8" x14ac:dyDescent="0.15">
      <c r="A68" s="1">
        <v>9.01</v>
      </c>
      <c r="B68" s="1">
        <v>105</v>
      </c>
      <c r="C68" s="1">
        <v>0</v>
      </c>
      <c r="D68" s="1">
        <f t="shared" si="22"/>
        <v>105</v>
      </c>
      <c r="E68" s="1">
        <v>3</v>
      </c>
      <c r="F68" s="1">
        <v>108</v>
      </c>
      <c r="G68" s="3">
        <f t="shared" ref="G68" si="34">B68/F68</f>
        <v>0.97222222222222221</v>
      </c>
      <c r="H68" s="3">
        <f t="shared" ref="H68" si="35">D68/F68</f>
        <v>0.97222222222222221</v>
      </c>
    </row>
    <row r="69" spans="1:8" s="28" customFormat="1" ht="81" customHeight="1" x14ac:dyDescent="0.15">
      <c r="A69" s="28" t="s">
        <v>130</v>
      </c>
      <c r="B69" s="28" t="s">
        <v>132</v>
      </c>
      <c r="C69" s="28" t="s">
        <v>133</v>
      </c>
      <c r="D69" s="28" t="s">
        <v>135</v>
      </c>
      <c r="E69" s="28" t="s">
        <v>134</v>
      </c>
      <c r="F69" s="28" t="s">
        <v>131</v>
      </c>
      <c r="G69" s="28" t="s">
        <v>142</v>
      </c>
      <c r="H69" s="28" t="s">
        <v>143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2"/>
  <sheetViews>
    <sheetView workbookViewId="0">
      <pane ySplit="1" topLeftCell="A50" activePane="bottomLeft" state="frozen"/>
      <selection pane="bottomLeft" activeCell="A62" sqref="A62:H62"/>
    </sheetView>
  </sheetViews>
  <sheetFormatPr defaultRowHeight="13.5" x14ac:dyDescent="0.15"/>
  <cols>
    <col min="1" max="1" width="11.125" customWidth="1"/>
    <col min="2" max="2" width="13.625" customWidth="1"/>
    <col min="3" max="3" width="17.375" customWidth="1"/>
    <col min="4" max="4" width="15.5" customWidth="1"/>
    <col min="5" max="5" width="13.625" customWidth="1"/>
    <col min="6" max="6" width="13.875" customWidth="1"/>
    <col min="7" max="7" width="18.625" customWidth="1"/>
    <col min="8" max="8" width="27.25" customWidth="1"/>
  </cols>
  <sheetData>
    <row r="1" spans="1:8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15">
      <c r="A2" s="1">
        <v>7.04</v>
      </c>
      <c r="B2" s="1">
        <v>6</v>
      </c>
      <c r="C2" s="1">
        <v>3</v>
      </c>
      <c r="D2" s="1">
        <f>B2+C2</f>
        <v>9</v>
      </c>
      <c r="E2" s="1">
        <v>8</v>
      </c>
      <c r="F2" s="1">
        <f>D2+E2</f>
        <v>17</v>
      </c>
      <c r="G2" s="3">
        <f>B2/F2</f>
        <v>0.35294117647058826</v>
      </c>
      <c r="H2" s="3">
        <f t="shared" ref="H2:H8" si="0">D2/F2</f>
        <v>0.52941176470588236</v>
      </c>
    </row>
    <row r="3" spans="1:8" x14ac:dyDescent="0.15">
      <c r="A3" s="1">
        <v>7.05</v>
      </c>
      <c r="B3" s="1">
        <v>1</v>
      </c>
      <c r="C3" s="1">
        <v>1</v>
      </c>
      <c r="D3" s="1">
        <f>B3+C3</f>
        <v>2</v>
      </c>
      <c r="E3" s="1">
        <v>18</v>
      </c>
      <c r="F3" s="1">
        <f t="shared" ref="F3:F6" si="1">D3+E3</f>
        <v>20</v>
      </c>
      <c r="G3" s="3">
        <f>B3/F3</f>
        <v>0.05</v>
      </c>
      <c r="H3" s="3">
        <f t="shared" si="0"/>
        <v>0.1</v>
      </c>
    </row>
    <row r="4" spans="1:8" x14ac:dyDescent="0.15">
      <c r="A4" s="1">
        <v>7.06</v>
      </c>
      <c r="B4" s="1">
        <v>5</v>
      </c>
      <c r="C4" s="1">
        <v>1</v>
      </c>
      <c r="D4" s="1">
        <f t="shared" ref="D4:D23" si="2">B4+C4</f>
        <v>6</v>
      </c>
      <c r="E4" s="1">
        <v>14</v>
      </c>
      <c r="F4" s="1">
        <f t="shared" si="1"/>
        <v>20</v>
      </c>
      <c r="G4" s="3">
        <f t="shared" ref="G4:G6" si="3">B4/F4</f>
        <v>0.25</v>
      </c>
      <c r="H4" s="3">
        <f t="shared" si="0"/>
        <v>0.3</v>
      </c>
    </row>
    <row r="5" spans="1:8" x14ac:dyDescent="0.15">
      <c r="A5" s="1">
        <v>7.07</v>
      </c>
      <c r="B5" s="1">
        <v>13</v>
      </c>
      <c r="C5" s="1">
        <v>4</v>
      </c>
      <c r="D5" s="1">
        <f t="shared" si="2"/>
        <v>17</v>
      </c>
      <c r="E5" s="1">
        <v>4</v>
      </c>
      <c r="F5" s="1">
        <f t="shared" si="1"/>
        <v>21</v>
      </c>
      <c r="G5" s="3">
        <f t="shared" si="3"/>
        <v>0.61904761904761907</v>
      </c>
      <c r="H5" s="3">
        <f t="shared" si="0"/>
        <v>0.80952380952380953</v>
      </c>
    </row>
    <row r="6" spans="1:8" x14ac:dyDescent="0.15">
      <c r="A6" s="1">
        <v>7.08</v>
      </c>
      <c r="B6" s="1">
        <v>8</v>
      </c>
      <c r="C6" s="1">
        <v>5</v>
      </c>
      <c r="D6" s="1">
        <f t="shared" si="2"/>
        <v>13</v>
      </c>
      <c r="E6" s="1">
        <v>3</v>
      </c>
      <c r="F6" s="1">
        <f t="shared" si="1"/>
        <v>16</v>
      </c>
      <c r="G6" s="3">
        <f t="shared" si="3"/>
        <v>0.5</v>
      </c>
      <c r="H6" s="3">
        <f t="shared" si="0"/>
        <v>0.8125</v>
      </c>
    </row>
    <row r="7" spans="1:8" x14ac:dyDescent="0.15">
      <c r="A7" s="1">
        <v>7.09</v>
      </c>
      <c r="B7" s="1">
        <v>4</v>
      </c>
      <c r="C7" s="1">
        <v>0</v>
      </c>
      <c r="D7" s="1">
        <f t="shared" si="2"/>
        <v>4</v>
      </c>
      <c r="E7" s="1">
        <v>25</v>
      </c>
      <c r="F7" s="1">
        <v>29</v>
      </c>
      <c r="G7" s="3">
        <f t="shared" ref="G7:G8" si="4">B7/F7</f>
        <v>0.13793103448275862</v>
      </c>
      <c r="H7" s="3">
        <f t="shared" si="0"/>
        <v>0.13793103448275862</v>
      </c>
    </row>
    <row r="8" spans="1:8" x14ac:dyDescent="0.15">
      <c r="A8" s="2">
        <v>7.1</v>
      </c>
      <c r="B8" s="1">
        <v>9</v>
      </c>
      <c r="C8" s="1">
        <v>4</v>
      </c>
      <c r="D8" s="1">
        <f t="shared" si="2"/>
        <v>13</v>
      </c>
      <c r="E8" s="1">
        <v>7</v>
      </c>
      <c r="F8" s="1">
        <v>20</v>
      </c>
      <c r="G8" s="3">
        <f t="shared" si="4"/>
        <v>0.45</v>
      </c>
      <c r="H8" s="3">
        <f t="shared" si="0"/>
        <v>0.65</v>
      </c>
    </row>
    <row r="9" spans="1:8" x14ac:dyDescent="0.15">
      <c r="A9" s="1">
        <v>7.11</v>
      </c>
      <c r="B9" s="1">
        <v>13</v>
      </c>
      <c r="C9" s="1">
        <v>4</v>
      </c>
      <c r="D9" s="1">
        <f t="shared" si="2"/>
        <v>17</v>
      </c>
      <c r="E9" s="1">
        <v>4</v>
      </c>
      <c r="F9" s="1">
        <v>21</v>
      </c>
      <c r="G9" s="3">
        <f t="shared" ref="G9" si="5">B9/F9</f>
        <v>0.61904761904761907</v>
      </c>
      <c r="H9" s="3">
        <f t="shared" ref="H9" si="6">D9/F9</f>
        <v>0.80952380952380953</v>
      </c>
    </row>
    <row r="10" spans="1:8" x14ac:dyDescent="0.15">
      <c r="A10" s="1">
        <v>7.12</v>
      </c>
      <c r="B10" s="1">
        <v>18</v>
      </c>
      <c r="C10" s="1">
        <v>5</v>
      </c>
      <c r="D10" s="1">
        <f t="shared" si="2"/>
        <v>23</v>
      </c>
      <c r="E10" s="1">
        <v>4</v>
      </c>
      <c r="F10" s="1">
        <v>27</v>
      </c>
      <c r="G10" s="3">
        <f t="shared" ref="G10:G14" si="7">B10/F10</f>
        <v>0.66666666666666663</v>
      </c>
      <c r="H10" s="3">
        <f t="shared" ref="H10:H14" si="8">D10/F10</f>
        <v>0.85185185185185186</v>
      </c>
    </row>
    <row r="11" spans="1:8" x14ac:dyDescent="0.15">
      <c r="A11" s="1">
        <v>7.13</v>
      </c>
      <c r="B11" s="1">
        <v>7</v>
      </c>
      <c r="C11" s="1">
        <v>1</v>
      </c>
      <c r="D11" s="1">
        <f t="shared" si="2"/>
        <v>8</v>
      </c>
      <c r="E11" s="1">
        <v>12</v>
      </c>
      <c r="F11" s="1">
        <v>20</v>
      </c>
      <c r="G11" s="3">
        <f t="shared" si="7"/>
        <v>0.35</v>
      </c>
      <c r="H11" s="3">
        <f t="shared" si="8"/>
        <v>0.4</v>
      </c>
    </row>
    <row r="12" spans="1:8" x14ac:dyDescent="0.15">
      <c r="A12" s="1">
        <v>7.14</v>
      </c>
      <c r="B12" s="1">
        <v>9</v>
      </c>
      <c r="C12" s="1">
        <v>0</v>
      </c>
      <c r="D12" s="1">
        <f t="shared" si="2"/>
        <v>9</v>
      </c>
      <c r="E12" s="1">
        <v>8</v>
      </c>
      <c r="F12" s="1">
        <v>17</v>
      </c>
      <c r="G12" s="3">
        <f t="shared" si="7"/>
        <v>0.52941176470588236</v>
      </c>
      <c r="H12" s="3">
        <f t="shared" si="8"/>
        <v>0.52941176470588236</v>
      </c>
    </row>
    <row r="13" spans="1:8" x14ac:dyDescent="0.15">
      <c r="A13" s="1">
        <v>7.15</v>
      </c>
      <c r="B13" s="1">
        <v>11</v>
      </c>
      <c r="C13" s="1">
        <v>0</v>
      </c>
      <c r="D13" s="1">
        <f t="shared" si="2"/>
        <v>11</v>
      </c>
      <c r="E13" s="1">
        <v>1</v>
      </c>
      <c r="F13" s="1">
        <v>12</v>
      </c>
      <c r="G13" s="3">
        <f t="shared" si="7"/>
        <v>0.91666666666666663</v>
      </c>
      <c r="H13" s="3">
        <f t="shared" si="8"/>
        <v>0.91666666666666663</v>
      </c>
    </row>
    <row r="14" spans="1:8" x14ac:dyDescent="0.15">
      <c r="A14" s="1">
        <v>7.16</v>
      </c>
      <c r="B14" s="1">
        <v>0</v>
      </c>
      <c r="C14" s="1">
        <v>0</v>
      </c>
      <c r="D14" s="1">
        <f t="shared" si="2"/>
        <v>0</v>
      </c>
      <c r="E14" s="1">
        <v>16</v>
      </c>
      <c r="F14" s="1">
        <v>16</v>
      </c>
      <c r="G14" s="3">
        <f t="shared" si="7"/>
        <v>0</v>
      </c>
      <c r="H14" s="3">
        <f t="shared" si="8"/>
        <v>0</v>
      </c>
    </row>
    <row r="15" spans="1:8" x14ac:dyDescent="0.15">
      <c r="A15" s="1">
        <v>7.17</v>
      </c>
      <c r="B15" s="1">
        <v>15</v>
      </c>
      <c r="C15" s="1">
        <v>0</v>
      </c>
      <c r="D15" s="1">
        <f t="shared" si="2"/>
        <v>15</v>
      </c>
      <c r="E15" s="1">
        <v>0</v>
      </c>
      <c r="F15" s="1">
        <v>15</v>
      </c>
      <c r="G15" s="3">
        <f t="shared" ref="G15:G18" si="9">B15/F15</f>
        <v>1</v>
      </c>
      <c r="H15" s="3">
        <f t="shared" ref="H15:H18" si="10">D15/F15</f>
        <v>1</v>
      </c>
    </row>
    <row r="16" spans="1:8" x14ac:dyDescent="0.15">
      <c r="A16" s="1">
        <v>7.18</v>
      </c>
      <c r="B16" s="1">
        <v>13</v>
      </c>
      <c r="C16" s="1">
        <v>0</v>
      </c>
      <c r="D16" s="1">
        <f t="shared" si="2"/>
        <v>13</v>
      </c>
      <c r="E16" s="1">
        <v>1</v>
      </c>
      <c r="F16" s="1">
        <v>14</v>
      </c>
      <c r="G16" s="3">
        <f t="shared" si="9"/>
        <v>0.9285714285714286</v>
      </c>
      <c r="H16" s="3">
        <f t="shared" si="10"/>
        <v>0.9285714285714286</v>
      </c>
    </row>
    <row r="17" spans="1:8" x14ac:dyDescent="0.15">
      <c r="A17" s="1">
        <v>7.19</v>
      </c>
      <c r="B17" s="1">
        <v>16</v>
      </c>
      <c r="C17" s="1">
        <v>6</v>
      </c>
      <c r="D17" s="1">
        <f t="shared" si="2"/>
        <v>22</v>
      </c>
      <c r="E17" s="1">
        <v>10</v>
      </c>
      <c r="F17" s="1">
        <v>32</v>
      </c>
      <c r="G17" s="3">
        <f t="shared" si="9"/>
        <v>0.5</v>
      </c>
      <c r="H17" s="3">
        <f t="shared" si="10"/>
        <v>0.6875</v>
      </c>
    </row>
    <row r="18" spans="1:8" x14ac:dyDescent="0.15">
      <c r="A18" s="2">
        <v>7.2</v>
      </c>
      <c r="B18" s="1">
        <v>17</v>
      </c>
      <c r="C18" s="1">
        <v>8</v>
      </c>
      <c r="D18" s="1">
        <f t="shared" si="2"/>
        <v>25</v>
      </c>
      <c r="E18" s="1">
        <v>6</v>
      </c>
      <c r="F18" s="1">
        <v>31</v>
      </c>
      <c r="G18" s="3">
        <f t="shared" si="9"/>
        <v>0.54838709677419351</v>
      </c>
      <c r="H18" s="3">
        <f t="shared" si="10"/>
        <v>0.80645161290322576</v>
      </c>
    </row>
    <row r="19" spans="1:8" x14ac:dyDescent="0.15">
      <c r="A19" s="1">
        <v>7.21</v>
      </c>
      <c r="B19" s="1">
        <v>9</v>
      </c>
      <c r="C19" s="1">
        <v>5</v>
      </c>
      <c r="D19" s="1">
        <f t="shared" si="2"/>
        <v>14</v>
      </c>
      <c r="E19" s="1">
        <v>2</v>
      </c>
      <c r="F19" s="1">
        <v>16</v>
      </c>
      <c r="G19" s="3">
        <f t="shared" ref="G19:G20" si="11">B19/F19</f>
        <v>0.5625</v>
      </c>
      <c r="H19" s="3">
        <f t="shared" ref="H19:H20" si="12">D19/F19</f>
        <v>0.875</v>
      </c>
    </row>
    <row r="20" spans="1:8" x14ac:dyDescent="0.15">
      <c r="A20" s="2">
        <v>7.22</v>
      </c>
      <c r="B20" s="1">
        <v>15</v>
      </c>
      <c r="C20" s="1">
        <v>0</v>
      </c>
      <c r="D20" s="1">
        <f t="shared" si="2"/>
        <v>15</v>
      </c>
      <c r="E20" s="1">
        <v>4</v>
      </c>
      <c r="F20" s="1">
        <v>19</v>
      </c>
      <c r="G20" s="3">
        <f t="shared" si="11"/>
        <v>0.78947368421052633</v>
      </c>
      <c r="H20" s="3">
        <f t="shared" si="12"/>
        <v>0.78947368421052633</v>
      </c>
    </row>
    <row r="21" spans="1:8" x14ac:dyDescent="0.15">
      <c r="A21" s="1">
        <v>7.23</v>
      </c>
      <c r="B21" s="1">
        <v>13</v>
      </c>
      <c r="C21" s="1">
        <v>0</v>
      </c>
      <c r="D21" s="1">
        <f t="shared" si="2"/>
        <v>13</v>
      </c>
      <c r="E21" s="1">
        <v>5</v>
      </c>
      <c r="F21" s="1">
        <v>18</v>
      </c>
      <c r="G21" s="3">
        <f t="shared" ref="G21" si="13">B21/F21</f>
        <v>0.72222222222222221</v>
      </c>
      <c r="H21" s="3">
        <f t="shared" ref="H21" si="14">D21/F21</f>
        <v>0.72222222222222221</v>
      </c>
    </row>
    <row r="22" spans="1:8" x14ac:dyDescent="0.15">
      <c r="A22" s="2">
        <v>7.24</v>
      </c>
      <c r="B22" s="1">
        <v>8</v>
      </c>
      <c r="C22" s="1">
        <v>0</v>
      </c>
      <c r="D22" s="1">
        <f t="shared" si="2"/>
        <v>8</v>
      </c>
      <c r="E22" s="1">
        <v>6</v>
      </c>
      <c r="F22" s="1">
        <v>14</v>
      </c>
      <c r="G22" s="3">
        <f t="shared" ref="G22" si="15">B22/F22</f>
        <v>0.5714285714285714</v>
      </c>
      <c r="H22" s="3">
        <f t="shared" ref="H22" si="16">D22/F22</f>
        <v>0.5714285714285714</v>
      </c>
    </row>
    <row r="23" spans="1:8" x14ac:dyDescent="0.15">
      <c r="A23" s="1">
        <v>7.25</v>
      </c>
      <c r="B23" s="1">
        <v>14</v>
      </c>
      <c r="C23" s="1">
        <v>1</v>
      </c>
      <c r="D23" s="1">
        <f t="shared" si="2"/>
        <v>15</v>
      </c>
      <c r="E23" s="1">
        <v>5</v>
      </c>
      <c r="F23" s="1">
        <v>20</v>
      </c>
      <c r="G23" s="3">
        <f t="shared" ref="G23" si="17">B23/F23</f>
        <v>0.7</v>
      </c>
      <c r="H23" s="3">
        <f t="shared" ref="H23" si="18">D23/F23</f>
        <v>0.75</v>
      </c>
    </row>
    <row r="24" spans="1:8" x14ac:dyDescent="0.15">
      <c r="A24" s="2">
        <v>7.26</v>
      </c>
      <c r="B24" s="1">
        <v>10</v>
      </c>
      <c r="C24" s="1">
        <v>0</v>
      </c>
      <c r="D24" s="1">
        <f t="shared" ref="D24:D61" si="19">B24+C24</f>
        <v>10</v>
      </c>
      <c r="E24" s="1">
        <v>14</v>
      </c>
      <c r="F24" s="1">
        <v>24</v>
      </c>
      <c r="G24" s="3">
        <f t="shared" ref="G24:G31" si="20">B24/F24</f>
        <v>0.41666666666666669</v>
      </c>
      <c r="H24" s="3">
        <f t="shared" ref="H24:H31" si="21">D24/F24</f>
        <v>0.41666666666666669</v>
      </c>
    </row>
    <row r="25" spans="1:8" x14ac:dyDescent="0.15">
      <c r="A25" s="1">
        <v>7.27</v>
      </c>
      <c r="B25" s="1">
        <v>20</v>
      </c>
      <c r="C25" s="20">
        <v>2</v>
      </c>
      <c r="D25" s="1">
        <f t="shared" si="19"/>
        <v>22</v>
      </c>
      <c r="E25" s="1">
        <v>15</v>
      </c>
      <c r="F25" s="1">
        <v>37</v>
      </c>
      <c r="G25" s="3">
        <f t="shared" si="20"/>
        <v>0.54054054054054057</v>
      </c>
      <c r="H25" s="3">
        <f t="shared" si="21"/>
        <v>0.59459459459459463</v>
      </c>
    </row>
    <row r="26" spans="1:8" x14ac:dyDescent="0.15">
      <c r="A26" s="2">
        <v>7.28</v>
      </c>
      <c r="B26" s="1">
        <v>22</v>
      </c>
      <c r="C26" s="20">
        <v>5</v>
      </c>
      <c r="D26" s="1">
        <f t="shared" si="19"/>
        <v>27</v>
      </c>
      <c r="E26" s="1">
        <v>8</v>
      </c>
      <c r="F26" s="1">
        <v>35</v>
      </c>
      <c r="G26" s="3">
        <f t="shared" si="20"/>
        <v>0.62857142857142856</v>
      </c>
      <c r="H26" s="3">
        <f t="shared" si="21"/>
        <v>0.77142857142857146</v>
      </c>
    </row>
    <row r="27" spans="1:8" x14ac:dyDescent="0.15">
      <c r="A27" s="2">
        <v>7.29</v>
      </c>
      <c r="B27" s="1">
        <v>15</v>
      </c>
      <c r="C27" s="20">
        <v>2</v>
      </c>
      <c r="D27" s="1">
        <f t="shared" si="19"/>
        <v>17</v>
      </c>
      <c r="E27" s="1">
        <v>12</v>
      </c>
      <c r="F27" s="1">
        <v>29</v>
      </c>
      <c r="G27" s="3">
        <f t="shared" si="20"/>
        <v>0.51724137931034486</v>
      </c>
      <c r="H27" s="3">
        <f t="shared" si="21"/>
        <v>0.58620689655172409</v>
      </c>
    </row>
    <row r="28" spans="1:8" x14ac:dyDescent="0.15">
      <c r="A28" s="2">
        <v>7.3</v>
      </c>
      <c r="B28" s="1">
        <v>6</v>
      </c>
      <c r="C28" s="20">
        <v>0</v>
      </c>
      <c r="D28" s="1">
        <f t="shared" si="19"/>
        <v>6</v>
      </c>
      <c r="E28" s="1">
        <v>7</v>
      </c>
      <c r="F28" s="1">
        <v>13</v>
      </c>
      <c r="G28" s="3">
        <f t="shared" si="20"/>
        <v>0.46153846153846156</v>
      </c>
      <c r="H28" s="3">
        <f t="shared" si="21"/>
        <v>0.46153846153846156</v>
      </c>
    </row>
    <row r="29" spans="1:8" x14ac:dyDescent="0.15">
      <c r="A29" s="2">
        <v>7.31</v>
      </c>
      <c r="B29" s="1">
        <v>13</v>
      </c>
      <c r="C29" s="20">
        <v>1</v>
      </c>
      <c r="D29" s="1">
        <f t="shared" si="19"/>
        <v>14</v>
      </c>
      <c r="E29" s="1">
        <v>2</v>
      </c>
      <c r="F29" s="1">
        <v>16</v>
      </c>
      <c r="G29" s="3">
        <f t="shared" si="20"/>
        <v>0.8125</v>
      </c>
      <c r="H29" s="3">
        <f t="shared" si="21"/>
        <v>0.875</v>
      </c>
    </row>
    <row r="30" spans="1:8" x14ac:dyDescent="0.15">
      <c r="A30" s="2">
        <v>8.01</v>
      </c>
      <c r="B30" s="1">
        <v>12</v>
      </c>
      <c r="C30" s="20">
        <v>1</v>
      </c>
      <c r="D30" s="1">
        <f t="shared" si="19"/>
        <v>13</v>
      </c>
      <c r="E30" s="1">
        <v>11</v>
      </c>
      <c r="F30" s="1">
        <v>24</v>
      </c>
      <c r="G30" s="3">
        <f t="shared" si="20"/>
        <v>0.5</v>
      </c>
      <c r="H30" s="3">
        <f t="shared" si="21"/>
        <v>0.54166666666666663</v>
      </c>
    </row>
    <row r="31" spans="1:8" x14ac:dyDescent="0.15">
      <c r="A31" s="2">
        <v>8.02</v>
      </c>
      <c r="B31" s="1">
        <v>15</v>
      </c>
      <c r="C31" s="20">
        <v>4</v>
      </c>
      <c r="D31" s="1">
        <f t="shared" si="19"/>
        <v>19</v>
      </c>
      <c r="E31" s="1">
        <v>1</v>
      </c>
      <c r="F31" s="1">
        <v>20</v>
      </c>
      <c r="G31" s="3">
        <f t="shared" si="20"/>
        <v>0.75</v>
      </c>
      <c r="H31" s="3">
        <f t="shared" si="21"/>
        <v>0.95</v>
      </c>
    </row>
    <row r="32" spans="1:8" x14ac:dyDescent="0.15">
      <c r="A32" s="2">
        <v>8.0299999999999994</v>
      </c>
      <c r="B32" s="1">
        <v>13</v>
      </c>
      <c r="C32" s="20">
        <v>4</v>
      </c>
      <c r="D32" s="1">
        <f t="shared" si="19"/>
        <v>17</v>
      </c>
      <c r="E32" s="1">
        <v>1</v>
      </c>
      <c r="F32" s="1">
        <v>18</v>
      </c>
      <c r="G32" s="3">
        <f t="shared" ref="G32:G33" si="22">B32/F32</f>
        <v>0.72222222222222221</v>
      </c>
      <c r="H32" s="3">
        <f t="shared" ref="H32:H33" si="23">D32/F32</f>
        <v>0.94444444444444442</v>
      </c>
    </row>
    <row r="33" spans="1:8" x14ac:dyDescent="0.15">
      <c r="A33" s="2">
        <v>8.0399999999999991</v>
      </c>
      <c r="B33" s="1">
        <v>14</v>
      </c>
      <c r="C33" s="20">
        <v>1</v>
      </c>
      <c r="D33" s="1">
        <f t="shared" si="19"/>
        <v>15</v>
      </c>
      <c r="E33" s="1">
        <v>3</v>
      </c>
      <c r="F33" s="1">
        <v>18</v>
      </c>
      <c r="G33" s="3">
        <f t="shared" si="22"/>
        <v>0.77777777777777779</v>
      </c>
      <c r="H33" s="3">
        <f t="shared" si="23"/>
        <v>0.83333333333333337</v>
      </c>
    </row>
    <row r="34" spans="1:8" x14ac:dyDescent="0.15">
      <c r="A34" s="2">
        <v>8.0500000000000007</v>
      </c>
      <c r="B34" s="1">
        <v>12</v>
      </c>
      <c r="C34" s="20">
        <v>3</v>
      </c>
      <c r="D34" s="1">
        <f t="shared" si="19"/>
        <v>15</v>
      </c>
      <c r="E34" s="1">
        <v>2</v>
      </c>
      <c r="F34" s="1">
        <v>17</v>
      </c>
      <c r="G34" s="3">
        <f t="shared" ref="G34:G35" si="24">B34/F34</f>
        <v>0.70588235294117652</v>
      </c>
      <c r="H34" s="3">
        <f t="shared" ref="H34:H35" si="25">D34/F34</f>
        <v>0.88235294117647056</v>
      </c>
    </row>
    <row r="35" spans="1:8" x14ac:dyDescent="0.15">
      <c r="A35" s="2">
        <v>8.06</v>
      </c>
      <c r="B35" s="1">
        <v>10</v>
      </c>
      <c r="C35" s="20">
        <v>2</v>
      </c>
      <c r="D35" s="1">
        <f t="shared" si="19"/>
        <v>12</v>
      </c>
      <c r="E35" s="1">
        <v>1</v>
      </c>
      <c r="F35" s="1">
        <v>13</v>
      </c>
      <c r="G35" s="3">
        <f t="shared" si="24"/>
        <v>0.76923076923076927</v>
      </c>
      <c r="H35" s="3">
        <f t="shared" si="25"/>
        <v>0.92307692307692313</v>
      </c>
    </row>
    <row r="36" spans="1:8" x14ac:dyDescent="0.15">
      <c r="A36" s="2">
        <v>8.07</v>
      </c>
      <c r="B36" s="1"/>
      <c r="C36" s="1"/>
      <c r="D36" s="1"/>
      <c r="E36" s="1"/>
      <c r="F36" s="1"/>
      <c r="G36" s="3"/>
      <c r="H36" s="3"/>
    </row>
    <row r="37" spans="1:8" x14ac:dyDescent="0.15">
      <c r="A37" s="2">
        <v>8.08</v>
      </c>
      <c r="B37" s="1"/>
      <c r="C37" s="1"/>
      <c r="D37" s="1"/>
      <c r="E37" s="1"/>
      <c r="F37" s="1"/>
      <c r="G37" s="3"/>
      <c r="H37" s="3"/>
    </row>
    <row r="38" spans="1:8" x14ac:dyDescent="0.15">
      <c r="A38" s="2">
        <v>8.09</v>
      </c>
      <c r="B38" s="1"/>
      <c r="C38" s="1"/>
      <c r="D38" s="1"/>
      <c r="E38" s="1"/>
      <c r="F38" s="1"/>
      <c r="G38" s="3"/>
      <c r="H38" s="3"/>
    </row>
    <row r="39" spans="1:8" x14ac:dyDescent="0.15">
      <c r="A39" s="2">
        <v>8.1</v>
      </c>
      <c r="B39" s="1"/>
      <c r="C39" s="1"/>
      <c r="D39" s="1"/>
      <c r="E39" s="1"/>
      <c r="F39" s="1"/>
      <c r="G39" s="3"/>
      <c r="H39" s="3"/>
    </row>
    <row r="40" spans="1:8" x14ac:dyDescent="0.15">
      <c r="A40" s="2">
        <v>8.11</v>
      </c>
      <c r="B40" s="1">
        <v>8</v>
      </c>
      <c r="C40" s="1">
        <v>1</v>
      </c>
      <c r="D40" s="1">
        <f t="shared" si="19"/>
        <v>9</v>
      </c>
      <c r="E40" s="1">
        <v>9</v>
      </c>
      <c r="F40" s="1">
        <v>18</v>
      </c>
      <c r="G40" s="3">
        <f t="shared" ref="G40" si="26">B40/F40</f>
        <v>0.44444444444444442</v>
      </c>
      <c r="H40" s="3">
        <f t="shared" ref="H40" si="27">D40/F40</f>
        <v>0.5</v>
      </c>
    </row>
    <row r="41" spans="1:8" x14ac:dyDescent="0.15">
      <c r="A41" s="2">
        <v>8.1199999999999992</v>
      </c>
      <c r="B41" s="1">
        <v>10</v>
      </c>
      <c r="C41" s="1">
        <v>6</v>
      </c>
      <c r="D41" s="1">
        <f t="shared" si="19"/>
        <v>16</v>
      </c>
      <c r="E41" s="1">
        <v>4</v>
      </c>
      <c r="F41" s="1">
        <v>20</v>
      </c>
      <c r="G41" s="3">
        <f t="shared" ref="G41" si="28">B41/F41</f>
        <v>0.5</v>
      </c>
      <c r="H41" s="3">
        <f t="shared" ref="H41" si="29">D41/F41</f>
        <v>0.8</v>
      </c>
    </row>
    <row r="42" spans="1:8" x14ac:dyDescent="0.15">
      <c r="A42" s="2">
        <v>8.1300000000000008</v>
      </c>
      <c r="B42" s="1">
        <v>10</v>
      </c>
      <c r="C42" s="1">
        <v>2</v>
      </c>
      <c r="D42" s="1">
        <f t="shared" si="19"/>
        <v>12</v>
      </c>
      <c r="E42" s="1">
        <v>1</v>
      </c>
      <c r="F42" s="1">
        <v>13</v>
      </c>
      <c r="G42" s="3">
        <f t="shared" ref="G42" si="30">B42/F42</f>
        <v>0.76923076923076927</v>
      </c>
      <c r="H42" s="3">
        <f t="shared" ref="H42" si="31">D42/F42</f>
        <v>0.92307692307692313</v>
      </c>
    </row>
    <row r="43" spans="1:8" x14ac:dyDescent="0.15">
      <c r="A43" s="2">
        <v>8.14</v>
      </c>
      <c r="B43" s="1">
        <v>9</v>
      </c>
      <c r="C43" s="1">
        <v>5</v>
      </c>
      <c r="D43" s="1">
        <f t="shared" si="19"/>
        <v>14</v>
      </c>
      <c r="E43" s="1">
        <v>3</v>
      </c>
      <c r="F43" s="1">
        <v>17</v>
      </c>
      <c r="G43" s="3">
        <f t="shared" ref="G43:G52" si="32">B43/F43</f>
        <v>0.52941176470588236</v>
      </c>
      <c r="H43" s="3">
        <f t="shared" ref="H43:H52" si="33">D43/F43</f>
        <v>0.82352941176470584</v>
      </c>
    </row>
    <row r="44" spans="1:8" x14ac:dyDescent="0.15">
      <c r="A44" s="2">
        <v>8.15</v>
      </c>
      <c r="B44" s="1">
        <v>17</v>
      </c>
      <c r="C44" s="1">
        <v>4</v>
      </c>
      <c r="D44" s="1">
        <f t="shared" si="19"/>
        <v>21</v>
      </c>
      <c r="E44" s="1">
        <v>1</v>
      </c>
      <c r="F44" s="1">
        <v>22</v>
      </c>
      <c r="G44" s="3">
        <f t="shared" si="32"/>
        <v>0.77272727272727271</v>
      </c>
      <c r="H44" s="3">
        <f t="shared" si="33"/>
        <v>0.95454545454545459</v>
      </c>
    </row>
    <row r="45" spans="1:8" x14ac:dyDescent="0.15">
      <c r="A45" s="2">
        <v>8.16</v>
      </c>
      <c r="B45" s="1">
        <v>10</v>
      </c>
      <c r="C45" s="1">
        <v>8</v>
      </c>
      <c r="D45" s="1">
        <f t="shared" si="19"/>
        <v>18</v>
      </c>
      <c r="E45" s="1">
        <v>4</v>
      </c>
      <c r="F45" s="1">
        <v>22</v>
      </c>
      <c r="G45" s="3">
        <f t="shared" si="32"/>
        <v>0.45454545454545453</v>
      </c>
      <c r="H45" s="3">
        <f t="shared" si="33"/>
        <v>0.81818181818181823</v>
      </c>
    </row>
    <row r="46" spans="1:8" x14ac:dyDescent="0.15">
      <c r="A46" s="2">
        <v>8.17</v>
      </c>
      <c r="B46" s="1">
        <v>10</v>
      </c>
      <c r="C46" s="1">
        <v>3</v>
      </c>
      <c r="D46" s="1">
        <f t="shared" si="19"/>
        <v>13</v>
      </c>
      <c r="E46" s="1">
        <v>6</v>
      </c>
      <c r="F46" s="1">
        <v>19</v>
      </c>
      <c r="G46" s="3">
        <f t="shared" si="32"/>
        <v>0.52631578947368418</v>
      </c>
      <c r="H46" s="3">
        <f t="shared" si="33"/>
        <v>0.68421052631578949</v>
      </c>
    </row>
    <row r="47" spans="1:8" x14ac:dyDescent="0.15">
      <c r="A47" s="2">
        <v>8.18</v>
      </c>
      <c r="B47" s="1">
        <v>8</v>
      </c>
      <c r="C47" s="1">
        <v>6</v>
      </c>
      <c r="D47" s="1">
        <f t="shared" si="19"/>
        <v>14</v>
      </c>
      <c r="E47" s="1">
        <v>3</v>
      </c>
      <c r="F47" s="1">
        <v>17</v>
      </c>
      <c r="G47" s="3">
        <f t="shared" si="32"/>
        <v>0.47058823529411764</v>
      </c>
      <c r="H47" s="3">
        <f t="shared" si="33"/>
        <v>0.82352941176470584</v>
      </c>
    </row>
    <row r="48" spans="1:8" x14ac:dyDescent="0.15">
      <c r="A48" s="2">
        <v>8.19</v>
      </c>
      <c r="B48" s="1">
        <v>10</v>
      </c>
      <c r="C48" s="1">
        <v>7</v>
      </c>
      <c r="D48" s="1">
        <f t="shared" si="19"/>
        <v>17</v>
      </c>
      <c r="E48" s="1">
        <v>2</v>
      </c>
      <c r="F48" s="1">
        <v>19</v>
      </c>
      <c r="G48" s="3">
        <f t="shared" si="32"/>
        <v>0.52631578947368418</v>
      </c>
      <c r="H48" s="3">
        <f t="shared" si="33"/>
        <v>0.89473684210526316</v>
      </c>
    </row>
    <row r="49" spans="1:8" x14ac:dyDescent="0.15">
      <c r="A49" s="2">
        <v>8.1999999999999993</v>
      </c>
      <c r="B49" s="1">
        <v>7</v>
      </c>
      <c r="C49" s="1">
        <v>1</v>
      </c>
      <c r="D49" s="1">
        <f t="shared" si="19"/>
        <v>8</v>
      </c>
      <c r="E49" s="1">
        <v>0</v>
      </c>
      <c r="F49" s="1">
        <v>9</v>
      </c>
      <c r="G49" s="3">
        <f t="shared" si="32"/>
        <v>0.77777777777777779</v>
      </c>
      <c r="H49" s="3">
        <f t="shared" si="33"/>
        <v>0.88888888888888884</v>
      </c>
    </row>
    <row r="50" spans="1:8" x14ac:dyDescent="0.15">
      <c r="A50" s="2">
        <v>8.2100000000000009</v>
      </c>
      <c r="B50" s="1">
        <v>4</v>
      </c>
      <c r="C50" s="1">
        <v>1</v>
      </c>
      <c r="D50" s="1">
        <f t="shared" si="19"/>
        <v>5</v>
      </c>
      <c r="E50" s="1">
        <v>3</v>
      </c>
      <c r="F50" s="1">
        <v>7</v>
      </c>
      <c r="G50" s="3">
        <f t="shared" si="32"/>
        <v>0.5714285714285714</v>
      </c>
      <c r="H50" s="3">
        <f t="shared" si="33"/>
        <v>0.7142857142857143</v>
      </c>
    </row>
    <row r="51" spans="1:8" x14ac:dyDescent="0.15">
      <c r="A51" s="2">
        <v>8.2200000000000006</v>
      </c>
      <c r="B51" s="1">
        <v>10</v>
      </c>
      <c r="C51" s="1">
        <v>13</v>
      </c>
      <c r="D51" s="1">
        <f t="shared" si="19"/>
        <v>23</v>
      </c>
      <c r="E51" s="1">
        <v>4</v>
      </c>
      <c r="F51" s="1">
        <v>27</v>
      </c>
      <c r="G51" s="3">
        <f t="shared" si="32"/>
        <v>0.37037037037037035</v>
      </c>
      <c r="H51" s="3">
        <f t="shared" si="33"/>
        <v>0.85185185185185186</v>
      </c>
    </row>
    <row r="52" spans="1:8" x14ac:dyDescent="0.15">
      <c r="A52" s="2">
        <v>8.23</v>
      </c>
      <c r="B52" s="1">
        <v>6</v>
      </c>
      <c r="C52" s="1">
        <v>2</v>
      </c>
      <c r="D52" s="1">
        <f t="shared" si="19"/>
        <v>8</v>
      </c>
      <c r="E52" s="1">
        <v>1</v>
      </c>
      <c r="F52" s="1">
        <v>9</v>
      </c>
      <c r="G52" s="3">
        <f t="shared" si="32"/>
        <v>0.66666666666666663</v>
      </c>
      <c r="H52" s="3">
        <f t="shared" si="33"/>
        <v>0.88888888888888884</v>
      </c>
    </row>
    <row r="53" spans="1:8" x14ac:dyDescent="0.15">
      <c r="A53" s="2">
        <v>8.24</v>
      </c>
      <c r="D53" s="1"/>
      <c r="G53" s="3"/>
      <c r="H53" s="3"/>
    </row>
    <row r="54" spans="1:8" x14ac:dyDescent="0.15">
      <c r="A54" s="2">
        <v>8.25</v>
      </c>
      <c r="D54" s="1"/>
      <c r="G54" s="3"/>
      <c r="H54" s="3"/>
    </row>
    <row r="55" spans="1:8" x14ac:dyDescent="0.15">
      <c r="A55" s="2">
        <v>8.26</v>
      </c>
      <c r="D55" s="1"/>
      <c r="G55" s="3"/>
      <c r="H55" s="3"/>
    </row>
    <row r="56" spans="1:8" x14ac:dyDescent="0.15">
      <c r="A56" s="2">
        <v>8.27</v>
      </c>
      <c r="D56" s="1"/>
      <c r="G56" s="3"/>
      <c r="H56" s="3"/>
    </row>
    <row r="57" spans="1:8" x14ac:dyDescent="0.15">
      <c r="A57" s="2">
        <v>8.2799999999999994</v>
      </c>
      <c r="D57" s="1"/>
      <c r="G57" s="3"/>
      <c r="H57" s="3"/>
    </row>
    <row r="58" spans="1:8" x14ac:dyDescent="0.15">
      <c r="A58" s="2">
        <v>8.2899999999999991</v>
      </c>
      <c r="D58" s="1"/>
      <c r="G58" s="3"/>
      <c r="H58" s="3"/>
    </row>
    <row r="59" spans="1:8" x14ac:dyDescent="0.15">
      <c r="A59" s="2">
        <v>8.3000000000000007</v>
      </c>
      <c r="D59" s="1"/>
      <c r="G59" s="3"/>
      <c r="H59" s="3"/>
    </row>
    <row r="60" spans="1:8" x14ac:dyDescent="0.15">
      <c r="A60" s="2">
        <v>8.31</v>
      </c>
      <c r="D60" s="1"/>
      <c r="G60" s="3"/>
      <c r="H60" s="3"/>
    </row>
    <row r="61" spans="1:8" x14ac:dyDescent="0.15">
      <c r="A61" s="2">
        <v>9.01</v>
      </c>
      <c r="B61" s="1">
        <v>7</v>
      </c>
      <c r="C61" s="1">
        <v>0</v>
      </c>
      <c r="D61" s="1">
        <f t="shared" si="19"/>
        <v>7</v>
      </c>
      <c r="E61" s="1">
        <v>0</v>
      </c>
      <c r="F61" s="1">
        <v>7</v>
      </c>
      <c r="G61" s="3">
        <f t="shared" ref="G61" si="34">B61/F61</f>
        <v>1</v>
      </c>
      <c r="H61" s="3">
        <f t="shared" ref="H61" si="35">D61/F61</f>
        <v>1</v>
      </c>
    </row>
    <row r="62" spans="1:8" s="28" customFormat="1" ht="67.5" x14ac:dyDescent="0.15">
      <c r="A62" s="28" t="s">
        <v>136</v>
      </c>
      <c r="B62" s="28" t="s">
        <v>137</v>
      </c>
      <c r="C62" s="28" t="s">
        <v>138</v>
      </c>
      <c r="D62" s="28" t="s">
        <v>140</v>
      </c>
      <c r="E62" s="28" t="s">
        <v>139</v>
      </c>
      <c r="F62" s="28" t="s">
        <v>141</v>
      </c>
      <c r="G62" s="28" t="s">
        <v>144</v>
      </c>
      <c r="H62" s="28" t="s">
        <v>145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2"/>
  <sheetViews>
    <sheetView workbookViewId="0">
      <pane ySplit="1" topLeftCell="A38" activePane="bottomLeft" state="frozen"/>
      <selection pane="bottomLeft" activeCell="A62" sqref="A62:XFD62"/>
    </sheetView>
  </sheetViews>
  <sheetFormatPr defaultRowHeight="13.5" x14ac:dyDescent="0.15"/>
  <cols>
    <col min="2" max="2" width="20" customWidth="1"/>
    <col min="3" max="3" width="15" customWidth="1"/>
    <col min="4" max="4" width="22" customWidth="1"/>
    <col min="5" max="5" width="13.75" customWidth="1"/>
    <col min="6" max="6" width="10.125" customWidth="1"/>
    <col min="7" max="7" width="18.375" customWidth="1"/>
    <col min="8" max="8" width="10.875" customWidth="1"/>
    <col min="10" max="10" width="36" customWidth="1"/>
    <col min="11" max="11" width="19.25" customWidth="1"/>
  </cols>
  <sheetData>
    <row r="1" spans="1:11" x14ac:dyDescent="0.15">
      <c r="A1" s="1" t="s">
        <v>13</v>
      </c>
      <c r="B1" s="1" t="s">
        <v>14</v>
      </c>
      <c r="C1" s="1" t="s">
        <v>15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1"/>
      <c r="J1" s="4" t="s">
        <v>45</v>
      </c>
    </row>
    <row r="2" spans="1:11" x14ac:dyDescent="0.15">
      <c r="A2" s="1">
        <v>7.04</v>
      </c>
      <c r="B2" s="1">
        <v>11</v>
      </c>
      <c r="C2" s="1">
        <v>4</v>
      </c>
      <c r="D2" s="1">
        <f>B2+C2</f>
        <v>15</v>
      </c>
      <c r="E2" s="1">
        <v>2</v>
      </c>
      <c r="F2" s="1">
        <f>D2+E2</f>
        <v>17</v>
      </c>
      <c r="G2" s="3">
        <f>B2/F2</f>
        <v>0.6470588235294118</v>
      </c>
      <c r="H2" s="3">
        <f>D2/F2</f>
        <v>0.88235294117647056</v>
      </c>
      <c r="I2" s="1"/>
      <c r="J2" s="4">
        <v>8</v>
      </c>
    </row>
    <row r="3" spans="1:11" x14ac:dyDescent="0.15">
      <c r="A3" s="1">
        <v>7.05</v>
      </c>
      <c r="B3" s="1">
        <v>16</v>
      </c>
      <c r="C3" s="1">
        <v>6</v>
      </c>
      <c r="D3" s="1">
        <f>B3+C3</f>
        <v>22</v>
      </c>
      <c r="E3" s="1">
        <v>19</v>
      </c>
      <c r="F3" s="1">
        <f t="shared" ref="F3:F6" si="0">D3+E3</f>
        <v>41</v>
      </c>
      <c r="G3" s="3">
        <f>B3/F3</f>
        <v>0.3902439024390244</v>
      </c>
      <c r="H3" s="3">
        <f>D3/F3</f>
        <v>0.53658536585365857</v>
      </c>
      <c r="I3" s="1"/>
      <c r="J3" s="4">
        <v>11</v>
      </c>
    </row>
    <row r="4" spans="1:11" x14ac:dyDescent="0.15">
      <c r="A4" s="1">
        <v>7.06</v>
      </c>
      <c r="B4" s="1">
        <v>11</v>
      </c>
      <c r="C4" s="1">
        <v>1</v>
      </c>
      <c r="D4" s="1">
        <f>B4+C4</f>
        <v>12</v>
      </c>
      <c r="E4" s="1">
        <v>14</v>
      </c>
      <c r="F4" s="1">
        <f t="shared" si="0"/>
        <v>26</v>
      </c>
      <c r="G4" s="3">
        <f>B4/F4</f>
        <v>0.42307692307692307</v>
      </c>
      <c r="H4" s="3">
        <f>D4/F4</f>
        <v>0.46153846153846156</v>
      </c>
      <c r="J4" s="4">
        <v>7</v>
      </c>
    </row>
    <row r="5" spans="1:11" x14ac:dyDescent="0.15">
      <c r="A5" s="1">
        <v>7.07</v>
      </c>
      <c r="B5" s="1">
        <v>17</v>
      </c>
      <c r="C5" s="1">
        <v>10</v>
      </c>
      <c r="D5" s="1">
        <f>B5+C5</f>
        <v>27</v>
      </c>
      <c r="E5" s="1">
        <v>11</v>
      </c>
      <c r="F5" s="1">
        <f t="shared" si="0"/>
        <v>38</v>
      </c>
      <c r="G5" s="3">
        <f>B5/F5</f>
        <v>0.44736842105263158</v>
      </c>
      <c r="H5" s="3">
        <f>D5/F5</f>
        <v>0.71052631578947367</v>
      </c>
      <c r="J5" s="4">
        <v>7</v>
      </c>
    </row>
    <row r="6" spans="1:11" x14ac:dyDescent="0.15">
      <c r="A6" s="1">
        <v>7.08</v>
      </c>
      <c r="B6" s="1">
        <v>20</v>
      </c>
      <c r="C6" s="1">
        <v>11</v>
      </c>
      <c r="D6" s="1">
        <f>B6+C6</f>
        <v>31</v>
      </c>
      <c r="E6" s="1">
        <v>3</v>
      </c>
      <c r="F6" s="1">
        <f t="shared" si="0"/>
        <v>34</v>
      </c>
      <c r="G6" s="3">
        <f t="shared" ref="G6" si="1">B6/F6</f>
        <v>0.58823529411764708</v>
      </c>
      <c r="H6" s="3">
        <f t="shared" ref="H6" si="2">D6/F6</f>
        <v>0.91176470588235292</v>
      </c>
      <c r="J6" s="4">
        <v>4</v>
      </c>
    </row>
    <row r="7" spans="1:11" x14ac:dyDescent="0.15">
      <c r="A7" s="1">
        <v>7.09</v>
      </c>
      <c r="B7" s="1">
        <v>0</v>
      </c>
      <c r="C7" s="1">
        <v>0</v>
      </c>
      <c r="D7" s="1">
        <f t="shared" ref="D7:D23" si="3">B7+C7</f>
        <v>0</v>
      </c>
      <c r="E7" s="1">
        <v>44</v>
      </c>
      <c r="F7" s="1">
        <v>44</v>
      </c>
      <c r="G7" s="3">
        <f t="shared" ref="G7:G9" si="4">B7/F7</f>
        <v>0</v>
      </c>
      <c r="H7" s="3">
        <f t="shared" ref="H7:H9" si="5">D7/F7</f>
        <v>0</v>
      </c>
      <c r="J7" s="4">
        <v>25</v>
      </c>
    </row>
    <row r="8" spans="1:11" x14ac:dyDescent="0.15">
      <c r="A8" s="2">
        <v>7.1</v>
      </c>
      <c r="B8" s="1">
        <v>13</v>
      </c>
      <c r="C8" s="1">
        <v>4</v>
      </c>
      <c r="D8" s="1">
        <f t="shared" si="3"/>
        <v>17</v>
      </c>
      <c r="E8" s="1">
        <v>3</v>
      </c>
      <c r="F8" s="1">
        <v>20</v>
      </c>
      <c r="G8" s="3">
        <f t="shared" si="4"/>
        <v>0.65</v>
      </c>
      <c r="H8" s="3">
        <f t="shared" si="5"/>
        <v>0.85</v>
      </c>
      <c r="J8" s="4">
        <v>1</v>
      </c>
    </row>
    <row r="9" spans="1:11" x14ac:dyDescent="0.15">
      <c r="A9" s="1">
        <v>7.11</v>
      </c>
      <c r="B9" s="1">
        <v>8</v>
      </c>
      <c r="C9" s="1">
        <v>12</v>
      </c>
      <c r="D9" s="1">
        <f t="shared" si="3"/>
        <v>20</v>
      </c>
      <c r="E9" s="1">
        <v>2</v>
      </c>
      <c r="F9" s="1">
        <v>22</v>
      </c>
      <c r="G9" s="3">
        <f t="shared" si="4"/>
        <v>0.36363636363636365</v>
      </c>
      <c r="H9" s="3">
        <f t="shared" si="5"/>
        <v>0.90909090909090906</v>
      </c>
      <c r="J9" s="4">
        <v>3</v>
      </c>
    </row>
    <row r="10" spans="1:11" x14ac:dyDescent="0.15">
      <c r="A10" s="2">
        <v>7.12</v>
      </c>
      <c r="B10" s="1">
        <v>9</v>
      </c>
      <c r="C10" s="1">
        <v>9</v>
      </c>
      <c r="D10" s="1">
        <f t="shared" si="3"/>
        <v>18</v>
      </c>
      <c r="E10" s="1">
        <v>1</v>
      </c>
      <c r="F10" s="1">
        <v>19</v>
      </c>
      <c r="G10" s="3">
        <f t="shared" ref="G10:G14" si="6">B10/F10</f>
        <v>0.47368421052631576</v>
      </c>
      <c r="H10" s="3">
        <f t="shared" ref="H10:H14" si="7">D10/F10</f>
        <v>0.94736842105263153</v>
      </c>
      <c r="J10" s="4">
        <v>5</v>
      </c>
    </row>
    <row r="11" spans="1:11" x14ac:dyDescent="0.15">
      <c r="A11" s="2">
        <v>7.13</v>
      </c>
      <c r="B11" s="1">
        <v>8</v>
      </c>
      <c r="C11" s="1">
        <v>1</v>
      </c>
      <c r="D11" s="1">
        <f t="shared" si="3"/>
        <v>9</v>
      </c>
      <c r="E11" s="1">
        <v>43</v>
      </c>
      <c r="F11" s="1">
        <v>52</v>
      </c>
      <c r="G11" s="3">
        <f t="shared" si="6"/>
        <v>0.15384615384615385</v>
      </c>
      <c r="H11" s="3">
        <f t="shared" si="7"/>
        <v>0.17307692307692307</v>
      </c>
      <c r="J11" s="4">
        <v>15</v>
      </c>
      <c r="K11" s="18" t="s">
        <v>46</v>
      </c>
    </row>
    <row r="12" spans="1:11" x14ac:dyDescent="0.15">
      <c r="A12" s="1">
        <v>7.14</v>
      </c>
      <c r="B12" s="1">
        <v>39</v>
      </c>
      <c r="C12" s="1">
        <v>6</v>
      </c>
      <c r="D12" s="1">
        <f t="shared" si="3"/>
        <v>45</v>
      </c>
      <c r="E12" s="1">
        <v>17</v>
      </c>
      <c r="F12" s="1">
        <v>62</v>
      </c>
      <c r="G12" s="3">
        <f t="shared" si="6"/>
        <v>0.62903225806451613</v>
      </c>
      <c r="H12" s="3">
        <f t="shared" si="7"/>
        <v>0.72580645161290325</v>
      </c>
      <c r="J12" s="4">
        <v>4</v>
      </c>
    </row>
    <row r="13" spans="1:11" x14ac:dyDescent="0.15">
      <c r="A13" s="2">
        <v>7.15</v>
      </c>
      <c r="B13" s="1">
        <v>41</v>
      </c>
      <c r="C13" s="1">
        <v>5</v>
      </c>
      <c r="D13" s="1">
        <f t="shared" si="3"/>
        <v>46</v>
      </c>
      <c r="E13" s="1">
        <v>15</v>
      </c>
      <c r="F13" s="1">
        <v>61</v>
      </c>
      <c r="G13" s="3">
        <f t="shared" si="6"/>
        <v>0.67213114754098358</v>
      </c>
      <c r="H13" s="3">
        <f t="shared" si="7"/>
        <v>0.75409836065573765</v>
      </c>
      <c r="J13" s="4">
        <v>8</v>
      </c>
      <c r="K13" t="s">
        <v>51</v>
      </c>
    </row>
    <row r="14" spans="1:11" x14ac:dyDescent="0.15">
      <c r="A14" s="1">
        <v>7.16</v>
      </c>
      <c r="B14" s="1">
        <v>0</v>
      </c>
      <c r="C14" s="1">
        <v>0</v>
      </c>
      <c r="D14" s="1">
        <f t="shared" si="3"/>
        <v>0</v>
      </c>
      <c r="E14" s="1">
        <v>34</v>
      </c>
      <c r="F14" s="1">
        <v>34</v>
      </c>
      <c r="G14" s="3">
        <f t="shared" si="6"/>
        <v>0</v>
      </c>
      <c r="H14" s="3">
        <f t="shared" si="7"/>
        <v>0</v>
      </c>
      <c r="J14" s="4">
        <v>15</v>
      </c>
    </row>
    <row r="15" spans="1:11" x14ac:dyDescent="0.15">
      <c r="A15" s="2">
        <v>7.17</v>
      </c>
      <c r="B15" s="1">
        <v>36</v>
      </c>
      <c r="C15" s="1">
        <v>13</v>
      </c>
      <c r="D15" s="1">
        <f t="shared" si="3"/>
        <v>49</v>
      </c>
      <c r="E15" s="1">
        <v>1</v>
      </c>
      <c r="F15" s="1">
        <v>50</v>
      </c>
      <c r="G15" s="3">
        <f t="shared" ref="G15:G19" si="8">B15/F15</f>
        <v>0.72</v>
      </c>
      <c r="H15" s="3">
        <f t="shared" ref="H15:H19" si="9">D15/F15</f>
        <v>0.98</v>
      </c>
      <c r="J15" s="4">
        <v>5</v>
      </c>
    </row>
    <row r="16" spans="1:11" x14ac:dyDescent="0.15">
      <c r="A16" s="2">
        <v>7.18</v>
      </c>
      <c r="B16" s="1">
        <v>26</v>
      </c>
      <c r="C16" s="1">
        <v>9</v>
      </c>
      <c r="D16" s="1">
        <f t="shared" si="3"/>
        <v>35</v>
      </c>
      <c r="E16" s="1">
        <v>5</v>
      </c>
      <c r="F16" s="1">
        <v>40</v>
      </c>
      <c r="G16" s="3">
        <f t="shared" si="8"/>
        <v>0.65</v>
      </c>
      <c r="H16" s="3">
        <f t="shared" si="9"/>
        <v>0.875</v>
      </c>
      <c r="J16" s="4">
        <v>5</v>
      </c>
    </row>
    <row r="17" spans="1:10" x14ac:dyDescent="0.15">
      <c r="A17" s="2">
        <v>7.19</v>
      </c>
      <c r="B17" s="1">
        <v>18</v>
      </c>
      <c r="C17" s="1">
        <v>12</v>
      </c>
      <c r="D17" s="1">
        <f t="shared" si="3"/>
        <v>30</v>
      </c>
      <c r="E17" s="1">
        <v>3</v>
      </c>
      <c r="F17" s="1">
        <v>33</v>
      </c>
      <c r="G17" s="3">
        <f t="shared" si="8"/>
        <v>0.54545454545454541</v>
      </c>
      <c r="H17" s="3">
        <f t="shared" si="9"/>
        <v>0.90909090909090906</v>
      </c>
      <c r="J17" s="4">
        <v>0</v>
      </c>
    </row>
    <row r="18" spans="1:10" x14ac:dyDescent="0.15">
      <c r="A18" s="2">
        <v>7.2</v>
      </c>
      <c r="B18" s="1">
        <v>31</v>
      </c>
      <c r="C18" s="1">
        <v>13</v>
      </c>
      <c r="D18" s="1">
        <f t="shared" si="3"/>
        <v>44</v>
      </c>
      <c r="E18" s="1">
        <v>6</v>
      </c>
      <c r="F18" s="1">
        <v>50</v>
      </c>
      <c r="G18" s="3">
        <f t="shared" si="8"/>
        <v>0.62</v>
      </c>
      <c r="H18" s="3">
        <f t="shared" si="9"/>
        <v>0.88</v>
      </c>
      <c r="J18" s="4">
        <v>12</v>
      </c>
    </row>
    <row r="19" spans="1:10" x14ac:dyDescent="0.15">
      <c r="A19" s="2">
        <v>7.21</v>
      </c>
      <c r="B19" s="1">
        <v>11</v>
      </c>
      <c r="C19" s="1">
        <v>19</v>
      </c>
      <c r="D19" s="1">
        <f t="shared" si="3"/>
        <v>30</v>
      </c>
      <c r="E19" s="1">
        <v>7</v>
      </c>
      <c r="F19" s="1">
        <v>37</v>
      </c>
      <c r="G19" s="3">
        <f t="shared" si="8"/>
        <v>0.29729729729729731</v>
      </c>
      <c r="H19" s="3">
        <f t="shared" si="9"/>
        <v>0.81081081081081086</v>
      </c>
    </row>
    <row r="20" spans="1:10" x14ac:dyDescent="0.15">
      <c r="A20" s="2">
        <v>7.22</v>
      </c>
      <c r="B20" s="1">
        <v>23</v>
      </c>
      <c r="C20" s="1">
        <v>16</v>
      </c>
      <c r="D20" s="1">
        <f t="shared" si="3"/>
        <v>39</v>
      </c>
      <c r="E20" s="1">
        <v>14</v>
      </c>
      <c r="F20" s="1">
        <v>53</v>
      </c>
      <c r="G20" s="3">
        <f t="shared" ref="G20" si="10">B20/F20</f>
        <v>0.43396226415094341</v>
      </c>
      <c r="H20" s="3">
        <f t="shared" ref="H20" si="11">D20/F20</f>
        <v>0.73584905660377353</v>
      </c>
    </row>
    <row r="21" spans="1:10" x14ac:dyDescent="0.15">
      <c r="A21" s="2">
        <v>7.23</v>
      </c>
      <c r="B21" s="1">
        <v>24</v>
      </c>
      <c r="C21" s="1">
        <v>6</v>
      </c>
      <c r="D21" s="1">
        <f t="shared" si="3"/>
        <v>30</v>
      </c>
      <c r="E21" s="1">
        <v>6</v>
      </c>
      <c r="F21" s="1">
        <v>36</v>
      </c>
      <c r="G21" s="3">
        <f t="shared" ref="G21" si="12">B21/F21</f>
        <v>0.66666666666666663</v>
      </c>
      <c r="H21" s="3">
        <f t="shared" ref="H21" si="13">D21/F21</f>
        <v>0.83333333333333337</v>
      </c>
    </row>
    <row r="22" spans="1:10" x14ac:dyDescent="0.15">
      <c r="A22" s="2">
        <v>7.24</v>
      </c>
      <c r="B22" s="1">
        <v>14</v>
      </c>
      <c r="C22" s="1">
        <v>4</v>
      </c>
      <c r="D22" s="1">
        <f t="shared" si="3"/>
        <v>18</v>
      </c>
      <c r="E22" s="1">
        <v>8</v>
      </c>
      <c r="F22" s="1">
        <v>26</v>
      </c>
      <c r="G22" s="3">
        <f t="shared" ref="G22" si="14">B22/F22</f>
        <v>0.53846153846153844</v>
      </c>
      <c r="H22" s="3">
        <f t="shared" ref="H22" si="15">D22/F22</f>
        <v>0.69230769230769229</v>
      </c>
      <c r="J22" s="4">
        <v>18</v>
      </c>
    </row>
    <row r="23" spans="1:10" x14ac:dyDescent="0.15">
      <c r="A23" s="2">
        <v>7.25</v>
      </c>
      <c r="B23" s="1">
        <v>20</v>
      </c>
      <c r="C23" s="1">
        <v>2</v>
      </c>
      <c r="D23" s="1">
        <f t="shared" si="3"/>
        <v>22</v>
      </c>
      <c r="E23" s="1">
        <v>2</v>
      </c>
      <c r="F23" s="1">
        <v>24</v>
      </c>
      <c r="G23" s="3">
        <f t="shared" ref="G23" si="16">B23/F23</f>
        <v>0.83333333333333337</v>
      </c>
      <c r="H23" s="3">
        <f t="shared" ref="H23" si="17">D23/F23</f>
        <v>0.91666666666666663</v>
      </c>
      <c r="J23" s="4">
        <v>4</v>
      </c>
    </row>
    <row r="24" spans="1:10" x14ac:dyDescent="0.15">
      <c r="A24" s="2">
        <v>7.26</v>
      </c>
      <c r="B24" s="1">
        <v>12</v>
      </c>
      <c r="C24" s="1">
        <v>0</v>
      </c>
      <c r="D24" s="1">
        <f t="shared" ref="D24:D61" si="18">B24+C24</f>
        <v>12</v>
      </c>
      <c r="E24" s="1">
        <v>19</v>
      </c>
      <c r="F24" s="1">
        <v>31</v>
      </c>
      <c r="G24" s="3">
        <f t="shared" ref="G24:G32" si="19">B24/F24</f>
        <v>0.38709677419354838</v>
      </c>
      <c r="H24" s="3">
        <f t="shared" ref="H24:H30" si="20">D24/F24</f>
        <v>0.38709677419354838</v>
      </c>
      <c r="J24" s="4">
        <v>8</v>
      </c>
    </row>
    <row r="25" spans="1:10" x14ac:dyDescent="0.15">
      <c r="A25" s="2">
        <v>7.27</v>
      </c>
      <c r="B25" s="1">
        <v>12</v>
      </c>
      <c r="C25" s="1">
        <v>3</v>
      </c>
      <c r="D25" s="1">
        <f t="shared" si="18"/>
        <v>15</v>
      </c>
      <c r="E25" s="1">
        <v>8</v>
      </c>
      <c r="F25" s="1">
        <v>23</v>
      </c>
      <c r="G25" s="3">
        <f t="shared" si="19"/>
        <v>0.52173913043478259</v>
      </c>
      <c r="H25" s="3">
        <f t="shared" si="20"/>
        <v>0.65217391304347827</v>
      </c>
      <c r="J25" s="4">
        <v>7</v>
      </c>
    </row>
    <row r="26" spans="1:10" x14ac:dyDescent="0.15">
      <c r="A26" s="2">
        <v>7.28</v>
      </c>
      <c r="B26" s="1">
        <v>23</v>
      </c>
      <c r="C26" s="1">
        <v>7</v>
      </c>
      <c r="D26" s="1">
        <f t="shared" si="18"/>
        <v>30</v>
      </c>
      <c r="E26" s="1">
        <v>13</v>
      </c>
      <c r="F26" s="1">
        <v>43</v>
      </c>
      <c r="G26" s="3">
        <f t="shared" si="19"/>
        <v>0.53488372093023251</v>
      </c>
      <c r="H26" s="3">
        <f t="shared" si="20"/>
        <v>0.69767441860465118</v>
      </c>
      <c r="J26" s="4">
        <v>1</v>
      </c>
    </row>
    <row r="27" spans="1:10" x14ac:dyDescent="0.15">
      <c r="A27" s="2">
        <v>7.29</v>
      </c>
      <c r="B27" s="1">
        <v>27</v>
      </c>
      <c r="C27" s="1">
        <v>7</v>
      </c>
      <c r="D27" s="1">
        <f t="shared" si="18"/>
        <v>34</v>
      </c>
      <c r="E27" s="1">
        <v>16</v>
      </c>
      <c r="F27" s="1">
        <v>50</v>
      </c>
      <c r="G27" s="3">
        <f t="shared" si="19"/>
        <v>0.54</v>
      </c>
      <c r="H27" s="3">
        <f t="shared" si="20"/>
        <v>0.68</v>
      </c>
      <c r="J27" s="4">
        <v>1</v>
      </c>
    </row>
    <row r="28" spans="1:10" x14ac:dyDescent="0.15">
      <c r="A28" s="2">
        <v>7.3</v>
      </c>
      <c r="B28" s="1">
        <v>6</v>
      </c>
      <c r="C28" s="1">
        <v>2</v>
      </c>
      <c r="D28" s="1">
        <f t="shared" si="18"/>
        <v>8</v>
      </c>
      <c r="E28" s="1">
        <v>27</v>
      </c>
      <c r="F28" s="1">
        <v>35</v>
      </c>
      <c r="G28" s="3">
        <f t="shared" si="19"/>
        <v>0.17142857142857143</v>
      </c>
      <c r="H28" s="3">
        <f t="shared" si="20"/>
        <v>0.22857142857142856</v>
      </c>
    </row>
    <row r="29" spans="1:10" x14ac:dyDescent="0.15">
      <c r="A29" s="2">
        <v>7.31</v>
      </c>
      <c r="B29" s="1">
        <v>17</v>
      </c>
      <c r="C29" s="1">
        <v>1</v>
      </c>
      <c r="D29" s="1">
        <f t="shared" si="18"/>
        <v>18</v>
      </c>
      <c r="E29" s="1">
        <v>3</v>
      </c>
      <c r="F29" s="1">
        <v>21</v>
      </c>
      <c r="G29" s="3">
        <f t="shared" si="19"/>
        <v>0.80952380952380953</v>
      </c>
      <c r="H29" s="3">
        <f t="shared" si="20"/>
        <v>0.8571428571428571</v>
      </c>
    </row>
    <row r="30" spans="1:10" x14ac:dyDescent="0.15">
      <c r="A30" s="1">
        <v>8.01</v>
      </c>
      <c r="B30" s="1">
        <v>17</v>
      </c>
      <c r="C30" s="1">
        <v>6</v>
      </c>
      <c r="D30" s="1">
        <f t="shared" si="18"/>
        <v>23</v>
      </c>
      <c r="E30" s="1">
        <v>2</v>
      </c>
      <c r="F30" s="1">
        <v>25</v>
      </c>
      <c r="G30" s="3">
        <f t="shared" si="19"/>
        <v>0.68</v>
      </c>
      <c r="H30" s="3">
        <f t="shared" si="20"/>
        <v>0.92</v>
      </c>
    </row>
    <row r="31" spans="1:10" x14ac:dyDescent="0.15">
      <c r="A31" s="1">
        <v>8.02</v>
      </c>
      <c r="B31" s="1">
        <v>24</v>
      </c>
      <c r="C31" s="1">
        <v>6</v>
      </c>
      <c r="D31" s="1">
        <f t="shared" si="18"/>
        <v>30</v>
      </c>
      <c r="E31" s="1">
        <v>1</v>
      </c>
      <c r="F31" s="1">
        <v>31</v>
      </c>
      <c r="G31" s="3">
        <f t="shared" si="19"/>
        <v>0.77419354838709675</v>
      </c>
      <c r="H31" s="3">
        <f>D31/F31</f>
        <v>0.967741935483871</v>
      </c>
    </row>
    <row r="32" spans="1:10" x14ac:dyDescent="0.15">
      <c r="A32" s="1">
        <v>8.0299999999999994</v>
      </c>
      <c r="B32" s="1">
        <v>29</v>
      </c>
      <c r="C32" s="1">
        <v>4</v>
      </c>
      <c r="D32" s="1">
        <f t="shared" si="18"/>
        <v>33</v>
      </c>
      <c r="E32" s="1">
        <v>4</v>
      </c>
      <c r="F32" s="1">
        <v>37</v>
      </c>
      <c r="G32" s="3">
        <f t="shared" si="19"/>
        <v>0.78378378378378377</v>
      </c>
      <c r="H32" s="3">
        <f>D32/F32</f>
        <v>0.89189189189189189</v>
      </c>
    </row>
    <row r="33" spans="1:9" x14ac:dyDescent="0.15">
      <c r="A33" s="1">
        <v>8.0399999999999991</v>
      </c>
      <c r="B33" s="1">
        <v>48</v>
      </c>
      <c r="C33" s="1">
        <v>3</v>
      </c>
      <c r="D33" s="1">
        <f t="shared" si="18"/>
        <v>51</v>
      </c>
      <c r="E33" s="1">
        <v>4</v>
      </c>
      <c r="F33" s="1">
        <v>55</v>
      </c>
      <c r="G33" s="3">
        <f t="shared" ref="G33" si="21">B33/F33</f>
        <v>0.87272727272727268</v>
      </c>
      <c r="H33" s="3">
        <f t="shared" ref="H33" si="22">D33/F33</f>
        <v>0.92727272727272725</v>
      </c>
    </row>
    <row r="34" spans="1:9" x14ac:dyDescent="0.15">
      <c r="A34" s="1">
        <v>8.0500000000000007</v>
      </c>
      <c r="B34" s="1">
        <v>28</v>
      </c>
      <c r="C34" s="1">
        <v>3</v>
      </c>
      <c r="D34" s="1">
        <f t="shared" si="18"/>
        <v>31</v>
      </c>
      <c r="E34" s="1">
        <v>8</v>
      </c>
      <c r="F34" s="1">
        <v>39</v>
      </c>
      <c r="G34" s="3">
        <f t="shared" ref="G34:G35" si="23">B34/F34</f>
        <v>0.71794871794871795</v>
      </c>
      <c r="H34" s="3">
        <f t="shared" ref="H34:H35" si="24">D34/F34</f>
        <v>0.79487179487179482</v>
      </c>
    </row>
    <row r="35" spans="1:9" x14ac:dyDescent="0.15">
      <c r="A35" s="1">
        <v>8.06</v>
      </c>
      <c r="B35" s="1">
        <v>37</v>
      </c>
      <c r="C35" s="1">
        <v>3</v>
      </c>
      <c r="D35" s="1">
        <f t="shared" si="18"/>
        <v>40</v>
      </c>
      <c r="E35" s="1">
        <v>3</v>
      </c>
      <c r="F35" s="1">
        <v>43</v>
      </c>
      <c r="G35" s="3">
        <f t="shared" si="23"/>
        <v>0.86046511627906974</v>
      </c>
      <c r="H35" s="3">
        <f t="shared" si="24"/>
        <v>0.93023255813953487</v>
      </c>
    </row>
    <row r="36" spans="1:9" x14ac:dyDescent="0.15">
      <c r="A36" s="1">
        <v>8.07</v>
      </c>
      <c r="B36" s="1"/>
      <c r="C36" s="1"/>
      <c r="D36" s="1"/>
      <c r="E36" s="1"/>
      <c r="F36" s="1"/>
      <c r="G36" s="3"/>
      <c r="H36" s="3"/>
    </row>
    <row r="37" spans="1:9" x14ac:dyDescent="0.15">
      <c r="A37" s="1">
        <v>8.08</v>
      </c>
      <c r="B37" s="1"/>
      <c r="C37" s="1"/>
      <c r="D37" s="1"/>
      <c r="E37" s="1"/>
      <c r="F37" s="1"/>
      <c r="G37" s="3"/>
      <c r="H37" s="3"/>
    </row>
    <row r="38" spans="1:9" x14ac:dyDescent="0.15">
      <c r="A38" s="1">
        <v>8.09</v>
      </c>
      <c r="B38" s="1"/>
      <c r="C38" s="1"/>
      <c r="D38" s="1"/>
      <c r="E38" s="1"/>
      <c r="F38" s="1"/>
      <c r="G38" s="3"/>
      <c r="H38" s="3"/>
    </row>
    <row r="39" spans="1:9" x14ac:dyDescent="0.15">
      <c r="A39" s="2">
        <v>8.1</v>
      </c>
      <c r="B39" s="1"/>
      <c r="C39" s="1"/>
      <c r="D39" s="1"/>
      <c r="E39" s="1"/>
      <c r="F39" s="1"/>
      <c r="G39" s="3"/>
      <c r="H39" s="3"/>
    </row>
    <row r="40" spans="1:9" x14ac:dyDescent="0.15">
      <c r="A40" s="1">
        <v>8.11</v>
      </c>
      <c r="B40" s="1">
        <v>0</v>
      </c>
      <c r="C40" s="1">
        <v>1</v>
      </c>
      <c r="D40" s="1">
        <f t="shared" si="18"/>
        <v>1</v>
      </c>
      <c r="E40" s="1">
        <v>0</v>
      </c>
      <c r="F40" s="1">
        <v>1</v>
      </c>
      <c r="G40" s="3">
        <f t="shared" ref="G40" si="25">B40/F40</f>
        <v>0</v>
      </c>
      <c r="H40" s="3">
        <f t="shared" ref="H40" si="26">D40/F40</f>
        <v>1</v>
      </c>
    </row>
    <row r="41" spans="1:9" x14ac:dyDescent="0.15">
      <c r="A41" s="1">
        <v>8.1199999999999992</v>
      </c>
      <c r="B41" s="1"/>
      <c r="C41" s="1"/>
      <c r="D41" s="1"/>
      <c r="E41" s="1"/>
      <c r="F41" s="1"/>
      <c r="G41" s="3"/>
      <c r="H41" s="3"/>
    </row>
    <row r="42" spans="1:9" x14ac:dyDescent="0.15">
      <c r="A42" s="2">
        <v>8.1300000000000008</v>
      </c>
      <c r="B42" s="1"/>
      <c r="C42" s="1"/>
      <c r="D42" s="1"/>
      <c r="E42" s="1"/>
      <c r="F42" s="1"/>
      <c r="G42" s="3"/>
      <c r="H42" s="3"/>
    </row>
    <row r="43" spans="1:9" x14ac:dyDescent="0.15">
      <c r="A43" s="1">
        <v>8.14</v>
      </c>
      <c r="B43" s="1"/>
      <c r="C43" s="1"/>
      <c r="D43" s="1"/>
      <c r="E43" s="1"/>
      <c r="F43" s="1"/>
      <c r="G43" s="3"/>
      <c r="H43" s="3"/>
    </row>
    <row r="44" spans="1:9" x14ac:dyDescent="0.15">
      <c r="A44" s="1">
        <v>8.15</v>
      </c>
      <c r="D44" s="1"/>
      <c r="G44" s="3"/>
      <c r="H44" s="3"/>
      <c r="I44" t="s">
        <v>57</v>
      </c>
    </row>
    <row r="45" spans="1:9" x14ac:dyDescent="0.15">
      <c r="A45" s="2">
        <v>8.1600000000000108</v>
      </c>
      <c r="D45" s="1"/>
      <c r="G45" s="3"/>
      <c r="H45" s="3"/>
      <c r="I45" t="s">
        <v>57</v>
      </c>
    </row>
    <row r="46" spans="1:9" x14ac:dyDescent="0.15">
      <c r="A46" s="1">
        <v>8.1700000000000106</v>
      </c>
      <c r="D46" s="1"/>
      <c r="G46" s="3"/>
      <c r="H46" s="3"/>
      <c r="I46" t="s">
        <v>57</v>
      </c>
    </row>
    <row r="47" spans="1:9" x14ac:dyDescent="0.15">
      <c r="A47" s="1">
        <v>8.1800000000000104</v>
      </c>
      <c r="D47" s="1"/>
      <c r="G47" s="3"/>
      <c r="H47" s="3"/>
      <c r="I47" t="s">
        <v>57</v>
      </c>
    </row>
    <row r="48" spans="1:9" x14ac:dyDescent="0.15">
      <c r="A48" s="2">
        <v>8.1900000000000102</v>
      </c>
      <c r="B48" s="1">
        <v>46</v>
      </c>
      <c r="C48" s="1">
        <v>7</v>
      </c>
      <c r="D48" s="1">
        <f t="shared" si="18"/>
        <v>53</v>
      </c>
      <c r="E48" s="1">
        <v>9</v>
      </c>
      <c r="F48" s="1">
        <v>62</v>
      </c>
      <c r="G48" s="3">
        <f t="shared" ref="G48" si="27">B48/F48</f>
        <v>0.74193548387096775</v>
      </c>
      <c r="H48" s="3">
        <f t="shared" ref="H48" si="28">D48/F48</f>
        <v>0.85483870967741937</v>
      </c>
    </row>
    <row r="49" spans="1:8" x14ac:dyDescent="0.15">
      <c r="A49" s="2">
        <v>8.2000000000000099</v>
      </c>
      <c r="B49" s="1">
        <v>40</v>
      </c>
      <c r="C49" s="1">
        <v>3</v>
      </c>
      <c r="D49" s="1">
        <f t="shared" si="18"/>
        <v>43</v>
      </c>
      <c r="E49" s="1">
        <v>9</v>
      </c>
      <c r="F49" s="1">
        <v>52</v>
      </c>
      <c r="G49" s="3">
        <f t="shared" ref="G49" si="29">B49/F49</f>
        <v>0.76923076923076927</v>
      </c>
      <c r="H49" s="3">
        <f t="shared" ref="H49" si="30">D49/F49</f>
        <v>0.82692307692307687</v>
      </c>
    </row>
    <row r="50" spans="1:8" x14ac:dyDescent="0.15">
      <c r="A50" s="1">
        <v>8.2100000000000097</v>
      </c>
      <c r="B50" s="1">
        <v>19</v>
      </c>
      <c r="C50" s="1">
        <v>1</v>
      </c>
      <c r="D50" s="1">
        <f t="shared" si="18"/>
        <v>20</v>
      </c>
      <c r="E50" s="1">
        <v>12</v>
      </c>
      <c r="F50" s="1">
        <v>32</v>
      </c>
      <c r="G50" s="3">
        <f t="shared" ref="G50" si="31">B50/F50</f>
        <v>0.59375</v>
      </c>
      <c r="H50" s="3">
        <f t="shared" ref="H50" si="32">D50/F50</f>
        <v>0.625</v>
      </c>
    </row>
    <row r="51" spans="1:8" x14ac:dyDescent="0.15">
      <c r="A51" s="2">
        <v>8.2200000000000095</v>
      </c>
      <c r="B51" s="1">
        <v>29</v>
      </c>
      <c r="C51" s="1">
        <v>6</v>
      </c>
      <c r="D51" s="1">
        <f t="shared" si="18"/>
        <v>35</v>
      </c>
      <c r="E51" s="1">
        <v>3</v>
      </c>
      <c r="F51" s="1">
        <v>38</v>
      </c>
      <c r="G51" s="3">
        <f t="shared" ref="G51:G52" si="33">B51/F51</f>
        <v>0.76315789473684215</v>
      </c>
      <c r="H51" s="3">
        <f t="shared" ref="H51:H52" si="34">D51/F51</f>
        <v>0.92105263157894735</v>
      </c>
    </row>
    <row r="52" spans="1:8" x14ac:dyDescent="0.15">
      <c r="A52" s="2">
        <v>8.2300000000000093</v>
      </c>
      <c r="B52" s="1">
        <v>45</v>
      </c>
      <c r="C52" s="1">
        <v>7</v>
      </c>
      <c r="D52" s="1">
        <f t="shared" si="18"/>
        <v>52</v>
      </c>
      <c r="E52" s="1">
        <v>6</v>
      </c>
      <c r="F52" s="1">
        <v>58</v>
      </c>
      <c r="G52" s="3">
        <f t="shared" si="33"/>
        <v>0.77586206896551724</v>
      </c>
      <c r="H52" s="3">
        <f t="shared" si="34"/>
        <v>0.89655172413793105</v>
      </c>
    </row>
    <row r="53" spans="1:8" x14ac:dyDescent="0.15">
      <c r="A53" s="2">
        <v>8.2400000000000109</v>
      </c>
      <c r="D53" s="1"/>
      <c r="F53" s="1"/>
      <c r="G53" s="3"/>
      <c r="H53" s="3"/>
    </row>
    <row r="54" spans="1:8" x14ac:dyDescent="0.15">
      <c r="A54" s="2">
        <v>8.2500000000000107</v>
      </c>
      <c r="D54" s="1"/>
      <c r="G54" s="3"/>
      <c r="H54" s="3"/>
    </row>
    <row r="55" spans="1:8" x14ac:dyDescent="0.15">
      <c r="A55" s="2">
        <v>8.2600000000000104</v>
      </c>
      <c r="D55" s="1"/>
      <c r="G55" s="3"/>
      <c r="H55" s="3"/>
    </row>
    <row r="56" spans="1:8" x14ac:dyDescent="0.15">
      <c r="A56" s="2">
        <v>8.2700000000000102</v>
      </c>
      <c r="D56" s="1"/>
      <c r="G56" s="3"/>
      <c r="H56" s="3"/>
    </row>
    <row r="57" spans="1:8" x14ac:dyDescent="0.15">
      <c r="A57" s="2">
        <v>8.28000000000001</v>
      </c>
      <c r="D57" s="1"/>
      <c r="G57" s="3"/>
      <c r="H57" s="3"/>
    </row>
    <row r="58" spans="1:8" x14ac:dyDescent="0.15">
      <c r="A58" s="2">
        <v>8.2900000000000098</v>
      </c>
      <c r="D58" s="1"/>
      <c r="G58" s="3"/>
      <c r="H58" s="3"/>
    </row>
    <row r="59" spans="1:8" x14ac:dyDescent="0.15">
      <c r="A59" s="2">
        <v>8.3000000000000096</v>
      </c>
      <c r="D59" s="1"/>
      <c r="G59" s="3"/>
      <c r="H59" s="3"/>
    </row>
    <row r="60" spans="1:8" x14ac:dyDescent="0.15">
      <c r="A60" s="2">
        <v>8.3100000000000094</v>
      </c>
      <c r="D60" s="1"/>
      <c r="G60" s="3"/>
      <c r="H60" s="3"/>
    </row>
    <row r="61" spans="1:8" s="1" customFormat="1" x14ac:dyDescent="0.15">
      <c r="A61" s="2">
        <v>9.01</v>
      </c>
      <c r="B61" s="1">
        <v>59</v>
      </c>
      <c r="C61" s="1">
        <v>8</v>
      </c>
      <c r="D61" s="1">
        <f t="shared" si="18"/>
        <v>67</v>
      </c>
      <c r="E61" s="1">
        <v>7</v>
      </c>
      <c r="F61" s="1">
        <v>74</v>
      </c>
      <c r="G61" s="3">
        <f t="shared" ref="G61" si="35">B61/F61</f>
        <v>0.79729729729729726</v>
      </c>
      <c r="H61" s="3">
        <f t="shared" ref="H61" si="36">D61/F61</f>
        <v>0.90540540540540537</v>
      </c>
    </row>
    <row r="62" spans="1:8" ht="54" x14ac:dyDescent="0.15">
      <c r="A62" s="28" t="s">
        <v>136</v>
      </c>
      <c r="B62" s="28" t="s">
        <v>146</v>
      </c>
      <c r="C62" s="28" t="s">
        <v>147</v>
      </c>
      <c r="D62" s="28" t="s">
        <v>140</v>
      </c>
      <c r="E62" s="28" t="s">
        <v>148</v>
      </c>
      <c r="F62" s="28" t="s">
        <v>149</v>
      </c>
      <c r="G62" s="28" t="s">
        <v>144</v>
      </c>
      <c r="H62" s="28" t="s">
        <v>145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6"/>
  <sheetViews>
    <sheetView workbookViewId="0">
      <pane ySplit="1" topLeftCell="A41" activePane="bottomLeft" state="frozen"/>
      <selection pane="bottomLeft" activeCell="J66" sqref="J66"/>
    </sheetView>
  </sheetViews>
  <sheetFormatPr defaultRowHeight="13.5" x14ac:dyDescent="0.15"/>
  <cols>
    <col min="1" max="1" width="10.25" customWidth="1"/>
    <col min="2" max="2" width="10.125" customWidth="1"/>
    <col min="3" max="3" width="11.25" customWidth="1"/>
    <col min="4" max="4" width="13.375" customWidth="1"/>
    <col min="5" max="5" width="13.625" customWidth="1"/>
    <col min="6" max="6" width="14.25" customWidth="1"/>
    <col min="7" max="7" width="15.75" customWidth="1"/>
    <col min="8" max="8" width="14.25" customWidth="1"/>
    <col min="9" max="9" width="20.875" style="1" customWidth="1"/>
    <col min="10" max="10" width="13.25" style="3" customWidth="1"/>
    <col min="11" max="11" width="14.5" customWidth="1"/>
    <col min="12" max="12" width="16.375" customWidth="1"/>
    <col min="13" max="13" width="14.5" customWidth="1"/>
    <col min="14" max="14" width="16.125" customWidth="1"/>
    <col min="15" max="15" width="45" customWidth="1"/>
  </cols>
  <sheetData>
    <row r="1" spans="1:14" x14ac:dyDescent="0.15">
      <c r="A1" s="1" t="s">
        <v>13</v>
      </c>
      <c r="B1" s="1" t="s">
        <v>22</v>
      </c>
      <c r="C1" s="1" t="s">
        <v>23</v>
      </c>
      <c r="D1" s="1" t="s">
        <v>24</v>
      </c>
      <c r="E1" s="1" t="s">
        <v>25</v>
      </c>
      <c r="F1" s="1" t="s">
        <v>18</v>
      </c>
      <c r="G1" s="1" t="s">
        <v>26</v>
      </c>
      <c r="H1" s="1" t="s">
        <v>20</v>
      </c>
      <c r="I1" s="22" t="s">
        <v>55</v>
      </c>
      <c r="J1" s="3" t="s">
        <v>54</v>
      </c>
      <c r="K1" s="1" t="s">
        <v>27</v>
      </c>
      <c r="L1" s="1" t="s">
        <v>28</v>
      </c>
      <c r="M1" s="1" t="s">
        <v>29</v>
      </c>
      <c r="N1" s="1" t="s">
        <v>30</v>
      </c>
    </row>
    <row r="2" spans="1:14" ht="94.5" x14ac:dyDescent="0.15">
      <c r="A2" s="2">
        <v>6.3</v>
      </c>
      <c r="B2" s="1">
        <v>19</v>
      </c>
      <c r="C2" s="1">
        <v>2</v>
      </c>
      <c r="D2" s="1">
        <f t="shared" ref="D2:D27" si="0">B2+C2</f>
        <v>21</v>
      </c>
      <c r="E2" s="1">
        <v>33</v>
      </c>
      <c r="F2" s="1">
        <v>54</v>
      </c>
      <c r="G2" s="3">
        <f>B2/F2</f>
        <v>0.35185185185185186</v>
      </c>
      <c r="H2" s="3">
        <f>D2/F2</f>
        <v>0.3888888888888889</v>
      </c>
      <c r="I2" s="5" t="s">
        <v>31</v>
      </c>
      <c r="J2" s="23"/>
      <c r="K2" s="1">
        <v>21</v>
      </c>
      <c r="L2" s="1">
        <v>24</v>
      </c>
      <c r="M2" s="3">
        <f t="shared" ref="M2:M12" si="1">K2/D2</f>
        <v>1</v>
      </c>
      <c r="N2" s="3">
        <f t="shared" ref="N2:N12" si="2">L2/E2</f>
        <v>0.72727272727272729</v>
      </c>
    </row>
    <row r="3" spans="1:14" x14ac:dyDescent="0.15">
      <c r="A3" s="1">
        <v>7.01</v>
      </c>
      <c r="B3" s="1">
        <v>20</v>
      </c>
      <c r="C3" s="1">
        <v>0</v>
      </c>
      <c r="D3" s="1">
        <f t="shared" si="0"/>
        <v>20</v>
      </c>
      <c r="E3" s="1">
        <v>32</v>
      </c>
      <c r="F3" s="1">
        <v>52</v>
      </c>
      <c r="G3" s="3">
        <f t="shared" ref="G3:G13" si="3">B3/F3</f>
        <v>0.38461538461538464</v>
      </c>
      <c r="H3" s="3">
        <f t="shared" ref="H3:H13" si="4">D3/F3</f>
        <v>0.38461538461538464</v>
      </c>
      <c r="K3" s="1">
        <v>19</v>
      </c>
      <c r="L3" s="1">
        <v>17</v>
      </c>
      <c r="M3" s="3">
        <f t="shared" si="1"/>
        <v>0.95</v>
      </c>
      <c r="N3" s="3">
        <f t="shared" si="2"/>
        <v>0.53125</v>
      </c>
    </row>
    <row r="4" spans="1:14" x14ac:dyDescent="0.15">
      <c r="A4" s="1">
        <v>7.02</v>
      </c>
      <c r="B4" s="1">
        <v>19</v>
      </c>
      <c r="C4" s="1">
        <v>1</v>
      </c>
      <c r="D4" s="1">
        <f t="shared" si="0"/>
        <v>20</v>
      </c>
      <c r="E4" s="1">
        <v>44</v>
      </c>
      <c r="F4" s="1">
        <v>64</v>
      </c>
      <c r="G4" s="3">
        <f t="shared" si="3"/>
        <v>0.296875</v>
      </c>
      <c r="H4" s="3">
        <f t="shared" si="4"/>
        <v>0.3125</v>
      </c>
      <c r="K4" s="1">
        <v>20</v>
      </c>
      <c r="L4" s="1">
        <v>12</v>
      </c>
      <c r="M4" s="3">
        <f t="shared" si="1"/>
        <v>1</v>
      </c>
      <c r="N4" s="3">
        <f t="shared" si="2"/>
        <v>0.27272727272727271</v>
      </c>
    </row>
    <row r="5" spans="1:14" x14ac:dyDescent="0.15">
      <c r="A5" s="1">
        <v>7.03</v>
      </c>
      <c r="B5" s="1">
        <v>21</v>
      </c>
      <c r="C5" s="1">
        <v>2</v>
      </c>
      <c r="D5" s="1">
        <f t="shared" si="0"/>
        <v>23</v>
      </c>
      <c r="E5" s="1">
        <v>24</v>
      </c>
      <c r="F5" s="1">
        <v>47</v>
      </c>
      <c r="G5" s="3">
        <f t="shared" si="3"/>
        <v>0.44680851063829785</v>
      </c>
      <c r="H5" s="3">
        <f t="shared" si="4"/>
        <v>0.48936170212765956</v>
      </c>
      <c r="K5" s="1">
        <v>19</v>
      </c>
      <c r="L5" s="1">
        <v>8</v>
      </c>
      <c r="M5" s="3">
        <f t="shared" si="1"/>
        <v>0.82608695652173914</v>
      </c>
      <c r="N5" s="3">
        <f t="shared" si="2"/>
        <v>0.33333333333333331</v>
      </c>
    </row>
    <row r="6" spans="1:14" x14ac:dyDescent="0.15">
      <c r="A6" s="1">
        <v>7.04</v>
      </c>
      <c r="B6" s="1">
        <v>19</v>
      </c>
      <c r="C6" s="1">
        <v>1</v>
      </c>
      <c r="D6" s="1">
        <f t="shared" si="0"/>
        <v>20</v>
      </c>
      <c r="E6" s="1">
        <v>21</v>
      </c>
      <c r="F6" s="1">
        <v>41</v>
      </c>
      <c r="G6" s="3">
        <f t="shared" si="3"/>
        <v>0.46341463414634149</v>
      </c>
      <c r="H6" s="3">
        <f t="shared" si="4"/>
        <v>0.48780487804878048</v>
      </c>
      <c r="K6" s="1">
        <v>18</v>
      </c>
      <c r="L6" s="1">
        <v>12</v>
      </c>
      <c r="M6" s="3">
        <f t="shared" si="1"/>
        <v>0.9</v>
      </c>
      <c r="N6" s="3">
        <f t="shared" si="2"/>
        <v>0.5714285714285714</v>
      </c>
    </row>
    <row r="7" spans="1:14" x14ac:dyDescent="0.15">
      <c r="A7" s="1">
        <v>7.05</v>
      </c>
      <c r="B7" s="1">
        <v>28</v>
      </c>
      <c r="C7" s="1">
        <v>0</v>
      </c>
      <c r="D7" s="1">
        <f t="shared" si="0"/>
        <v>28</v>
      </c>
      <c r="E7" s="1">
        <v>27</v>
      </c>
      <c r="F7" s="1">
        <v>55</v>
      </c>
      <c r="G7" s="3">
        <f t="shared" si="3"/>
        <v>0.50909090909090904</v>
      </c>
      <c r="H7" s="3">
        <f t="shared" si="4"/>
        <v>0.50909090909090904</v>
      </c>
      <c r="K7" s="1">
        <v>28</v>
      </c>
      <c r="L7" s="1">
        <v>16</v>
      </c>
      <c r="M7" s="3">
        <f t="shared" si="1"/>
        <v>1</v>
      </c>
      <c r="N7" s="3">
        <f t="shared" si="2"/>
        <v>0.59259259259259256</v>
      </c>
    </row>
    <row r="8" spans="1:14" x14ac:dyDescent="0.15">
      <c r="A8" s="1">
        <v>7.06</v>
      </c>
      <c r="B8" s="1">
        <v>20</v>
      </c>
      <c r="C8" s="1">
        <v>1</v>
      </c>
      <c r="D8" s="1">
        <f t="shared" si="0"/>
        <v>21</v>
      </c>
      <c r="E8" s="1">
        <v>26</v>
      </c>
      <c r="F8" s="1">
        <v>47</v>
      </c>
      <c r="G8" s="3">
        <f t="shared" si="3"/>
        <v>0.42553191489361702</v>
      </c>
      <c r="H8" s="3">
        <f t="shared" si="4"/>
        <v>0.44680851063829785</v>
      </c>
      <c r="K8" s="1">
        <v>18</v>
      </c>
      <c r="L8" s="1">
        <v>13</v>
      </c>
      <c r="M8" s="3">
        <f t="shared" si="1"/>
        <v>0.8571428571428571</v>
      </c>
      <c r="N8" s="3">
        <f t="shared" si="2"/>
        <v>0.5</v>
      </c>
    </row>
    <row r="9" spans="1:14" x14ac:dyDescent="0.15">
      <c r="A9" s="1">
        <v>7.07</v>
      </c>
      <c r="B9" s="1">
        <v>31</v>
      </c>
      <c r="C9" s="1">
        <v>2</v>
      </c>
      <c r="D9" s="1">
        <f t="shared" si="0"/>
        <v>33</v>
      </c>
      <c r="E9" s="1">
        <v>23</v>
      </c>
      <c r="F9" s="1">
        <v>56</v>
      </c>
      <c r="G9" s="3">
        <f t="shared" si="3"/>
        <v>0.5535714285714286</v>
      </c>
      <c r="H9" s="3">
        <f t="shared" si="4"/>
        <v>0.5892857142857143</v>
      </c>
      <c r="K9" s="1">
        <v>30</v>
      </c>
      <c r="L9" s="1">
        <v>9</v>
      </c>
      <c r="M9" s="3">
        <f t="shared" si="1"/>
        <v>0.90909090909090906</v>
      </c>
      <c r="N9" s="3">
        <f t="shared" si="2"/>
        <v>0.39130434782608697</v>
      </c>
    </row>
    <row r="10" spans="1:14" x14ac:dyDescent="0.15">
      <c r="A10" s="1">
        <v>7.08</v>
      </c>
      <c r="B10" s="1">
        <v>34</v>
      </c>
      <c r="C10" s="1">
        <v>2</v>
      </c>
      <c r="D10" s="1">
        <f t="shared" si="0"/>
        <v>36</v>
      </c>
      <c r="E10" s="1">
        <v>29</v>
      </c>
      <c r="F10" s="1">
        <v>65</v>
      </c>
      <c r="G10" s="3">
        <f t="shared" si="3"/>
        <v>0.52307692307692311</v>
      </c>
      <c r="H10" s="3">
        <f t="shared" si="4"/>
        <v>0.55384615384615388</v>
      </c>
      <c r="K10" s="1">
        <v>32</v>
      </c>
      <c r="L10" s="1">
        <v>12</v>
      </c>
      <c r="M10" s="3">
        <f t="shared" si="1"/>
        <v>0.88888888888888884</v>
      </c>
      <c r="N10" s="3">
        <f t="shared" si="2"/>
        <v>0.41379310344827586</v>
      </c>
    </row>
    <row r="11" spans="1:14" x14ac:dyDescent="0.15">
      <c r="A11" s="1">
        <v>7.09</v>
      </c>
      <c r="B11" s="1">
        <v>24</v>
      </c>
      <c r="C11" s="1">
        <v>0</v>
      </c>
      <c r="D11" s="1">
        <f t="shared" si="0"/>
        <v>24</v>
      </c>
      <c r="E11" s="1">
        <v>28</v>
      </c>
      <c r="F11" s="1">
        <v>52</v>
      </c>
      <c r="G11" s="3">
        <f t="shared" si="3"/>
        <v>0.46153846153846156</v>
      </c>
      <c r="H11" s="3">
        <f t="shared" si="4"/>
        <v>0.46153846153846156</v>
      </c>
      <c r="K11" s="1">
        <v>23</v>
      </c>
      <c r="L11" s="1">
        <v>14</v>
      </c>
      <c r="M11" s="3">
        <f t="shared" si="1"/>
        <v>0.95833333333333337</v>
      </c>
      <c r="N11" s="3">
        <f t="shared" si="2"/>
        <v>0.5</v>
      </c>
    </row>
    <row r="12" spans="1:14" x14ac:dyDescent="0.15">
      <c r="A12" s="2">
        <v>7.1</v>
      </c>
      <c r="B12" s="1">
        <v>29</v>
      </c>
      <c r="C12" s="1">
        <v>3</v>
      </c>
      <c r="D12" s="1">
        <f t="shared" si="0"/>
        <v>32</v>
      </c>
      <c r="E12" s="1">
        <v>28</v>
      </c>
      <c r="F12" s="1">
        <v>60</v>
      </c>
      <c r="G12" s="3">
        <f t="shared" si="3"/>
        <v>0.48333333333333334</v>
      </c>
      <c r="H12" s="3">
        <f t="shared" si="4"/>
        <v>0.53333333333333333</v>
      </c>
      <c r="K12" s="1">
        <v>31</v>
      </c>
      <c r="L12" s="1">
        <v>15</v>
      </c>
      <c r="M12" s="3">
        <f t="shared" si="1"/>
        <v>0.96875</v>
      </c>
      <c r="N12" s="3">
        <f t="shared" si="2"/>
        <v>0.5357142857142857</v>
      </c>
    </row>
    <row r="13" spans="1:14" x14ac:dyDescent="0.15">
      <c r="A13" s="1">
        <v>7.11</v>
      </c>
      <c r="B13" s="1">
        <v>39</v>
      </c>
      <c r="C13" s="1">
        <v>3</v>
      </c>
      <c r="D13" s="1">
        <f t="shared" si="0"/>
        <v>42</v>
      </c>
      <c r="E13" s="1">
        <v>26</v>
      </c>
      <c r="F13" s="1">
        <v>68</v>
      </c>
      <c r="G13" s="3">
        <f t="shared" si="3"/>
        <v>0.57352941176470584</v>
      </c>
      <c r="H13" s="3">
        <f t="shared" si="4"/>
        <v>0.61764705882352944</v>
      </c>
      <c r="K13" s="1">
        <v>42</v>
      </c>
      <c r="L13" s="1">
        <v>14</v>
      </c>
      <c r="M13" s="3">
        <f t="shared" ref="M13" si="5">K13/D13</f>
        <v>1</v>
      </c>
      <c r="N13" s="3">
        <f t="shared" ref="N13" si="6">L13/E13</f>
        <v>0.53846153846153844</v>
      </c>
    </row>
    <row r="14" spans="1:14" x14ac:dyDescent="0.15">
      <c r="A14" s="2">
        <v>7.12</v>
      </c>
      <c r="B14" s="1">
        <v>38</v>
      </c>
      <c r="C14" s="1">
        <v>2</v>
      </c>
      <c r="D14" s="1">
        <f t="shared" si="0"/>
        <v>40</v>
      </c>
      <c r="E14" s="1">
        <v>23</v>
      </c>
      <c r="F14" s="1">
        <v>63</v>
      </c>
      <c r="G14" s="3">
        <f t="shared" ref="G14:G17" si="7">B14/F14</f>
        <v>0.60317460317460314</v>
      </c>
      <c r="H14" s="3">
        <f t="shared" ref="H14:H17" si="8">D14/F14</f>
        <v>0.63492063492063489</v>
      </c>
      <c r="K14" s="1">
        <v>39</v>
      </c>
      <c r="L14" s="1">
        <v>12</v>
      </c>
      <c r="M14" s="3">
        <f t="shared" ref="M14:M18" si="9">K14/D14</f>
        <v>0.97499999999999998</v>
      </c>
      <c r="N14" s="3">
        <f t="shared" ref="N14:N18" si="10">L14/E14</f>
        <v>0.52173913043478259</v>
      </c>
    </row>
    <row r="15" spans="1:14" x14ac:dyDescent="0.15">
      <c r="A15" s="1">
        <v>7.13</v>
      </c>
      <c r="B15" s="1">
        <v>44</v>
      </c>
      <c r="C15" s="1">
        <v>1</v>
      </c>
      <c r="D15" s="1">
        <f t="shared" si="0"/>
        <v>45</v>
      </c>
      <c r="E15" s="1">
        <v>34</v>
      </c>
      <c r="F15" s="1">
        <v>79</v>
      </c>
      <c r="G15" s="3">
        <f t="shared" si="7"/>
        <v>0.55696202531645567</v>
      </c>
      <c r="H15" s="3">
        <f t="shared" si="8"/>
        <v>0.569620253164557</v>
      </c>
      <c r="K15" s="1">
        <v>43</v>
      </c>
      <c r="L15" s="1">
        <v>12</v>
      </c>
      <c r="M15" s="3">
        <f t="shared" si="9"/>
        <v>0.9555555555555556</v>
      </c>
      <c r="N15" s="3">
        <f t="shared" si="10"/>
        <v>0.35294117647058826</v>
      </c>
    </row>
    <row r="16" spans="1:14" ht="81" x14ac:dyDescent="0.15">
      <c r="A16" s="2">
        <v>7.14</v>
      </c>
      <c r="B16" s="1">
        <v>45</v>
      </c>
      <c r="C16" s="1">
        <v>10</v>
      </c>
      <c r="D16" s="1">
        <f t="shared" si="0"/>
        <v>55</v>
      </c>
      <c r="E16" s="1">
        <v>36</v>
      </c>
      <c r="F16" s="1">
        <v>91</v>
      </c>
      <c r="G16" s="3">
        <f t="shared" si="7"/>
        <v>0.49450549450549453</v>
      </c>
      <c r="H16" s="3">
        <f t="shared" si="8"/>
        <v>0.60439560439560436</v>
      </c>
      <c r="I16" s="5" t="s">
        <v>49</v>
      </c>
      <c r="J16" s="23"/>
      <c r="K16" s="1">
        <v>52</v>
      </c>
      <c r="L16" s="1">
        <v>18</v>
      </c>
      <c r="M16" s="3">
        <f t="shared" si="9"/>
        <v>0.94545454545454544</v>
      </c>
      <c r="N16" s="3">
        <f t="shared" si="10"/>
        <v>0.5</v>
      </c>
    </row>
    <row r="17" spans="1:14" x14ac:dyDescent="0.15">
      <c r="A17" s="1">
        <v>7.15</v>
      </c>
      <c r="B17" s="1">
        <v>45</v>
      </c>
      <c r="C17" s="1">
        <v>9</v>
      </c>
      <c r="D17" s="1">
        <f t="shared" si="0"/>
        <v>54</v>
      </c>
      <c r="E17" s="1">
        <v>38</v>
      </c>
      <c r="F17" s="1">
        <v>92</v>
      </c>
      <c r="G17" s="3">
        <f t="shared" si="7"/>
        <v>0.4891304347826087</v>
      </c>
      <c r="H17" s="3">
        <f t="shared" si="8"/>
        <v>0.58695652173913049</v>
      </c>
      <c r="I17" s="21"/>
      <c r="J17" s="24"/>
      <c r="K17" s="1">
        <v>51</v>
      </c>
      <c r="L17" s="1">
        <v>11</v>
      </c>
      <c r="M17" s="3">
        <f t="shared" si="9"/>
        <v>0.94444444444444442</v>
      </c>
      <c r="N17" s="3">
        <f t="shared" si="10"/>
        <v>0.28947368421052633</v>
      </c>
    </row>
    <row r="18" spans="1:14" x14ac:dyDescent="0.15">
      <c r="A18" s="2">
        <v>7.16</v>
      </c>
      <c r="B18" s="1">
        <v>38</v>
      </c>
      <c r="C18" s="1">
        <v>8</v>
      </c>
      <c r="D18" s="1">
        <f t="shared" si="0"/>
        <v>46</v>
      </c>
      <c r="E18" s="1">
        <v>46</v>
      </c>
      <c r="F18" s="1">
        <v>92</v>
      </c>
      <c r="G18" s="3">
        <f t="shared" ref="G18:G23" si="11">B18/F18</f>
        <v>0.41304347826086957</v>
      </c>
      <c r="H18" s="3">
        <f t="shared" ref="H18:H23" si="12">D18/F18</f>
        <v>0.5</v>
      </c>
      <c r="K18" s="1">
        <v>44</v>
      </c>
      <c r="L18" s="1">
        <v>24</v>
      </c>
      <c r="M18" s="3">
        <f t="shared" si="9"/>
        <v>0.95652173913043481</v>
      </c>
      <c r="N18" s="3">
        <f t="shared" si="10"/>
        <v>0.52173913043478259</v>
      </c>
    </row>
    <row r="19" spans="1:14" x14ac:dyDescent="0.15">
      <c r="A19" s="1">
        <v>7.17</v>
      </c>
      <c r="B19" s="1">
        <v>26</v>
      </c>
      <c r="C19" s="1">
        <v>4</v>
      </c>
      <c r="D19" s="1">
        <f t="shared" si="0"/>
        <v>30</v>
      </c>
      <c r="E19" s="1">
        <v>32</v>
      </c>
      <c r="F19" s="1">
        <v>62</v>
      </c>
      <c r="G19" s="3">
        <f t="shared" si="11"/>
        <v>0.41935483870967744</v>
      </c>
      <c r="H19" s="3">
        <f t="shared" si="12"/>
        <v>0.4838709677419355</v>
      </c>
      <c r="K19" s="1">
        <v>22</v>
      </c>
      <c r="L19" s="1">
        <v>12</v>
      </c>
      <c r="M19" s="3">
        <f t="shared" ref="M19" si="13">K19/D19</f>
        <v>0.73333333333333328</v>
      </c>
      <c r="N19" s="3">
        <f t="shared" ref="N19" si="14">L19/E19</f>
        <v>0.375</v>
      </c>
    </row>
    <row r="20" spans="1:14" x14ac:dyDescent="0.15">
      <c r="A20" s="2">
        <v>7.18</v>
      </c>
      <c r="B20" s="1">
        <v>44</v>
      </c>
      <c r="C20" s="1">
        <v>4</v>
      </c>
      <c r="D20" s="1">
        <f t="shared" si="0"/>
        <v>48</v>
      </c>
      <c r="E20" s="1">
        <v>31</v>
      </c>
      <c r="F20" s="1">
        <v>79</v>
      </c>
      <c r="G20" s="3">
        <f t="shared" si="11"/>
        <v>0.55696202531645567</v>
      </c>
      <c r="H20" s="3">
        <f t="shared" si="12"/>
        <v>0.60759493670886078</v>
      </c>
    </row>
    <row r="21" spans="1:14" x14ac:dyDescent="0.15">
      <c r="A21" s="1">
        <v>7.19</v>
      </c>
      <c r="B21" s="1">
        <v>45</v>
      </c>
      <c r="C21" s="1">
        <v>6</v>
      </c>
      <c r="D21" s="1">
        <f t="shared" si="0"/>
        <v>51</v>
      </c>
      <c r="E21" s="1">
        <v>40</v>
      </c>
      <c r="F21" s="1">
        <v>91</v>
      </c>
      <c r="G21" s="3">
        <f t="shared" si="11"/>
        <v>0.49450549450549453</v>
      </c>
      <c r="H21" s="3">
        <f t="shared" si="12"/>
        <v>0.56043956043956045</v>
      </c>
    </row>
    <row r="22" spans="1:14" x14ac:dyDescent="0.15">
      <c r="A22" s="2">
        <v>7.2</v>
      </c>
      <c r="B22" s="1">
        <v>34</v>
      </c>
      <c r="C22" s="1">
        <v>7</v>
      </c>
      <c r="D22" s="1">
        <f t="shared" si="0"/>
        <v>41</v>
      </c>
      <c r="E22" s="1">
        <v>39</v>
      </c>
      <c r="F22" s="1">
        <v>80</v>
      </c>
      <c r="G22" s="3">
        <f t="shared" si="11"/>
        <v>0.42499999999999999</v>
      </c>
      <c r="H22" s="3">
        <f t="shared" si="12"/>
        <v>0.51249999999999996</v>
      </c>
    </row>
    <row r="23" spans="1:14" x14ac:dyDescent="0.15">
      <c r="A23" s="1">
        <v>7.21</v>
      </c>
      <c r="B23" s="1">
        <v>53</v>
      </c>
      <c r="C23" s="1">
        <v>5</v>
      </c>
      <c r="D23" s="1">
        <f t="shared" si="0"/>
        <v>58</v>
      </c>
      <c r="E23" s="1">
        <v>45</v>
      </c>
      <c r="F23" s="1">
        <v>103</v>
      </c>
      <c r="G23" s="3">
        <f t="shared" si="11"/>
        <v>0.5145631067961165</v>
      </c>
      <c r="H23" s="3">
        <f t="shared" si="12"/>
        <v>0.56310679611650483</v>
      </c>
    </row>
    <row r="24" spans="1:14" x14ac:dyDescent="0.15">
      <c r="A24" s="2">
        <v>7.22</v>
      </c>
      <c r="B24" s="1">
        <v>53</v>
      </c>
      <c r="C24" s="1">
        <v>7</v>
      </c>
      <c r="D24" s="1">
        <f t="shared" si="0"/>
        <v>60</v>
      </c>
      <c r="E24" s="1">
        <v>40</v>
      </c>
      <c r="F24" s="1">
        <v>100</v>
      </c>
      <c r="G24" s="3">
        <f t="shared" ref="G24" si="15">B24/F24</f>
        <v>0.53</v>
      </c>
      <c r="H24" s="3">
        <f t="shared" ref="H24" si="16">D24/F24</f>
        <v>0.6</v>
      </c>
    </row>
    <row r="25" spans="1:14" x14ac:dyDescent="0.15">
      <c r="A25" s="1">
        <v>7.23</v>
      </c>
      <c r="B25" s="1">
        <v>36</v>
      </c>
      <c r="C25" s="1">
        <v>6</v>
      </c>
      <c r="D25" s="1">
        <f t="shared" si="0"/>
        <v>42</v>
      </c>
      <c r="E25" s="1">
        <v>37</v>
      </c>
      <c r="F25" s="1">
        <v>79</v>
      </c>
      <c r="G25" s="3">
        <f t="shared" ref="G25" si="17">B25/F25</f>
        <v>0.45569620253164556</v>
      </c>
      <c r="H25" s="3">
        <f t="shared" ref="H25" si="18">D25/F25</f>
        <v>0.53164556962025311</v>
      </c>
    </row>
    <row r="26" spans="1:14" x14ac:dyDescent="0.15">
      <c r="A26" s="2">
        <v>7.24</v>
      </c>
      <c r="B26" s="1">
        <v>31</v>
      </c>
      <c r="C26" s="1">
        <v>9</v>
      </c>
      <c r="D26" s="1">
        <f t="shared" si="0"/>
        <v>40</v>
      </c>
      <c r="E26" s="1">
        <v>30</v>
      </c>
      <c r="F26" s="1">
        <v>70</v>
      </c>
      <c r="G26" s="3">
        <f t="shared" ref="G26" si="19">B26/F26</f>
        <v>0.44285714285714284</v>
      </c>
      <c r="H26" s="3">
        <f t="shared" ref="H26" si="20">D26/F26</f>
        <v>0.5714285714285714</v>
      </c>
    </row>
    <row r="27" spans="1:14" x14ac:dyDescent="0.15">
      <c r="A27" s="1">
        <v>7.25</v>
      </c>
      <c r="B27" s="1">
        <v>43</v>
      </c>
      <c r="C27" s="1">
        <v>12</v>
      </c>
      <c r="D27" s="1">
        <f t="shared" si="0"/>
        <v>55</v>
      </c>
      <c r="E27" s="1">
        <v>45</v>
      </c>
      <c r="F27" s="1">
        <v>103</v>
      </c>
      <c r="G27" s="3">
        <f t="shared" ref="G27" si="21">B27/F27</f>
        <v>0.41747572815533979</v>
      </c>
      <c r="H27" s="3">
        <f t="shared" ref="H27" si="22">D27/F27</f>
        <v>0.53398058252427183</v>
      </c>
    </row>
    <row r="28" spans="1:14" x14ac:dyDescent="0.15">
      <c r="A28" s="1">
        <v>7.26</v>
      </c>
      <c r="B28" s="1">
        <v>47</v>
      </c>
      <c r="C28" s="1">
        <v>5</v>
      </c>
      <c r="D28" s="1">
        <f t="shared" ref="D28:D65" si="23">B28+C28</f>
        <v>52</v>
      </c>
      <c r="E28" s="1">
        <v>34</v>
      </c>
      <c r="F28" s="1">
        <v>86</v>
      </c>
      <c r="G28" s="3">
        <f t="shared" ref="G28:G37" si="24">B28/F28</f>
        <v>0.54651162790697672</v>
      </c>
      <c r="H28" s="3">
        <f t="shared" ref="H28:H37" si="25">D28/F28</f>
        <v>0.60465116279069764</v>
      </c>
    </row>
    <row r="29" spans="1:14" x14ac:dyDescent="0.15">
      <c r="A29" s="1">
        <v>7.27</v>
      </c>
      <c r="B29" s="1">
        <v>53</v>
      </c>
      <c r="C29" s="1">
        <v>6</v>
      </c>
      <c r="D29" s="1">
        <f t="shared" si="23"/>
        <v>59</v>
      </c>
      <c r="E29" s="1">
        <v>27</v>
      </c>
      <c r="F29" s="1">
        <v>86</v>
      </c>
      <c r="G29" s="3">
        <f t="shared" si="24"/>
        <v>0.61627906976744184</v>
      </c>
      <c r="H29" s="3">
        <f t="shared" si="25"/>
        <v>0.68604651162790697</v>
      </c>
    </row>
    <row r="30" spans="1:14" x14ac:dyDescent="0.15">
      <c r="A30" s="1">
        <v>7.28</v>
      </c>
      <c r="B30" s="1">
        <v>43</v>
      </c>
      <c r="C30" s="1">
        <v>2</v>
      </c>
      <c r="D30" s="1">
        <f t="shared" si="23"/>
        <v>45</v>
      </c>
      <c r="E30" s="1">
        <v>45</v>
      </c>
      <c r="F30" s="1">
        <v>90</v>
      </c>
      <c r="G30" s="3">
        <f t="shared" si="24"/>
        <v>0.4777777777777778</v>
      </c>
      <c r="H30" s="3">
        <f t="shared" si="25"/>
        <v>0.5</v>
      </c>
    </row>
    <row r="31" spans="1:14" x14ac:dyDescent="0.15">
      <c r="A31" s="1">
        <v>7.29</v>
      </c>
      <c r="B31" s="1">
        <v>51</v>
      </c>
      <c r="C31" s="1">
        <v>2</v>
      </c>
      <c r="D31" s="1">
        <f t="shared" si="23"/>
        <v>53</v>
      </c>
      <c r="E31" s="1">
        <v>44</v>
      </c>
      <c r="F31" s="1">
        <v>97</v>
      </c>
      <c r="G31" s="3">
        <f t="shared" si="24"/>
        <v>0.52577319587628868</v>
      </c>
      <c r="H31" s="3">
        <f t="shared" si="25"/>
        <v>0.54639175257731953</v>
      </c>
    </row>
    <row r="32" spans="1:14" x14ac:dyDescent="0.15">
      <c r="A32" s="2">
        <v>7.3</v>
      </c>
      <c r="B32" s="1">
        <v>50</v>
      </c>
      <c r="C32" s="1">
        <v>7</v>
      </c>
      <c r="D32" s="1">
        <f t="shared" si="23"/>
        <v>57</v>
      </c>
      <c r="E32" s="1">
        <v>31</v>
      </c>
      <c r="F32" s="1">
        <v>88</v>
      </c>
      <c r="G32" s="3">
        <f t="shared" si="24"/>
        <v>0.56818181818181823</v>
      </c>
      <c r="H32" s="3">
        <f t="shared" si="25"/>
        <v>0.64772727272727271</v>
      </c>
    </row>
    <row r="33" spans="1:10" x14ac:dyDescent="0.15">
      <c r="A33" s="1">
        <v>7.31</v>
      </c>
      <c r="B33" s="1">
        <v>47</v>
      </c>
      <c r="C33" s="1">
        <v>6</v>
      </c>
      <c r="D33" s="1">
        <f t="shared" si="23"/>
        <v>53</v>
      </c>
      <c r="E33" s="1">
        <v>30</v>
      </c>
      <c r="F33" s="1">
        <v>83</v>
      </c>
      <c r="G33" s="3">
        <f t="shared" si="24"/>
        <v>0.5662650602409639</v>
      </c>
      <c r="H33" s="3">
        <f t="shared" si="25"/>
        <v>0.63855421686746983</v>
      </c>
    </row>
    <row r="34" spans="1:10" x14ac:dyDescent="0.15">
      <c r="A34" s="1">
        <v>8.01</v>
      </c>
      <c r="B34" s="1">
        <v>42</v>
      </c>
      <c r="C34" s="1">
        <v>6</v>
      </c>
      <c r="D34" s="1">
        <f t="shared" si="23"/>
        <v>48</v>
      </c>
      <c r="E34" s="1">
        <v>55</v>
      </c>
      <c r="F34" s="1">
        <v>103</v>
      </c>
      <c r="G34" s="3">
        <f t="shared" si="24"/>
        <v>0.40776699029126212</v>
      </c>
      <c r="H34" s="3">
        <f t="shared" si="25"/>
        <v>0.46601941747572817</v>
      </c>
    </row>
    <row r="35" spans="1:10" x14ac:dyDescent="0.15">
      <c r="A35" s="1">
        <v>8.02</v>
      </c>
      <c r="B35" s="1">
        <v>45</v>
      </c>
      <c r="C35" s="1">
        <v>5</v>
      </c>
      <c r="D35" s="1">
        <f t="shared" si="23"/>
        <v>50</v>
      </c>
      <c r="E35" s="1">
        <v>43</v>
      </c>
      <c r="F35" s="1">
        <v>93</v>
      </c>
      <c r="G35" s="3">
        <f t="shared" si="24"/>
        <v>0.4838709677419355</v>
      </c>
      <c r="H35" s="3">
        <f t="shared" si="25"/>
        <v>0.5376344086021505</v>
      </c>
    </row>
    <row r="36" spans="1:10" x14ac:dyDescent="0.15">
      <c r="A36" s="1">
        <v>8.0299999999999994</v>
      </c>
      <c r="B36" s="1">
        <v>31</v>
      </c>
      <c r="C36" s="1">
        <v>37</v>
      </c>
      <c r="D36" s="1">
        <f t="shared" si="23"/>
        <v>68</v>
      </c>
      <c r="E36" s="1">
        <v>47</v>
      </c>
      <c r="F36" s="1">
        <v>115</v>
      </c>
      <c r="G36" s="3">
        <f t="shared" si="24"/>
        <v>0.26956521739130435</v>
      </c>
      <c r="H36" s="3">
        <f t="shared" si="25"/>
        <v>0.59130434782608698</v>
      </c>
    </row>
    <row r="37" spans="1:10" x14ac:dyDescent="0.15">
      <c r="A37" s="1">
        <v>8.0399999999999991</v>
      </c>
      <c r="B37" s="1">
        <v>2</v>
      </c>
      <c r="C37" s="1">
        <v>43</v>
      </c>
      <c r="D37" s="1">
        <f t="shared" si="23"/>
        <v>45</v>
      </c>
      <c r="E37" s="1">
        <v>51</v>
      </c>
      <c r="F37" s="1">
        <v>96</v>
      </c>
      <c r="G37" s="3">
        <f t="shared" si="24"/>
        <v>2.0833333333333332E-2</v>
      </c>
      <c r="H37" s="3">
        <f t="shared" si="25"/>
        <v>0.46875</v>
      </c>
    </row>
    <row r="38" spans="1:10" x14ac:dyDescent="0.15">
      <c r="A38" s="1">
        <v>8.0500000000000007</v>
      </c>
      <c r="B38" s="1">
        <v>1</v>
      </c>
      <c r="C38" s="1">
        <v>44</v>
      </c>
      <c r="D38" s="1">
        <f t="shared" si="23"/>
        <v>45</v>
      </c>
      <c r="E38" s="1">
        <v>64</v>
      </c>
      <c r="F38" s="1">
        <v>109</v>
      </c>
      <c r="G38" s="3">
        <f t="shared" ref="G38:G39" si="26">B38/F38</f>
        <v>9.1743119266055051E-3</v>
      </c>
      <c r="H38" s="3">
        <f t="shared" ref="H38:H39" si="27">D38/F38</f>
        <v>0.41284403669724773</v>
      </c>
    </row>
    <row r="39" spans="1:10" x14ac:dyDescent="0.15">
      <c r="A39" s="1">
        <v>8.06</v>
      </c>
      <c r="B39" s="1">
        <v>1</v>
      </c>
      <c r="C39" s="1">
        <v>33</v>
      </c>
      <c r="D39" s="1">
        <f t="shared" si="23"/>
        <v>34</v>
      </c>
      <c r="E39" s="1">
        <v>105</v>
      </c>
      <c r="F39" s="1">
        <v>139</v>
      </c>
      <c r="G39" s="3">
        <f t="shared" si="26"/>
        <v>7.1942446043165471E-3</v>
      </c>
      <c r="H39" s="3">
        <f t="shared" si="27"/>
        <v>0.2446043165467626</v>
      </c>
    </row>
    <row r="40" spans="1:10" x14ac:dyDescent="0.15">
      <c r="A40" s="1">
        <v>8.07</v>
      </c>
      <c r="D40" s="1">
        <f t="shared" si="23"/>
        <v>0</v>
      </c>
      <c r="G40" s="3"/>
      <c r="H40" s="3"/>
    </row>
    <row r="41" spans="1:10" x14ac:dyDescent="0.15">
      <c r="A41" s="1">
        <v>8.08</v>
      </c>
      <c r="D41" s="1">
        <f t="shared" si="23"/>
        <v>0</v>
      </c>
      <c r="G41" s="3"/>
      <c r="H41" s="3"/>
    </row>
    <row r="42" spans="1:10" x14ac:dyDescent="0.15">
      <c r="A42" s="1">
        <v>8.09</v>
      </c>
      <c r="B42" s="1">
        <v>15</v>
      </c>
      <c r="C42" s="1">
        <v>79</v>
      </c>
      <c r="D42" s="1">
        <f t="shared" si="23"/>
        <v>94</v>
      </c>
      <c r="E42" s="1">
        <v>52</v>
      </c>
      <c r="F42" s="1">
        <v>146</v>
      </c>
      <c r="G42" s="3">
        <f t="shared" ref="G42" si="28">B42/F42</f>
        <v>0.10273972602739725</v>
      </c>
      <c r="H42" s="3">
        <f t="shared" ref="H42" si="29">D42/F42</f>
        <v>0.64383561643835618</v>
      </c>
    </row>
    <row r="43" spans="1:10" x14ac:dyDescent="0.15">
      <c r="A43" s="2">
        <v>8.1</v>
      </c>
      <c r="B43" s="1">
        <v>13</v>
      </c>
      <c r="C43" s="1">
        <v>56</v>
      </c>
      <c r="D43" s="1">
        <f t="shared" si="23"/>
        <v>69</v>
      </c>
      <c r="E43" s="1">
        <v>68</v>
      </c>
      <c r="F43" s="1">
        <v>137</v>
      </c>
      <c r="G43" s="3">
        <f t="shared" ref="G43" si="30">B43/F43</f>
        <v>9.4890510948905105E-2</v>
      </c>
      <c r="H43" s="3">
        <f t="shared" ref="H43" si="31">D43/F43</f>
        <v>0.5036496350364964</v>
      </c>
      <c r="I43" s="22">
        <v>45</v>
      </c>
      <c r="J43" s="25">
        <f>I43/F43</f>
        <v>0.32846715328467152</v>
      </c>
    </row>
    <row r="44" spans="1:10" x14ac:dyDescent="0.15">
      <c r="A44" s="2">
        <v>8.11</v>
      </c>
      <c r="B44" s="1">
        <v>21</v>
      </c>
      <c r="C44" s="1">
        <v>55</v>
      </c>
      <c r="D44" s="1">
        <f t="shared" si="23"/>
        <v>76</v>
      </c>
      <c r="E44" s="1">
        <v>57</v>
      </c>
      <c r="F44" s="1">
        <v>133</v>
      </c>
      <c r="G44" s="3">
        <f t="shared" ref="G44" si="32">B44/F44</f>
        <v>0.15789473684210525</v>
      </c>
      <c r="H44" s="3">
        <f t="shared" ref="H44" si="33">D44/F44</f>
        <v>0.5714285714285714</v>
      </c>
      <c r="I44" s="22">
        <v>48</v>
      </c>
      <c r="J44" s="25">
        <f t="shared" ref="J44:J65" si="34">I44/F44</f>
        <v>0.36090225563909772</v>
      </c>
    </row>
    <row r="45" spans="1:10" x14ac:dyDescent="0.15">
      <c r="A45" s="2">
        <v>8.1199999999999992</v>
      </c>
      <c r="B45" s="1">
        <v>23</v>
      </c>
      <c r="C45" s="1">
        <v>55</v>
      </c>
      <c r="D45" s="1">
        <f t="shared" si="23"/>
        <v>78</v>
      </c>
      <c r="E45" s="1">
        <v>46</v>
      </c>
      <c r="F45" s="1">
        <v>124</v>
      </c>
      <c r="G45" s="3">
        <f t="shared" ref="G45:G56" si="35">B45/F45</f>
        <v>0.18548387096774194</v>
      </c>
      <c r="H45" s="3">
        <f t="shared" ref="H45:H56" si="36">D45/F45</f>
        <v>0.62903225806451613</v>
      </c>
      <c r="I45" s="22">
        <v>49</v>
      </c>
      <c r="J45" s="25">
        <f t="shared" si="34"/>
        <v>0.39516129032258063</v>
      </c>
    </row>
    <row r="46" spans="1:10" x14ac:dyDescent="0.15">
      <c r="A46" s="2">
        <v>8.1300000000000008</v>
      </c>
      <c r="B46" s="1">
        <v>27</v>
      </c>
      <c r="C46" s="1">
        <v>52</v>
      </c>
      <c r="D46" s="1">
        <f t="shared" si="23"/>
        <v>79</v>
      </c>
      <c r="E46" s="1">
        <v>53</v>
      </c>
      <c r="F46" s="1">
        <v>132</v>
      </c>
      <c r="G46" s="3">
        <f t="shared" si="35"/>
        <v>0.20454545454545456</v>
      </c>
      <c r="H46" s="3">
        <f t="shared" si="36"/>
        <v>0.59848484848484851</v>
      </c>
      <c r="I46" s="22">
        <v>49</v>
      </c>
      <c r="J46" s="25">
        <f t="shared" si="34"/>
        <v>0.37121212121212122</v>
      </c>
    </row>
    <row r="47" spans="1:10" x14ac:dyDescent="0.15">
      <c r="A47" s="2">
        <v>8.14</v>
      </c>
      <c r="B47" s="1">
        <v>21</v>
      </c>
      <c r="C47" s="1">
        <v>36</v>
      </c>
      <c r="D47" s="1">
        <f t="shared" si="23"/>
        <v>57</v>
      </c>
      <c r="E47" s="1">
        <v>37</v>
      </c>
      <c r="F47" s="1">
        <v>94</v>
      </c>
      <c r="G47" s="3">
        <f t="shared" si="35"/>
        <v>0.22340425531914893</v>
      </c>
      <c r="H47" s="3">
        <f t="shared" si="36"/>
        <v>0.6063829787234043</v>
      </c>
      <c r="I47" s="22"/>
      <c r="J47" s="25"/>
    </row>
    <row r="48" spans="1:10" x14ac:dyDescent="0.15">
      <c r="A48" s="2">
        <v>8.15</v>
      </c>
      <c r="B48" s="1">
        <v>16</v>
      </c>
      <c r="C48" s="1">
        <v>46</v>
      </c>
      <c r="D48" s="1">
        <f t="shared" si="23"/>
        <v>62</v>
      </c>
      <c r="E48" s="1">
        <v>53</v>
      </c>
      <c r="F48" s="1">
        <v>115</v>
      </c>
      <c r="G48" s="3">
        <f t="shared" si="35"/>
        <v>0.1391304347826087</v>
      </c>
      <c r="H48" s="3">
        <f t="shared" si="36"/>
        <v>0.53913043478260869</v>
      </c>
      <c r="I48" s="22">
        <v>40</v>
      </c>
      <c r="J48" s="25">
        <f t="shared" si="34"/>
        <v>0.34782608695652173</v>
      </c>
    </row>
    <row r="49" spans="1:10" x14ac:dyDescent="0.15">
      <c r="A49" s="2">
        <v>8.16</v>
      </c>
      <c r="B49" s="1">
        <v>23</v>
      </c>
      <c r="C49" s="1">
        <v>45</v>
      </c>
      <c r="D49" s="1">
        <f t="shared" si="23"/>
        <v>68</v>
      </c>
      <c r="E49" s="1">
        <v>56</v>
      </c>
      <c r="F49" s="1">
        <v>124</v>
      </c>
      <c r="G49" s="3">
        <f t="shared" si="35"/>
        <v>0.18548387096774194</v>
      </c>
      <c r="H49" s="3">
        <f t="shared" si="36"/>
        <v>0.54838709677419351</v>
      </c>
      <c r="I49" s="22">
        <v>37</v>
      </c>
      <c r="J49" s="25">
        <f t="shared" si="34"/>
        <v>0.29838709677419356</v>
      </c>
    </row>
    <row r="50" spans="1:10" x14ac:dyDescent="0.15">
      <c r="A50" s="2">
        <v>8.17</v>
      </c>
      <c r="B50" s="1">
        <v>29</v>
      </c>
      <c r="C50" s="1">
        <v>57</v>
      </c>
      <c r="D50" s="1">
        <f t="shared" si="23"/>
        <v>86</v>
      </c>
      <c r="E50" s="1">
        <v>71</v>
      </c>
      <c r="F50" s="1">
        <v>157</v>
      </c>
      <c r="G50" s="3">
        <f t="shared" si="35"/>
        <v>0.18471337579617833</v>
      </c>
      <c r="H50" s="3">
        <f t="shared" si="36"/>
        <v>0.54777070063694266</v>
      </c>
      <c r="I50" s="22">
        <v>45</v>
      </c>
      <c r="J50" s="25">
        <f t="shared" si="34"/>
        <v>0.28662420382165604</v>
      </c>
    </row>
    <row r="51" spans="1:10" x14ac:dyDescent="0.15">
      <c r="A51" s="2">
        <v>8.18</v>
      </c>
      <c r="B51" s="1">
        <v>35</v>
      </c>
      <c r="C51" s="1">
        <v>52</v>
      </c>
      <c r="D51" s="1">
        <f t="shared" si="23"/>
        <v>87</v>
      </c>
      <c r="E51" s="1">
        <v>65</v>
      </c>
      <c r="F51" s="1">
        <v>152</v>
      </c>
      <c r="G51" s="3">
        <f t="shared" si="35"/>
        <v>0.23026315789473684</v>
      </c>
      <c r="H51" s="3">
        <f t="shared" si="36"/>
        <v>0.57236842105263153</v>
      </c>
      <c r="I51" s="22">
        <v>42</v>
      </c>
      <c r="J51" s="3">
        <f t="shared" si="34"/>
        <v>0.27631578947368424</v>
      </c>
    </row>
    <row r="52" spans="1:10" x14ac:dyDescent="0.15">
      <c r="A52" s="2">
        <v>8.19</v>
      </c>
      <c r="B52" s="1">
        <v>29</v>
      </c>
      <c r="C52" s="1">
        <v>59</v>
      </c>
      <c r="D52" s="1">
        <f t="shared" si="23"/>
        <v>88</v>
      </c>
      <c r="E52" s="1">
        <v>66</v>
      </c>
      <c r="F52" s="1">
        <v>154</v>
      </c>
      <c r="G52" s="3">
        <f t="shared" si="35"/>
        <v>0.18831168831168832</v>
      </c>
      <c r="H52" s="3">
        <f t="shared" si="36"/>
        <v>0.5714285714285714</v>
      </c>
      <c r="I52" s="22">
        <v>49</v>
      </c>
      <c r="J52" s="3">
        <f t="shared" si="34"/>
        <v>0.31818181818181818</v>
      </c>
    </row>
    <row r="53" spans="1:10" x14ac:dyDescent="0.15">
      <c r="A53" s="2">
        <v>8.1999999999999993</v>
      </c>
      <c r="B53" s="1">
        <v>28</v>
      </c>
      <c r="C53" s="1">
        <v>48</v>
      </c>
      <c r="D53" s="1">
        <f t="shared" si="23"/>
        <v>76</v>
      </c>
      <c r="E53" s="1">
        <v>62</v>
      </c>
      <c r="F53" s="1">
        <v>138</v>
      </c>
      <c r="G53" s="3">
        <f t="shared" si="35"/>
        <v>0.20289855072463769</v>
      </c>
      <c r="H53" s="3">
        <f t="shared" si="36"/>
        <v>0.55072463768115942</v>
      </c>
      <c r="I53" s="22">
        <v>39</v>
      </c>
      <c r="J53" s="3">
        <f t="shared" si="34"/>
        <v>0.28260869565217389</v>
      </c>
    </row>
    <row r="54" spans="1:10" x14ac:dyDescent="0.15">
      <c r="A54" s="2">
        <v>8.2100000000000009</v>
      </c>
      <c r="B54" s="1">
        <v>25</v>
      </c>
      <c r="C54" s="1">
        <v>40</v>
      </c>
      <c r="D54" s="1">
        <f t="shared" si="23"/>
        <v>65</v>
      </c>
      <c r="E54" s="1">
        <v>51</v>
      </c>
      <c r="F54" s="1">
        <v>116</v>
      </c>
      <c r="G54" s="3">
        <f t="shared" si="35"/>
        <v>0.21551724137931033</v>
      </c>
      <c r="H54" s="3">
        <f t="shared" si="36"/>
        <v>0.56034482758620685</v>
      </c>
      <c r="I54" s="22">
        <v>29</v>
      </c>
      <c r="J54" s="3">
        <f t="shared" si="34"/>
        <v>0.25</v>
      </c>
    </row>
    <row r="55" spans="1:10" x14ac:dyDescent="0.15">
      <c r="A55" s="2">
        <v>8.2200000000000006</v>
      </c>
      <c r="B55" s="1">
        <v>28</v>
      </c>
      <c r="C55" s="1">
        <v>51</v>
      </c>
      <c r="D55" s="1">
        <f t="shared" si="23"/>
        <v>79</v>
      </c>
      <c r="E55" s="1">
        <v>79</v>
      </c>
      <c r="F55" s="1">
        <v>158</v>
      </c>
      <c r="G55" s="3">
        <f t="shared" si="35"/>
        <v>0.17721518987341772</v>
      </c>
      <c r="H55" s="3">
        <f t="shared" si="36"/>
        <v>0.5</v>
      </c>
      <c r="I55" s="22">
        <v>43</v>
      </c>
      <c r="J55" s="3">
        <f t="shared" si="34"/>
        <v>0.27215189873417722</v>
      </c>
    </row>
    <row r="56" spans="1:10" x14ac:dyDescent="0.15">
      <c r="A56" s="2">
        <v>8.23</v>
      </c>
      <c r="B56" s="1">
        <v>20</v>
      </c>
      <c r="C56" s="1">
        <v>68</v>
      </c>
      <c r="D56" s="1">
        <f t="shared" si="23"/>
        <v>88</v>
      </c>
      <c r="E56" s="1">
        <v>69</v>
      </c>
      <c r="F56" s="1">
        <v>157</v>
      </c>
      <c r="G56" s="3">
        <f t="shared" si="35"/>
        <v>0.12738853503184713</v>
      </c>
      <c r="H56" s="3">
        <f t="shared" si="36"/>
        <v>0.56050955414012738</v>
      </c>
      <c r="I56" s="22">
        <v>40</v>
      </c>
      <c r="J56" s="3">
        <f t="shared" si="34"/>
        <v>0.25477707006369427</v>
      </c>
    </row>
    <row r="57" spans="1:10" x14ac:dyDescent="0.15">
      <c r="A57" s="2">
        <v>8.24</v>
      </c>
      <c r="D57" s="1"/>
      <c r="G57" s="3"/>
      <c r="H57" s="3"/>
    </row>
    <row r="58" spans="1:10" x14ac:dyDescent="0.15">
      <c r="A58" s="2">
        <v>8.25</v>
      </c>
      <c r="D58" s="1"/>
      <c r="G58" s="3"/>
      <c r="H58" s="3"/>
    </row>
    <row r="59" spans="1:10" x14ac:dyDescent="0.15">
      <c r="A59" s="2">
        <v>8.26</v>
      </c>
      <c r="D59" s="1"/>
      <c r="G59" s="3"/>
      <c r="H59" s="3"/>
    </row>
    <row r="60" spans="1:10" x14ac:dyDescent="0.15">
      <c r="A60" s="2">
        <v>8.27</v>
      </c>
      <c r="D60" s="1"/>
      <c r="G60" s="3"/>
      <c r="H60" s="3"/>
    </row>
    <row r="61" spans="1:10" x14ac:dyDescent="0.15">
      <c r="A61" s="2">
        <v>8.2799999999999994</v>
      </c>
      <c r="D61" s="1"/>
      <c r="G61" s="3"/>
      <c r="H61" s="3"/>
    </row>
    <row r="62" spans="1:10" x14ac:dyDescent="0.15">
      <c r="A62" s="2">
        <v>8.2899999999999991</v>
      </c>
      <c r="D62" s="1"/>
      <c r="G62" s="3"/>
      <c r="H62" s="3"/>
    </row>
    <row r="63" spans="1:10" x14ac:dyDescent="0.15">
      <c r="A63" s="2">
        <v>8.3000000000000007</v>
      </c>
      <c r="D63" s="1"/>
      <c r="G63" s="3"/>
      <c r="H63" s="3"/>
    </row>
    <row r="64" spans="1:10" x14ac:dyDescent="0.15">
      <c r="A64" s="2">
        <v>8.31</v>
      </c>
      <c r="B64" s="1"/>
      <c r="C64" s="1"/>
      <c r="D64" s="1"/>
      <c r="E64" s="1"/>
      <c r="F64" s="1"/>
      <c r="G64" s="3"/>
      <c r="H64" s="3"/>
    </row>
    <row r="65" spans="1:10" x14ac:dyDescent="0.15">
      <c r="A65" s="2">
        <v>9.01</v>
      </c>
      <c r="B65" s="1">
        <v>13</v>
      </c>
      <c r="C65" s="1">
        <v>22</v>
      </c>
      <c r="D65" s="1">
        <f t="shared" si="23"/>
        <v>35</v>
      </c>
      <c r="E65" s="1">
        <v>31</v>
      </c>
      <c r="F65" s="1">
        <v>66</v>
      </c>
      <c r="G65" s="3">
        <f t="shared" ref="G65" si="37">B65/F65</f>
        <v>0.19696969696969696</v>
      </c>
      <c r="H65" s="3">
        <f t="shared" ref="H65" si="38">D65/F65</f>
        <v>0.53030303030303028</v>
      </c>
      <c r="I65" s="1">
        <v>18</v>
      </c>
      <c r="J65" s="3">
        <f t="shared" si="34"/>
        <v>0.27272727272727271</v>
      </c>
    </row>
    <row r="66" spans="1:10" ht="67.5" x14ac:dyDescent="0.15">
      <c r="A66" s="28" t="s">
        <v>136</v>
      </c>
      <c r="B66" s="28" t="s">
        <v>154</v>
      </c>
      <c r="C66" s="28" t="s">
        <v>155</v>
      </c>
      <c r="D66" s="28" t="s">
        <v>140</v>
      </c>
      <c r="E66" s="28" t="s">
        <v>156</v>
      </c>
      <c r="F66" s="28" t="s">
        <v>158</v>
      </c>
      <c r="G66" s="28" t="s">
        <v>144</v>
      </c>
      <c r="H66" s="28" t="s">
        <v>145</v>
      </c>
      <c r="I66" s="28" t="s">
        <v>159</v>
      </c>
      <c r="J66" s="28" t="s">
        <v>157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5"/>
  <sheetViews>
    <sheetView workbookViewId="0">
      <pane ySplit="1" topLeftCell="A111" activePane="bottomLeft" state="frozen"/>
      <selection pane="bottomLeft" activeCell="G138" sqref="G138"/>
    </sheetView>
  </sheetViews>
  <sheetFormatPr defaultRowHeight="13.5" x14ac:dyDescent="0.15"/>
  <cols>
    <col min="1" max="1" width="13.375" customWidth="1"/>
    <col min="2" max="2" width="10" customWidth="1"/>
    <col min="3" max="3" width="7.125" bestFit="1" customWidth="1"/>
    <col min="4" max="4" width="11" bestFit="1" customWidth="1"/>
    <col min="5" max="5" width="10" customWidth="1"/>
    <col min="6" max="6" width="12.375" customWidth="1"/>
    <col min="7" max="7" width="15.125" bestFit="1" customWidth="1"/>
    <col min="8" max="8" width="11" bestFit="1" customWidth="1"/>
    <col min="10" max="10" width="35.125" bestFit="1" customWidth="1"/>
    <col min="11" max="11" width="11" bestFit="1" customWidth="1"/>
    <col min="12" max="12" width="19.25" bestFit="1" customWidth="1"/>
    <col min="13" max="13" width="28.625" customWidth="1"/>
  </cols>
  <sheetData>
    <row r="1" spans="1:12" x14ac:dyDescent="0.15">
      <c r="A1" s="1" t="s">
        <v>48</v>
      </c>
      <c r="B1" s="1" t="s">
        <v>14</v>
      </c>
      <c r="C1" s="1" t="s">
        <v>15</v>
      </c>
      <c r="D1" s="1" t="s">
        <v>32</v>
      </c>
      <c r="E1" s="1" t="s">
        <v>33</v>
      </c>
      <c r="F1" s="1" t="s">
        <v>5</v>
      </c>
      <c r="G1" s="1" t="s">
        <v>34</v>
      </c>
      <c r="H1" s="1" t="s">
        <v>7</v>
      </c>
      <c r="I1" s="1"/>
      <c r="K1" s="1" t="s">
        <v>35</v>
      </c>
      <c r="L1" s="1" t="s">
        <v>36</v>
      </c>
    </row>
    <row r="2" spans="1:12" x14ac:dyDescent="0.15">
      <c r="A2" s="1">
        <v>5.0199999999999996</v>
      </c>
      <c r="B2" s="6">
        <v>0</v>
      </c>
      <c r="C2" s="6">
        <v>0</v>
      </c>
      <c r="D2" s="6">
        <v>0</v>
      </c>
      <c r="E2" s="6">
        <v>0</v>
      </c>
      <c r="F2" s="6">
        <v>25</v>
      </c>
      <c r="G2" s="7">
        <f>B2/F2</f>
        <v>0</v>
      </c>
      <c r="H2" s="7">
        <f>D2/F2</f>
        <v>0</v>
      </c>
    </row>
    <row r="3" spans="1:12" x14ac:dyDescent="0.15">
      <c r="A3" s="1">
        <v>5.03</v>
      </c>
      <c r="B3" s="6">
        <v>0</v>
      </c>
      <c r="C3" s="6">
        <v>0</v>
      </c>
      <c r="D3" s="6">
        <v>0</v>
      </c>
      <c r="E3" s="6">
        <v>0</v>
      </c>
      <c r="F3" s="6">
        <v>31</v>
      </c>
      <c r="G3" s="7">
        <f t="shared" ref="G3:G4" si="0">B3/F3</f>
        <v>0</v>
      </c>
      <c r="H3" s="7">
        <f t="shared" ref="H3:H4" si="1">D3/F3</f>
        <v>0</v>
      </c>
    </row>
    <row r="4" spans="1:12" x14ac:dyDescent="0.15">
      <c r="A4" s="8">
        <v>5.04</v>
      </c>
      <c r="B4" s="9">
        <v>12</v>
      </c>
      <c r="C4" s="9">
        <v>10</v>
      </c>
      <c r="D4" s="9"/>
      <c r="E4" s="9">
        <v>29</v>
      </c>
      <c r="F4" s="10">
        <v>51</v>
      </c>
      <c r="G4" s="11">
        <f t="shared" si="0"/>
        <v>0.23529411764705882</v>
      </c>
      <c r="H4" s="11">
        <f t="shared" si="1"/>
        <v>0</v>
      </c>
      <c r="I4" s="12"/>
      <c r="J4" t="s">
        <v>37</v>
      </c>
    </row>
    <row r="5" spans="1:12" x14ac:dyDescent="0.15">
      <c r="A5" s="1">
        <v>5.05</v>
      </c>
      <c r="B5" s="6">
        <v>29</v>
      </c>
      <c r="C5" s="6">
        <v>8</v>
      </c>
      <c r="D5" s="6">
        <f>B5+C5</f>
        <v>37</v>
      </c>
      <c r="E5" s="6">
        <v>31</v>
      </c>
      <c r="F5" s="6">
        <v>68</v>
      </c>
      <c r="G5" s="7">
        <f>B5/F5</f>
        <v>0.4264705882352941</v>
      </c>
      <c r="H5" s="7">
        <f>D5/F5</f>
        <v>0.54411764705882348</v>
      </c>
    </row>
    <row r="6" spans="1:12" x14ac:dyDescent="0.15">
      <c r="A6" s="1">
        <v>5.0599999999999996</v>
      </c>
      <c r="B6" s="6">
        <v>0</v>
      </c>
      <c r="C6" s="6">
        <v>36</v>
      </c>
      <c r="D6" s="6">
        <f t="shared" ref="D6:D50" si="2">B6+C6</f>
        <v>36</v>
      </c>
      <c r="E6" s="6">
        <v>26</v>
      </c>
      <c r="F6" s="6">
        <v>62</v>
      </c>
      <c r="G6" s="7">
        <f t="shared" ref="G6:G17" si="3">B6/F6</f>
        <v>0</v>
      </c>
      <c r="H6" s="7">
        <f t="shared" ref="H6:H17" si="4">D6/F6</f>
        <v>0.58064516129032262</v>
      </c>
    </row>
    <row r="7" spans="1:12" x14ac:dyDescent="0.15">
      <c r="A7" s="1">
        <v>5.07</v>
      </c>
      <c r="B7" s="6">
        <v>0</v>
      </c>
      <c r="C7" s="6">
        <v>4</v>
      </c>
      <c r="D7" s="6">
        <f t="shared" si="2"/>
        <v>4</v>
      </c>
      <c r="E7" s="6">
        <v>35</v>
      </c>
      <c r="F7" s="6">
        <v>39</v>
      </c>
      <c r="G7" s="7">
        <f t="shared" si="3"/>
        <v>0</v>
      </c>
      <c r="H7" s="7">
        <f t="shared" si="4"/>
        <v>0.10256410256410256</v>
      </c>
    </row>
    <row r="8" spans="1:12" x14ac:dyDescent="0.15">
      <c r="A8" s="1">
        <v>5.08</v>
      </c>
      <c r="B8" s="6">
        <v>0</v>
      </c>
      <c r="C8" s="6">
        <v>2</v>
      </c>
      <c r="D8" s="6">
        <f t="shared" si="2"/>
        <v>2</v>
      </c>
      <c r="E8" s="6">
        <v>25</v>
      </c>
      <c r="F8" s="6">
        <v>27</v>
      </c>
      <c r="G8" s="7">
        <f t="shared" si="3"/>
        <v>0</v>
      </c>
      <c r="H8" s="7">
        <f t="shared" si="4"/>
        <v>7.407407407407407E-2</v>
      </c>
    </row>
    <row r="9" spans="1:12" x14ac:dyDescent="0.15">
      <c r="A9" s="1">
        <v>5.09</v>
      </c>
      <c r="B9" s="6">
        <v>3</v>
      </c>
      <c r="C9" s="6">
        <v>19</v>
      </c>
      <c r="D9" s="6">
        <f t="shared" si="2"/>
        <v>22</v>
      </c>
      <c r="E9" s="6">
        <v>24</v>
      </c>
      <c r="F9" s="6">
        <v>46</v>
      </c>
      <c r="G9" s="7">
        <f t="shared" si="3"/>
        <v>6.5217391304347824E-2</v>
      </c>
      <c r="H9" s="7">
        <f t="shared" si="4"/>
        <v>0.47826086956521741</v>
      </c>
    </row>
    <row r="10" spans="1:12" x14ac:dyDescent="0.15">
      <c r="A10" s="13">
        <v>5.0999999999999996</v>
      </c>
      <c r="B10" s="6">
        <v>4</v>
      </c>
      <c r="C10" s="6">
        <v>18</v>
      </c>
      <c r="D10" s="6">
        <f t="shared" si="2"/>
        <v>22</v>
      </c>
      <c r="E10" s="6">
        <v>23</v>
      </c>
      <c r="F10" s="6">
        <v>45</v>
      </c>
      <c r="G10" s="7">
        <f t="shared" si="3"/>
        <v>8.8888888888888892E-2</v>
      </c>
      <c r="H10" s="7">
        <f t="shared" si="4"/>
        <v>0.48888888888888887</v>
      </c>
    </row>
    <row r="11" spans="1:12" x14ac:dyDescent="0.15">
      <c r="A11" s="1">
        <v>5.1100000000000003</v>
      </c>
      <c r="B11" s="6">
        <v>4</v>
      </c>
      <c r="C11" s="6">
        <v>26</v>
      </c>
      <c r="D11" s="6">
        <f t="shared" si="2"/>
        <v>30</v>
      </c>
      <c r="E11" s="6">
        <v>21</v>
      </c>
      <c r="F11" s="6">
        <v>51</v>
      </c>
      <c r="G11" s="7">
        <f t="shared" si="3"/>
        <v>7.8431372549019607E-2</v>
      </c>
      <c r="H11" s="7">
        <f t="shared" si="4"/>
        <v>0.58823529411764708</v>
      </c>
    </row>
    <row r="12" spans="1:12" x14ac:dyDescent="0.15">
      <c r="A12" s="1">
        <v>5.12</v>
      </c>
      <c r="B12" s="6">
        <v>2</v>
      </c>
      <c r="C12" s="6">
        <v>30</v>
      </c>
      <c r="D12" s="6">
        <f t="shared" si="2"/>
        <v>32</v>
      </c>
      <c r="E12" s="6">
        <v>17</v>
      </c>
      <c r="F12" s="6">
        <v>49</v>
      </c>
      <c r="G12" s="7">
        <f t="shared" si="3"/>
        <v>4.0816326530612242E-2</v>
      </c>
      <c r="H12" s="7">
        <f t="shared" si="4"/>
        <v>0.65306122448979587</v>
      </c>
    </row>
    <row r="13" spans="1:12" x14ac:dyDescent="0.15">
      <c r="A13" s="1">
        <v>5.13</v>
      </c>
      <c r="B13" s="6">
        <v>2</v>
      </c>
      <c r="C13" s="6">
        <v>26</v>
      </c>
      <c r="D13" s="6">
        <f t="shared" si="2"/>
        <v>28</v>
      </c>
      <c r="E13" s="6">
        <v>31</v>
      </c>
      <c r="F13" s="6">
        <v>59</v>
      </c>
      <c r="G13" s="7">
        <f t="shared" si="3"/>
        <v>3.3898305084745763E-2</v>
      </c>
      <c r="H13" s="7">
        <f t="shared" si="4"/>
        <v>0.47457627118644069</v>
      </c>
    </row>
    <row r="14" spans="1:12" x14ac:dyDescent="0.15">
      <c r="A14" s="1">
        <v>5.14</v>
      </c>
      <c r="B14" s="6">
        <v>1</v>
      </c>
      <c r="C14" s="6">
        <v>19</v>
      </c>
      <c r="D14" s="6">
        <f t="shared" si="2"/>
        <v>20</v>
      </c>
      <c r="E14" s="6">
        <v>17</v>
      </c>
      <c r="F14" s="6">
        <v>37</v>
      </c>
      <c r="G14" s="7">
        <f t="shared" si="3"/>
        <v>2.7027027027027029E-2</v>
      </c>
      <c r="H14" s="7">
        <f t="shared" si="4"/>
        <v>0.54054054054054057</v>
      </c>
    </row>
    <row r="15" spans="1:12" x14ac:dyDescent="0.15">
      <c r="A15" s="1">
        <v>5.15</v>
      </c>
      <c r="B15" s="6">
        <v>1</v>
      </c>
      <c r="C15" s="6">
        <v>13</v>
      </c>
      <c r="D15" s="6">
        <f t="shared" si="2"/>
        <v>14</v>
      </c>
      <c r="E15" s="6">
        <v>18</v>
      </c>
      <c r="F15" s="6">
        <v>32</v>
      </c>
      <c r="G15" s="7">
        <f t="shared" si="3"/>
        <v>3.125E-2</v>
      </c>
      <c r="H15" s="7">
        <f t="shared" si="4"/>
        <v>0.4375</v>
      </c>
    </row>
    <row r="16" spans="1:12" x14ac:dyDescent="0.15">
      <c r="A16" s="1">
        <v>5.16</v>
      </c>
      <c r="B16" s="6">
        <v>0</v>
      </c>
      <c r="C16" s="6">
        <v>25</v>
      </c>
      <c r="D16" s="6">
        <f t="shared" si="2"/>
        <v>25</v>
      </c>
      <c r="E16" s="6">
        <v>12</v>
      </c>
      <c r="F16" s="6">
        <v>37</v>
      </c>
      <c r="G16" s="7">
        <f t="shared" si="3"/>
        <v>0</v>
      </c>
      <c r="H16" s="7">
        <f t="shared" si="4"/>
        <v>0.67567567567567566</v>
      </c>
    </row>
    <row r="17" spans="1:8" x14ac:dyDescent="0.15">
      <c r="A17" s="1">
        <v>5.17</v>
      </c>
      <c r="B17" s="6">
        <v>3</v>
      </c>
      <c r="C17" s="6">
        <v>25</v>
      </c>
      <c r="D17" s="6">
        <f t="shared" si="2"/>
        <v>28</v>
      </c>
      <c r="E17" s="6">
        <v>24</v>
      </c>
      <c r="F17" s="6">
        <v>52</v>
      </c>
      <c r="G17" s="7">
        <f t="shared" si="3"/>
        <v>5.7692307692307696E-2</v>
      </c>
      <c r="H17" s="7">
        <f t="shared" si="4"/>
        <v>0.53846153846153844</v>
      </c>
    </row>
    <row r="18" spans="1:8" x14ac:dyDescent="0.15">
      <c r="A18" s="1">
        <v>5.18</v>
      </c>
      <c r="B18" s="6"/>
      <c r="C18" s="6"/>
      <c r="D18" s="6"/>
      <c r="E18" s="6"/>
      <c r="F18" s="6"/>
      <c r="G18" s="7"/>
      <c r="H18" s="7"/>
    </row>
    <row r="19" spans="1:8" x14ac:dyDescent="0.15">
      <c r="A19" s="1">
        <v>5.19</v>
      </c>
      <c r="B19" s="6"/>
      <c r="C19" s="6"/>
      <c r="D19" s="6"/>
      <c r="E19" s="6"/>
      <c r="F19" s="6"/>
      <c r="G19" s="7"/>
      <c r="H19" s="7"/>
    </row>
    <row r="20" spans="1:8" x14ac:dyDescent="0.15">
      <c r="A20" s="2">
        <v>5.2</v>
      </c>
      <c r="B20" s="6">
        <v>1</v>
      </c>
      <c r="C20" s="6">
        <v>19</v>
      </c>
      <c r="D20" s="6">
        <f t="shared" si="2"/>
        <v>20</v>
      </c>
      <c r="E20" s="6">
        <v>19</v>
      </c>
      <c r="F20" s="6">
        <v>39</v>
      </c>
      <c r="G20" s="7">
        <f t="shared" ref="G20:G50" si="5">B20/F20</f>
        <v>2.564102564102564E-2</v>
      </c>
      <c r="H20" s="7">
        <f t="shared" ref="H20:H50" si="6">D20/F20</f>
        <v>0.51282051282051277</v>
      </c>
    </row>
    <row r="21" spans="1:8" x14ac:dyDescent="0.15">
      <c r="A21" s="1">
        <v>5.21</v>
      </c>
      <c r="B21" s="6"/>
      <c r="C21" s="6"/>
      <c r="D21" s="6"/>
      <c r="E21" s="6"/>
      <c r="F21" s="6"/>
      <c r="G21" s="7"/>
      <c r="H21" s="7"/>
    </row>
    <row r="22" spans="1:8" x14ac:dyDescent="0.15">
      <c r="A22" s="1">
        <v>5.2200000000000104</v>
      </c>
      <c r="B22" s="6"/>
      <c r="C22" s="6"/>
      <c r="D22" s="6"/>
      <c r="E22" s="6"/>
      <c r="F22" s="6"/>
      <c r="G22" s="7"/>
      <c r="H22" s="7"/>
    </row>
    <row r="23" spans="1:8" x14ac:dyDescent="0.15">
      <c r="A23" s="1">
        <v>5.2300000000000102</v>
      </c>
      <c r="B23" s="6">
        <v>2</v>
      </c>
      <c r="C23" s="6">
        <v>32</v>
      </c>
      <c r="D23" s="6">
        <f t="shared" si="2"/>
        <v>34</v>
      </c>
      <c r="E23" s="6">
        <v>24</v>
      </c>
      <c r="F23" s="6">
        <v>58</v>
      </c>
      <c r="G23" s="7">
        <f t="shared" si="5"/>
        <v>3.4482758620689655E-2</v>
      </c>
      <c r="H23" s="7">
        <f t="shared" si="6"/>
        <v>0.58620689655172409</v>
      </c>
    </row>
    <row r="24" spans="1:8" x14ac:dyDescent="0.15">
      <c r="A24" s="1">
        <v>5.24000000000001</v>
      </c>
      <c r="B24" s="6"/>
      <c r="C24" s="6"/>
      <c r="D24" s="6"/>
      <c r="E24" s="6"/>
      <c r="F24" s="6"/>
      <c r="G24" s="7"/>
      <c r="H24" s="7"/>
    </row>
    <row r="25" spans="1:8" x14ac:dyDescent="0.15">
      <c r="A25" s="1">
        <v>5.25000000000004</v>
      </c>
      <c r="B25" s="6"/>
      <c r="C25" s="6"/>
      <c r="D25" s="6"/>
      <c r="E25" s="6"/>
      <c r="F25" s="6"/>
      <c r="G25" s="7"/>
      <c r="H25" s="7"/>
    </row>
    <row r="26" spans="1:8" x14ac:dyDescent="0.15">
      <c r="A26" s="1">
        <v>5.2600000000000504</v>
      </c>
      <c r="B26" s="6"/>
      <c r="C26" s="6"/>
      <c r="D26" s="6"/>
      <c r="E26" s="6"/>
      <c r="F26" s="6"/>
      <c r="G26" s="7"/>
      <c r="H26" s="7"/>
    </row>
    <row r="27" spans="1:8" x14ac:dyDescent="0.15">
      <c r="A27" s="1">
        <v>5.27000000000006</v>
      </c>
      <c r="B27" s="6"/>
      <c r="C27" s="6"/>
      <c r="D27" s="6"/>
      <c r="E27" s="6"/>
      <c r="F27" s="6"/>
      <c r="G27" s="7"/>
      <c r="H27" s="7"/>
    </row>
    <row r="28" spans="1:8" x14ac:dyDescent="0.15">
      <c r="A28" s="1">
        <v>5.2800000000000704</v>
      </c>
      <c r="B28" s="6"/>
      <c r="C28" s="6"/>
      <c r="D28" s="6"/>
      <c r="E28" s="6"/>
      <c r="F28" s="6"/>
      <c r="G28" s="7"/>
      <c r="H28" s="7"/>
    </row>
    <row r="29" spans="1:8" x14ac:dyDescent="0.15">
      <c r="A29" s="1">
        <v>5.29000000000008</v>
      </c>
      <c r="B29" s="6"/>
      <c r="C29" s="6"/>
      <c r="D29" s="6"/>
      <c r="E29" s="6"/>
      <c r="F29" s="6"/>
      <c r="G29" s="7"/>
      <c r="H29" s="7"/>
    </row>
    <row r="30" spans="1:8" x14ac:dyDescent="0.15">
      <c r="A30" s="1">
        <v>5.3000000000000904</v>
      </c>
      <c r="B30" s="6"/>
      <c r="C30" s="6"/>
      <c r="D30" s="6"/>
      <c r="E30" s="6"/>
      <c r="F30" s="6"/>
      <c r="G30" s="7"/>
      <c r="H30" s="7"/>
    </row>
    <row r="31" spans="1:8" x14ac:dyDescent="0.15">
      <c r="A31" s="1">
        <v>5.3100000000001</v>
      </c>
      <c r="B31" s="6"/>
      <c r="C31" s="6"/>
      <c r="D31" s="6"/>
      <c r="E31" s="6"/>
      <c r="F31" s="6"/>
      <c r="G31" s="7"/>
      <c r="H31" s="7"/>
    </row>
    <row r="32" spans="1:8" x14ac:dyDescent="0.15">
      <c r="A32" s="1">
        <v>6.01</v>
      </c>
      <c r="B32" s="6"/>
      <c r="C32" s="6"/>
      <c r="D32" s="6"/>
      <c r="E32" s="6"/>
      <c r="F32" s="6"/>
      <c r="G32" s="7"/>
      <c r="H32" s="7"/>
    </row>
    <row r="33" spans="1:10" x14ac:dyDescent="0.15">
      <c r="A33" s="1">
        <v>6.02</v>
      </c>
      <c r="B33" s="6"/>
      <c r="C33" s="6"/>
      <c r="D33" s="6"/>
      <c r="E33" s="6"/>
      <c r="F33" s="6"/>
      <c r="G33" s="7"/>
      <c r="H33" s="7"/>
    </row>
    <row r="34" spans="1:10" x14ac:dyDescent="0.15">
      <c r="A34" s="1">
        <v>6.03</v>
      </c>
      <c r="B34" s="6"/>
      <c r="C34" s="6"/>
      <c r="D34" s="6"/>
      <c r="E34" s="6"/>
      <c r="F34" s="6"/>
      <c r="G34" s="7"/>
      <c r="H34" s="7"/>
    </row>
    <row r="35" spans="1:10" x14ac:dyDescent="0.15">
      <c r="A35" s="1">
        <v>6.04</v>
      </c>
      <c r="B35" s="6"/>
      <c r="C35" s="6"/>
      <c r="D35" s="6"/>
      <c r="E35" s="6"/>
      <c r="F35" s="6"/>
      <c r="G35" s="7"/>
      <c r="H35" s="7"/>
    </row>
    <row r="36" spans="1:10" x14ac:dyDescent="0.15">
      <c r="A36" s="1">
        <v>6.05</v>
      </c>
      <c r="B36" s="6"/>
      <c r="C36" s="6"/>
      <c r="D36" s="6"/>
      <c r="E36" s="6"/>
      <c r="F36" s="6"/>
      <c r="G36" s="7"/>
      <c r="H36" s="7"/>
    </row>
    <row r="37" spans="1:10" x14ac:dyDescent="0.15">
      <c r="A37" s="1">
        <v>6.06</v>
      </c>
      <c r="B37" s="6"/>
      <c r="C37" s="6"/>
      <c r="D37" s="6"/>
      <c r="E37" s="6"/>
      <c r="F37" s="6"/>
      <c r="G37" s="7"/>
      <c r="H37" s="7"/>
    </row>
    <row r="38" spans="1:10" x14ac:dyDescent="0.15">
      <c r="A38" s="1">
        <v>6.07</v>
      </c>
      <c r="B38" s="6"/>
      <c r="C38" s="6"/>
      <c r="D38" s="6"/>
      <c r="E38" s="6"/>
      <c r="F38" s="6"/>
      <c r="G38" s="7"/>
      <c r="H38" s="7"/>
    </row>
    <row r="39" spans="1:10" x14ac:dyDescent="0.15">
      <c r="A39" s="1">
        <v>6.08</v>
      </c>
      <c r="B39" s="6"/>
      <c r="C39" s="6"/>
      <c r="D39" s="6"/>
      <c r="E39" s="6"/>
      <c r="F39" s="6"/>
      <c r="G39" s="7"/>
      <c r="H39" s="7"/>
    </row>
    <row r="40" spans="1:10" x14ac:dyDescent="0.15">
      <c r="A40" s="1">
        <v>6.09</v>
      </c>
      <c r="B40" s="6">
        <v>6</v>
      </c>
      <c r="C40" s="6">
        <v>72</v>
      </c>
      <c r="D40" s="6">
        <f t="shared" si="2"/>
        <v>78</v>
      </c>
      <c r="E40" s="6">
        <v>39</v>
      </c>
      <c r="F40" s="6">
        <v>117</v>
      </c>
      <c r="G40" s="7">
        <f t="shared" si="5"/>
        <v>5.128205128205128E-2</v>
      </c>
      <c r="H40" s="7">
        <f t="shared" si="6"/>
        <v>0.66666666666666663</v>
      </c>
    </row>
    <row r="41" spans="1:10" x14ac:dyDescent="0.15">
      <c r="A41" s="14">
        <v>6.1</v>
      </c>
      <c r="B41">
        <v>2</v>
      </c>
      <c r="C41">
        <v>30</v>
      </c>
      <c r="D41" s="6">
        <f t="shared" si="2"/>
        <v>32</v>
      </c>
      <c r="E41">
        <v>32</v>
      </c>
      <c r="F41">
        <v>64</v>
      </c>
      <c r="G41" s="7">
        <f t="shared" si="5"/>
        <v>3.125E-2</v>
      </c>
      <c r="H41" s="7">
        <f t="shared" si="6"/>
        <v>0.5</v>
      </c>
    </row>
    <row r="42" spans="1:10" x14ac:dyDescent="0.15">
      <c r="A42" s="1">
        <v>6.11</v>
      </c>
      <c r="B42">
        <v>3</v>
      </c>
      <c r="C42">
        <v>34</v>
      </c>
      <c r="D42" s="6">
        <f t="shared" si="2"/>
        <v>37</v>
      </c>
      <c r="E42">
        <v>31</v>
      </c>
      <c r="F42">
        <v>68</v>
      </c>
      <c r="G42" s="7">
        <f t="shared" si="5"/>
        <v>4.4117647058823532E-2</v>
      </c>
      <c r="H42" s="7">
        <f t="shared" si="6"/>
        <v>0.54411764705882348</v>
      </c>
    </row>
    <row r="43" spans="1:10" x14ac:dyDescent="0.15">
      <c r="A43" s="1">
        <v>6.12</v>
      </c>
      <c r="B43">
        <v>3</v>
      </c>
      <c r="C43">
        <v>26</v>
      </c>
      <c r="D43" s="6">
        <f t="shared" si="2"/>
        <v>29</v>
      </c>
      <c r="E43">
        <v>32</v>
      </c>
      <c r="F43">
        <v>61</v>
      </c>
      <c r="G43" s="7">
        <f t="shared" si="5"/>
        <v>4.9180327868852458E-2</v>
      </c>
      <c r="H43" s="7">
        <f t="shared" si="6"/>
        <v>0.47540983606557374</v>
      </c>
    </row>
    <row r="44" spans="1:10" x14ac:dyDescent="0.15">
      <c r="A44" s="1">
        <v>6.13</v>
      </c>
      <c r="B44">
        <v>0</v>
      </c>
      <c r="C44">
        <v>28</v>
      </c>
      <c r="D44" s="6">
        <f t="shared" si="2"/>
        <v>28</v>
      </c>
      <c r="E44">
        <v>22</v>
      </c>
      <c r="F44">
        <v>50</v>
      </c>
      <c r="G44" s="7">
        <f t="shared" si="5"/>
        <v>0</v>
      </c>
      <c r="H44" s="7">
        <f t="shared" si="6"/>
        <v>0.56000000000000005</v>
      </c>
    </row>
    <row r="45" spans="1:10" x14ac:dyDescent="0.15">
      <c r="A45" s="1">
        <v>6.14</v>
      </c>
      <c r="B45">
        <v>1</v>
      </c>
      <c r="C45">
        <v>41</v>
      </c>
      <c r="D45" s="6">
        <f t="shared" si="2"/>
        <v>42</v>
      </c>
      <c r="E45">
        <v>23</v>
      </c>
      <c r="F45">
        <v>65</v>
      </c>
      <c r="G45" s="7">
        <f t="shared" si="5"/>
        <v>1.5384615384615385E-2</v>
      </c>
      <c r="H45" s="7">
        <f t="shared" si="6"/>
        <v>0.64615384615384619</v>
      </c>
    </row>
    <row r="46" spans="1:10" x14ac:dyDescent="0.15">
      <c r="A46" s="1">
        <v>6.15</v>
      </c>
      <c r="B46">
        <v>1</v>
      </c>
      <c r="C46">
        <v>49</v>
      </c>
      <c r="D46" s="6">
        <f t="shared" si="2"/>
        <v>50</v>
      </c>
      <c r="E46">
        <v>27</v>
      </c>
      <c r="F46">
        <v>77</v>
      </c>
      <c r="G46" s="7">
        <f t="shared" si="5"/>
        <v>1.2987012987012988E-2</v>
      </c>
      <c r="H46" s="7">
        <f t="shared" si="6"/>
        <v>0.64935064935064934</v>
      </c>
    </row>
    <row r="47" spans="1:10" x14ac:dyDescent="0.15">
      <c r="A47" s="1">
        <v>6.16</v>
      </c>
      <c r="B47">
        <v>3</v>
      </c>
      <c r="C47">
        <v>37</v>
      </c>
      <c r="D47" s="6">
        <f t="shared" si="2"/>
        <v>40</v>
      </c>
      <c r="E47">
        <v>19</v>
      </c>
      <c r="F47">
        <v>59</v>
      </c>
      <c r="G47" s="7">
        <f t="shared" si="5"/>
        <v>5.0847457627118647E-2</v>
      </c>
      <c r="H47" s="7">
        <f t="shared" si="6"/>
        <v>0.67796610169491522</v>
      </c>
    </row>
    <row r="48" spans="1:10" x14ac:dyDescent="0.15">
      <c r="A48" s="8">
        <v>6.17</v>
      </c>
      <c r="B48" s="15">
        <v>14</v>
      </c>
      <c r="C48" s="15">
        <v>40</v>
      </c>
      <c r="D48" s="9">
        <f t="shared" si="2"/>
        <v>54</v>
      </c>
      <c r="E48" s="15">
        <v>35</v>
      </c>
      <c r="F48" s="15">
        <v>89</v>
      </c>
      <c r="G48" s="16">
        <f t="shared" si="5"/>
        <v>0.15730337078651685</v>
      </c>
      <c r="H48" s="16">
        <f t="shared" si="6"/>
        <v>0.6067415730337079</v>
      </c>
      <c r="I48" s="15"/>
      <c r="J48" t="s">
        <v>38</v>
      </c>
    </row>
    <row r="49" spans="1:12" x14ac:dyDescent="0.15">
      <c r="A49" s="1">
        <v>6.18</v>
      </c>
      <c r="B49">
        <v>9</v>
      </c>
      <c r="C49">
        <v>23</v>
      </c>
      <c r="D49" s="6">
        <f t="shared" si="2"/>
        <v>32</v>
      </c>
      <c r="E49">
        <v>29</v>
      </c>
      <c r="F49">
        <v>61</v>
      </c>
      <c r="G49" s="7">
        <f t="shared" si="5"/>
        <v>0.14754098360655737</v>
      </c>
      <c r="H49" s="7">
        <f t="shared" si="6"/>
        <v>0.52459016393442626</v>
      </c>
    </row>
    <row r="50" spans="1:12" x14ac:dyDescent="0.15">
      <c r="A50" s="1">
        <v>6.19</v>
      </c>
      <c r="B50">
        <v>9</v>
      </c>
      <c r="C50">
        <v>28</v>
      </c>
      <c r="D50" s="6">
        <f t="shared" si="2"/>
        <v>37</v>
      </c>
      <c r="E50">
        <v>23</v>
      </c>
      <c r="F50">
        <v>60</v>
      </c>
      <c r="G50" s="7">
        <f t="shared" si="5"/>
        <v>0.15</v>
      </c>
      <c r="H50" s="7">
        <f t="shared" si="6"/>
        <v>0.6166666666666667</v>
      </c>
    </row>
    <row r="51" spans="1:12" x14ac:dyDescent="0.15">
      <c r="A51" s="17">
        <v>6.2</v>
      </c>
      <c r="B51" s="15">
        <v>21</v>
      </c>
      <c r="C51" s="15">
        <v>26</v>
      </c>
      <c r="D51" s="9">
        <f>B51+C51</f>
        <v>47</v>
      </c>
      <c r="E51" s="15">
        <v>10</v>
      </c>
      <c r="F51" s="15">
        <v>58</v>
      </c>
      <c r="G51" s="16">
        <f>B51/F51</f>
        <v>0.36206896551724138</v>
      </c>
      <c r="H51" s="16">
        <f>D51/F51</f>
        <v>0.81034482758620685</v>
      </c>
      <c r="I51" s="15"/>
      <c r="J51" t="s">
        <v>39</v>
      </c>
    </row>
    <row r="52" spans="1:12" x14ac:dyDescent="0.15">
      <c r="A52" s="1">
        <v>6.21</v>
      </c>
      <c r="B52">
        <v>18</v>
      </c>
      <c r="C52">
        <v>23</v>
      </c>
      <c r="D52" s="6">
        <f>B52+C52</f>
        <v>41</v>
      </c>
      <c r="E52">
        <v>6</v>
      </c>
      <c r="F52">
        <v>48</v>
      </c>
      <c r="G52" s="7">
        <f>B52/F52</f>
        <v>0.375</v>
      </c>
      <c r="H52" s="7">
        <f>D52/F52</f>
        <v>0.85416666666666663</v>
      </c>
    </row>
    <row r="53" spans="1:12" x14ac:dyDescent="0.15">
      <c r="A53" s="1">
        <v>6.22</v>
      </c>
      <c r="B53">
        <v>20</v>
      </c>
      <c r="C53">
        <v>18</v>
      </c>
      <c r="D53" s="6">
        <f>B53+C53</f>
        <v>38</v>
      </c>
      <c r="E53">
        <v>2</v>
      </c>
      <c r="F53">
        <v>41</v>
      </c>
      <c r="G53" s="7">
        <f>B53/F53</f>
        <v>0.48780487804878048</v>
      </c>
      <c r="H53" s="7">
        <f>D53/F53</f>
        <v>0.92682926829268297</v>
      </c>
    </row>
    <row r="54" spans="1:12" x14ac:dyDescent="0.15">
      <c r="A54" s="1">
        <v>6.23</v>
      </c>
      <c r="D54" s="6"/>
      <c r="F54">
        <v>67</v>
      </c>
      <c r="G54" s="7"/>
      <c r="H54" s="7"/>
    </row>
    <row r="55" spans="1:12" x14ac:dyDescent="0.15">
      <c r="A55" s="1">
        <v>6.24</v>
      </c>
      <c r="D55" s="6"/>
      <c r="F55">
        <v>86</v>
      </c>
      <c r="G55" s="7"/>
      <c r="H55" s="7"/>
    </row>
    <row r="56" spans="1:12" x14ac:dyDescent="0.15">
      <c r="A56" s="1">
        <v>6.25</v>
      </c>
      <c r="D56" s="6"/>
      <c r="F56">
        <v>63</v>
      </c>
      <c r="G56" s="7"/>
      <c r="H56" s="7"/>
    </row>
    <row r="57" spans="1:12" x14ac:dyDescent="0.15">
      <c r="A57" s="1">
        <v>6.26</v>
      </c>
      <c r="D57" s="6"/>
      <c r="F57">
        <v>65</v>
      </c>
      <c r="G57" s="7"/>
      <c r="H57" s="7"/>
    </row>
    <row r="58" spans="1:12" x14ac:dyDescent="0.15">
      <c r="A58" s="1">
        <v>6.27</v>
      </c>
      <c r="D58" s="6"/>
      <c r="G58" s="7"/>
      <c r="H58" s="7"/>
    </row>
    <row r="59" spans="1:12" x14ac:dyDescent="0.15">
      <c r="A59" s="1">
        <v>6.28</v>
      </c>
      <c r="D59" s="6"/>
      <c r="G59" s="7"/>
      <c r="H59" s="7"/>
    </row>
    <row r="60" spans="1:12" x14ac:dyDescent="0.15">
      <c r="A60" s="1">
        <v>6.29</v>
      </c>
      <c r="D60" s="6"/>
      <c r="G60" s="7"/>
      <c r="H60" s="7"/>
    </row>
    <row r="61" spans="1:12" x14ac:dyDescent="0.15">
      <c r="A61" s="2">
        <v>6.3</v>
      </c>
      <c r="B61" s="6">
        <v>43</v>
      </c>
      <c r="C61" s="6">
        <v>24</v>
      </c>
      <c r="D61" s="6">
        <f t="shared" ref="D61:D73" si="7">B61+C61</f>
        <v>67</v>
      </c>
      <c r="E61" s="6">
        <v>20</v>
      </c>
      <c r="F61" s="6">
        <v>87</v>
      </c>
      <c r="G61" s="7">
        <f t="shared" ref="G61:G71" si="8">B61/F61</f>
        <v>0.4942528735632184</v>
      </c>
      <c r="H61" s="7">
        <f t="shared" ref="H61:H71" si="9">D61/F61</f>
        <v>0.77011494252873558</v>
      </c>
      <c r="J61" t="s">
        <v>40</v>
      </c>
      <c r="K61">
        <v>17</v>
      </c>
      <c r="L61" s="7">
        <f>B61/(F61-K61)</f>
        <v>0.61428571428571432</v>
      </c>
    </row>
    <row r="62" spans="1:12" x14ac:dyDescent="0.15">
      <c r="A62" s="1">
        <v>7.01</v>
      </c>
      <c r="B62">
        <v>32</v>
      </c>
      <c r="C62">
        <v>20</v>
      </c>
      <c r="D62" s="6">
        <f t="shared" si="7"/>
        <v>52</v>
      </c>
      <c r="E62">
        <v>28</v>
      </c>
      <c r="F62">
        <v>80</v>
      </c>
      <c r="G62" s="7">
        <f t="shared" si="8"/>
        <v>0.4</v>
      </c>
      <c r="H62" s="7">
        <f t="shared" si="9"/>
        <v>0.65</v>
      </c>
      <c r="J62" t="s">
        <v>41</v>
      </c>
      <c r="K62">
        <v>28</v>
      </c>
      <c r="L62" s="7">
        <f t="shared" ref="L62:L93" si="10">B62/(F62-K62)</f>
        <v>0.61538461538461542</v>
      </c>
    </row>
    <row r="63" spans="1:12" x14ac:dyDescent="0.15">
      <c r="A63" s="1">
        <v>7.02</v>
      </c>
      <c r="B63">
        <v>32</v>
      </c>
      <c r="C63">
        <v>28</v>
      </c>
      <c r="D63" s="6">
        <f t="shared" si="7"/>
        <v>60</v>
      </c>
      <c r="E63">
        <v>30</v>
      </c>
      <c r="F63">
        <v>90</v>
      </c>
      <c r="G63" s="7">
        <f t="shared" si="8"/>
        <v>0.35555555555555557</v>
      </c>
      <c r="H63" s="7">
        <f t="shared" si="9"/>
        <v>0.66666666666666663</v>
      </c>
      <c r="J63" t="s">
        <v>41</v>
      </c>
      <c r="K63">
        <v>28</v>
      </c>
      <c r="L63" s="7">
        <f t="shared" si="10"/>
        <v>0.5161290322580645</v>
      </c>
    </row>
    <row r="64" spans="1:12" x14ac:dyDescent="0.15">
      <c r="A64" s="1">
        <v>7.03</v>
      </c>
      <c r="B64">
        <v>32</v>
      </c>
      <c r="C64">
        <v>20</v>
      </c>
      <c r="D64" s="6">
        <f t="shared" si="7"/>
        <v>52</v>
      </c>
      <c r="E64">
        <v>25</v>
      </c>
      <c r="F64">
        <v>77</v>
      </c>
      <c r="G64" s="7">
        <f t="shared" si="8"/>
        <v>0.41558441558441561</v>
      </c>
      <c r="H64" s="7">
        <f t="shared" si="9"/>
        <v>0.67532467532467533</v>
      </c>
      <c r="J64" t="s">
        <v>42</v>
      </c>
      <c r="K64">
        <v>24</v>
      </c>
      <c r="L64" s="7">
        <f t="shared" si="10"/>
        <v>0.60377358490566035</v>
      </c>
    </row>
    <row r="65" spans="1:12" x14ac:dyDescent="0.15">
      <c r="A65" s="1">
        <v>7.04</v>
      </c>
      <c r="B65">
        <v>34</v>
      </c>
      <c r="C65">
        <v>11</v>
      </c>
      <c r="D65" s="6">
        <f t="shared" si="7"/>
        <v>45</v>
      </c>
      <c r="E65">
        <v>10</v>
      </c>
      <c r="F65">
        <v>55</v>
      </c>
      <c r="G65" s="7">
        <f t="shared" si="8"/>
        <v>0.61818181818181817</v>
      </c>
      <c r="H65" s="7">
        <f t="shared" si="9"/>
        <v>0.81818181818181823</v>
      </c>
      <c r="J65" t="s">
        <v>43</v>
      </c>
      <c r="K65">
        <v>8</v>
      </c>
      <c r="L65" s="7">
        <f t="shared" si="10"/>
        <v>0.72340425531914898</v>
      </c>
    </row>
    <row r="66" spans="1:12" x14ac:dyDescent="0.15">
      <c r="A66" s="1">
        <v>7.05</v>
      </c>
      <c r="B66">
        <v>14</v>
      </c>
      <c r="C66">
        <v>41</v>
      </c>
      <c r="D66" s="6">
        <f t="shared" si="7"/>
        <v>55</v>
      </c>
      <c r="E66">
        <v>12</v>
      </c>
      <c r="F66">
        <v>67</v>
      </c>
      <c r="G66" s="7">
        <f t="shared" si="8"/>
        <v>0.20895522388059701</v>
      </c>
      <c r="H66" s="7">
        <f t="shared" si="9"/>
        <v>0.82089552238805974</v>
      </c>
      <c r="J66" s="18" t="s">
        <v>44</v>
      </c>
      <c r="K66">
        <v>11</v>
      </c>
      <c r="L66" s="7">
        <f t="shared" si="10"/>
        <v>0.25</v>
      </c>
    </row>
    <row r="67" spans="1:12" x14ac:dyDescent="0.15">
      <c r="A67" s="1">
        <v>7.06</v>
      </c>
      <c r="B67">
        <v>15</v>
      </c>
      <c r="C67">
        <v>34</v>
      </c>
      <c r="D67" s="6">
        <f t="shared" si="7"/>
        <v>49</v>
      </c>
      <c r="E67">
        <v>9</v>
      </c>
      <c r="F67">
        <v>58</v>
      </c>
      <c r="G67" s="7">
        <f t="shared" si="8"/>
        <v>0.25862068965517243</v>
      </c>
      <c r="H67" s="7">
        <f t="shared" si="9"/>
        <v>0.84482758620689657</v>
      </c>
      <c r="J67" s="18" t="s">
        <v>44</v>
      </c>
      <c r="K67">
        <v>7</v>
      </c>
      <c r="L67" s="7">
        <f t="shared" si="10"/>
        <v>0.29411764705882354</v>
      </c>
    </row>
    <row r="68" spans="1:12" x14ac:dyDescent="0.15">
      <c r="A68" s="1">
        <v>7.07</v>
      </c>
      <c r="B68">
        <v>45</v>
      </c>
      <c r="C68">
        <v>30</v>
      </c>
      <c r="D68" s="6">
        <f t="shared" si="7"/>
        <v>75</v>
      </c>
      <c r="E68">
        <v>10</v>
      </c>
      <c r="F68">
        <v>85</v>
      </c>
      <c r="G68" s="7">
        <f t="shared" si="8"/>
        <v>0.52941176470588236</v>
      </c>
      <c r="H68" s="7">
        <f t="shared" si="9"/>
        <v>0.88235294117647056</v>
      </c>
      <c r="K68">
        <v>7</v>
      </c>
      <c r="L68" s="7">
        <f t="shared" si="10"/>
        <v>0.57692307692307687</v>
      </c>
    </row>
    <row r="69" spans="1:12" x14ac:dyDescent="0.15">
      <c r="A69" s="1">
        <v>7.08</v>
      </c>
      <c r="B69">
        <v>46</v>
      </c>
      <c r="C69">
        <v>25</v>
      </c>
      <c r="D69" s="6">
        <f t="shared" si="7"/>
        <v>71</v>
      </c>
      <c r="E69">
        <v>9</v>
      </c>
      <c r="F69">
        <v>80</v>
      </c>
      <c r="G69" s="7">
        <f t="shared" si="8"/>
        <v>0.57499999999999996</v>
      </c>
      <c r="H69" s="7">
        <f t="shared" si="9"/>
        <v>0.88749999999999996</v>
      </c>
      <c r="K69">
        <v>4</v>
      </c>
      <c r="L69" s="7">
        <f t="shared" si="10"/>
        <v>0.60526315789473684</v>
      </c>
    </row>
    <row r="70" spans="1:12" x14ac:dyDescent="0.15">
      <c r="A70" s="1">
        <v>7.09</v>
      </c>
      <c r="B70">
        <v>28</v>
      </c>
      <c r="C70">
        <v>15</v>
      </c>
      <c r="D70" s="6">
        <f t="shared" si="7"/>
        <v>43</v>
      </c>
      <c r="E70">
        <v>29</v>
      </c>
      <c r="F70">
        <v>72</v>
      </c>
      <c r="G70" s="7">
        <f t="shared" si="8"/>
        <v>0.3888888888888889</v>
      </c>
      <c r="H70" s="7">
        <f t="shared" si="9"/>
        <v>0.59722222222222221</v>
      </c>
      <c r="K70">
        <v>25</v>
      </c>
      <c r="L70" s="7">
        <f t="shared" si="10"/>
        <v>0.5957446808510638</v>
      </c>
    </row>
    <row r="71" spans="1:12" x14ac:dyDescent="0.15">
      <c r="A71" s="2">
        <v>7.1</v>
      </c>
      <c r="B71">
        <v>47</v>
      </c>
      <c r="C71">
        <v>19</v>
      </c>
      <c r="D71" s="6">
        <f t="shared" si="7"/>
        <v>66</v>
      </c>
      <c r="E71">
        <v>3</v>
      </c>
      <c r="F71">
        <v>69</v>
      </c>
      <c r="G71" s="7">
        <f t="shared" si="8"/>
        <v>0.6811594202898551</v>
      </c>
      <c r="H71" s="7">
        <f t="shared" si="9"/>
        <v>0.95652173913043481</v>
      </c>
      <c r="K71">
        <v>1</v>
      </c>
      <c r="L71" s="7">
        <f t="shared" si="10"/>
        <v>0.69117647058823528</v>
      </c>
    </row>
    <row r="72" spans="1:12" x14ac:dyDescent="0.15">
      <c r="A72" s="1">
        <v>7.11</v>
      </c>
      <c r="B72">
        <v>59</v>
      </c>
      <c r="C72">
        <v>22</v>
      </c>
      <c r="D72" s="6">
        <f t="shared" si="7"/>
        <v>81</v>
      </c>
      <c r="E72">
        <v>6</v>
      </c>
      <c r="F72">
        <v>87</v>
      </c>
      <c r="G72" s="7">
        <f t="shared" ref="G72:G73" si="11">B72/F72</f>
        <v>0.67816091954022983</v>
      </c>
      <c r="H72" s="7">
        <f t="shared" ref="H72:H73" si="12">D72/F72</f>
        <v>0.93103448275862066</v>
      </c>
      <c r="K72">
        <v>3</v>
      </c>
      <c r="L72" s="7">
        <f t="shared" si="10"/>
        <v>0.70238095238095233</v>
      </c>
    </row>
    <row r="73" spans="1:12" x14ac:dyDescent="0.15">
      <c r="A73" s="2">
        <v>7.12</v>
      </c>
      <c r="B73">
        <v>38</v>
      </c>
      <c r="C73">
        <v>25</v>
      </c>
      <c r="D73" s="6">
        <f t="shared" si="7"/>
        <v>63</v>
      </c>
      <c r="E73">
        <v>7</v>
      </c>
      <c r="F73">
        <v>70</v>
      </c>
      <c r="G73" s="7">
        <f t="shared" si="11"/>
        <v>0.54285714285714282</v>
      </c>
      <c r="H73" s="7">
        <f t="shared" si="12"/>
        <v>0.9</v>
      </c>
      <c r="K73">
        <v>5</v>
      </c>
      <c r="L73" s="7">
        <f t="shared" si="10"/>
        <v>0.58461538461538465</v>
      </c>
    </row>
    <row r="74" spans="1:12" x14ac:dyDescent="0.15">
      <c r="A74" s="2">
        <v>7.13</v>
      </c>
      <c r="B74" s="6">
        <v>44</v>
      </c>
      <c r="C74" s="6">
        <v>16</v>
      </c>
      <c r="D74" s="6">
        <f>B74+C74</f>
        <v>60</v>
      </c>
      <c r="E74" s="6">
        <v>20</v>
      </c>
      <c r="F74" s="6">
        <v>79</v>
      </c>
      <c r="G74" s="7">
        <f t="shared" ref="G74" si="13">B74/F74</f>
        <v>0.55696202531645567</v>
      </c>
      <c r="H74" s="7">
        <f t="shared" ref="H74" si="14">D74/F74</f>
        <v>0.759493670886076</v>
      </c>
      <c r="K74">
        <v>15</v>
      </c>
      <c r="L74" s="7">
        <f t="shared" si="10"/>
        <v>0.6875</v>
      </c>
    </row>
    <row r="75" spans="1:12" x14ac:dyDescent="0.15">
      <c r="A75" s="1">
        <v>7.14</v>
      </c>
      <c r="B75" s="6">
        <v>51</v>
      </c>
      <c r="C75" s="6">
        <v>44</v>
      </c>
      <c r="D75" s="6">
        <f>B75+C75</f>
        <v>95</v>
      </c>
      <c r="E75" s="6">
        <v>8</v>
      </c>
      <c r="F75" s="6">
        <v>103</v>
      </c>
      <c r="G75" s="7">
        <f t="shared" ref="G75:G77" si="15">B75/F75</f>
        <v>0.49514563106796117</v>
      </c>
      <c r="H75" s="7">
        <f t="shared" ref="H75:H77" si="16">D75/F75</f>
        <v>0.92233009708737868</v>
      </c>
      <c r="J75" s="18" t="s">
        <v>47</v>
      </c>
      <c r="K75">
        <v>4</v>
      </c>
      <c r="L75" s="7">
        <f t="shared" si="10"/>
        <v>0.51515151515151514</v>
      </c>
    </row>
    <row r="76" spans="1:12" x14ac:dyDescent="0.15">
      <c r="A76" s="2">
        <v>7.15</v>
      </c>
      <c r="B76">
        <v>55</v>
      </c>
      <c r="C76">
        <v>31</v>
      </c>
      <c r="D76" s="6">
        <f>B76+C76</f>
        <v>86</v>
      </c>
      <c r="E76">
        <v>11</v>
      </c>
      <c r="F76">
        <v>97</v>
      </c>
      <c r="G76" s="7">
        <f t="shared" si="15"/>
        <v>0.5670103092783505</v>
      </c>
      <c r="H76" s="7">
        <f t="shared" si="16"/>
        <v>0.88659793814432986</v>
      </c>
      <c r="K76">
        <v>8</v>
      </c>
      <c r="L76" s="7">
        <f t="shared" si="10"/>
        <v>0.6179775280898876</v>
      </c>
    </row>
    <row r="77" spans="1:12" x14ac:dyDescent="0.15">
      <c r="A77" s="2">
        <v>7.16</v>
      </c>
      <c r="B77">
        <v>41</v>
      </c>
      <c r="C77">
        <v>26</v>
      </c>
      <c r="D77" s="6">
        <f t="shared" ref="D77:D86" si="17">B77+C77</f>
        <v>67</v>
      </c>
      <c r="E77">
        <v>15</v>
      </c>
      <c r="F77">
        <v>82</v>
      </c>
      <c r="G77" s="7">
        <f t="shared" si="15"/>
        <v>0.5</v>
      </c>
      <c r="H77" s="7">
        <f t="shared" si="16"/>
        <v>0.81707317073170727</v>
      </c>
      <c r="K77">
        <v>15</v>
      </c>
      <c r="L77" s="7">
        <f t="shared" si="10"/>
        <v>0.61194029850746268</v>
      </c>
    </row>
    <row r="78" spans="1:12" x14ac:dyDescent="0.15">
      <c r="A78" s="1">
        <v>7.17</v>
      </c>
      <c r="B78">
        <v>42</v>
      </c>
      <c r="C78">
        <v>32</v>
      </c>
      <c r="D78" s="6">
        <f t="shared" si="17"/>
        <v>74</v>
      </c>
      <c r="E78">
        <v>7</v>
      </c>
      <c r="F78">
        <v>81</v>
      </c>
      <c r="G78" s="7">
        <f t="shared" ref="G78:G82" si="18">B78/F78</f>
        <v>0.51851851851851849</v>
      </c>
      <c r="H78" s="7">
        <f t="shared" ref="H78:H82" si="19">D78/F78</f>
        <v>0.9135802469135802</v>
      </c>
      <c r="K78">
        <v>5</v>
      </c>
      <c r="L78" s="7">
        <f t="shared" si="10"/>
        <v>0.55263157894736847</v>
      </c>
    </row>
    <row r="79" spans="1:12" x14ac:dyDescent="0.15">
      <c r="A79" s="2">
        <v>7.18</v>
      </c>
      <c r="B79">
        <v>37</v>
      </c>
      <c r="C79">
        <v>27</v>
      </c>
      <c r="D79" s="6">
        <f t="shared" si="17"/>
        <v>64</v>
      </c>
      <c r="E79">
        <v>7</v>
      </c>
      <c r="F79">
        <v>71</v>
      </c>
      <c r="G79" s="7">
        <f t="shared" si="18"/>
        <v>0.52112676056338025</v>
      </c>
      <c r="H79" s="7">
        <f t="shared" si="19"/>
        <v>0.90140845070422537</v>
      </c>
      <c r="K79">
        <v>5</v>
      </c>
      <c r="L79" s="7">
        <f t="shared" si="10"/>
        <v>0.56060606060606055</v>
      </c>
    </row>
    <row r="80" spans="1:12" x14ac:dyDescent="0.15">
      <c r="A80" s="1">
        <v>7.19</v>
      </c>
      <c r="B80">
        <v>49</v>
      </c>
      <c r="C80">
        <v>16</v>
      </c>
      <c r="D80" s="6">
        <f t="shared" si="17"/>
        <v>65</v>
      </c>
      <c r="E80">
        <v>2</v>
      </c>
      <c r="F80">
        <v>67</v>
      </c>
      <c r="G80" s="7">
        <f t="shared" si="18"/>
        <v>0.73134328358208955</v>
      </c>
      <c r="H80" s="7">
        <f t="shared" si="19"/>
        <v>0.97014925373134331</v>
      </c>
      <c r="K80">
        <v>0</v>
      </c>
      <c r="L80" s="7">
        <f t="shared" si="10"/>
        <v>0.73134328358208955</v>
      </c>
    </row>
    <row r="81" spans="1:12" x14ac:dyDescent="0.15">
      <c r="A81" s="2">
        <v>7.2</v>
      </c>
      <c r="B81">
        <v>39</v>
      </c>
      <c r="C81">
        <v>38</v>
      </c>
      <c r="D81" s="6">
        <f t="shared" si="17"/>
        <v>77</v>
      </c>
      <c r="E81">
        <v>15</v>
      </c>
      <c r="F81">
        <v>92</v>
      </c>
      <c r="G81" s="7">
        <f t="shared" si="18"/>
        <v>0.42391304347826086</v>
      </c>
      <c r="H81" s="7">
        <f t="shared" si="19"/>
        <v>0.83695652173913049</v>
      </c>
      <c r="K81">
        <v>12</v>
      </c>
      <c r="L81" s="7">
        <f t="shared" si="10"/>
        <v>0.48749999999999999</v>
      </c>
    </row>
    <row r="82" spans="1:12" x14ac:dyDescent="0.15">
      <c r="A82" s="1">
        <v>7.21</v>
      </c>
      <c r="B82">
        <v>44</v>
      </c>
      <c r="C82">
        <v>33</v>
      </c>
      <c r="D82" s="6">
        <f t="shared" si="17"/>
        <v>77</v>
      </c>
      <c r="E82">
        <v>11</v>
      </c>
      <c r="F82">
        <v>88</v>
      </c>
      <c r="G82" s="7">
        <f t="shared" si="18"/>
        <v>0.5</v>
      </c>
      <c r="H82" s="7">
        <f t="shared" si="19"/>
        <v>0.875</v>
      </c>
      <c r="L82" s="7"/>
    </row>
    <row r="83" spans="1:12" x14ac:dyDescent="0.15">
      <c r="A83" s="2">
        <v>7.22</v>
      </c>
      <c r="B83">
        <v>47</v>
      </c>
      <c r="C83">
        <v>23</v>
      </c>
      <c r="D83" s="6">
        <f t="shared" si="17"/>
        <v>70</v>
      </c>
      <c r="E83">
        <v>12</v>
      </c>
      <c r="F83">
        <v>82</v>
      </c>
      <c r="G83" s="7">
        <f t="shared" ref="G83" si="20">B83/F83</f>
        <v>0.57317073170731703</v>
      </c>
      <c r="H83" s="7">
        <f t="shared" ref="H83" si="21">D83/F83</f>
        <v>0.85365853658536583</v>
      </c>
      <c r="K83">
        <v>7</v>
      </c>
      <c r="L83" s="7">
        <f t="shared" si="10"/>
        <v>0.62666666666666671</v>
      </c>
    </row>
    <row r="84" spans="1:12" x14ac:dyDescent="0.15">
      <c r="A84" s="1">
        <v>7.23</v>
      </c>
      <c r="B84">
        <v>33</v>
      </c>
      <c r="C84">
        <v>21</v>
      </c>
      <c r="D84" s="6">
        <f t="shared" si="17"/>
        <v>54</v>
      </c>
      <c r="E84">
        <v>5</v>
      </c>
      <c r="F84">
        <v>59</v>
      </c>
      <c r="G84" s="7">
        <f t="shared" ref="G84" si="22">B84/F84</f>
        <v>0.55932203389830504</v>
      </c>
      <c r="H84" s="7">
        <f t="shared" ref="H84" si="23">D84/F84</f>
        <v>0.9152542372881356</v>
      </c>
      <c r="K84">
        <v>2</v>
      </c>
      <c r="L84" s="7">
        <f t="shared" si="10"/>
        <v>0.57894736842105265</v>
      </c>
    </row>
    <row r="85" spans="1:12" x14ac:dyDescent="0.15">
      <c r="A85" s="2">
        <v>7.24</v>
      </c>
      <c r="B85">
        <v>25</v>
      </c>
      <c r="C85">
        <v>15</v>
      </c>
      <c r="D85" s="6">
        <f t="shared" si="17"/>
        <v>40</v>
      </c>
      <c r="E85">
        <v>20</v>
      </c>
      <c r="F85">
        <v>60</v>
      </c>
      <c r="G85" s="7">
        <f t="shared" ref="G85" si="24">B85/F85</f>
        <v>0.41666666666666669</v>
      </c>
      <c r="H85" s="7">
        <f t="shared" ref="H85" si="25">D85/F85</f>
        <v>0.66666666666666663</v>
      </c>
      <c r="K85">
        <v>18</v>
      </c>
      <c r="L85" s="7">
        <f t="shared" si="10"/>
        <v>0.59523809523809523</v>
      </c>
    </row>
    <row r="86" spans="1:12" x14ac:dyDescent="0.15">
      <c r="A86" s="1">
        <v>7.25</v>
      </c>
      <c r="B86">
        <v>40</v>
      </c>
      <c r="C86">
        <v>29</v>
      </c>
      <c r="D86" s="6">
        <f t="shared" si="17"/>
        <v>69</v>
      </c>
      <c r="E86">
        <v>7</v>
      </c>
      <c r="F86">
        <v>76</v>
      </c>
      <c r="G86" s="7">
        <f t="shared" ref="G86" si="26">B86/F86</f>
        <v>0.52631578947368418</v>
      </c>
      <c r="H86" s="7">
        <f t="shared" ref="H86" si="27">D86/F86</f>
        <v>0.90789473684210531</v>
      </c>
      <c r="K86">
        <v>4</v>
      </c>
      <c r="L86" s="7">
        <f t="shared" si="10"/>
        <v>0.55555555555555558</v>
      </c>
    </row>
    <row r="87" spans="1:12" x14ac:dyDescent="0.15">
      <c r="A87" s="2">
        <v>7.26</v>
      </c>
      <c r="B87" s="6">
        <v>36</v>
      </c>
      <c r="C87" s="6">
        <v>30</v>
      </c>
      <c r="D87" s="6">
        <f t="shared" ref="D87:D124" si="28">B87+C87</f>
        <v>66</v>
      </c>
      <c r="E87" s="6">
        <v>27</v>
      </c>
      <c r="F87" s="6">
        <v>93</v>
      </c>
      <c r="G87" s="7">
        <f t="shared" ref="G87:G95" si="29">B87/F87</f>
        <v>0.38709677419354838</v>
      </c>
      <c r="H87" s="7">
        <f t="shared" ref="H87:H95" si="30">D87/F87</f>
        <v>0.70967741935483875</v>
      </c>
      <c r="J87" t="s">
        <v>53</v>
      </c>
      <c r="K87">
        <v>8</v>
      </c>
      <c r="L87" s="7">
        <f t="shared" si="10"/>
        <v>0.42352941176470588</v>
      </c>
    </row>
    <row r="88" spans="1:12" x14ac:dyDescent="0.15">
      <c r="A88" s="1">
        <v>7.27</v>
      </c>
      <c r="B88">
        <v>67</v>
      </c>
      <c r="C88">
        <v>33</v>
      </c>
      <c r="D88" s="6">
        <f t="shared" si="28"/>
        <v>100</v>
      </c>
      <c r="E88">
        <v>12</v>
      </c>
      <c r="F88">
        <v>112</v>
      </c>
      <c r="G88" s="7">
        <f t="shared" si="29"/>
        <v>0.5982142857142857</v>
      </c>
      <c r="H88" s="7">
        <f t="shared" si="30"/>
        <v>0.8928571428571429</v>
      </c>
      <c r="K88">
        <v>7</v>
      </c>
      <c r="L88" s="7">
        <f t="shared" si="10"/>
        <v>0.63809523809523805</v>
      </c>
    </row>
    <row r="89" spans="1:12" x14ac:dyDescent="0.15">
      <c r="A89" s="2">
        <v>7.28</v>
      </c>
      <c r="B89">
        <v>49</v>
      </c>
      <c r="C89">
        <v>33</v>
      </c>
      <c r="D89" s="6">
        <f t="shared" si="28"/>
        <v>82</v>
      </c>
      <c r="E89">
        <v>3</v>
      </c>
      <c r="F89">
        <v>85</v>
      </c>
      <c r="G89" s="7">
        <f t="shared" si="29"/>
        <v>0.57647058823529407</v>
      </c>
      <c r="H89" s="7">
        <f t="shared" si="30"/>
        <v>0.96470588235294119</v>
      </c>
      <c r="K89">
        <v>1</v>
      </c>
      <c r="L89" s="7">
        <f t="shared" si="10"/>
        <v>0.58333333333333337</v>
      </c>
    </row>
    <row r="90" spans="1:12" x14ac:dyDescent="0.15">
      <c r="A90" s="2">
        <v>7.29</v>
      </c>
      <c r="B90">
        <v>46</v>
      </c>
      <c r="C90">
        <v>34</v>
      </c>
      <c r="D90" s="6">
        <f t="shared" si="28"/>
        <v>80</v>
      </c>
      <c r="E90">
        <v>4</v>
      </c>
      <c r="F90">
        <v>84</v>
      </c>
      <c r="G90" s="7">
        <f t="shared" si="29"/>
        <v>0.54761904761904767</v>
      </c>
      <c r="H90" s="7">
        <f t="shared" si="30"/>
        <v>0.95238095238095233</v>
      </c>
      <c r="K90">
        <v>1</v>
      </c>
      <c r="L90" s="7">
        <f t="shared" si="10"/>
        <v>0.55421686746987953</v>
      </c>
    </row>
    <row r="91" spans="1:12" x14ac:dyDescent="0.15">
      <c r="A91" s="2">
        <v>7.3</v>
      </c>
      <c r="B91">
        <v>45</v>
      </c>
      <c r="C91">
        <v>38</v>
      </c>
      <c r="D91" s="6">
        <f t="shared" si="28"/>
        <v>83</v>
      </c>
      <c r="E91">
        <v>7</v>
      </c>
      <c r="F91">
        <v>90</v>
      </c>
      <c r="G91" s="7">
        <f t="shared" si="29"/>
        <v>0.5</v>
      </c>
      <c r="H91" s="7">
        <f t="shared" si="30"/>
        <v>0.92222222222222228</v>
      </c>
      <c r="K91">
        <v>4</v>
      </c>
      <c r="L91" s="7">
        <f t="shared" si="10"/>
        <v>0.52325581395348841</v>
      </c>
    </row>
    <row r="92" spans="1:12" x14ac:dyDescent="0.15">
      <c r="A92" s="2">
        <v>7.31</v>
      </c>
      <c r="B92">
        <v>40</v>
      </c>
      <c r="C92">
        <v>27</v>
      </c>
      <c r="D92" s="6">
        <f t="shared" si="28"/>
        <v>67</v>
      </c>
      <c r="E92">
        <v>4</v>
      </c>
      <c r="F92">
        <v>71</v>
      </c>
      <c r="G92" s="7">
        <f t="shared" si="29"/>
        <v>0.56338028169014087</v>
      </c>
      <c r="H92" s="7">
        <f t="shared" si="30"/>
        <v>0.94366197183098588</v>
      </c>
      <c r="K92">
        <v>1</v>
      </c>
      <c r="L92" s="7">
        <f t="shared" si="10"/>
        <v>0.5714285714285714</v>
      </c>
    </row>
    <row r="93" spans="1:12" x14ac:dyDescent="0.15">
      <c r="A93" s="2">
        <v>8.01</v>
      </c>
      <c r="B93">
        <v>64</v>
      </c>
      <c r="C93">
        <v>49</v>
      </c>
      <c r="D93" s="6">
        <f t="shared" si="28"/>
        <v>113</v>
      </c>
      <c r="E93">
        <v>14</v>
      </c>
      <c r="F93">
        <v>127</v>
      </c>
      <c r="G93" s="7">
        <f t="shared" si="29"/>
        <v>0.50393700787401574</v>
      </c>
      <c r="H93" s="7">
        <f t="shared" si="30"/>
        <v>0.88976377952755903</v>
      </c>
      <c r="K93">
        <v>4</v>
      </c>
      <c r="L93" s="7">
        <f t="shared" si="10"/>
        <v>0.52032520325203258</v>
      </c>
    </row>
    <row r="94" spans="1:12" x14ac:dyDescent="0.15">
      <c r="A94" s="2">
        <v>8.02</v>
      </c>
      <c r="B94">
        <v>63</v>
      </c>
      <c r="C94">
        <v>52</v>
      </c>
      <c r="D94" s="6">
        <f t="shared" si="28"/>
        <v>115</v>
      </c>
      <c r="E94">
        <v>14</v>
      </c>
      <c r="F94">
        <v>129</v>
      </c>
      <c r="G94" s="7">
        <f t="shared" si="29"/>
        <v>0.48837209302325579</v>
      </c>
      <c r="H94" s="7">
        <f t="shared" si="30"/>
        <v>0.89147286821705429</v>
      </c>
    </row>
    <row r="95" spans="1:12" x14ac:dyDescent="0.15">
      <c r="A95" s="2">
        <v>8.0299999999999994</v>
      </c>
      <c r="B95">
        <v>54</v>
      </c>
      <c r="C95">
        <v>36</v>
      </c>
      <c r="D95" s="6">
        <f t="shared" si="28"/>
        <v>90</v>
      </c>
      <c r="E95">
        <v>5</v>
      </c>
      <c r="F95">
        <v>95</v>
      </c>
      <c r="G95" s="7">
        <f t="shared" si="29"/>
        <v>0.56842105263157894</v>
      </c>
      <c r="H95" s="7">
        <f t="shared" si="30"/>
        <v>0.94736842105263153</v>
      </c>
    </row>
    <row r="96" spans="1:12" x14ac:dyDescent="0.15">
      <c r="A96" s="2">
        <v>8.0399999999999991</v>
      </c>
      <c r="B96">
        <v>80</v>
      </c>
      <c r="C96">
        <v>51</v>
      </c>
      <c r="D96" s="6">
        <f t="shared" si="28"/>
        <v>131</v>
      </c>
      <c r="E96">
        <v>6</v>
      </c>
      <c r="F96">
        <v>137</v>
      </c>
      <c r="G96" s="7">
        <f t="shared" ref="G96" si="31">B96/F96</f>
        <v>0.58394160583941601</v>
      </c>
      <c r="H96" s="7">
        <f t="shared" ref="H96" si="32">D96/F96</f>
        <v>0.95620437956204385</v>
      </c>
    </row>
    <row r="97" spans="1:11" x14ac:dyDescent="0.15">
      <c r="A97" s="2">
        <v>8.0500000000000007</v>
      </c>
      <c r="B97">
        <v>69</v>
      </c>
      <c r="C97">
        <v>31</v>
      </c>
      <c r="D97" s="6">
        <f t="shared" si="28"/>
        <v>100</v>
      </c>
      <c r="E97">
        <v>8</v>
      </c>
      <c r="F97">
        <v>108</v>
      </c>
      <c r="G97" s="7">
        <f t="shared" ref="G97:G98" si="33">B97/F97</f>
        <v>0.63888888888888884</v>
      </c>
      <c r="H97" s="7">
        <f t="shared" ref="H97:H98" si="34">D97/F97</f>
        <v>0.92592592592592593</v>
      </c>
    </row>
    <row r="98" spans="1:11" x14ac:dyDescent="0.15">
      <c r="A98" s="2">
        <v>8.06</v>
      </c>
      <c r="B98">
        <v>67</v>
      </c>
      <c r="C98">
        <v>30</v>
      </c>
      <c r="D98" s="6">
        <f t="shared" si="28"/>
        <v>97</v>
      </c>
      <c r="E98">
        <v>11</v>
      </c>
      <c r="F98">
        <v>108</v>
      </c>
      <c r="G98" s="7">
        <f t="shared" si="33"/>
        <v>0.62037037037037035</v>
      </c>
      <c r="H98" s="7">
        <f t="shared" si="34"/>
        <v>0.89814814814814814</v>
      </c>
    </row>
    <row r="99" spans="1:11" x14ac:dyDescent="0.15">
      <c r="A99" s="2">
        <v>8.07</v>
      </c>
      <c r="D99" s="6"/>
      <c r="G99" s="7"/>
      <c r="H99" s="7"/>
    </row>
    <row r="100" spans="1:11" x14ac:dyDescent="0.15">
      <c r="A100" s="2">
        <v>8.08</v>
      </c>
      <c r="D100" s="6"/>
      <c r="G100" s="7"/>
      <c r="H100" s="7"/>
    </row>
    <row r="101" spans="1:11" x14ac:dyDescent="0.15">
      <c r="A101" s="2">
        <v>8.09</v>
      </c>
      <c r="D101" s="6"/>
      <c r="G101" s="7"/>
      <c r="H101" s="7"/>
    </row>
    <row r="102" spans="1:11" x14ac:dyDescent="0.15">
      <c r="A102" s="2">
        <v>8.1</v>
      </c>
      <c r="D102" s="6"/>
      <c r="G102" s="7"/>
      <c r="H102" s="7"/>
    </row>
    <row r="103" spans="1:11" x14ac:dyDescent="0.15">
      <c r="A103" s="2">
        <v>8.11</v>
      </c>
      <c r="B103">
        <v>76</v>
      </c>
      <c r="C103">
        <v>36</v>
      </c>
      <c r="D103" s="6">
        <f t="shared" si="28"/>
        <v>112</v>
      </c>
      <c r="E103">
        <v>5</v>
      </c>
      <c r="F103">
        <v>117</v>
      </c>
      <c r="G103" s="7">
        <f t="shared" ref="G103" si="35">B103/F103</f>
        <v>0.6495726495726496</v>
      </c>
      <c r="H103" s="7">
        <f t="shared" ref="H103" si="36">D103/F103</f>
        <v>0.95726495726495731</v>
      </c>
    </row>
    <row r="104" spans="1:11" x14ac:dyDescent="0.15">
      <c r="A104" s="2">
        <v>8.1199999999999992</v>
      </c>
      <c r="B104">
        <v>74</v>
      </c>
      <c r="C104">
        <v>34</v>
      </c>
      <c r="D104" s="6">
        <f t="shared" si="28"/>
        <v>108</v>
      </c>
      <c r="E104">
        <v>8</v>
      </c>
      <c r="F104">
        <v>116</v>
      </c>
      <c r="G104" s="7">
        <f t="shared" ref="G104" si="37">B104/F104</f>
        <v>0.63793103448275867</v>
      </c>
      <c r="H104" s="7">
        <f t="shared" ref="H104" si="38">D104/F104</f>
        <v>0.93103448275862066</v>
      </c>
    </row>
    <row r="105" spans="1:11" x14ac:dyDescent="0.15">
      <c r="A105" s="2">
        <v>8.1300000000000008</v>
      </c>
      <c r="B105">
        <v>46</v>
      </c>
      <c r="C105">
        <v>21</v>
      </c>
      <c r="D105" s="6">
        <f t="shared" si="28"/>
        <v>67</v>
      </c>
      <c r="E105">
        <v>2</v>
      </c>
      <c r="F105">
        <v>69</v>
      </c>
      <c r="G105" s="7">
        <f t="shared" ref="G105:G115" si="39">B105/F105</f>
        <v>0.66666666666666663</v>
      </c>
      <c r="H105" s="7">
        <f t="shared" ref="H105:H115" si="40">D105/F105</f>
        <v>0.97101449275362317</v>
      </c>
    </row>
    <row r="106" spans="1:11" x14ac:dyDescent="0.15">
      <c r="A106" s="2">
        <v>8.14</v>
      </c>
      <c r="B106">
        <v>54</v>
      </c>
      <c r="C106">
        <v>23</v>
      </c>
      <c r="D106" s="6">
        <f t="shared" si="28"/>
        <v>77</v>
      </c>
      <c r="E106">
        <v>1</v>
      </c>
      <c r="F106">
        <v>78</v>
      </c>
      <c r="G106" s="7">
        <f t="shared" si="39"/>
        <v>0.69230769230769229</v>
      </c>
      <c r="H106" s="7">
        <f t="shared" si="40"/>
        <v>0.98717948717948723</v>
      </c>
    </row>
    <row r="107" spans="1:11" x14ac:dyDescent="0.15">
      <c r="A107" s="2">
        <v>8.15</v>
      </c>
      <c r="B107">
        <v>56</v>
      </c>
      <c r="C107">
        <v>23</v>
      </c>
      <c r="D107" s="6">
        <f t="shared" si="28"/>
        <v>79</v>
      </c>
      <c r="E107">
        <v>4</v>
      </c>
      <c r="F107">
        <v>83</v>
      </c>
      <c r="G107" s="7">
        <f t="shared" si="39"/>
        <v>0.67469879518072284</v>
      </c>
      <c r="H107" s="7">
        <f t="shared" si="40"/>
        <v>0.95180722891566261</v>
      </c>
      <c r="K107" t="s">
        <v>56</v>
      </c>
    </row>
    <row r="108" spans="1:11" x14ac:dyDescent="0.15">
      <c r="A108" s="2">
        <v>8.16</v>
      </c>
      <c r="B108">
        <v>49</v>
      </c>
      <c r="C108">
        <v>27</v>
      </c>
      <c r="D108" s="6">
        <f t="shared" si="28"/>
        <v>76</v>
      </c>
      <c r="E108">
        <v>3</v>
      </c>
      <c r="F108">
        <v>79</v>
      </c>
      <c r="G108" s="7">
        <f t="shared" si="39"/>
        <v>0.620253164556962</v>
      </c>
      <c r="H108" s="7">
        <f t="shared" si="40"/>
        <v>0.96202531645569622</v>
      </c>
    </row>
    <row r="109" spans="1:11" x14ac:dyDescent="0.15">
      <c r="A109" s="2">
        <v>8.17</v>
      </c>
      <c r="B109">
        <v>47</v>
      </c>
      <c r="C109">
        <v>33</v>
      </c>
      <c r="D109" s="6">
        <f t="shared" si="28"/>
        <v>80</v>
      </c>
      <c r="E109">
        <v>5</v>
      </c>
      <c r="F109">
        <v>85</v>
      </c>
      <c r="G109" s="7">
        <f t="shared" si="39"/>
        <v>0.55294117647058827</v>
      </c>
      <c r="H109" s="7">
        <f t="shared" si="40"/>
        <v>0.94117647058823528</v>
      </c>
    </row>
    <row r="110" spans="1:11" x14ac:dyDescent="0.15">
      <c r="A110" s="2">
        <v>8.18</v>
      </c>
      <c r="B110">
        <v>40</v>
      </c>
      <c r="C110">
        <v>34</v>
      </c>
      <c r="D110" s="6">
        <f t="shared" si="28"/>
        <v>74</v>
      </c>
      <c r="E110">
        <v>4</v>
      </c>
      <c r="F110">
        <v>78</v>
      </c>
      <c r="G110" s="7">
        <f t="shared" si="39"/>
        <v>0.51282051282051277</v>
      </c>
      <c r="H110" s="7">
        <f t="shared" si="40"/>
        <v>0.94871794871794868</v>
      </c>
    </row>
    <row r="111" spans="1:11" x14ac:dyDescent="0.15">
      <c r="A111" s="2">
        <v>8.19</v>
      </c>
      <c r="B111">
        <v>83</v>
      </c>
      <c r="C111">
        <v>29</v>
      </c>
      <c r="D111" s="6">
        <f t="shared" si="28"/>
        <v>112</v>
      </c>
      <c r="E111">
        <v>6</v>
      </c>
      <c r="F111">
        <v>118</v>
      </c>
      <c r="G111" s="7">
        <f t="shared" si="39"/>
        <v>0.70338983050847459</v>
      </c>
      <c r="H111" s="7">
        <f t="shared" si="40"/>
        <v>0.94915254237288138</v>
      </c>
    </row>
    <row r="112" spans="1:11" x14ac:dyDescent="0.15">
      <c r="A112" s="2">
        <v>8.1999999999999993</v>
      </c>
      <c r="B112">
        <v>73</v>
      </c>
      <c r="C112">
        <v>22</v>
      </c>
      <c r="D112" s="6">
        <f t="shared" si="28"/>
        <v>95</v>
      </c>
      <c r="E112">
        <v>1</v>
      </c>
      <c r="F112">
        <v>96</v>
      </c>
      <c r="G112" s="7">
        <f t="shared" si="39"/>
        <v>0.76041666666666663</v>
      </c>
      <c r="H112" s="7">
        <f t="shared" si="40"/>
        <v>0.98958333333333337</v>
      </c>
    </row>
    <row r="113" spans="1:8" x14ac:dyDescent="0.15">
      <c r="A113" s="2">
        <v>8.2100000000000009</v>
      </c>
      <c r="B113">
        <v>39</v>
      </c>
      <c r="C113">
        <v>33</v>
      </c>
      <c r="D113" s="6">
        <f t="shared" si="28"/>
        <v>72</v>
      </c>
      <c r="E113">
        <v>1</v>
      </c>
      <c r="F113">
        <v>73</v>
      </c>
      <c r="G113" s="7">
        <f t="shared" si="39"/>
        <v>0.53424657534246578</v>
      </c>
      <c r="H113" s="7">
        <f t="shared" si="40"/>
        <v>0.98630136986301364</v>
      </c>
    </row>
    <row r="114" spans="1:8" x14ac:dyDescent="0.15">
      <c r="A114" s="2">
        <v>8.2200000000000006</v>
      </c>
      <c r="B114">
        <v>52</v>
      </c>
      <c r="C114">
        <v>26</v>
      </c>
      <c r="D114" s="6">
        <f t="shared" si="28"/>
        <v>78</v>
      </c>
      <c r="E114">
        <v>5</v>
      </c>
      <c r="F114">
        <v>83</v>
      </c>
      <c r="G114" s="7">
        <f t="shared" si="39"/>
        <v>0.62650602409638556</v>
      </c>
      <c r="H114" s="7">
        <f t="shared" si="40"/>
        <v>0.93975903614457834</v>
      </c>
    </row>
    <row r="115" spans="1:8" x14ac:dyDescent="0.15">
      <c r="A115" s="2">
        <v>8.23</v>
      </c>
      <c r="B115">
        <v>58</v>
      </c>
      <c r="C115">
        <v>31</v>
      </c>
      <c r="D115" s="6">
        <f t="shared" si="28"/>
        <v>89</v>
      </c>
      <c r="E115">
        <v>6</v>
      </c>
      <c r="F115">
        <v>95</v>
      </c>
      <c r="G115" s="7">
        <f t="shared" si="39"/>
        <v>0.61052631578947369</v>
      </c>
      <c r="H115" s="7">
        <f t="shared" si="40"/>
        <v>0.93684210526315792</v>
      </c>
    </row>
    <row r="116" spans="1:8" x14ac:dyDescent="0.15">
      <c r="A116" s="2">
        <v>8.24</v>
      </c>
      <c r="D116" s="6"/>
      <c r="G116" s="7"/>
      <c r="H116" s="7"/>
    </row>
    <row r="117" spans="1:8" x14ac:dyDescent="0.15">
      <c r="A117" s="2">
        <v>8.25</v>
      </c>
      <c r="D117" s="6"/>
      <c r="G117" s="7"/>
      <c r="H117" s="7"/>
    </row>
    <row r="118" spans="1:8" x14ac:dyDescent="0.15">
      <c r="A118" s="2">
        <v>8.26</v>
      </c>
      <c r="D118" s="6"/>
      <c r="G118" s="7"/>
      <c r="H118" s="7"/>
    </row>
    <row r="119" spans="1:8" x14ac:dyDescent="0.15">
      <c r="A119" s="2">
        <v>8.27</v>
      </c>
      <c r="D119" s="6"/>
      <c r="G119" s="7"/>
      <c r="H119" s="7"/>
    </row>
    <row r="120" spans="1:8" x14ac:dyDescent="0.15">
      <c r="A120" s="2">
        <v>8.2799999999999994</v>
      </c>
      <c r="D120" s="6"/>
      <c r="G120" s="7"/>
      <c r="H120" s="7"/>
    </row>
    <row r="121" spans="1:8" x14ac:dyDescent="0.15">
      <c r="A121" s="2">
        <v>8.2899999999999991</v>
      </c>
      <c r="D121" s="6"/>
      <c r="G121" s="7"/>
      <c r="H121" s="7"/>
    </row>
    <row r="122" spans="1:8" x14ac:dyDescent="0.15">
      <c r="A122" s="2">
        <v>8.3000000000000007</v>
      </c>
      <c r="D122" s="6"/>
      <c r="G122" s="7"/>
      <c r="H122" s="7"/>
    </row>
    <row r="123" spans="1:8" x14ac:dyDescent="0.15">
      <c r="A123" s="2">
        <v>8.31</v>
      </c>
      <c r="D123" s="6"/>
      <c r="G123" s="7"/>
      <c r="H123" s="7"/>
    </row>
    <row r="124" spans="1:8" x14ac:dyDescent="0.15">
      <c r="A124" s="2">
        <v>9.01</v>
      </c>
      <c r="B124">
        <v>27</v>
      </c>
      <c r="C124">
        <v>27</v>
      </c>
      <c r="D124" s="6">
        <f t="shared" si="28"/>
        <v>54</v>
      </c>
      <c r="E124">
        <v>2</v>
      </c>
      <c r="F124">
        <v>56</v>
      </c>
      <c r="G124" s="7">
        <f t="shared" ref="G124" si="41">B124/F124</f>
        <v>0.48214285714285715</v>
      </c>
      <c r="H124" s="7">
        <f t="shared" ref="H124" si="42">D124/F124</f>
        <v>0.9642857142857143</v>
      </c>
    </row>
    <row r="125" spans="1:8" ht="108" x14ac:dyDescent="0.15">
      <c r="A125" s="28" t="s">
        <v>136</v>
      </c>
      <c r="B125" s="28" t="s">
        <v>150</v>
      </c>
      <c r="C125" s="28" t="s">
        <v>151</v>
      </c>
      <c r="D125" s="28" t="s">
        <v>140</v>
      </c>
      <c r="E125" s="28" t="s">
        <v>152</v>
      </c>
      <c r="F125" s="28" t="s">
        <v>153</v>
      </c>
      <c r="G125" s="28" t="s">
        <v>144</v>
      </c>
      <c r="H125" s="28" t="s">
        <v>145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7"/>
  <sheetViews>
    <sheetView tabSelected="1" workbookViewId="0">
      <pane ySplit="1" topLeftCell="A23" activePane="bottomLeft" state="frozen"/>
      <selection pane="bottomLeft" activeCell="C54" sqref="C54"/>
    </sheetView>
  </sheetViews>
  <sheetFormatPr defaultRowHeight="13.5" x14ac:dyDescent="0.15"/>
  <cols>
    <col min="2" max="2" width="11.875" customWidth="1"/>
    <col min="3" max="3" width="12.25" customWidth="1"/>
    <col min="4" max="4" width="9.625" customWidth="1"/>
    <col min="5" max="5" width="14.5" customWidth="1"/>
    <col min="6" max="6" width="19.125" customWidth="1"/>
    <col min="7" max="7" width="16.25" customWidth="1"/>
    <col min="8" max="8" width="13.625" customWidth="1"/>
    <col min="9" max="9" width="14.25" customWidth="1"/>
    <col min="10" max="10" width="12.5" customWidth="1"/>
  </cols>
  <sheetData>
    <row r="1" spans="1:10" x14ac:dyDescent="0.15">
      <c r="A1" s="1" t="s">
        <v>160</v>
      </c>
      <c r="B1" s="1" t="s">
        <v>161</v>
      </c>
      <c r="C1" s="1" t="s">
        <v>162</v>
      </c>
      <c r="D1" s="1" t="s">
        <v>62</v>
      </c>
      <c r="E1" s="1" t="s">
        <v>63</v>
      </c>
      <c r="F1" s="1" t="s">
        <v>163</v>
      </c>
      <c r="G1" s="1" t="s">
        <v>164</v>
      </c>
      <c r="H1" s="1" t="s">
        <v>165</v>
      </c>
      <c r="I1" s="1" t="s">
        <v>69</v>
      </c>
      <c r="J1" s="1" t="s">
        <v>166</v>
      </c>
    </row>
    <row r="2" spans="1:10" x14ac:dyDescent="0.15">
      <c r="A2" s="1">
        <v>7.19</v>
      </c>
      <c r="B2" s="1">
        <v>11</v>
      </c>
      <c r="C2" s="1">
        <v>131</v>
      </c>
      <c r="D2" s="1">
        <v>142</v>
      </c>
      <c r="E2" s="3">
        <f t="shared" ref="E2:E46" si="0">B2/D2</f>
        <v>7.746478873239436E-2</v>
      </c>
    </row>
    <row r="3" spans="1:10" x14ac:dyDescent="0.15">
      <c r="A3" s="2">
        <v>7.2</v>
      </c>
      <c r="B3" s="1">
        <v>8</v>
      </c>
      <c r="C3" s="1">
        <v>117</v>
      </c>
      <c r="D3" s="1">
        <v>125</v>
      </c>
      <c r="E3" s="3">
        <f t="shared" si="0"/>
        <v>6.4000000000000001E-2</v>
      </c>
    </row>
    <row r="4" spans="1:10" x14ac:dyDescent="0.15">
      <c r="A4" s="1">
        <v>7.21</v>
      </c>
      <c r="B4" s="1">
        <v>15</v>
      </c>
      <c r="C4" s="1">
        <v>119</v>
      </c>
      <c r="D4" s="1">
        <v>134</v>
      </c>
      <c r="E4" s="3">
        <f t="shared" si="0"/>
        <v>0.11194029850746269</v>
      </c>
    </row>
    <row r="5" spans="1:10" x14ac:dyDescent="0.15">
      <c r="A5" s="2">
        <v>7.22</v>
      </c>
      <c r="B5" s="1">
        <v>5</v>
      </c>
      <c r="C5" s="1">
        <v>138</v>
      </c>
      <c r="D5" s="1">
        <v>143</v>
      </c>
      <c r="E5" s="3">
        <f t="shared" si="0"/>
        <v>3.4965034965034968E-2</v>
      </c>
    </row>
    <row r="6" spans="1:10" x14ac:dyDescent="0.15">
      <c r="A6" s="1">
        <v>7.23</v>
      </c>
      <c r="B6" s="1">
        <v>5</v>
      </c>
      <c r="C6" s="1">
        <v>60</v>
      </c>
      <c r="D6" s="1">
        <v>65</v>
      </c>
      <c r="E6" s="3">
        <f t="shared" si="0"/>
        <v>7.6923076923076927E-2</v>
      </c>
    </row>
    <row r="7" spans="1:10" x14ac:dyDescent="0.15">
      <c r="A7" s="2">
        <v>7.24</v>
      </c>
      <c r="B7" s="1">
        <v>3</v>
      </c>
      <c r="C7" s="1">
        <v>63</v>
      </c>
      <c r="D7" s="1">
        <v>66</v>
      </c>
      <c r="E7" s="3">
        <f t="shared" si="0"/>
        <v>4.5454545454545456E-2</v>
      </c>
    </row>
    <row r="8" spans="1:10" x14ac:dyDescent="0.15">
      <c r="A8" s="1">
        <v>7.25</v>
      </c>
      <c r="B8" s="1">
        <v>14</v>
      </c>
      <c r="C8" s="1">
        <v>161</v>
      </c>
      <c r="D8" s="1">
        <v>175</v>
      </c>
      <c r="E8" s="3">
        <f t="shared" si="0"/>
        <v>0.08</v>
      </c>
    </row>
    <row r="9" spans="1:10" x14ac:dyDescent="0.15">
      <c r="A9" s="2">
        <v>7.26</v>
      </c>
      <c r="B9" s="1">
        <v>2</v>
      </c>
      <c r="C9" s="1">
        <v>118</v>
      </c>
      <c r="D9" s="1">
        <v>120</v>
      </c>
      <c r="E9" s="3">
        <f t="shared" si="0"/>
        <v>1.6666666666666666E-2</v>
      </c>
    </row>
    <row r="10" spans="1:10" x14ac:dyDescent="0.15">
      <c r="A10" s="1">
        <v>7.27</v>
      </c>
      <c r="B10" s="1">
        <v>4</v>
      </c>
      <c r="C10" s="1">
        <v>143</v>
      </c>
      <c r="D10" s="1">
        <v>147</v>
      </c>
      <c r="E10" s="3">
        <f t="shared" si="0"/>
        <v>2.7210884353741496E-2</v>
      </c>
      <c r="F10" s="1">
        <v>138</v>
      </c>
      <c r="G10" s="1"/>
      <c r="H10" s="1">
        <v>3</v>
      </c>
      <c r="I10" s="1">
        <v>2</v>
      </c>
    </row>
    <row r="11" spans="1:10" x14ac:dyDescent="0.15">
      <c r="A11" s="2">
        <v>7.28</v>
      </c>
      <c r="B11" s="1">
        <v>13</v>
      </c>
      <c r="C11" s="1">
        <v>162</v>
      </c>
      <c r="D11" s="1">
        <v>175</v>
      </c>
      <c r="E11" s="3">
        <f t="shared" si="0"/>
        <v>7.4285714285714288E-2</v>
      </c>
      <c r="F11" s="1">
        <v>147</v>
      </c>
      <c r="G11" s="1"/>
      <c r="H11" s="1">
        <v>5</v>
      </c>
      <c r="I11" s="1">
        <v>9</v>
      </c>
      <c r="J11">
        <v>1</v>
      </c>
    </row>
    <row r="12" spans="1:10" x14ac:dyDescent="0.15">
      <c r="A12" s="2">
        <v>7.29</v>
      </c>
      <c r="B12" s="1"/>
      <c r="C12" s="1"/>
      <c r="D12" s="1"/>
      <c r="E12" s="3"/>
      <c r="F12" s="1"/>
      <c r="G12" s="1"/>
      <c r="H12" s="1"/>
      <c r="I12" s="1"/>
    </row>
    <row r="13" spans="1:10" x14ac:dyDescent="0.15">
      <c r="A13" s="1">
        <v>7.3</v>
      </c>
      <c r="B13" s="1"/>
      <c r="C13" s="1"/>
      <c r="D13" s="1"/>
      <c r="E13" s="3"/>
    </row>
    <row r="14" spans="1:10" x14ac:dyDescent="0.15">
      <c r="A14" s="2">
        <v>7.31</v>
      </c>
      <c r="B14" s="1"/>
      <c r="C14" s="1"/>
      <c r="D14" s="1"/>
      <c r="E14" s="3"/>
    </row>
    <row r="15" spans="1:10" x14ac:dyDescent="0.15">
      <c r="A15" s="1">
        <v>8.01</v>
      </c>
      <c r="B15" s="1"/>
      <c r="C15" s="1"/>
      <c r="D15" s="1"/>
      <c r="E15" s="3"/>
    </row>
    <row r="16" spans="1:10" x14ac:dyDescent="0.15">
      <c r="A16" s="1">
        <v>8.02</v>
      </c>
      <c r="B16" s="1"/>
      <c r="C16" s="1"/>
      <c r="D16" s="1"/>
      <c r="E16" s="3"/>
    </row>
    <row r="17" spans="1:10" x14ac:dyDescent="0.15">
      <c r="A17" s="1">
        <v>8.0299999999999994</v>
      </c>
      <c r="B17" s="1"/>
      <c r="C17" s="1"/>
      <c r="D17" s="1"/>
      <c r="E17" s="3"/>
    </row>
    <row r="18" spans="1:10" x14ac:dyDescent="0.15">
      <c r="A18" s="1">
        <v>8.0399999999999991</v>
      </c>
      <c r="B18" s="1"/>
      <c r="C18" s="1"/>
      <c r="D18" s="1"/>
      <c r="E18" s="3"/>
    </row>
    <row r="19" spans="1:10" x14ac:dyDescent="0.15">
      <c r="A19" s="1">
        <v>8.0500000000000007</v>
      </c>
      <c r="B19" s="1"/>
      <c r="C19" s="1"/>
      <c r="D19" s="1"/>
      <c r="E19" s="3"/>
    </row>
    <row r="20" spans="1:10" x14ac:dyDescent="0.15">
      <c r="A20" s="1">
        <v>8.06</v>
      </c>
      <c r="B20" s="1"/>
      <c r="C20" s="1"/>
      <c r="D20" s="1"/>
      <c r="E20" s="3"/>
    </row>
    <row r="21" spans="1:10" x14ac:dyDescent="0.15">
      <c r="A21" s="1">
        <v>8.07</v>
      </c>
      <c r="B21" s="1"/>
      <c r="C21" s="1"/>
      <c r="D21" s="1"/>
      <c r="E21" s="3"/>
    </row>
    <row r="22" spans="1:10" x14ac:dyDescent="0.15">
      <c r="A22" s="1">
        <v>8.08</v>
      </c>
      <c r="B22" s="1"/>
      <c r="C22" s="1"/>
      <c r="D22" s="1"/>
      <c r="E22" s="3"/>
    </row>
    <row r="23" spans="1:10" x14ac:dyDescent="0.15">
      <c r="A23" s="1">
        <v>8.09</v>
      </c>
      <c r="B23" s="1"/>
      <c r="C23" s="1"/>
      <c r="D23" s="1"/>
      <c r="E23" s="3"/>
    </row>
    <row r="24" spans="1:10" x14ac:dyDescent="0.15">
      <c r="A24" s="1">
        <v>8.1</v>
      </c>
      <c r="B24" s="1"/>
      <c r="C24" s="1"/>
      <c r="D24" s="1"/>
      <c r="E24" s="3"/>
    </row>
    <row r="25" spans="1:10" x14ac:dyDescent="0.15">
      <c r="A25" s="1">
        <v>8.11</v>
      </c>
      <c r="B25" s="1"/>
      <c r="C25" s="1"/>
      <c r="D25" s="1"/>
      <c r="E25" s="3"/>
    </row>
    <row r="26" spans="1:10" x14ac:dyDescent="0.15">
      <c r="A26" s="1">
        <v>8.1199999999999992</v>
      </c>
      <c r="B26" s="1"/>
      <c r="C26" s="1"/>
      <c r="D26" s="1"/>
      <c r="E26" s="3"/>
    </row>
    <row r="27" spans="1:10" x14ac:dyDescent="0.15">
      <c r="A27" s="1">
        <v>8.1300000000000008</v>
      </c>
      <c r="B27" s="1"/>
      <c r="C27" s="1"/>
      <c r="D27" s="1"/>
      <c r="E27" s="3"/>
    </row>
    <row r="28" spans="1:10" x14ac:dyDescent="0.15">
      <c r="A28" s="1">
        <v>8.14</v>
      </c>
      <c r="B28" s="1"/>
      <c r="C28" s="1"/>
      <c r="D28" s="1"/>
      <c r="E28" s="3"/>
    </row>
    <row r="29" spans="1:10" x14ac:dyDescent="0.15">
      <c r="A29" s="1">
        <v>8.15</v>
      </c>
      <c r="B29" s="1"/>
      <c r="C29" s="1"/>
      <c r="D29" s="1"/>
      <c r="E29" s="3"/>
    </row>
    <row r="30" spans="1:10" x14ac:dyDescent="0.15">
      <c r="A30" s="1">
        <v>8.16</v>
      </c>
      <c r="B30" s="1"/>
      <c r="C30" s="1"/>
      <c r="D30" s="1"/>
      <c r="E30" s="3"/>
    </row>
    <row r="31" spans="1:10" x14ac:dyDescent="0.15">
      <c r="A31" s="1">
        <v>8.17</v>
      </c>
      <c r="B31" s="1"/>
      <c r="C31" s="1"/>
      <c r="D31" s="1"/>
      <c r="E31" s="3"/>
    </row>
    <row r="32" spans="1:10" x14ac:dyDescent="0.15">
      <c r="A32" s="1">
        <v>8.18</v>
      </c>
      <c r="B32" s="1">
        <v>15</v>
      </c>
      <c r="C32" s="1">
        <v>172</v>
      </c>
      <c r="D32" s="1">
        <v>187</v>
      </c>
      <c r="E32" s="3">
        <f t="shared" si="0"/>
        <v>8.0213903743315509E-2</v>
      </c>
      <c r="F32" s="1">
        <v>168</v>
      </c>
      <c r="G32" s="3">
        <f>F32/D32</f>
        <v>0.89839572192513373</v>
      </c>
      <c r="H32" s="1">
        <v>1</v>
      </c>
      <c r="I32" s="1">
        <v>3</v>
      </c>
      <c r="J32" s="1">
        <v>0</v>
      </c>
    </row>
    <row r="33" spans="1:10" x14ac:dyDescent="0.15">
      <c r="A33" s="1">
        <v>8.19</v>
      </c>
      <c r="B33" s="1">
        <v>97</v>
      </c>
      <c r="C33" s="1">
        <v>128</v>
      </c>
      <c r="D33" s="1">
        <v>225</v>
      </c>
      <c r="E33" s="3">
        <f t="shared" si="0"/>
        <v>0.43111111111111111</v>
      </c>
      <c r="F33" s="1">
        <v>111</v>
      </c>
      <c r="G33" s="3">
        <f>F33/D33</f>
        <v>0.49333333333333335</v>
      </c>
      <c r="H33" s="1">
        <v>9</v>
      </c>
      <c r="I33" s="1">
        <v>7</v>
      </c>
      <c r="J33" s="1">
        <v>1</v>
      </c>
    </row>
    <row r="34" spans="1:10" x14ac:dyDescent="0.15">
      <c r="A34" s="2">
        <v>8.1999999999999993</v>
      </c>
      <c r="B34" s="1">
        <v>40</v>
      </c>
      <c r="C34" s="1">
        <v>42</v>
      </c>
      <c r="D34" s="1">
        <v>82</v>
      </c>
      <c r="E34" s="3">
        <f t="shared" si="0"/>
        <v>0.48780487804878048</v>
      </c>
      <c r="F34" s="1">
        <v>34</v>
      </c>
      <c r="G34" s="3">
        <f>F34/D34</f>
        <v>0.41463414634146339</v>
      </c>
      <c r="H34" s="1">
        <v>5</v>
      </c>
      <c r="I34" s="1">
        <v>2</v>
      </c>
      <c r="J34" s="1">
        <v>1</v>
      </c>
    </row>
    <row r="35" spans="1:10" x14ac:dyDescent="0.15">
      <c r="A35" s="1">
        <v>8.2100000000000009</v>
      </c>
      <c r="B35" s="1">
        <v>44</v>
      </c>
      <c r="C35" s="1">
        <v>19</v>
      </c>
      <c r="D35" s="1">
        <v>63</v>
      </c>
      <c r="E35" s="3">
        <f t="shared" si="0"/>
        <v>0.69841269841269837</v>
      </c>
      <c r="F35" s="1">
        <v>13</v>
      </c>
      <c r="G35" s="3">
        <f>F35/D35</f>
        <v>0.20634920634920634</v>
      </c>
      <c r="H35" s="1">
        <v>2</v>
      </c>
      <c r="I35" s="1">
        <v>3</v>
      </c>
      <c r="J35" s="1">
        <v>1</v>
      </c>
    </row>
    <row r="36" spans="1:10" x14ac:dyDescent="0.15">
      <c r="A36" s="1">
        <v>8.2200000000000006</v>
      </c>
      <c r="B36" s="1">
        <v>72</v>
      </c>
      <c r="C36" s="1">
        <v>67</v>
      </c>
      <c r="D36" s="1">
        <v>139</v>
      </c>
      <c r="E36" s="3">
        <f t="shared" si="0"/>
        <v>0.51798561151079137</v>
      </c>
      <c r="F36" s="1">
        <v>57</v>
      </c>
      <c r="G36" s="3">
        <f>F36/D36</f>
        <v>0.41007194244604317</v>
      </c>
      <c r="H36" s="1">
        <v>6</v>
      </c>
      <c r="I36" s="1">
        <v>4</v>
      </c>
      <c r="J36" s="1">
        <v>0</v>
      </c>
    </row>
    <row r="37" spans="1:10" x14ac:dyDescent="0.15">
      <c r="A37" s="1">
        <v>8.23</v>
      </c>
      <c r="B37" s="1">
        <v>68</v>
      </c>
      <c r="C37" s="1">
        <v>42</v>
      </c>
      <c r="D37" s="1">
        <v>110</v>
      </c>
      <c r="E37" s="3">
        <f t="shared" si="0"/>
        <v>0.61818181818181817</v>
      </c>
      <c r="F37" s="1">
        <v>28</v>
      </c>
      <c r="G37" s="3">
        <f>F37/D37</f>
        <v>0.25454545454545452</v>
      </c>
      <c r="H37" s="1">
        <v>6</v>
      </c>
      <c r="I37" s="1">
        <v>2</v>
      </c>
      <c r="J37" s="1">
        <v>6</v>
      </c>
    </row>
    <row r="38" spans="1:10" x14ac:dyDescent="0.15">
      <c r="A38" s="1">
        <v>8.24</v>
      </c>
      <c r="B38" s="1">
        <v>59</v>
      </c>
      <c r="C38" s="1">
        <v>42</v>
      </c>
      <c r="D38" s="1">
        <v>101</v>
      </c>
      <c r="E38" s="3">
        <f t="shared" si="0"/>
        <v>0.58415841584158412</v>
      </c>
      <c r="F38" s="1">
        <v>26</v>
      </c>
      <c r="G38" s="3">
        <f>F38/D38</f>
        <v>0.25742574257425743</v>
      </c>
      <c r="H38" s="1">
        <v>9</v>
      </c>
      <c r="I38" s="1">
        <v>0</v>
      </c>
      <c r="J38" s="1">
        <v>7</v>
      </c>
    </row>
    <row r="39" spans="1:10" x14ac:dyDescent="0.15">
      <c r="A39" s="1">
        <v>8.25</v>
      </c>
      <c r="B39" s="1">
        <v>62</v>
      </c>
      <c r="C39" s="1">
        <v>42</v>
      </c>
      <c r="D39" s="1">
        <v>104</v>
      </c>
      <c r="E39" s="3">
        <f t="shared" si="0"/>
        <v>0.59615384615384615</v>
      </c>
      <c r="F39" s="1">
        <v>26</v>
      </c>
      <c r="G39" s="3">
        <f>F39/D39</f>
        <v>0.25</v>
      </c>
    </row>
    <row r="40" spans="1:10" x14ac:dyDescent="0.15">
      <c r="A40" s="1">
        <v>8.26</v>
      </c>
      <c r="B40" s="1"/>
      <c r="C40" s="1"/>
      <c r="D40" s="1"/>
      <c r="E40" s="3"/>
      <c r="G40" s="3"/>
    </row>
    <row r="41" spans="1:10" x14ac:dyDescent="0.15">
      <c r="A41" s="1">
        <v>8.27</v>
      </c>
      <c r="B41" s="1"/>
      <c r="C41" s="1"/>
      <c r="D41" s="1"/>
      <c r="E41" s="3"/>
      <c r="G41" s="3"/>
    </row>
    <row r="42" spans="1:10" x14ac:dyDescent="0.15">
      <c r="A42" s="1">
        <v>8.2799999999999994</v>
      </c>
      <c r="B42" s="1"/>
      <c r="C42" s="1"/>
      <c r="D42" s="1"/>
      <c r="E42" s="3"/>
      <c r="G42" s="3"/>
    </row>
    <row r="43" spans="1:10" x14ac:dyDescent="0.15">
      <c r="A43" s="1">
        <v>8.2899999999999991</v>
      </c>
      <c r="B43" s="1"/>
      <c r="C43" s="1"/>
      <c r="D43" s="1"/>
      <c r="E43" s="3"/>
      <c r="G43" s="3"/>
    </row>
    <row r="44" spans="1:10" x14ac:dyDescent="0.15">
      <c r="A44" s="2">
        <v>8.3000000000000007</v>
      </c>
      <c r="B44" s="1"/>
      <c r="C44" s="1"/>
      <c r="D44" s="1"/>
      <c r="E44" s="3"/>
      <c r="G44" s="3"/>
    </row>
    <row r="45" spans="1:10" x14ac:dyDescent="0.15">
      <c r="A45" s="1">
        <v>8.31</v>
      </c>
      <c r="B45" s="1"/>
      <c r="C45" s="1"/>
      <c r="D45" s="1"/>
      <c r="E45" s="3"/>
      <c r="G45" s="3"/>
    </row>
    <row r="46" spans="1:10" x14ac:dyDescent="0.15">
      <c r="A46" s="1">
        <v>9.01</v>
      </c>
      <c r="B46" s="1">
        <v>56</v>
      </c>
      <c r="C46" s="1">
        <v>12</v>
      </c>
      <c r="D46" s="1">
        <v>68</v>
      </c>
      <c r="E46" s="3">
        <f t="shared" si="0"/>
        <v>0.82352941176470584</v>
      </c>
      <c r="F46" s="1">
        <v>10</v>
      </c>
      <c r="G46" s="3">
        <f>F46/D46</f>
        <v>0.14705882352941177</v>
      </c>
      <c r="H46" s="1">
        <v>0</v>
      </c>
      <c r="I46" s="1">
        <v>0</v>
      </c>
      <c r="J46" s="1">
        <v>2</v>
      </c>
    </row>
    <row r="47" spans="1:10" ht="81" x14ac:dyDescent="0.15">
      <c r="A47" s="28" t="s">
        <v>167</v>
      </c>
      <c r="B47" s="28" t="s">
        <v>168</v>
      </c>
      <c r="C47" s="28" t="s">
        <v>169</v>
      </c>
      <c r="D47" s="28" t="s">
        <v>170</v>
      </c>
      <c r="E47" s="28" t="s">
        <v>171</v>
      </c>
      <c r="F47" s="28" t="s">
        <v>172</v>
      </c>
      <c r="G47" s="28" t="s">
        <v>173</v>
      </c>
      <c r="H47" s="28" t="s">
        <v>174</v>
      </c>
      <c r="I47" s="28" t="s">
        <v>175</v>
      </c>
      <c r="J47" s="28" t="s">
        <v>176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整体数据</vt:lpstr>
      <vt:lpstr>携程预付</vt:lpstr>
      <vt:lpstr>美团预付</vt:lpstr>
      <vt:lpstr>去哪预付</vt:lpstr>
      <vt:lpstr>点评团购数据</vt:lpstr>
      <vt:lpstr>去哪团购</vt:lpstr>
      <vt:lpstr>分销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2016-09-02T10:21:49Z</dcterms:modified>
</cp:coreProperties>
</file>