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firstSheet="4" activeTab="7"/>
  </bookViews>
  <sheets>
    <sheet name="차트(그림)" sheetId="1" r:id="rId1"/>
    <sheet name="원형 차트(반원형)" sheetId="2" r:id="rId2"/>
    <sheet name="원형 대 막대 차트" sheetId="3" r:id="rId3"/>
    <sheet name="이중축 혼합 차트" sheetId="4" r:id="rId4"/>
    <sheet name="주식 차트" sheetId="5" r:id="rId5"/>
    <sheet name="동적 범위 차트" sheetId="6" r:id="rId6"/>
    <sheet name="TRANSPOSE" sheetId="7" r:id="rId7"/>
    <sheet name="TRANSPOSE 차트" sheetId="8" r:id="rId8"/>
  </sheets>
  <definedNames>
    <definedName name="TV">'TRANSPOSE 차트'!$B$7:$F$7</definedName>
    <definedName name="강원">'동적 범위 차트'!$F$3:$F$7</definedName>
    <definedName name="경상">'동적 범위 차트'!$D$3:$D$7</definedName>
    <definedName name="냉장고">'TRANSPOSE 차트'!$B$6:$F$6</definedName>
    <definedName name="서울">'동적 범위 차트'!$B$3:$B$7</definedName>
    <definedName name="에어컨">'TRANSPOSE 차트'!$B$8:$F$8</definedName>
    <definedName name="월">TRANSPOSE!$B$2:$F$2</definedName>
    <definedName name="월월">'동적 범위 차트'!$A$3:$A$7</definedName>
    <definedName name="전라">'동적 범위 차트'!$E$3:$E$7</definedName>
    <definedName name="충청">'동적 범위 차트'!$C$3:$C$7</definedName>
    <definedName name="컴퓨터">'TRANSPOSE 차트'!$B$4:$F$4</definedName>
    <definedName name="휴대폰">'TRANSPOSE 차트'!$B$5:$F$5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8" l="1" a="1"/>
  <c r="A14" i="8" s="1"/>
  <c r="B10" i="7" a="1"/>
  <c r="B13" i="7" s="1"/>
  <c r="A10" i="7" a="1"/>
  <c r="A13" i="7" s="1"/>
  <c r="B11" i="8" a="1"/>
  <c r="B14" i="8" l="1"/>
  <c r="B13" i="8"/>
  <c r="B11" i="8"/>
  <c r="B16" i="8" s="1"/>
  <c r="B15" i="8"/>
  <c r="B12" i="8"/>
  <c r="A13" i="8"/>
  <c r="A12" i="8"/>
  <c r="A15" i="8"/>
  <c r="A11" i="8"/>
  <c r="B12" i="7"/>
  <c r="B11" i="7"/>
  <c r="B14" i="7"/>
  <c r="B10" i="7"/>
  <c r="A12" i="7"/>
  <c r="A10" i="7"/>
  <c r="A11" i="7"/>
  <c r="A14" i="7"/>
  <c r="B12" i="6"/>
  <c r="B13" i="6"/>
  <c r="B14" i="6"/>
  <c r="B15" i="6"/>
  <c r="B11" i="6"/>
  <c r="C8" i="6"/>
  <c r="D8" i="6"/>
  <c r="E8" i="6"/>
  <c r="F8" i="6"/>
  <c r="G8" i="6"/>
  <c r="B8" i="6"/>
  <c r="G4" i="6"/>
  <c r="G5" i="6"/>
  <c r="G6" i="6"/>
  <c r="G7" i="6"/>
  <c r="G3" i="6"/>
  <c r="C11" i="6" a="1"/>
  <c r="C11" i="6" l="1"/>
  <c r="C13" i="6"/>
  <c r="C14" i="6"/>
  <c r="C15" i="6"/>
  <c r="C12" i="6"/>
</calcChain>
</file>

<file path=xl/sharedStrings.xml><?xml version="1.0" encoding="utf-8"?>
<sst xmlns="http://schemas.openxmlformats.org/spreadsheetml/2006/main" count="98" uniqueCount="78">
  <si>
    <t>년도</t>
    <phoneticPr fontId="2" type="noConversion"/>
  </si>
  <si>
    <t>여학생 비율</t>
    <phoneticPr fontId="2" type="noConversion"/>
  </si>
  <si>
    <t>2005년</t>
    <phoneticPr fontId="2" type="noConversion"/>
  </si>
  <si>
    <t>2006년</t>
    <phoneticPr fontId="2" type="noConversion"/>
  </si>
  <si>
    <t>2007년</t>
  </si>
  <si>
    <t>2008년</t>
  </si>
  <si>
    <t>2009년</t>
  </si>
  <si>
    <t>2010년</t>
  </si>
  <si>
    <t>가장 선호하는 인재유형</t>
    <phoneticPr fontId="2" type="noConversion"/>
  </si>
  <si>
    <t>항목</t>
    <phoneticPr fontId="2" type="noConversion"/>
  </si>
  <si>
    <t>선호도</t>
    <phoneticPr fontId="2" type="noConversion"/>
  </si>
  <si>
    <t>아이디어뱅크형</t>
    <phoneticPr fontId="2" type="noConversion"/>
  </si>
  <si>
    <t>머슴형</t>
    <phoneticPr fontId="2" type="noConversion"/>
  </si>
  <si>
    <t>분위기메이커형</t>
    <phoneticPr fontId="2" type="noConversion"/>
  </si>
  <si>
    <t>전략가형</t>
    <phoneticPr fontId="2" type="noConversion"/>
  </si>
  <si>
    <t>전체</t>
    <phoneticPr fontId="2" type="noConversion"/>
  </si>
  <si>
    <t>신입사원의 가장 큰 경쟁력</t>
    <phoneticPr fontId="2" type="noConversion"/>
  </si>
  <si>
    <t>변화의 속도</t>
    <phoneticPr fontId="2" type="noConversion"/>
  </si>
  <si>
    <t>자신에 대한 투자</t>
    <phoneticPr fontId="2" type="noConversion"/>
  </si>
  <si>
    <t>외국어 능력</t>
    <phoneticPr fontId="2" type="noConversion"/>
  </si>
  <si>
    <t>자신감</t>
    <phoneticPr fontId="2" type="noConversion"/>
  </si>
  <si>
    <t>경쟁력</t>
    <phoneticPr fontId="2" type="noConversion"/>
  </si>
  <si>
    <t>부가 통신 서비스 비중도</t>
    <phoneticPr fontId="2" type="noConversion"/>
  </si>
  <si>
    <t>서비스항목</t>
    <phoneticPr fontId="2" type="noConversion"/>
  </si>
  <si>
    <t>정보제공</t>
    <phoneticPr fontId="2" type="noConversion"/>
  </si>
  <si>
    <t>네트워크</t>
    <phoneticPr fontId="2" type="noConversion"/>
  </si>
  <si>
    <t>멀티미디어</t>
    <phoneticPr fontId="2" type="noConversion"/>
  </si>
  <si>
    <t>게임</t>
    <phoneticPr fontId="2" type="noConversion"/>
  </si>
  <si>
    <t>메일</t>
    <phoneticPr fontId="2" type="noConversion"/>
  </si>
  <si>
    <t>교통카드</t>
    <phoneticPr fontId="2" type="noConversion"/>
  </si>
  <si>
    <t>홈뱅킹</t>
    <phoneticPr fontId="2" type="noConversion"/>
  </si>
  <si>
    <t>보안</t>
    <phoneticPr fontId="2" type="noConversion"/>
  </si>
  <si>
    <t>비중도</t>
    <phoneticPr fontId="2" type="noConversion"/>
  </si>
  <si>
    <t>연도별 판매 현황</t>
    <phoneticPr fontId="2" type="noConversion"/>
  </si>
  <si>
    <t>매출</t>
    <phoneticPr fontId="2" type="noConversion"/>
  </si>
  <si>
    <t>매출이익율</t>
    <phoneticPr fontId="2" type="noConversion"/>
  </si>
  <si>
    <t>영업</t>
    <phoneticPr fontId="2" type="noConversion"/>
  </si>
  <si>
    <t>영업이익율</t>
    <phoneticPr fontId="2" type="noConversion"/>
  </si>
  <si>
    <t>2008년</t>
    <phoneticPr fontId="2" type="noConversion"/>
  </si>
  <si>
    <t>2009년</t>
    <phoneticPr fontId="2" type="noConversion"/>
  </si>
  <si>
    <t>2010년</t>
    <phoneticPr fontId="2" type="noConversion"/>
  </si>
  <si>
    <t>(단위:억원)</t>
    <phoneticPr fontId="2" type="noConversion"/>
  </si>
  <si>
    <t>날짜</t>
    <phoneticPr fontId="2" type="noConversion"/>
  </si>
  <si>
    <t>전일비</t>
    <phoneticPr fontId="2" type="noConversion"/>
  </si>
  <si>
    <t>거래량</t>
    <phoneticPr fontId="2" type="noConversion"/>
  </si>
  <si>
    <t>시가</t>
    <phoneticPr fontId="2" type="noConversion"/>
  </si>
  <si>
    <t>고가</t>
    <phoneticPr fontId="2" type="noConversion"/>
  </si>
  <si>
    <t>저가</t>
    <phoneticPr fontId="2" type="noConversion"/>
  </si>
  <si>
    <t>종가</t>
    <phoneticPr fontId="2" type="noConversion"/>
  </si>
  <si>
    <t>2010 매출 점유율</t>
    <phoneticPr fontId="2" type="noConversion"/>
  </si>
  <si>
    <t>월</t>
    <phoneticPr fontId="2" type="noConversion"/>
  </si>
  <si>
    <t>서울</t>
  </si>
  <si>
    <t>서울</t>
    <phoneticPr fontId="2" type="noConversion"/>
  </si>
  <si>
    <t>충청</t>
    <phoneticPr fontId="2" type="noConversion"/>
  </si>
  <si>
    <t>경상</t>
    <phoneticPr fontId="2" type="noConversion"/>
  </si>
  <si>
    <t>전라</t>
    <phoneticPr fontId="2" type="noConversion"/>
  </si>
  <si>
    <t>강원</t>
    <phoneticPr fontId="2" type="noConversion"/>
  </si>
  <si>
    <t>합계</t>
    <phoneticPr fontId="2" type="noConversion"/>
  </si>
  <si>
    <t>1월</t>
    <phoneticPr fontId="2" type="noConversion"/>
  </si>
  <si>
    <t>2월</t>
  </si>
  <si>
    <t>2월</t>
    <phoneticPr fontId="2" type="noConversion"/>
  </si>
  <si>
    <t>3월</t>
  </si>
  <si>
    <t>3월</t>
    <phoneticPr fontId="2" type="noConversion"/>
  </si>
  <si>
    <t>4월</t>
  </si>
  <si>
    <t>4월</t>
    <phoneticPr fontId="2" type="noConversion"/>
  </si>
  <si>
    <t>5월</t>
  </si>
  <si>
    <t>5월</t>
    <phoneticPr fontId="2" type="noConversion"/>
  </si>
  <si>
    <t>서울</t>
    <phoneticPr fontId="2" type="noConversion"/>
  </si>
  <si>
    <t>2011년 주요 품목별 판매량</t>
    <phoneticPr fontId="2" type="noConversion"/>
  </si>
  <si>
    <t>품목</t>
    <phoneticPr fontId="2" type="noConversion"/>
  </si>
  <si>
    <t>컴퓨터</t>
  </si>
  <si>
    <t>컴퓨터</t>
    <phoneticPr fontId="2" type="noConversion"/>
  </si>
  <si>
    <t>휴대폰</t>
    <phoneticPr fontId="2" type="noConversion"/>
  </si>
  <si>
    <t>냉장고</t>
    <phoneticPr fontId="2" type="noConversion"/>
  </si>
  <si>
    <t>TV</t>
    <phoneticPr fontId="2" type="noConversion"/>
  </si>
  <si>
    <t>에어컨</t>
    <phoneticPr fontId="2" type="noConversion"/>
  </si>
  <si>
    <t>판매월</t>
    <phoneticPr fontId="2" type="noConversion"/>
  </si>
  <si>
    <t>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</si>
</sst>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2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41" fontId="0" fillId="0" borderId="1" xfId="1" applyFont="1" applyBorder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1" xfId="0" applyNumberFormat="1" applyBorder="1">
      <alignment vertical="center"/>
    </xf>
    <xf numFmtId="41" fontId="0" fillId="0" borderId="1" xfId="0" applyNumberForma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여학생 증가 추세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strRef>
              <c:f>'차트(그림)'!$A$4:$A$9</c:f>
              <c:strCache>
                <c:ptCount val="6"/>
                <c:pt idx="0">
                  <c:v>2005년</c:v>
                </c:pt>
                <c:pt idx="1">
                  <c:v>2006년</c:v>
                </c:pt>
                <c:pt idx="2">
                  <c:v>2007년</c:v>
                </c:pt>
                <c:pt idx="3">
                  <c:v>2008년</c:v>
                </c:pt>
                <c:pt idx="4">
                  <c:v>2009년</c:v>
                </c:pt>
                <c:pt idx="5">
                  <c:v>2010년</c:v>
                </c:pt>
              </c:strCache>
            </c:strRef>
          </c:cat>
          <c:val>
            <c:numRef>
              <c:f>'차트(그림)'!$B$4:$B$9</c:f>
              <c:numCache>
                <c:formatCode>0.00%</c:formatCode>
                <c:ptCount val="6"/>
                <c:pt idx="0">
                  <c:v>0.35199999999999998</c:v>
                </c:pt>
                <c:pt idx="1">
                  <c:v>0.38700000000000001</c:v>
                </c:pt>
                <c:pt idx="2">
                  <c:v>0.41299999999999998</c:v>
                </c:pt>
                <c:pt idx="3">
                  <c:v>0.45600000000000002</c:v>
                </c:pt>
                <c:pt idx="4">
                  <c:v>0.504</c:v>
                </c:pt>
                <c:pt idx="5">
                  <c:v>0.52700000000000002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351424"/>
        <c:axId val="216350304"/>
      </c:barChart>
      <c:catAx>
        <c:axId val="21635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6350304"/>
        <c:crosses val="autoZero"/>
        <c:auto val="1"/>
        <c:lblAlgn val="ctr"/>
        <c:lblOffset val="100"/>
        <c:noMultiLvlLbl val="0"/>
      </c:catAx>
      <c:valAx>
        <c:axId val="2163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635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</c:dPt>
          <c:dLbls>
            <c:dLbl>
              <c:idx val="4"/>
              <c:layout/>
              <c:tx>
                <c:rich>
                  <a:bodyPr/>
                  <a:lstStyle/>
                  <a:p>
                    <a:r>
                      <a:rPr lang="ko-KR" altLang="en-US"/>
                      <a:t>선호도</a:t>
                    </a:r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'원형 차트(반원형)'!$B$4:$B$8</c:f>
              <c:strCache>
                <c:ptCount val="5"/>
                <c:pt idx="0">
                  <c:v>아이디어뱅크형</c:v>
                </c:pt>
                <c:pt idx="1">
                  <c:v>머슴형</c:v>
                </c:pt>
                <c:pt idx="2">
                  <c:v>분위기메이커형</c:v>
                </c:pt>
                <c:pt idx="3">
                  <c:v>전략가형</c:v>
                </c:pt>
                <c:pt idx="4">
                  <c:v>전체</c:v>
                </c:pt>
              </c:strCache>
            </c:strRef>
          </c:cat>
          <c:val>
            <c:numRef>
              <c:f>'원형 차트(반원형)'!$C$4:$C$8</c:f>
              <c:numCache>
                <c:formatCode>0.00%</c:formatCode>
                <c:ptCount val="5"/>
                <c:pt idx="0">
                  <c:v>0.371</c:v>
                </c:pt>
                <c:pt idx="1">
                  <c:v>0.24199999999999999</c:v>
                </c:pt>
                <c:pt idx="2">
                  <c:v>0.214</c:v>
                </c:pt>
                <c:pt idx="3">
                  <c:v>0.17299999999999999</c:v>
                </c:pt>
                <c:pt idx="4">
                  <c:v>1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1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</c:dPt>
          <c:dLbls>
            <c:dLbl>
              <c:idx val="4"/>
              <c:layout/>
              <c:tx>
                <c:rich>
                  <a:bodyPr/>
                  <a:lstStyle/>
                  <a:p>
                    <a:r>
                      <a:rPr lang="ko-KR" altLang="en-US"/>
                      <a:t>경쟁력</a:t>
                    </a:r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'원형 차트(반원형)'!$F$4:$F$8</c:f>
              <c:strCache>
                <c:ptCount val="5"/>
                <c:pt idx="0">
                  <c:v>변화의 속도</c:v>
                </c:pt>
                <c:pt idx="1">
                  <c:v>자신에 대한 투자</c:v>
                </c:pt>
                <c:pt idx="2">
                  <c:v>외국어 능력</c:v>
                </c:pt>
                <c:pt idx="3">
                  <c:v>자신감</c:v>
                </c:pt>
                <c:pt idx="4">
                  <c:v>전체</c:v>
                </c:pt>
              </c:strCache>
            </c:strRef>
          </c:cat>
          <c:val>
            <c:numRef>
              <c:f>'원형 차트(반원형)'!$G$4:$G$8</c:f>
              <c:numCache>
                <c:formatCode>0.00%</c:formatCode>
                <c:ptCount val="5"/>
                <c:pt idx="0" formatCode="0%">
                  <c:v>0.27</c:v>
                </c:pt>
                <c:pt idx="1">
                  <c:v>0.222</c:v>
                </c:pt>
                <c:pt idx="2">
                  <c:v>0.158</c:v>
                </c:pt>
                <c:pt idx="3">
                  <c:v>8.8999999999999996E-2</c:v>
                </c:pt>
                <c:pt idx="4" formatCode="0%">
                  <c:v>0.74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2980541421119705"/>
          <c:y val="0.24643226888305628"/>
          <c:w val="0.27019458578880295"/>
          <c:h val="0.51389326334208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부가 통신</a:t>
            </a:r>
            <a:r>
              <a:rPr lang="ko-KR" altLang="en-US" baseline="0"/>
              <a:t> 서비스 비중도</a:t>
            </a:r>
            <a:endParaRPr lang="en-US" altLang="ko-KR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 prstMaterial="dkEdge">
              <a:bevelT/>
            </a:sp3d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/>
              </a:sp3d>
            </c:spPr>
          </c:dPt>
          <c:dPt>
            <c:idx val="8"/>
            <c:bubble3D val="0"/>
            <c:explosion val="2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'원형 대 막대 차트'!$A$4:$A$11</c:f>
              <c:strCache>
                <c:ptCount val="8"/>
                <c:pt idx="0">
                  <c:v>정보제공</c:v>
                </c:pt>
                <c:pt idx="1">
                  <c:v>네트워크</c:v>
                </c:pt>
                <c:pt idx="2">
                  <c:v>멀티미디어</c:v>
                </c:pt>
                <c:pt idx="3">
                  <c:v>게임</c:v>
                </c:pt>
                <c:pt idx="4">
                  <c:v>메일</c:v>
                </c:pt>
                <c:pt idx="5">
                  <c:v>교통카드</c:v>
                </c:pt>
                <c:pt idx="6">
                  <c:v>홈뱅킹</c:v>
                </c:pt>
                <c:pt idx="7">
                  <c:v>보안</c:v>
                </c:pt>
              </c:strCache>
            </c:strRef>
          </c:cat>
          <c:val>
            <c:numRef>
              <c:f>'원형 대 막대 차트'!$B$4:$B$11</c:f>
              <c:numCache>
                <c:formatCode>0.0%</c:formatCode>
                <c:ptCount val="8"/>
                <c:pt idx="0">
                  <c:v>0.22</c:v>
                </c:pt>
                <c:pt idx="1">
                  <c:v>0.18</c:v>
                </c:pt>
                <c:pt idx="2">
                  <c:v>0.15</c:v>
                </c:pt>
                <c:pt idx="3">
                  <c:v>0.2</c:v>
                </c:pt>
                <c:pt idx="4">
                  <c:v>7.0000000000000007E-2</c:v>
                </c:pt>
                <c:pt idx="5">
                  <c:v>0.06</c:v>
                </c:pt>
                <c:pt idx="6">
                  <c:v>0.04</c:v>
                </c:pt>
                <c:pt idx="7">
                  <c:v>3.5999999999999997E-2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4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'이중축 혼합 차트'!$B$3</c:f>
              <c:strCache>
                <c:ptCount val="1"/>
                <c:pt idx="0">
                  <c:v>매출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'이중축 혼합 차트'!$A$4:$A$6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'이중축 혼합 차트'!$B$4:$B$6</c:f>
              <c:numCache>
                <c:formatCode>_(* #,##0_);_(* \(#,##0\);_(* "-"_);_(@_)</c:formatCode>
                <c:ptCount val="3"/>
                <c:pt idx="0">
                  <c:v>83512</c:v>
                </c:pt>
                <c:pt idx="1">
                  <c:v>84389</c:v>
                </c:pt>
                <c:pt idx="2">
                  <c:v>75780</c:v>
                </c:pt>
              </c:numCache>
            </c:numRef>
          </c:val>
        </c:ser>
        <c:ser>
          <c:idx val="2"/>
          <c:order val="2"/>
          <c:tx>
            <c:strRef>
              <c:f>'이중축 혼합 차트'!$D$3</c:f>
              <c:strCache>
                <c:ptCount val="1"/>
                <c:pt idx="0">
                  <c:v>영업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'이중축 혼합 차트'!$A$4:$A$6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'이중축 혼합 차트'!$D$4:$D$6</c:f>
              <c:numCache>
                <c:formatCode>_(* #,##0_);_(* \(#,##0\);_(* "-"_);_(@_)</c:formatCode>
                <c:ptCount val="3"/>
                <c:pt idx="0">
                  <c:v>12861</c:v>
                </c:pt>
                <c:pt idx="1">
                  <c:v>12236</c:v>
                </c:pt>
                <c:pt idx="2">
                  <c:v>8487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412442928"/>
        <c:axId val="412444608"/>
      </c:barChart>
      <c:lineChart>
        <c:grouping val="standard"/>
        <c:varyColors val="0"/>
        <c:ser>
          <c:idx val="1"/>
          <c:order val="1"/>
          <c:tx>
            <c:strRef>
              <c:f>'이중축 혼합 차트'!$C$3</c:f>
              <c:strCache>
                <c:ptCount val="1"/>
                <c:pt idx="0">
                  <c:v>매출이익율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'이중축 혼합 차트'!$A$4:$A$6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'이중축 혼합 차트'!$C$4:$C$6</c:f>
              <c:numCache>
                <c:formatCode>0.0%</c:formatCode>
                <c:ptCount val="3"/>
                <c:pt idx="0">
                  <c:v>0.154</c:v>
                </c:pt>
                <c:pt idx="1">
                  <c:v>0.14499999999999999</c:v>
                </c:pt>
                <c:pt idx="2">
                  <c:v>0.112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'이중축 혼합 차트'!$E$3</c:f>
              <c:strCache>
                <c:ptCount val="1"/>
                <c:pt idx="0">
                  <c:v>영업이익율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'이중축 혼합 차트'!$A$4:$A$6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'이중축 혼합 차트'!$E$4:$E$6</c:f>
              <c:numCache>
                <c:formatCode>0.0%</c:formatCode>
                <c:ptCount val="3"/>
                <c:pt idx="0">
                  <c:v>6.2E-2</c:v>
                </c:pt>
                <c:pt idx="1">
                  <c:v>7.2999999999999995E-2</c:v>
                </c:pt>
                <c:pt idx="2">
                  <c:v>7.5999999999999998E-2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701392"/>
        <c:axId val="424018496"/>
      </c:lineChart>
      <c:catAx>
        <c:axId val="412442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50000"/>
                <a:lumOff val="50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2444608"/>
        <c:crosses val="autoZero"/>
        <c:auto val="1"/>
        <c:lblAlgn val="ctr"/>
        <c:lblOffset val="100"/>
        <c:noMultiLvlLbl val="0"/>
      </c:catAx>
      <c:valAx>
        <c:axId val="4124446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1"/>
        <c:majorTickMark val="in"/>
        <c:minorTickMark val="none"/>
        <c:tickLblPos val="nextTo"/>
        <c:spPr>
          <a:noFill/>
          <a:ln>
            <a:solidFill>
              <a:sysClr val="windowText" lastClr="000000">
                <a:lumMod val="50000"/>
                <a:lumOff val="50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2442928"/>
        <c:crosses val="autoZero"/>
        <c:crossBetween val="between"/>
      </c:valAx>
      <c:valAx>
        <c:axId val="42401849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50000"/>
                <a:lumOff val="50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3701392"/>
        <c:crosses val="max"/>
        <c:crossBetween val="between"/>
      </c:valAx>
      <c:catAx>
        <c:axId val="423701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40184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'주식 차트'!$A$3:$A$7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'주식 차트'!$C$3:$C$7</c:f>
              <c:numCache>
                <c:formatCode>_(* #,##0_);_(* \(#,##0\);_(* "-"_);_(@_)</c:formatCode>
                <c:ptCount val="5"/>
                <c:pt idx="0">
                  <c:v>167588</c:v>
                </c:pt>
                <c:pt idx="1">
                  <c:v>208434</c:v>
                </c:pt>
                <c:pt idx="2">
                  <c:v>685561</c:v>
                </c:pt>
                <c:pt idx="3">
                  <c:v>310190</c:v>
                </c:pt>
                <c:pt idx="4">
                  <c:v>237945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853392"/>
        <c:axId val="217851152"/>
      </c:barChart>
      <c:stockChart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'주식 차트'!$A$3:$A$7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'주식 차트'!$D$3:$D$7</c:f>
              <c:numCache>
                <c:formatCode>_(* #,##0_);_(* \(#,##0\);_(* "-"_);_(@_)</c:formatCode>
                <c:ptCount val="5"/>
                <c:pt idx="0">
                  <c:v>119500</c:v>
                </c:pt>
                <c:pt idx="1">
                  <c:v>123000</c:v>
                </c:pt>
                <c:pt idx="2">
                  <c:v>123700</c:v>
                </c:pt>
                <c:pt idx="3">
                  <c:v>119200</c:v>
                </c:pt>
                <c:pt idx="4">
                  <c:v>119000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'주식 차트'!$A$3:$A$7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'주식 차트'!$E$3:$E$7</c:f>
              <c:numCache>
                <c:formatCode>_(* #,##0_);_(* \(#,##0\);_(* "-"_);_(@_)</c:formatCode>
                <c:ptCount val="5"/>
                <c:pt idx="0">
                  <c:v>122000</c:v>
                </c:pt>
                <c:pt idx="1">
                  <c:v>123000</c:v>
                </c:pt>
                <c:pt idx="2">
                  <c:v>128300</c:v>
                </c:pt>
                <c:pt idx="3">
                  <c:v>123700</c:v>
                </c:pt>
                <c:pt idx="4">
                  <c:v>120600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'주식 차트'!$A$3:$A$7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'주식 차트'!$F$3:$F$7</c:f>
              <c:numCache>
                <c:formatCode>_(* #,##0_);_(* \(#,##0\);_(* "-"_);_(@_)</c:formatCode>
                <c:ptCount val="5"/>
                <c:pt idx="0">
                  <c:v>119000</c:v>
                </c:pt>
                <c:pt idx="1">
                  <c:v>119200</c:v>
                </c:pt>
                <c:pt idx="2">
                  <c:v>121600</c:v>
                </c:pt>
                <c:pt idx="3">
                  <c:v>119200</c:v>
                </c:pt>
                <c:pt idx="4">
                  <c:v>117500</c:v>
                </c:pt>
              </c:numCache>
            </c:numRef>
          </c: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'주식 차트'!$A$3:$A$7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'주식 차트'!$G$3:$G$7</c:f>
              <c:numCache>
                <c:formatCode>_(* #,##0_);_(* \(#,##0\);_(* "-"_);_(@_)</c:formatCode>
                <c:ptCount val="5"/>
                <c:pt idx="0">
                  <c:v>120500</c:v>
                </c:pt>
                <c:pt idx="1">
                  <c:v>119800</c:v>
                </c:pt>
                <c:pt idx="2">
                  <c:v>123000</c:v>
                </c:pt>
                <c:pt idx="3">
                  <c:v>123300</c:v>
                </c:pt>
                <c:pt idx="4">
                  <c:v>119000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453828720"/>
        <c:axId val="453820320"/>
      </c:stockChart>
      <c:dateAx>
        <c:axId val="21785339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7851152"/>
        <c:crosses val="autoZero"/>
        <c:auto val="0"/>
        <c:lblOffset val="100"/>
        <c:baseTimeUnit val="days"/>
      </c:dateAx>
      <c:valAx>
        <c:axId val="21785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7853392"/>
        <c:crosses val="autoZero"/>
        <c:crossBetween val="between"/>
      </c:valAx>
      <c:valAx>
        <c:axId val="4538203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3828720"/>
        <c:crosses val="max"/>
        <c:crossBetween val="between"/>
      </c:valAx>
      <c:dateAx>
        <c:axId val="4538287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53820320"/>
        <c:auto val="1"/>
        <c:lblOffset val="100"/>
        <c:baseTimeUnit val="days"/>
      </c:dateAx>
      <c:spPr>
        <a:solidFill>
          <a:schemeClr val="bg1">
            <a:lumMod val="7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매출 점유율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4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  <a:sp3d/>
      </c:spPr>
    </c:sideWall>
    <c:backWall>
      <c:thickness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27755905511811"/>
          <c:y val="0.23592701953922421"/>
          <c:w val="0.84309514435695532"/>
          <c:h val="0.60308581219014301"/>
        </c:manualLayout>
      </c:layout>
      <c:bar3DChart>
        <c:barDir val="col"/>
        <c:grouping val="clustered"/>
        <c:varyColors val="0"/>
        <c:ser>
          <c:idx val="1"/>
          <c:order val="0"/>
          <c:tx>
            <c:strRef>
              <c:f>'동적 범위 차트'!$C$10</c:f>
              <c:strCache>
                <c:ptCount val="1"/>
                <c:pt idx="0">
                  <c:v>서울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'동적 범위 차트'!$C$11:$C$15</c:f>
              <c:numCache>
                <c:formatCode>_(* #,##0_);_(* \(#,##0\);_(* "-"_);_(@_)</c:formatCode>
                <c:ptCount val="5"/>
                <c:pt idx="0">
                  <c:v>77</c:v>
                </c:pt>
                <c:pt idx="1">
                  <c:v>64</c:v>
                </c:pt>
                <c:pt idx="2">
                  <c:v>80</c:v>
                </c:pt>
                <c:pt idx="3">
                  <c:v>69</c:v>
                </c:pt>
                <c:pt idx="4">
                  <c:v>61</c:v>
                </c:pt>
              </c:numCache>
            </c:numRef>
          </c:val>
        </c:ser>
        <c:ser>
          <c:idx val="0"/>
          <c:order val="1"/>
          <c:tx>
            <c:strRef>
              <c:f>'동적 범위 차트'!$B$10</c:f>
              <c:strCache>
                <c:ptCount val="1"/>
                <c:pt idx="0">
                  <c:v>합계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'동적 범위 차트'!$B$11:$B$15</c:f>
              <c:numCache>
                <c:formatCode>_(* #,##0_);_(* \(#,##0\);_(* "-"_);_(@_)</c:formatCode>
                <c:ptCount val="5"/>
                <c:pt idx="0">
                  <c:v>344</c:v>
                </c:pt>
                <c:pt idx="1">
                  <c:v>356</c:v>
                </c:pt>
                <c:pt idx="2">
                  <c:v>371</c:v>
                </c:pt>
                <c:pt idx="3">
                  <c:v>315</c:v>
                </c:pt>
                <c:pt idx="4">
                  <c:v>301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8731696"/>
        <c:axId val="498731136"/>
        <c:axId val="0"/>
      </c:bar3DChart>
      <c:catAx>
        <c:axId val="498731696"/>
        <c:scaling>
          <c:orientation val="minMax"/>
        </c:scaling>
        <c:delete val="0"/>
        <c:axPos val="b"/>
        <c:numFmt formatCode="0&quot;월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8731136"/>
        <c:crosses val="autoZero"/>
        <c:auto val="1"/>
        <c:lblAlgn val="ctr"/>
        <c:lblOffset val="100"/>
        <c:noMultiLvlLbl val="0"/>
      </c:catAx>
      <c:valAx>
        <c:axId val="498731136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873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3087073490813637"/>
          <c:y val="8.89351851851852E-2"/>
          <c:w val="0.21357370953630794"/>
          <c:h val="0.12847331583552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0"/>
    </a:sp3d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2011</a:t>
            </a:r>
            <a:r>
              <a:rPr lang="ko-KR" altLang="en-US"/>
              <a:t>년 주요 품목별 판매량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'TRANSPOSE 차트'!$B$10</c:f>
              <c:strCache>
                <c:ptCount val="1"/>
                <c:pt idx="0">
                  <c:v>컴퓨터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'TRANSPOSE 차트'!$A$11:$A$15</c:f>
              <c:strCache>
                <c:ptCount val="5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</c:strCache>
            </c:strRef>
          </c:cat>
          <c:val>
            <c:numRef>
              <c:f>'TRANSPOSE 차트'!$B$11:$B$15</c:f>
              <c:numCache>
                <c:formatCode>_(* #,##0_);_(* \(#,##0\);_(* "-"_);_(@_)</c:formatCode>
                <c:ptCount val="5"/>
                <c:pt idx="0">
                  <c:v>59090</c:v>
                </c:pt>
                <c:pt idx="1">
                  <c:v>55123</c:v>
                </c:pt>
                <c:pt idx="2">
                  <c:v>49123</c:v>
                </c:pt>
                <c:pt idx="3">
                  <c:v>45768</c:v>
                </c:pt>
                <c:pt idx="4">
                  <c:v>42000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947680"/>
        <c:axId val="454965600"/>
      </c:lineChart>
      <c:catAx>
        <c:axId val="45494768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4965600"/>
        <c:crosses val="autoZero"/>
        <c:auto val="1"/>
        <c:lblAlgn val="ctr"/>
        <c:lblOffset val="100"/>
        <c:noMultiLvlLbl val="0"/>
      </c:catAx>
      <c:valAx>
        <c:axId val="45496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494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314324</xdr:colOff>
      <xdr:row>2</xdr:row>
      <xdr:rowOff>133350</xdr:rowOff>
    </xdr:from>
    <xdr:to>
      <xdr:col>11</xdr:col>
      <xdr:colOff>114299</xdr:colOff>
      <xdr:row>21</xdr:row>
      <xdr:rowOff>19050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10</xdr:row>
      <xdr:rowOff>85725</xdr:rowOff>
    </xdr:from>
    <xdr:to>
      <xdr:col>3</xdr:col>
      <xdr:colOff>590550</xdr:colOff>
      <xdr:row>23</xdr:row>
      <xdr:rowOff>104775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509586</xdr:colOff>
      <xdr:row>10</xdr:row>
      <xdr:rowOff>104775</xdr:rowOff>
    </xdr:from>
    <xdr:to>
      <xdr:col>8</xdr:col>
      <xdr:colOff>247649</xdr:colOff>
      <xdr:row>23</xdr:row>
      <xdr:rowOff>123825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604838</xdr:colOff>
      <xdr:row>2</xdr:row>
      <xdr:rowOff>9525</xdr:rowOff>
    </xdr:from>
    <xdr:to>
      <xdr:col>8</xdr:col>
      <xdr:colOff>85725</xdr:colOff>
      <xdr:row>14</xdr:row>
      <xdr:rowOff>200025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500062</xdr:colOff>
      <xdr:row>8</xdr:row>
      <xdr:rowOff>57150</xdr:rowOff>
    </xdr:from>
    <xdr:to>
      <xdr:col>7</xdr:col>
      <xdr:colOff>514350</xdr:colOff>
      <xdr:row>25</xdr:row>
      <xdr:rowOff>19050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185737</xdr:colOff>
      <xdr:row>8</xdr:row>
      <xdr:rowOff>95250</xdr:rowOff>
    </xdr:from>
    <xdr:to>
      <xdr:col>7</xdr:col>
      <xdr:colOff>490537</xdr:colOff>
      <xdr:row>21</xdr:row>
      <xdr:rowOff>114300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290512</xdr:colOff>
      <xdr:row>10</xdr:row>
      <xdr:rowOff>66675</xdr:rowOff>
    </xdr:from>
    <xdr:to>
      <xdr:col>10</xdr:col>
      <xdr:colOff>61912</xdr:colOff>
      <xdr:row>23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290512</xdr:colOff>
      <xdr:row>10</xdr:row>
      <xdr:rowOff>85725</xdr:rowOff>
    </xdr:from>
    <xdr:to>
      <xdr:col>10</xdr:col>
      <xdr:colOff>61912</xdr:colOff>
      <xdr:row>23</xdr:row>
      <xdr:rowOff>104775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/>
  </sheetViews>
  <sheetFormatPr defaultRowHeight="16.5" x14ac:dyDescent="0.3"/>
  <cols>
    <col min="2" max="2" width="11.625" bestFit="1" customWidth="1"/>
  </cols>
  <sheetData>
    <row r="3" spans="1:2" x14ac:dyDescent="0.3">
      <c r="A3" s="1" t="s">
        <v>0</v>
      </c>
      <c r="B3" s="1" t="s">
        <v>1</v>
      </c>
    </row>
    <row r="4" spans="1:2" x14ac:dyDescent="0.3">
      <c r="A4" s="1" t="s">
        <v>2</v>
      </c>
      <c r="B4" s="2">
        <v>0.35199999999999998</v>
      </c>
    </row>
    <row r="5" spans="1:2" x14ac:dyDescent="0.3">
      <c r="A5" s="1" t="s">
        <v>3</v>
      </c>
      <c r="B5" s="2">
        <v>0.38700000000000001</v>
      </c>
    </row>
    <row r="6" spans="1:2" x14ac:dyDescent="0.3">
      <c r="A6" s="1" t="s">
        <v>4</v>
      </c>
      <c r="B6" s="2">
        <v>0.41299999999999998</v>
      </c>
    </row>
    <row r="7" spans="1:2" x14ac:dyDescent="0.3">
      <c r="A7" s="1" t="s">
        <v>5</v>
      </c>
      <c r="B7" s="2">
        <v>0.45600000000000002</v>
      </c>
    </row>
    <row r="8" spans="1:2" x14ac:dyDescent="0.3">
      <c r="A8" s="1" t="s">
        <v>6</v>
      </c>
      <c r="B8" s="2">
        <v>0.504</v>
      </c>
    </row>
    <row r="9" spans="1:2" x14ac:dyDescent="0.3">
      <c r="A9" s="1" t="s">
        <v>7</v>
      </c>
      <c r="B9" s="2">
        <v>0.52700000000000002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H29" sqref="H29"/>
    </sheetView>
  </sheetViews>
  <sheetFormatPr defaultRowHeight="16.5" x14ac:dyDescent="0.3"/>
  <cols>
    <col min="2" max="2" width="22.75" bestFit="1" customWidth="1"/>
    <col min="3" max="3" width="8.5" bestFit="1" customWidth="1"/>
    <col min="6" max="6" width="25.5" bestFit="1" customWidth="1"/>
  </cols>
  <sheetData>
    <row r="1" spans="2:7" x14ac:dyDescent="0.3">
      <c r="B1" t="s">
        <v>8</v>
      </c>
      <c r="F1" t="s">
        <v>16</v>
      </c>
    </row>
    <row r="3" spans="2:7" x14ac:dyDescent="0.3">
      <c r="B3" s="1" t="s">
        <v>9</v>
      </c>
      <c r="C3" s="1" t="s">
        <v>10</v>
      </c>
      <c r="F3" s="1" t="s">
        <v>9</v>
      </c>
      <c r="G3" s="1" t="s">
        <v>21</v>
      </c>
    </row>
    <row r="4" spans="2:7" x14ac:dyDescent="0.3">
      <c r="B4" s="1" t="s">
        <v>11</v>
      </c>
      <c r="C4" s="2">
        <v>0.371</v>
      </c>
      <c r="F4" s="1" t="s">
        <v>17</v>
      </c>
      <c r="G4" s="5">
        <v>0.27</v>
      </c>
    </row>
    <row r="5" spans="2:7" x14ac:dyDescent="0.3">
      <c r="B5" s="1" t="s">
        <v>12</v>
      </c>
      <c r="C5" s="2">
        <v>0.24199999999999999</v>
      </c>
      <c r="F5" s="1" t="s">
        <v>18</v>
      </c>
      <c r="G5" s="2">
        <v>0.222</v>
      </c>
    </row>
    <row r="6" spans="2:7" x14ac:dyDescent="0.3">
      <c r="B6" s="1" t="s">
        <v>13</v>
      </c>
      <c r="C6" s="2">
        <v>0.214</v>
      </c>
      <c r="F6" s="1" t="s">
        <v>19</v>
      </c>
      <c r="G6" s="2">
        <v>0.158</v>
      </c>
    </row>
    <row r="7" spans="2:7" x14ac:dyDescent="0.3">
      <c r="B7" s="1" t="s">
        <v>14</v>
      </c>
      <c r="C7" s="2">
        <v>0.17299999999999999</v>
      </c>
      <c r="F7" s="1" t="s">
        <v>20</v>
      </c>
      <c r="G7" s="2">
        <v>8.8999999999999996E-2</v>
      </c>
    </row>
    <row r="8" spans="2:7" x14ac:dyDescent="0.3">
      <c r="B8" s="1" t="s">
        <v>15</v>
      </c>
      <c r="C8" s="4">
        <v>1</v>
      </c>
      <c r="F8" s="1" t="s">
        <v>15</v>
      </c>
      <c r="G8" s="5">
        <v>0.74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5" sqref="A15"/>
    </sheetView>
  </sheetViews>
  <sheetFormatPr defaultRowHeight="16.5" x14ac:dyDescent="0.3"/>
  <cols>
    <col min="1" max="1" width="15.375" customWidth="1"/>
    <col min="2" max="2" width="9.25" customWidth="1"/>
  </cols>
  <sheetData>
    <row r="1" spans="1:2" x14ac:dyDescent="0.3">
      <c r="A1" t="s">
        <v>22</v>
      </c>
    </row>
    <row r="3" spans="1:2" x14ac:dyDescent="0.3">
      <c r="A3" s="3" t="s">
        <v>23</v>
      </c>
      <c r="B3" s="3" t="s">
        <v>32</v>
      </c>
    </row>
    <row r="4" spans="1:2" x14ac:dyDescent="0.3">
      <c r="A4" s="3" t="s">
        <v>24</v>
      </c>
      <c r="B4" s="6">
        <v>0.22</v>
      </c>
    </row>
    <row r="5" spans="1:2" x14ac:dyDescent="0.3">
      <c r="A5" s="3" t="s">
        <v>25</v>
      </c>
      <c r="B5" s="6">
        <v>0.18</v>
      </c>
    </row>
    <row r="6" spans="1:2" x14ac:dyDescent="0.3">
      <c r="A6" s="3" t="s">
        <v>26</v>
      </c>
      <c r="B6" s="6">
        <v>0.15</v>
      </c>
    </row>
    <row r="7" spans="1:2" x14ac:dyDescent="0.3">
      <c r="A7" s="3" t="s">
        <v>27</v>
      </c>
      <c r="B7" s="6">
        <v>0.2</v>
      </c>
    </row>
    <row r="8" spans="1:2" x14ac:dyDescent="0.3">
      <c r="A8" s="3" t="s">
        <v>28</v>
      </c>
      <c r="B8" s="6">
        <v>7.0000000000000007E-2</v>
      </c>
    </row>
    <row r="9" spans="1:2" x14ac:dyDescent="0.3">
      <c r="A9" s="3" t="s">
        <v>29</v>
      </c>
      <c r="B9" s="6">
        <v>0.06</v>
      </c>
    </row>
    <row r="10" spans="1:2" x14ac:dyDescent="0.3">
      <c r="A10" s="3" t="s">
        <v>30</v>
      </c>
      <c r="B10" s="6">
        <v>0.04</v>
      </c>
    </row>
    <row r="11" spans="1:2" x14ac:dyDescent="0.3">
      <c r="A11" s="3" t="s">
        <v>31</v>
      </c>
      <c r="B11" s="6">
        <v>3.5999999999999997E-2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J18" sqref="J18"/>
    </sheetView>
  </sheetViews>
  <sheetFormatPr defaultRowHeight="16.5" x14ac:dyDescent="0.3"/>
  <cols>
    <col min="3" max="3" width="11" bestFit="1" customWidth="1"/>
    <col min="5" max="5" width="11" bestFit="1" customWidth="1"/>
  </cols>
  <sheetData>
    <row r="1" spans="1:5" x14ac:dyDescent="0.3">
      <c r="A1" s="8" t="s">
        <v>33</v>
      </c>
      <c r="B1" s="8"/>
      <c r="C1" s="8"/>
      <c r="D1" s="8"/>
      <c r="E1" s="8"/>
    </row>
    <row r="2" spans="1:5" x14ac:dyDescent="0.3">
      <c r="E2" t="s">
        <v>41</v>
      </c>
    </row>
    <row r="3" spans="1:5" x14ac:dyDescent="0.3">
      <c r="A3" s="1" t="s">
        <v>0</v>
      </c>
      <c r="B3" s="1" t="s">
        <v>34</v>
      </c>
      <c r="C3" s="1" t="s">
        <v>35</v>
      </c>
      <c r="D3" s="1" t="s">
        <v>36</v>
      </c>
      <c r="E3" s="1" t="s">
        <v>37</v>
      </c>
    </row>
    <row r="4" spans="1:5" x14ac:dyDescent="0.3">
      <c r="A4" s="1" t="s">
        <v>38</v>
      </c>
      <c r="B4" s="7">
        <v>83512</v>
      </c>
      <c r="C4" s="6">
        <v>0.154</v>
      </c>
      <c r="D4" s="7">
        <v>12861</v>
      </c>
      <c r="E4" s="6">
        <v>6.2E-2</v>
      </c>
    </row>
    <row r="5" spans="1:5" x14ac:dyDescent="0.3">
      <c r="A5" s="1" t="s">
        <v>39</v>
      </c>
      <c r="B5" s="7">
        <v>84389</v>
      </c>
      <c r="C5" s="6">
        <v>0.14499999999999999</v>
      </c>
      <c r="D5" s="7">
        <v>12236</v>
      </c>
      <c r="E5" s="6">
        <v>7.2999999999999995E-2</v>
      </c>
    </row>
    <row r="6" spans="1:5" x14ac:dyDescent="0.3">
      <c r="A6" s="1" t="s">
        <v>40</v>
      </c>
      <c r="B6" s="7">
        <v>75780</v>
      </c>
      <c r="C6" s="6">
        <v>0.112</v>
      </c>
      <c r="D6" s="7">
        <v>8487</v>
      </c>
      <c r="E6" s="6">
        <v>7.5999999999999998E-2</v>
      </c>
    </row>
  </sheetData>
  <mergeCells count="1">
    <mergeCell ref="A1:E1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J11" sqref="J11"/>
    </sheetView>
  </sheetViews>
  <sheetFormatPr defaultRowHeight="16.5" x14ac:dyDescent="0.3"/>
  <cols>
    <col min="1" max="1" width="11.125" bestFit="1" customWidth="1"/>
    <col min="2" max="2" width="9.125" bestFit="1" customWidth="1"/>
    <col min="3" max="7" width="9.375" bestFit="1" customWidth="1"/>
  </cols>
  <sheetData>
    <row r="2" spans="1:7" x14ac:dyDescent="0.3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3" spans="1:7" x14ac:dyDescent="0.3">
      <c r="A3" s="9">
        <v>40483</v>
      </c>
      <c r="B3" s="10">
        <v>700</v>
      </c>
      <c r="C3" s="10">
        <v>167588</v>
      </c>
      <c r="D3" s="10">
        <v>119500</v>
      </c>
      <c r="E3" s="10">
        <v>122000</v>
      </c>
      <c r="F3" s="10">
        <v>119000</v>
      </c>
      <c r="G3" s="10">
        <v>120500</v>
      </c>
    </row>
    <row r="4" spans="1:7" x14ac:dyDescent="0.3">
      <c r="A4" s="9">
        <v>40484</v>
      </c>
      <c r="B4" s="10">
        <v>3200</v>
      </c>
      <c r="C4" s="10">
        <v>208434</v>
      </c>
      <c r="D4" s="10">
        <v>123000</v>
      </c>
      <c r="E4" s="10">
        <v>123000</v>
      </c>
      <c r="F4" s="10">
        <v>119200</v>
      </c>
      <c r="G4" s="10">
        <v>119800</v>
      </c>
    </row>
    <row r="5" spans="1:7" x14ac:dyDescent="0.3">
      <c r="A5" s="9">
        <v>40485</v>
      </c>
      <c r="B5" s="10">
        <v>300</v>
      </c>
      <c r="C5" s="10">
        <v>685561</v>
      </c>
      <c r="D5" s="10">
        <v>123700</v>
      </c>
      <c r="E5" s="10">
        <v>128300</v>
      </c>
      <c r="F5" s="10">
        <v>121600</v>
      </c>
      <c r="G5" s="10">
        <v>123000</v>
      </c>
    </row>
    <row r="6" spans="1:7" x14ac:dyDescent="0.3">
      <c r="A6" s="9">
        <v>40486</v>
      </c>
      <c r="B6" s="10">
        <v>4300</v>
      </c>
      <c r="C6" s="10">
        <v>310190</v>
      </c>
      <c r="D6" s="10">
        <v>119200</v>
      </c>
      <c r="E6" s="10">
        <v>123700</v>
      </c>
      <c r="F6" s="10">
        <v>119200</v>
      </c>
      <c r="G6" s="10">
        <v>123300</v>
      </c>
    </row>
    <row r="7" spans="1:7" x14ac:dyDescent="0.3">
      <c r="A7" s="9">
        <v>40487</v>
      </c>
      <c r="B7" s="10">
        <v>200</v>
      </c>
      <c r="C7" s="10">
        <v>237945</v>
      </c>
      <c r="D7" s="10">
        <v>119000</v>
      </c>
      <c r="E7" s="10">
        <v>120600</v>
      </c>
      <c r="F7" s="10">
        <v>117500</v>
      </c>
      <c r="G7" s="10">
        <v>119000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3" sqref="A3:A7"/>
    </sheetView>
  </sheetViews>
  <sheetFormatPr defaultRowHeight="16.5" x14ac:dyDescent="0.3"/>
  <sheetData>
    <row r="1" spans="1:7" x14ac:dyDescent="0.3">
      <c r="A1" s="12" t="s">
        <v>49</v>
      </c>
      <c r="B1" s="12"/>
      <c r="C1" s="12"/>
      <c r="D1" s="12"/>
      <c r="E1" s="12"/>
      <c r="F1" s="12"/>
      <c r="G1" s="12"/>
    </row>
    <row r="2" spans="1:7" x14ac:dyDescent="0.3">
      <c r="A2" s="1" t="s">
        <v>50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</row>
    <row r="3" spans="1:7" x14ac:dyDescent="0.3">
      <c r="A3" s="1" t="s">
        <v>58</v>
      </c>
      <c r="B3" s="10">
        <v>77</v>
      </c>
      <c r="C3" s="10">
        <v>41</v>
      </c>
      <c r="D3" s="10">
        <v>91</v>
      </c>
      <c r="E3" s="10">
        <v>83</v>
      </c>
      <c r="F3" s="10">
        <v>52</v>
      </c>
      <c r="G3" s="10">
        <f>SUM(B3:F3)</f>
        <v>344</v>
      </c>
    </row>
    <row r="4" spans="1:7" x14ac:dyDescent="0.3">
      <c r="A4" s="1" t="s">
        <v>59</v>
      </c>
      <c r="B4" s="10">
        <v>64</v>
      </c>
      <c r="C4" s="10">
        <v>68</v>
      </c>
      <c r="D4" s="10">
        <v>91</v>
      </c>
      <c r="E4" s="10">
        <v>45</v>
      </c>
      <c r="F4" s="10">
        <v>88</v>
      </c>
      <c r="G4" s="10">
        <f t="shared" ref="G4:G7" si="0">SUM(B4:F4)</f>
        <v>356</v>
      </c>
    </row>
    <row r="5" spans="1:7" x14ac:dyDescent="0.3">
      <c r="A5" s="1" t="s">
        <v>61</v>
      </c>
      <c r="B5" s="10">
        <v>80</v>
      </c>
      <c r="C5" s="10">
        <v>65</v>
      </c>
      <c r="D5" s="10">
        <v>76</v>
      </c>
      <c r="E5" s="10">
        <v>69</v>
      </c>
      <c r="F5" s="10">
        <v>81</v>
      </c>
      <c r="G5" s="10">
        <f t="shared" si="0"/>
        <v>371</v>
      </c>
    </row>
    <row r="6" spans="1:7" x14ac:dyDescent="0.3">
      <c r="A6" s="1" t="s">
        <v>63</v>
      </c>
      <c r="B6" s="10">
        <v>69</v>
      </c>
      <c r="C6" s="10">
        <v>31</v>
      </c>
      <c r="D6" s="10">
        <v>86</v>
      </c>
      <c r="E6" s="10">
        <v>54</v>
      </c>
      <c r="F6" s="10">
        <v>75</v>
      </c>
      <c r="G6" s="10">
        <f t="shared" si="0"/>
        <v>315</v>
      </c>
    </row>
    <row r="7" spans="1:7" x14ac:dyDescent="0.3">
      <c r="A7" s="1" t="s">
        <v>65</v>
      </c>
      <c r="B7" s="10">
        <v>61</v>
      </c>
      <c r="C7" s="10">
        <v>58</v>
      </c>
      <c r="D7" s="10">
        <v>50</v>
      </c>
      <c r="E7" s="10">
        <v>68</v>
      </c>
      <c r="F7" s="10">
        <v>64</v>
      </c>
      <c r="G7" s="10">
        <f t="shared" si="0"/>
        <v>301</v>
      </c>
    </row>
    <row r="8" spans="1:7" x14ac:dyDescent="0.3">
      <c r="A8" s="11" t="s">
        <v>57</v>
      </c>
      <c r="B8" s="10">
        <f>SUM(B3:B7)</f>
        <v>351</v>
      </c>
      <c r="C8" s="10">
        <f t="shared" ref="C8:G8" si="1">SUM(C3:C7)</f>
        <v>263</v>
      </c>
      <c r="D8" s="10">
        <f t="shared" si="1"/>
        <v>394</v>
      </c>
      <c r="E8" s="10">
        <f t="shared" si="1"/>
        <v>319</v>
      </c>
      <c r="F8" s="10">
        <f t="shared" si="1"/>
        <v>360</v>
      </c>
      <c r="G8" s="10">
        <f t="shared" si="1"/>
        <v>1687</v>
      </c>
    </row>
    <row r="10" spans="1:7" x14ac:dyDescent="0.3">
      <c r="A10" s="11" t="s">
        <v>50</v>
      </c>
      <c r="B10" s="1" t="s">
        <v>57</v>
      </c>
      <c r="C10" s="1" t="s">
        <v>51</v>
      </c>
    </row>
    <row r="11" spans="1:7" x14ac:dyDescent="0.3">
      <c r="A11" s="11" t="s">
        <v>58</v>
      </c>
      <c r="B11" s="14">
        <f>G3</f>
        <v>344</v>
      </c>
      <c r="C11" s="10">
        <f t="array" aca="1" ref="C11:C15" ca="1" xml:space="preserve"> INDIRECT(C10)</f>
        <v>77</v>
      </c>
    </row>
    <row r="12" spans="1:7" x14ac:dyDescent="0.3">
      <c r="A12" s="11" t="s">
        <v>60</v>
      </c>
      <c r="B12" s="14">
        <f t="shared" ref="B12:B15" si="2">G4</f>
        <v>356</v>
      </c>
      <c r="C12" s="10">
        <f ca="1"/>
        <v>64</v>
      </c>
    </row>
    <row r="13" spans="1:7" x14ac:dyDescent="0.3">
      <c r="A13" s="11" t="s">
        <v>62</v>
      </c>
      <c r="B13" s="14">
        <f t="shared" si="2"/>
        <v>371</v>
      </c>
      <c r="C13" s="10">
        <f ca="1"/>
        <v>80</v>
      </c>
    </row>
    <row r="14" spans="1:7" x14ac:dyDescent="0.3">
      <c r="A14" s="11" t="s">
        <v>64</v>
      </c>
      <c r="B14" s="14">
        <f t="shared" si="2"/>
        <v>315</v>
      </c>
      <c r="C14" s="10">
        <f ca="1"/>
        <v>69</v>
      </c>
    </row>
    <row r="15" spans="1:7" x14ac:dyDescent="0.3">
      <c r="A15" s="11" t="s">
        <v>66</v>
      </c>
      <c r="B15" s="14">
        <f t="shared" si="2"/>
        <v>301</v>
      </c>
      <c r="C15" s="10">
        <f ca="1"/>
        <v>61</v>
      </c>
    </row>
  </sheetData>
  <mergeCells count="1">
    <mergeCell ref="A1:G1"/>
  </mergeCells>
  <phoneticPr fontId="2" type="noConversion"/>
  <conditionalFormatting sqref="A11:A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{755A7ECA-B838-40CB-93E2-A7F34EEA831D}</x14:id>
        </ext>
      </extLst>
    </cfRule>
  </conditionalFormatting>
  <dataValidations count="1">
    <dataValidation type="list" allowBlank="1" showInputMessage="1" showErrorMessage="1" sqref="C10">
      <formula1>$B$2:$F$2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5A7ECA-B838-40CB-93E2-A7F34EEA83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A11:A15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2" sqref="B2:F2"/>
    </sheetView>
  </sheetViews>
  <sheetFormatPr defaultRowHeight="16.5" x14ac:dyDescent="0.3"/>
  <sheetData>
    <row r="2" spans="1:6" x14ac:dyDescent="0.3">
      <c r="A2" t="s">
        <v>50</v>
      </c>
      <c r="B2" t="s">
        <v>58</v>
      </c>
      <c r="C2" t="s">
        <v>60</v>
      </c>
      <c r="D2" t="s">
        <v>62</v>
      </c>
      <c r="E2" t="s">
        <v>64</v>
      </c>
      <c r="F2" t="s">
        <v>66</v>
      </c>
    </row>
    <row r="3" spans="1:6" x14ac:dyDescent="0.3">
      <c r="A3" t="s">
        <v>67</v>
      </c>
      <c r="B3">
        <v>77</v>
      </c>
      <c r="C3">
        <v>64</v>
      </c>
      <c r="D3">
        <v>80</v>
      </c>
      <c r="E3">
        <v>69</v>
      </c>
      <c r="F3">
        <v>61</v>
      </c>
    </row>
    <row r="9" spans="1:6" x14ac:dyDescent="0.3">
      <c r="A9" t="s">
        <v>50</v>
      </c>
      <c r="B9" t="s">
        <v>67</v>
      </c>
    </row>
    <row r="10" spans="1:6" x14ac:dyDescent="0.3">
      <c r="A10" t="str">
        <f t="array" ref="A10:A14">TRANSPOSE(월)</f>
        <v>1월</v>
      </c>
      <c r="B10">
        <f t="array" ref="B10:B14">TRANSPOSE(B3:F3)</f>
        <v>77</v>
      </c>
    </row>
    <row r="11" spans="1:6" x14ac:dyDescent="0.3">
      <c r="A11" t="str">
        <v>2월</v>
      </c>
      <c r="B11">
        <v>64</v>
      </c>
    </row>
    <row r="12" spans="1:6" x14ac:dyDescent="0.3">
      <c r="A12" t="str">
        <v>3월</v>
      </c>
      <c r="B12">
        <v>80</v>
      </c>
    </row>
    <row r="13" spans="1:6" x14ac:dyDescent="0.3">
      <c r="A13" t="str">
        <v>4월</v>
      </c>
      <c r="B13">
        <v>69</v>
      </c>
    </row>
    <row r="14" spans="1:6" x14ac:dyDescent="0.3">
      <c r="A14" t="str">
        <v>5월</v>
      </c>
      <c r="B14">
        <v>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"/>
    </sheetView>
  </sheetViews>
  <sheetFormatPr defaultRowHeight="16.5" x14ac:dyDescent="0.3"/>
  <sheetData>
    <row r="1" spans="1:6" x14ac:dyDescent="0.3">
      <c r="A1" s="8" t="s">
        <v>68</v>
      </c>
      <c r="B1" s="8"/>
      <c r="C1" s="8"/>
      <c r="D1" s="8"/>
      <c r="E1" s="8"/>
      <c r="F1" s="8"/>
    </row>
    <row r="3" spans="1:6" x14ac:dyDescent="0.3">
      <c r="A3" s="1" t="s">
        <v>69</v>
      </c>
      <c r="B3" s="1" t="s">
        <v>58</v>
      </c>
      <c r="C3" s="1" t="s">
        <v>60</v>
      </c>
      <c r="D3" s="1" t="s">
        <v>62</v>
      </c>
      <c r="E3" s="1" t="s">
        <v>64</v>
      </c>
      <c r="F3" s="1" t="s">
        <v>66</v>
      </c>
    </row>
    <row r="4" spans="1:6" x14ac:dyDescent="0.3">
      <c r="A4" s="1" t="s">
        <v>71</v>
      </c>
      <c r="B4" s="10">
        <v>59090</v>
      </c>
      <c r="C4" s="10">
        <v>55123</v>
      </c>
      <c r="D4" s="10">
        <v>49123</v>
      </c>
      <c r="E4" s="10">
        <v>45768</v>
      </c>
      <c r="F4" s="10">
        <v>42000</v>
      </c>
    </row>
    <row r="5" spans="1:6" x14ac:dyDescent="0.3">
      <c r="A5" s="1" t="s">
        <v>72</v>
      </c>
      <c r="B5" s="10">
        <v>23120</v>
      </c>
      <c r="C5" s="10">
        <v>16890</v>
      </c>
      <c r="D5" s="10">
        <v>16453</v>
      </c>
      <c r="E5" s="10">
        <v>16690</v>
      </c>
      <c r="F5" s="10">
        <v>16927</v>
      </c>
    </row>
    <row r="6" spans="1:6" x14ac:dyDescent="0.3">
      <c r="A6" s="1" t="s">
        <v>73</v>
      </c>
      <c r="B6" s="10">
        <v>13564</v>
      </c>
      <c r="C6" s="10">
        <v>14563</v>
      </c>
      <c r="D6" s="10">
        <v>15063</v>
      </c>
      <c r="E6" s="10">
        <v>15563</v>
      </c>
      <c r="F6" s="10">
        <v>15000</v>
      </c>
    </row>
    <row r="7" spans="1:6" x14ac:dyDescent="0.3">
      <c r="A7" s="1" t="s">
        <v>74</v>
      </c>
      <c r="B7" s="10">
        <v>13456</v>
      </c>
      <c r="C7" s="10">
        <v>19700</v>
      </c>
      <c r="D7" s="10">
        <v>19900</v>
      </c>
      <c r="E7" s="10">
        <v>20100</v>
      </c>
      <c r="F7" s="10">
        <v>20300</v>
      </c>
    </row>
    <row r="8" spans="1:6" x14ac:dyDescent="0.3">
      <c r="A8" s="1" t="s">
        <v>75</v>
      </c>
      <c r="B8" s="10">
        <v>12340</v>
      </c>
      <c r="C8" s="10">
        <v>12000</v>
      </c>
      <c r="D8" s="10">
        <v>11000</v>
      </c>
      <c r="E8" s="10">
        <v>10940</v>
      </c>
      <c r="F8" s="10">
        <v>10880</v>
      </c>
    </row>
    <row r="10" spans="1:6" ht="15" customHeight="1" x14ac:dyDescent="0.3">
      <c r="A10" s="1" t="s">
        <v>76</v>
      </c>
      <c r="B10" s="1" t="s">
        <v>70</v>
      </c>
    </row>
    <row r="11" spans="1:6" x14ac:dyDescent="0.3">
      <c r="A11" s="1" t="str">
        <f t="array" ref="A11:A15">TRANSPOSE(B3:F3)</f>
        <v>1월</v>
      </c>
      <c r="B11" s="7">
        <f t="array" aca="1" ref="B11:B15" ca="1">TRANSPOSE(INDIRECT(B10))</f>
        <v>59090</v>
      </c>
    </row>
    <row r="12" spans="1:6" x14ac:dyDescent="0.3">
      <c r="A12" s="1" t="str">
        <v>2월</v>
      </c>
      <c r="B12" s="7">
        <f ca="1"/>
        <v>55123</v>
      </c>
    </row>
    <row r="13" spans="1:6" x14ac:dyDescent="0.3">
      <c r="A13" s="1" t="str">
        <v>3월</v>
      </c>
      <c r="B13" s="7">
        <f ca="1"/>
        <v>49123</v>
      </c>
    </row>
    <row r="14" spans="1:6" x14ac:dyDescent="0.3">
      <c r="A14" s="1" t="str">
        <v>4월</v>
      </c>
      <c r="B14" s="7">
        <f ca="1"/>
        <v>45768</v>
      </c>
    </row>
    <row r="15" spans="1:6" x14ac:dyDescent="0.3">
      <c r="A15" s="1" t="str">
        <v>5월</v>
      </c>
      <c r="B15" s="7">
        <f ca="1"/>
        <v>42000</v>
      </c>
    </row>
    <row r="16" spans="1:6" x14ac:dyDescent="0.3">
      <c r="A16" s="1" t="s">
        <v>77</v>
      </c>
      <c r="B16" s="13">
        <f ca="1">AVERAGE(B11:B15)</f>
        <v>50220.800000000003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10">
      <formula1>$A$4:$A$8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12</vt:i4>
      </vt:variant>
    </vt:vector>
  </HeadingPairs>
  <TitlesOfParts>
    <vt:vector size="20" baseType="lpstr">
      <vt:lpstr>차트(그림)</vt:lpstr>
      <vt:lpstr>원형 차트(반원형)</vt:lpstr>
      <vt:lpstr>원형 대 막대 차트</vt:lpstr>
      <vt:lpstr>이중축 혼합 차트</vt:lpstr>
      <vt:lpstr>주식 차트</vt:lpstr>
      <vt:lpstr>동적 범위 차트</vt:lpstr>
      <vt:lpstr>TRANSPOSE</vt:lpstr>
      <vt:lpstr>TRANSPOSE 차트</vt:lpstr>
      <vt:lpstr>TV</vt:lpstr>
      <vt:lpstr>강원</vt:lpstr>
      <vt:lpstr>경상</vt:lpstr>
      <vt:lpstr>냉장고</vt:lpstr>
      <vt:lpstr>서울</vt:lpstr>
      <vt:lpstr>에어컨</vt:lpstr>
      <vt:lpstr>월</vt:lpstr>
      <vt:lpstr>월월</vt:lpstr>
      <vt:lpstr>전라</vt:lpstr>
      <vt:lpstr>충청</vt:lpstr>
      <vt:lpstr>컴퓨터</vt:lpstr>
      <vt:lpstr>휴대폰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2015-10-13T00:21:51Z</dcterms:created>
  <dcterms:modified xsi:type="dcterms:W3CDTF">2015-10-13T02:47:48Z</dcterms:modified>
</cp:coreProperties>
</file>