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https://d.docs.live.net/c70b3aaaf2cd887d/研究相关/STvEA_Python/Tests/test_scalability/1st Test/"/>
    </mc:Choice>
  </mc:AlternateContent>
  <xr:revisionPtr revIDLastSave="0" documentId="13_ncr:1_{29117273-1424-0642-AAA5-1E5BC77F6DB2}" xr6:coauthVersionLast="47" xr6:coauthVersionMax="47" xr10:uidLastSave="{00000000-0000-0000-0000-000000000000}"/>
  <bookViews>
    <workbookView xWindow="0" yWindow="500" windowWidth="22140" windowHeight="13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I52" i="1"/>
  <c r="H52" i="1"/>
  <c r="G52" i="1"/>
  <c r="F52" i="1"/>
  <c r="E52" i="1"/>
  <c r="D52" i="1"/>
  <c r="C52" i="1"/>
  <c r="B52" i="1"/>
  <c r="C31" i="1"/>
  <c r="D31" i="1"/>
  <c r="E31" i="1"/>
  <c r="F31" i="1"/>
  <c r="G31" i="1"/>
  <c r="H31" i="1"/>
  <c r="I31" i="1"/>
  <c r="B31" i="1"/>
  <c r="C3" i="1"/>
  <c r="D3" i="1"/>
  <c r="E3" i="1"/>
  <c r="F3" i="1"/>
  <c r="G3" i="1"/>
  <c r="H3" i="1"/>
  <c r="I3" i="1"/>
  <c r="B3" i="1"/>
  <c r="C7" i="1"/>
  <c r="C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B7" i="1"/>
  <c r="B8" i="1" s="1"/>
</calcChain>
</file>

<file path=xl/sharedStrings.xml><?xml version="1.0" encoding="utf-8"?>
<sst xmlns="http://schemas.openxmlformats.org/spreadsheetml/2006/main" count="16" uniqueCount="10">
  <si>
    <t>map_codex_to_cite + transfer_matrix</t>
    <phoneticPr fontId="1" type="noConversion"/>
  </si>
  <si>
    <t>Cell Number N</t>
    <phoneticPr fontId="1" type="noConversion"/>
  </si>
  <si>
    <t>Average Space (Mb) S</t>
    <phoneticPr fontId="1" type="noConversion"/>
  </si>
  <si>
    <t>Macbook Air M1 16 GB</t>
    <phoneticPr fontId="1" type="noConversion"/>
  </si>
  <si>
    <t>1000 cells mean 1000 CITE-seq cells + 1000 CODEX cells with</t>
    <phoneticPr fontId="1" type="noConversion"/>
  </si>
  <si>
    <t>30 shared antibodies</t>
    <phoneticPr fontId="1" type="noConversion"/>
  </si>
  <si>
    <t>Logrithmic Average Space Log(S)</t>
    <phoneticPr fontId="1" type="noConversion"/>
  </si>
  <si>
    <t>Logrithmic Cell Number Log(N)</t>
    <phoneticPr fontId="1" type="noConversion"/>
  </si>
  <si>
    <t xml:space="preserve">map_codex_to_cite </t>
    <phoneticPr fontId="1" type="noConversion"/>
  </si>
  <si>
    <t>transfer_matrix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</si>
</sst>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map_codex_to_cite + transfer_matrix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Logrithmic Average Space Log(S)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539151356080492E-2"/>
                  <c:y val="-9.675925925925926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log(S) = 1.9742*log(N) - 5.0318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0.9992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Sheet1!$B$3:$I$3</c:f>
              <c:numCache>
                <c:formatCode>General</c:formatCode>
                <c:ptCount val="8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0.88252453795488051</c:v>
                </c:pt>
                <c:pt idx="1">
                  <c:v>1.4842998393467859</c:v>
                </c:pt>
                <c:pt idx="2">
                  <c:v>1.8369567370595505</c:v>
                </c:pt>
                <c:pt idx="3">
                  <c:v>2.0863598306747484</c:v>
                </c:pt>
                <c:pt idx="4">
                  <c:v>2.2810333672477277</c:v>
                </c:pt>
                <c:pt idx="5">
                  <c:v>2.4393326938302629</c:v>
                </c:pt>
                <c:pt idx="6">
                  <c:v>2.5728716022004803</c:v>
                </c:pt>
                <c:pt idx="7">
                  <c:v>2.6364878963533656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9-4C96-8790-83BA538F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85999"/>
        <c:axId val="763900655"/>
      </c:scatterChart>
      <c:valAx>
        <c:axId val="1025485999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00655"/>
        <c:crosses val="autoZero"/>
        <c:crossBetween val="midCat"/>
      </c:valAx>
      <c:valAx>
        <c:axId val="7639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Log(Space)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8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map_codex_to_cite 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40594925634301"/>
                  <c:y val="-4.45859822919925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(Sheet1!$B$27:$E$27,Sheet1!$G$27:$H$27)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(Sheet1!$B$31:$E$31,Sheet1!$G$31:$H$31)</c:f>
              <c:numCache>
                <c:formatCode>General</c:formatCode>
                <c:ptCount val="6"/>
                <c:pt idx="0">
                  <c:v>30.7</c:v>
                </c:pt>
                <c:pt idx="1">
                  <c:v>99.7</c:v>
                </c:pt>
                <c:pt idx="2">
                  <c:v>220</c:v>
                </c:pt>
                <c:pt idx="3">
                  <c:v>328</c:v>
                </c:pt>
                <c:pt idx="4">
                  <c:v>676</c:v>
                </c:pt>
                <c:pt idx="5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C-4A13-ABC0-501EF745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6352"/>
        <c:axId val="109818224"/>
      </c:scatterChart>
      <c:valAx>
        <c:axId val="2288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8224"/>
        <c:crosses val="autoZero"/>
        <c:crossBetween val="midCat"/>
      </c:valAx>
      <c:valAx>
        <c:axId val="1098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transfer_matrix</a:t>
            </a:r>
          </a:p>
        </c:rich>
      </c:tx>
      <c:layout>
        <c:manualLayout>
          <c:xMode val="edge"/>
          <c:yMode val="edge"/>
          <c:x val="0.3916666666666666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24088997799671"/>
                  <c:y val="-2.55805677250185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log(S) = 1.9757log(N) - 5.0374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0.9992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Sheet1!$B$52:$I$52</c:f>
              <c:numCache>
                <c:formatCode>General</c:formatCode>
                <c:ptCount val="8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</c:numCache>
            </c:numRef>
          </c:xVal>
          <c:yVal>
            <c:numRef>
              <c:f>Sheet1!$B$57:$I$57</c:f>
              <c:numCache>
                <c:formatCode>General</c:formatCode>
                <c:ptCount val="8"/>
                <c:pt idx="0">
                  <c:v>0.88081359228079126</c:v>
                </c:pt>
                <c:pt idx="1">
                  <c:v>1.4842998393467859</c:v>
                </c:pt>
                <c:pt idx="2">
                  <c:v>1.8369567370595505</c:v>
                </c:pt>
                <c:pt idx="3">
                  <c:v>2.0863598306747484</c:v>
                </c:pt>
                <c:pt idx="4">
                  <c:v>2.2810333672477277</c:v>
                </c:pt>
                <c:pt idx="5">
                  <c:v>2.4393326938302629</c:v>
                </c:pt>
                <c:pt idx="6">
                  <c:v>2.5728716022004803</c:v>
                </c:pt>
                <c:pt idx="7">
                  <c:v>2.6364878963533656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E-4214-B554-2F8B56F3B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57920"/>
        <c:axId val="109821696"/>
      </c:scatterChart>
      <c:valAx>
        <c:axId val="1826757920"/>
        <c:scaling>
          <c:orientation val="minMax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1696"/>
        <c:crosses val="autoZero"/>
        <c:crossBetween val="midCat"/>
      </c:valAx>
      <c:valAx>
        <c:axId val="109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1532164</xdr:colOff>
      <xdr:row>8</xdr:row>
      <xdr:rowOff>117021</xdr:rowOff>
    </xdr:from>
    <xdr:to>
      <xdr:col>6</xdr:col>
      <xdr:colOff>579664</xdr:colOff>
      <xdr:row>23</xdr:row>
      <xdr:rowOff>166006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88C482-D905-C4F0-8858-AE95B39F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1578428</xdr:colOff>
      <xdr:row>33</xdr:row>
      <xdr:rowOff>84364</xdr:rowOff>
    </xdr:from>
    <xdr:to>
      <xdr:col>6</xdr:col>
      <xdr:colOff>625928</xdr:colOff>
      <xdr:row>47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C60807-CC2F-6DA8-07D5-7A254662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1597478</xdr:colOff>
      <xdr:row>59</xdr:row>
      <xdr:rowOff>29937</xdr:rowOff>
    </xdr:from>
    <xdr:to>
      <xdr:col>7</xdr:col>
      <xdr:colOff>381000</xdr:colOff>
      <xdr:row>76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3BE363-63B9-1684-483B-EA9806BB4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topLeftCell="A49" workbookViewId="0">
      <selection activeCell="I57" sqref="A50:I57"/>
    </sheetView>
  </sheetViews>
  <sheetFormatPr baseColWidth="10" defaultColWidth="8.83203125" defaultRowHeight="15" x14ac:dyDescent="0.2"/>
  <cols>
    <col min="1" max="1" width="26.83203125" customWidth="1"/>
  </cols>
  <sheetData>
    <row r="1" spans="1:12" x14ac:dyDescent="0.2">
      <c r="A1" t="s">
        <v>0</v>
      </c>
    </row>
    <row r="2" spans="1:12" x14ac:dyDescent="0.2">
      <c r="A2" t="s">
        <v>1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</row>
    <row r="3" spans="1:12" x14ac:dyDescent="0.2">
      <c r="A3" t="s">
        <v>7</v>
      </c>
      <c r="B3">
        <f>LOG(B2)</f>
        <v>3</v>
      </c>
      <c r="C3">
        <f t="shared" ref="C3:I3" si="0">LOG(C2)</f>
        <v>3.3010299956639813</v>
      </c>
      <c r="D3">
        <f t="shared" si="0"/>
        <v>3.4771212547196626</v>
      </c>
      <c r="E3">
        <f t="shared" si="0"/>
        <v>3.6020599913279625</v>
      </c>
      <c r="F3">
        <f t="shared" si="0"/>
        <v>3.6989700043360187</v>
      </c>
      <c r="G3">
        <f t="shared" si="0"/>
        <v>3.7781512503836434</v>
      </c>
      <c r="H3">
        <f t="shared" si="0"/>
        <v>3.8450980400142569</v>
      </c>
      <c r="I3">
        <f t="shared" si="0"/>
        <v>3.9030899869919438</v>
      </c>
      <c r="L3" t="s">
        <v>3</v>
      </c>
    </row>
    <row r="4" spans="1:12" x14ac:dyDescent="0.2">
      <c r="A4">
        <v>1</v>
      </c>
      <c r="B4">
        <v>7.63</v>
      </c>
      <c r="C4">
        <v>30.5</v>
      </c>
      <c r="D4">
        <v>68.7</v>
      </c>
      <c r="E4">
        <v>122</v>
      </c>
      <c r="F4">
        <v>191</v>
      </c>
      <c r="G4">
        <v>275</v>
      </c>
      <c r="H4">
        <v>374</v>
      </c>
      <c r="I4">
        <v>433</v>
      </c>
      <c r="L4" t="s">
        <v>4</v>
      </c>
    </row>
    <row r="5" spans="1:12" x14ac:dyDescent="0.2">
      <c r="A5">
        <v>2</v>
      </c>
      <c r="B5">
        <v>7.63</v>
      </c>
      <c r="C5">
        <v>30.5</v>
      </c>
      <c r="D5">
        <v>68.7</v>
      </c>
      <c r="E5">
        <v>122</v>
      </c>
      <c r="F5">
        <v>191</v>
      </c>
      <c r="G5">
        <v>275</v>
      </c>
      <c r="H5">
        <v>374</v>
      </c>
      <c r="I5">
        <v>433</v>
      </c>
      <c r="L5" t="s">
        <v>5</v>
      </c>
    </row>
    <row r="6" spans="1:12" x14ac:dyDescent="0.2">
      <c r="A6">
        <v>3</v>
      </c>
      <c r="B6">
        <v>7.63</v>
      </c>
      <c r="C6">
        <v>30.5</v>
      </c>
      <c r="D6">
        <v>68.7</v>
      </c>
      <c r="E6">
        <v>122</v>
      </c>
      <c r="F6">
        <v>191</v>
      </c>
      <c r="G6">
        <v>275</v>
      </c>
      <c r="H6">
        <v>374</v>
      </c>
      <c r="I6">
        <v>433</v>
      </c>
    </row>
    <row r="7" spans="1:12" x14ac:dyDescent="0.2">
      <c r="A7" t="s">
        <v>2</v>
      </c>
      <c r="B7">
        <f>AVERAGE(B4:B6)</f>
        <v>7.63</v>
      </c>
      <c r="C7">
        <f t="shared" ref="C7:I7" si="1">AVERAGE(C4:C6)</f>
        <v>30.5</v>
      </c>
      <c r="D7">
        <f t="shared" si="1"/>
        <v>68.7</v>
      </c>
      <c r="E7">
        <f t="shared" si="1"/>
        <v>122</v>
      </c>
      <c r="F7">
        <f t="shared" si="1"/>
        <v>191</v>
      </c>
      <c r="G7">
        <f t="shared" si="1"/>
        <v>275</v>
      </c>
      <c r="H7">
        <f t="shared" si="1"/>
        <v>374</v>
      </c>
      <c r="I7">
        <f t="shared" si="1"/>
        <v>433</v>
      </c>
    </row>
    <row r="8" spans="1:12" x14ac:dyDescent="0.2">
      <c r="A8" t="s">
        <v>6</v>
      </c>
      <c r="B8">
        <f>LOG(B7)</f>
        <v>0.88252453795488051</v>
      </c>
      <c r="C8">
        <f t="shared" ref="C8:I8" si="2">LOG(C7)</f>
        <v>1.4842998393467859</v>
      </c>
      <c r="D8">
        <f t="shared" si="2"/>
        <v>1.8369567370595505</v>
      </c>
      <c r="E8">
        <f t="shared" si="2"/>
        <v>2.0863598306747484</v>
      </c>
      <c r="F8">
        <f t="shared" si="2"/>
        <v>2.2810333672477277</v>
      </c>
      <c r="G8">
        <f t="shared" si="2"/>
        <v>2.4393326938302629</v>
      </c>
      <c r="H8">
        <f t="shared" si="2"/>
        <v>2.5728716022004803</v>
      </c>
      <c r="I8">
        <f t="shared" si="2"/>
        <v>2.6364878963533656</v>
      </c>
    </row>
    <row r="26" spans="1:9" x14ac:dyDescent="0.2">
      <c r="A26" t="s">
        <v>8</v>
      </c>
    </row>
    <row r="27" spans="1:9" x14ac:dyDescent="0.2">
      <c r="A27" t="s">
        <v>1</v>
      </c>
      <c r="B27">
        <v>1000</v>
      </c>
      <c r="C27">
        <v>2000</v>
      </c>
      <c r="D27">
        <v>3000</v>
      </c>
      <c r="E27">
        <v>4000</v>
      </c>
      <c r="F27">
        <v>5000</v>
      </c>
      <c r="G27">
        <v>6000</v>
      </c>
      <c r="H27">
        <v>7000</v>
      </c>
      <c r="I27">
        <v>8000</v>
      </c>
    </row>
    <row r="28" spans="1:9" x14ac:dyDescent="0.2">
      <c r="A28">
        <v>1</v>
      </c>
      <c r="B28">
        <v>30.7</v>
      </c>
      <c r="C28">
        <v>99.7</v>
      </c>
      <c r="D28">
        <v>220</v>
      </c>
      <c r="E28">
        <v>328</v>
      </c>
      <c r="F28">
        <v>99</v>
      </c>
      <c r="G28">
        <v>676</v>
      </c>
      <c r="H28">
        <v>727</v>
      </c>
      <c r="I28">
        <v>255</v>
      </c>
    </row>
    <row r="29" spans="1:9" x14ac:dyDescent="0.2">
      <c r="A29">
        <v>2</v>
      </c>
      <c r="B29">
        <v>30.7</v>
      </c>
      <c r="C29">
        <v>99.7</v>
      </c>
      <c r="D29">
        <v>220</v>
      </c>
      <c r="E29">
        <v>328</v>
      </c>
      <c r="F29">
        <v>99</v>
      </c>
      <c r="G29">
        <v>676</v>
      </c>
      <c r="H29">
        <v>727</v>
      </c>
      <c r="I29">
        <v>255</v>
      </c>
    </row>
    <row r="30" spans="1:9" x14ac:dyDescent="0.2">
      <c r="A30">
        <v>3</v>
      </c>
      <c r="B30">
        <v>30.7</v>
      </c>
      <c r="C30">
        <v>99.7</v>
      </c>
      <c r="D30">
        <v>220</v>
      </c>
      <c r="E30">
        <v>328</v>
      </c>
      <c r="F30">
        <v>99</v>
      </c>
      <c r="G30">
        <v>676</v>
      </c>
      <c r="H30">
        <v>727</v>
      </c>
      <c r="I30">
        <v>255</v>
      </c>
    </row>
    <row r="31" spans="1:9" x14ac:dyDescent="0.2">
      <c r="A31" t="s">
        <v>2</v>
      </c>
      <c r="B31">
        <f>AVERAGE(B28:B30)</f>
        <v>30.7</v>
      </c>
      <c r="C31">
        <f t="shared" ref="C31:I31" si="3">AVERAGE(C28:C30)</f>
        <v>99.7</v>
      </c>
      <c r="D31">
        <f t="shared" si="3"/>
        <v>220</v>
      </c>
      <c r="E31">
        <f t="shared" si="3"/>
        <v>328</v>
      </c>
      <c r="F31">
        <f t="shared" si="3"/>
        <v>99</v>
      </c>
      <c r="G31">
        <f t="shared" si="3"/>
        <v>676</v>
      </c>
      <c r="H31">
        <f t="shared" si="3"/>
        <v>727</v>
      </c>
      <c r="I31">
        <f t="shared" si="3"/>
        <v>255</v>
      </c>
    </row>
    <row r="50" spans="1:9" x14ac:dyDescent="0.2">
      <c r="A50" t="s">
        <v>9</v>
      </c>
    </row>
    <row r="51" spans="1:9" x14ac:dyDescent="0.2">
      <c r="A51" t="s">
        <v>1</v>
      </c>
      <c r="B51">
        <v>1000</v>
      </c>
      <c r="C51">
        <v>2000</v>
      </c>
      <c r="D51">
        <v>3000</v>
      </c>
      <c r="E51">
        <v>4000</v>
      </c>
      <c r="F51">
        <v>5000</v>
      </c>
      <c r="G51">
        <v>6000</v>
      </c>
      <c r="H51">
        <v>7000</v>
      </c>
      <c r="I51">
        <v>8000</v>
      </c>
    </row>
    <row r="52" spans="1:9" x14ac:dyDescent="0.2">
      <c r="A52" t="s">
        <v>7</v>
      </c>
      <c r="B52">
        <f>LOG(B51)</f>
        <v>3</v>
      </c>
      <c r="C52">
        <f t="shared" ref="C52:I52" si="4">LOG(C51)</f>
        <v>3.3010299956639813</v>
      </c>
      <c r="D52">
        <f t="shared" si="4"/>
        <v>3.4771212547196626</v>
      </c>
      <c r="E52">
        <f t="shared" si="4"/>
        <v>3.6020599913279625</v>
      </c>
      <c r="F52">
        <f t="shared" si="4"/>
        <v>3.6989700043360187</v>
      </c>
      <c r="G52">
        <f t="shared" si="4"/>
        <v>3.7781512503836434</v>
      </c>
      <c r="H52">
        <f t="shared" si="4"/>
        <v>3.8450980400142569</v>
      </c>
      <c r="I52">
        <f t="shared" si="4"/>
        <v>3.9030899869919438</v>
      </c>
    </row>
    <row r="53" spans="1:9" x14ac:dyDescent="0.2">
      <c r="A53">
        <v>1</v>
      </c>
      <c r="B53">
        <v>7.6</v>
      </c>
      <c r="C53">
        <v>30.5</v>
      </c>
      <c r="D53">
        <v>68.7</v>
      </c>
      <c r="E53">
        <v>122</v>
      </c>
      <c r="F53">
        <v>191</v>
      </c>
      <c r="G53">
        <v>275</v>
      </c>
      <c r="H53">
        <v>374</v>
      </c>
      <c r="I53">
        <v>433</v>
      </c>
    </row>
    <row r="54" spans="1:9" x14ac:dyDescent="0.2">
      <c r="A54">
        <v>2</v>
      </c>
      <c r="B54">
        <v>7.6</v>
      </c>
      <c r="C54">
        <v>30.5</v>
      </c>
      <c r="D54">
        <v>68.7</v>
      </c>
      <c r="E54">
        <v>122</v>
      </c>
      <c r="F54">
        <v>191</v>
      </c>
      <c r="G54">
        <v>275</v>
      </c>
      <c r="H54">
        <v>374</v>
      </c>
      <c r="I54">
        <v>433</v>
      </c>
    </row>
    <row r="55" spans="1:9" x14ac:dyDescent="0.2">
      <c r="A55">
        <v>3</v>
      </c>
      <c r="B55">
        <v>7.6</v>
      </c>
      <c r="C55">
        <v>30.5</v>
      </c>
      <c r="D55">
        <v>68.7</v>
      </c>
      <c r="E55">
        <v>122</v>
      </c>
      <c r="F55">
        <v>191</v>
      </c>
      <c r="G55">
        <v>275</v>
      </c>
      <c r="H55">
        <v>374</v>
      </c>
      <c r="I55">
        <v>433</v>
      </c>
    </row>
    <row r="56" spans="1:9" x14ac:dyDescent="0.2">
      <c r="A56" t="s">
        <v>2</v>
      </c>
      <c r="B56">
        <f>AVERAGE(B53:B55)</f>
        <v>7.5999999999999988</v>
      </c>
      <c r="C56">
        <f t="shared" ref="C56:I56" si="5">AVERAGE(C53:C55)</f>
        <v>30.5</v>
      </c>
      <c r="D56">
        <f t="shared" si="5"/>
        <v>68.7</v>
      </c>
      <c r="E56">
        <f t="shared" si="5"/>
        <v>122</v>
      </c>
      <c r="F56">
        <f t="shared" si="5"/>
        <v>191</v>
      </c>
      <c r="G56">
        <f t="shared" si="5"/>
        <v>275</v>
      </c>
      <c r="H56">
        <f t="shared" si="5"/>
        <v>374</v>
      </c>
      <c r="I56">
        <f t="shared" si="5"/>
        <v>433</v>
      </c>
    </row>
    <row r="57" spans="1:9" x14ac:dyDescent="0.2">
      <c r="A57" t="s">
        <v>6</v>
      </c>
      <c r="B57">
        <f>LOG(B56)</f>
        <v>0.88081359228079126</v>
      </c>
      <c r="C57">
        <f t="shared" ref="C57:I57" si="6">LOG(C56)</f>
        <v>1.4842998393467859</v>
      </c>
      <c r="D57">
        <f t="shared" si="6"/>
        <v>1.8369567370595505</v>
      </c>
      <c r="E57">
        <f t="shared" si="6"/>
        <v>2.0863598306747484</v>
      </c>
      <c r="F57">
        <f t="shared" si="6"/>
        <v>2.2810333672477277</v>
      </c>
      <c r="G57">
        <f t="shared" si="6"/>
        <v>2.4393326938302629</v>
      </c>
      <c r="H57">
        <f t="shared" si="6"/>
        <v>2.5728716022004803</v>
      </c>
      <c r="I57">
        <f t="shared" si="6"/>
        <v>2.6364878963533656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Yang</dc:creator>
  <cp:lastModifiedBy>Tim Yang</cp:lastModifiedBy>
  <dcterms:created xsi:type="dcterms:W3CDTF">2015-06-05T18:19:34Z</dcterms:created>
  <dcterms:modified xsi:type="dcterms:W3CDTF">2023-10-14T05:03:52Z</dcterms:modified>
</cp:coreProperties>
</file>