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paulien_roosen_kuleuven_be/Documents/1e semester/stressecology and ecotox/2025/Resultaten/"/>
    </mc:Choice>
  </mc:AlternateContent>
  <xr:revisionPtr revIDLastSave="2" documentId="13_ncr:40009_{40059832-15F0-477F-BFED-773679DCC31D}" xr6:coauthVersionLast="47" xr6:coauthVersionMax="47" xr10:uidLastSave="{C9600FA7-5DBF-4812-B100-22044CA8AA3B}"/>
  <bookViews>
    <workbookView xWindow="-110" yWindow="-110" windowWidth="19420" windowHeight="10300" xr2:uid="{00000000-000D-0000-FFFF-FFFF00000000}"/>
  </bookViews>
  <sheets>
    <sheet name="dataallgroups_chron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1" i="1" l="1"/>
  <c r="N82" i="1"/>
  <c r="N83" i="1"/>
  <c r="N9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K3" i="1"/>
  <c r="N3" i="1" s="1"/>
  <c r="K4" i="1"/>
  <c r="K5" i="1"/>
  <c r="K6" i="1"/>
  <c r="N6" i="1" s="1"/>
  <c r="K7" i="1"/>
  <c r="N7" i="1" s="1"/>
  <c r="K8" i="1"/>
  <c r="N8" i="1" s="1"/>
  <c r="K9" i="1"/>
  <c r="N9" i="1" s="1"/>
  <c r="K10" i="1"/>
  <c r="N10" i="1" s="1"/>
  <c r="K11" i="1"/>
  <c r="N11" i="1" s="1"/>
  <c r="K12" i="1"/>
  <c r="K13" i="1"/>
  <c r="K14" i="1"/>
  <c r="K15" i="1"/>
  <c r="N15" i="1" s="1"/>
  <c r="K16" i="1"/>
  <c r="N16" i="1" s="1"/>
  <c r="K17" i="1"/>
  <c r="N17" i="1" s="1"/>
  <c r="K18" i="1"/>
  <c r="N18" i="1" s="1"/>
  <c r="K19" i="1"/>
  <c r="N19" i="1" s="1"/>
  <c r="K20" i="1"/>
  <c r="K21" i="1"/>
  <c r="N21" i="1" s="1"/>
  <c r="K22" i="1"/>
  <c r="N22" i="1" s="1"/>
  <c r="K23" i="1"/>
  <c r="N23" i="1" s="1"/>
  <c r="K24" i="1"/>
  <c r="N24" i="1" s="1"/>
  <c r="K25" i="1"/>
  <c r="N25" i="1" s="1"/>
  <c r="K26" i="1"/>
  <c r="N26" i="1" s="1"/>
  <c r="K27" i="1"/>
  <c r="N27" i="1" s="1"/>
  <c r="K28" i="1"/>
  <c r="K29" i="1"/>
  <c r="K30" i="1"/>
  <c r="K31" i="1"/>
  <c r="N31" i="1" s="1"/>
  <c r="K32" i="1"/>
  <c r="N32" i="1" s="1"/>
  <c r="K33" i="1"/>
  <c r="N33" i="1" s="1"/>
  <c r="K34" i="1"/>
  <c r="N34" i="1" s="1"/>
  <c r="K35" i="1"/>
  <c r="N35" i="1" s="1"/>
  <c r="K36" i="1"/>
  <c r="K37" i="1"/>
  <c r="N37" i="1" s="1"/>
  <c r="K38" i="1"/>
  <c r="N38" i="1" s="1"/>
  <c r="K39" i="1"/>
  <c r="N39" i="1" s="1"/>
  <c r="K40" i="1"/>
  <c r="N40" i="1" s="1"/>
  <c r="K41" i="1"/>
  <c r="N41" i="1" s="1"/>
  <c r="K42" i="1"/>
  <c r="N42" i="1" s="1"/>
  <c r="K43" i="1"/>
  <c r="N43" i="1" s="1"/>
  <c r="K44" i="1"/>
  <c r="K45" i="1"/>
  <c r="K46" i="1"/>
  <c r="K47" i="1"/>
  <c r="N47" i="1" s="1"/>
  <c r="K48" i="1"/>
  <c r="N48" i="1" s="1"/>
  <c r="K49" i="1"/>
  <c r="N49" i="1" s="1"/>
  <c r="K50" i="1"/>
  <c r="N50" i="1" s="1"/>
  <c r="K51" i="1"/>
  <c r="N51" i="1" s="1"/>
  <c r="K52" i="1"/>
  <c r="K53" i="1"/>
  <c r="N53" i="1" s="1"/>
  <c r="K54" i="1"/>
  <c r="N54" i="1" s="1"/>
  <c r="K55" i="1"/>
  <c r="N55" i="1" s="1"/>
  <c r="K56" i="1"/>
  <c r="N56" i="1" s="1"/>
  <c r="K57" i="1"/>
  <c r="N57" i="1" s="1"/>
  <c r="K58" i="1"/>
  <c r="N58" i="1" s="1"/>
  <c r="K59" i="1"/>
  <c r="N59" i="1" s="1"/>
  <c r="K60" i="1"/>
  <c r="K61" i="1"/>
  <c r="K62" i="1"/>
  <c r="K63" i="1"/>
  <c r="N63" i="1" s="1"/>
  <c r="K64" i="1"/>
  <c r="N64" i="1" s="1"/>
  <c r="K65" i="1"/>
  <c r="N65" i="1" s="1"/>
  <c r="K66" i="1"/>
  <c r="N66" i="1" s="1"/>
  <c r="K67" i="1"/>
  <c r="N67" i="1" s="1"/>
  <c r="K68" i="1"/>
  <c r="K69" i="1"/>
  <c r="N69" i="1" s="1"/>
  <c r="K70" i="1"/>
  <c r="N70" i="1" s="1"/>
  <c r="K71" i="1"/>
  <c r="N71" i="1" s="1"/>
  <c r="K72" i="1"/>
  <c r="N72" i="1" s="1"/>
  <c r="K73" i="1"/>
  <c r="N73" i="1" s="1"/>
  <c r="K74" i="1"/>
  <c r="N74" i="1" s="1"/>
  <c r="K75" i="1"/>
  <c r="N75" i="1" s="1"/>
  <c r="K76" i="1"/>
  <c r="K77" i="1"/>
  <c r="K78" i="1"/>
  <c r="K79" i="1"/>
  <c r="N79" i="1" s="1"/>
  <c r="K80" i="1"/>
  <c r="N80" i="1" s="1"/>
  <c r="K81" i="1"/>
  <c r="K82" i="1"/>
  <c r="K83" i="1"/>
  <c r="K84" i="1"/>
  <c r="K85" i="1"/>
  <c r="N85" i="1" s="1"/>
  <c r="K86" i="1"/>
  <c r="N86" i="1" s="1"/>
  <c r="K87" i="1"/>
  <c r="N87" i="1" s="1"/>
  <c r="K88" i="1"/>
  <c r="N88" i="1" s="1"/>
  <c r="K89" i="1"/>
  <c r="N89" i="1" s="1"/>
  <c r="K90" i="1"/>
  <c r="N90" i="1" s="1"/>
  <c r="K91" i="1"/>
  <c r="K92" i="1"/>
  <c r="K93" i="1"/>
  <c r="K94" i="1"/>
  <c r="K95" i="1"/>
  <c r="N95" i="1" s="1"/>
  <c r="K96" i="1"/>
  <c r="N96" i="1" s="1"/>
  <c r="K97" i="1"/>
  <c r="N97" i="1" s="1"/>
  <c r="K98" i="1"/>
  <c r="N98" i="1" s="1"/>
  <c r="K99" i="1"/>
  <c r="N99" i="1" s="1"/>
  <c r="K100" i="1"/>
  <c r="K101" i="1"/>
  <c r="N101" i="1" s="1"/>
  <c r="K2" i="1"/>
  <c r="N2" i="1" s="1"/>
  <c r="N100" i="1" l="1"/>
  <c r="N84" i="1"/>
  <c r="N68" i="1"/>
  <c r="N52" i="1"/>
  <c r="N36" i="1"/>
  <c r="N20" i="1"/>
  <c r="N4" i="1"/>
  <c r="N5" i="1"/>
  <c r="N94" i="1"/>
  <c r="N78" i="1"/>
  <c r="N62" i="1"/>
  <c r="N46" i="1"/>
  <c r="N30" i="1"/>
  <c r="N14" i="1"/>
  <c r="N93" i="1"/>
  <c r="N77" i="1"/>
  <c r="N61" i="1"/>
  <c r="N45" i="1"/>
  <c r="N29" i="1"/>
  <c r="N13" i="1"/>
  <c r="N92" i="1"/>
  <c r="N76" i="1"/>
  <c r="N60" i="1"/>
  <c r="N44" i="1"/>
  <c r="N28" i="1"/>
  <c r="N12" i="1"/>
</calcChain>
</file>

<file path=xl/sharedStrings.xml><?xml version="1.0" encoding="utf-8"?>
<sst xmlns="http://schemas.openxmlformats.org/spreadsheetml/2006/main" count="113" uniqueCount="113">
  <si>
    <t>ID</t>
  </si>
  <si>
    <t>group</t>
  </si>
  <si>
    <t>temperature</t>
  </si>
  <si>
    <t>zinc</t>
  </si>
  <si>
    <t>ctmax</t>
  </si>
  <si>
    <t>size</t>
  </si>
  <si>
    <t>Absorbance(560nm)Haem</t>
  </si>
  <si>
    <t>Absorbance(576nm)Haem</t>
  </si>
  <si>
    <t>Absorbance(600nm)Haem</t>
  </si>
  <si>
    <t>Haemo non normalized</t>
  </si>
  <si>
    <t>Absorbance(593nm)Prot</t>
  </si>
  <si>
    <t>protein</t>
  </si>
  <si>
    <t>hemo</t>
  </si>
  <si>
    <t>24 W2.2</t>
  </si>
  <si>
    <t>24 ZnO1.1</t>
  </si>
  <si>
    <t>20 W2.2</t>
  </si>
  <si>
    <t>20 ZnO2.1</t>
  </si>
  <si>
    <t>24 W1.2</t>
  </si>
  <si>
    <t>24 W2.3</t>
  </si>
  <si>
    <t>24 ZnO1.2</t>
  </si>
  <si>
    <t>20 ZnO2.2</t>
  </si>
  <si>
    <t>20 ZnO1.1</t>
  </si>
  <si>
    <t>20 W1.3</t>
  </si>
  <si>
    <t>24 W1.1</t>
  </si>
  <si>
    <t>20 W2.1</t>
  </si>
  <si>
    <t>24 W2.1</t>
  </si>
  <si>
    <t>24 ZnO2.1</t>
  </si>
  <si>
    <t>20 W1.1</t>
  </si>
  <si>
    <t>20 ZnO1.2</t>
  </si>
  <si>
    <t>24 W2.4</t>
  </si>
  <si>
    <t>20 ZnO2.3</t>
  </si>
  <si>
    <t>24 ZnO1.4</t>
  </si>
  <si>
    <t>20 W2.4</t>
  </si>
  <si>
    <t>24 W2.6</t>
  </si>
  <si>
    <t>20 W1.5</t>
  </si>
  <si>
    <t>20 ZnO2.4</t>
  </si>
  <si>
    <t>20 ZnO1.3</t>
  </si>
  <si>
    <t>24 W1.4</t>
  </si>
  <si>
    <t>24 W2.5</t>
  </si>
  <si>
    <t>20 W2.5</t>
  </si>
  <si>
    <t>20 W1.4</t>
  </si>
  <si>
    <t>24 ZnO1.3</t>
  </si>
  <si>
    <t>24 W1.3</t>
  </si>
  <si>
    <t>20 W2.3</t>
  </si>
  <si>
    <t>20 °C ZnO R1  A</t>
  </si>
  <si>
    <t>24 °C H2O R2  B</t>
  </si>
  <si>
    <t>24 °C ZnO R2  C</t>
  </si>
  <si>
    <t>20 °C H2O R1  D</t>
  </si>
  <si>
    <t>24 °C ZnO R1  E</t>
  </si>
  <si>
    <t>24 °C ZnO R2  F</t>
  </si>
  <si>
    <t>20 °C H2O R1  G</t>
  </si>
  <si>
    <t>20 °C ZnO R1  H</t>
  </si>
  <si>
    <t>24 °C H2O R1  I</t>
  </si>
  <si>
    <t>20 °C H2O R2  J</t>
  </si>
  <si>
    <t>24 °C ZnO R2  K</t>
  </si>
  <si>
    <t>24 °C H2O R2  L</t>
  </si>
  <si>
    <t>20 °C ZnO R2  O</t>
  </si>
  <si>
    <t>24 °C H2O R2  P</t>
  </si>
  <si>
    <t>24 °C H2O R2  Q</t>
  </si>
  <si>
    <t>24 °C H2O R1  R</t>
  </si>
  <si>
    <t>24 °C H2O R2  BB</t>
  </si>
  <si>
    <t>24 °C H2O R1  CC</t>
  </si>
  <si>
    <t>20 °C H2O R1  DD</t>
  </si>
  <si>
    <t>24 °C H2O R1  EE</t>
  </si>
  <si>
    <t>20 °C H2O R1  GG</t>
  </si>
  <si>
    <t>20 °C H2O R2  HH</t>
  </si>
  <si>
    <t>20 °C H2O R1  II</t>
  </si>
  <si>
    <t>20 °C ZnO R1  JJ</t>
  </si>
  <si>
    <t>24 °C H2O R1  MM</t>
  </si>
  <si>
    <t>20 °C H2O R2  NN</t>
  </si>
  <si>
    <t>20 °C H2O R2  OO</t>
  </si>
  <si>
    <t>20 °C ZnO R2  RR</t>
  </si>
  <si>
    <t>\ZnO20°C2.A\""</t>
  </si>
  <si>
    <t>\ZnO20°C2.B\""</t>
  </si>
  <si>
    <t>\ZnO20°C1.A\""</t>
  </si>
  <si>
    <t>\ZnO20°C1.B\""</t>
  </si>
  <si>
    <t>\ZnO24°C1.A\""</t>
  </si>
  <si>
    <t>\ZnO24°C1.B\""</t>
  </si>
  <si>
    <t>\ZnO24°C2.A\""</t>
  </si>
  <si>
    <t>\C120°C.A\""</t>
  </si>
  <si>
    <t>\C120°C.B\""</t>
  </si>
  <si>
    <t>\C120°C.C\""</t>
  </si>
  <si>
    <t>\C120°C.D\""</t>
  </si>
  <si>
    <t>\C120°C.E\""</t>
  </si>
  <si>
    <t>\C220°C.A\""</t>
  </si>
  <si>
    <t>\C220°C.B\""</t>
  </si>
  <si>
    <t>\C220°C.D\""</t>
  </si>
  <si>
    <t>\C124°C.A\""</t>
  </si>
  <si>
    <t>\C124°C.B\""</t>
  </si>
  <si>
    <t>\C124°C.C\""</t>
  </si>
  <si>
    <t>\C124°C.D\""</t>
  </si>
  <si>
    <t>\C124°C.E\""</t>
  </si>
  <si>
    <t>\C224°C.C\""</t>
  </si>
  <si>
    <t>20 C A 1</t>
  </si>
  <si>
    <t>20 C A 3</t>
  </si>
  <si>
    <t>20 C A 5</t>
  </si>
  <si>
    <t>20 C B 1</t>
  </si>
  <si>
    <t>20 C B 2</t>
  </si>
  <si>
    <t>20 C B 3</t>
  </si>
  <si>
    <t>20 C B 4</t>
  </si>
  <si>
    <t>20 C B 5</t>
  </si>
  <si>
    <t>20 Zn B 1</t>
  </si>
  <si>
    <t>20 Zn B 2</t>
  </si>
  <si>
    <t>24 C A 1</t>
  </si>
  <si>
    <t>24 C A 3</t>
  </si>
  <si>
    <t>24 C A 4</t>
  </si>
  <si>
    <t>24 C B 1</t>
  </si>
  <si>
    <t>24 C B 3</t>
  </si>
  <si>
    <t>24 C B 4</t>
  </si>
  <si>
    <t>24 C B 5</t>
  </si>
  <si>
    <t>24 Zn A 1</t>
  </si>
  <si>
    <t>24 Zn B 1</t>
  </si>
  <si>
    <t>24 Zn B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</si>
</sst>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topLeftCell="A91" workbookViewId="0">
      <selection activeCell="P16" sqref="P16"/>
    </sheetView>
  </sheetViews>
  <sheetFormatPr defaultRowHeight="14.5" x14ac:dyDescent="0.35"/>
  <cols>
    <col min="11" max="11" width="10.6328125" customWidth="1"/>
  </cols>
  <sheetData>
    <row r="1" spans="1:14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  <c r="M1" t="s">
        <v>11</v>
      </c>
      <c r="N1" t="s">
        <v>12</v>
      </c>
    </row>
    <row r="2" spans="1:14" x14ac:dyDescent="0.35">
      <c r="A2">
        <v>1</v>
      </c>
      <c r="B2" t="s">
        <v>13</v>
      </c>
      <c r="C2">
        <v>3</v>
      </c>
      <c r="D2">
        <v>24</v>
      </c>
      <c r="E2">
        <v>0</v>
      </c>
      <c r="F2">
        <v>36.1</v>
      </c>
      <c r="G2">
        <v>1.76</v>
      </c>
      <c r="H2">
        <v>0.12939999999999999</v>
      </c>
      <c r="I2">
        <v>0.1303</v>
      </c>
      <c r="J2">
        <v>0.11840000000000001</v>
      </c>
      <c r="K2">
        <f>I2-(H2+J2)/2</f>
        <v>6.4000000000000029E-3</v>
      </c>
      <c r="L2">
        <v>0.68485122129120513</v>
      </c>
      <c r="M2">
        <f>(L2-0.302)/0.132</f>
        <v>2.9003880400848874</v>
      </c>
      <c r="N2">
        <f>K2/M2</f>
        <v>2.2066012931885796E-3</v>
      </c>
    </row>
    <row r="3" spans="1:14" x14ac:dyDescent="0.35">
      <c r="A3">
        <v>2</v>
      </c>
      <c r="B3" t="s">
        <v>14</v>
      </c>
      <c r="C3">
        <v>3</v>
      </c>
      <c r="D3">
        <v>24</v>
      </c>
      <c r="E3">
        <v>1</v>
      </c>
      <c r="F3">
        <v>36.799999999999997</v>
      </c>
      <c r="G3">
        <v>1.6</v>
      </c>
      <c r="H3">
        <v>8.4599999999999995E-2</v>
      </c>
      <c r="I3">
        <v>8.8099999999999998E-2</v>
      </c>
      <c r="J3">
        <v>7.7200000000000005E-2</v>
      </c>
      <c r="K3">
        <f t="shared" ref="K3:K66" si="0">I3-(H3+J3)/2</f>
        <v>7.1999999999999981E-3</v>
      </c>
      <c r="L3">
        <v>0.82129159964515663</v>
      </c>
      <c r="M3">
        <f t="shared" ref="M3:M66" si="1">(L3-0.302)/0.132</f>
        <v>3.9340272700390648</v>
      </c>
      <c r="N3">
        <f t="shared" ref="N3:N66" si="2">K3/M3</f>
        <v>1.8301855848417905E-3</v>
      </c>
    </row>
    <row r="4" spans="1:14" x14ac:dyDescent="0.35">
      <c r="A4">
        <v>3</v>
      </c>
      <c r="B4" t="s">
        <v>15</v>
      </c>
      <c r="C4">
        <v>3</v>
      </c>
      <c r="D4">
        <v>20</v>
      </c>
      <c r="E4">
        <v>0</v>
      </c>
      <c r="F4">
        <v>37.200000000000003</v>
      </c>
      <c r="G4">
        <v>1.6</v>
      </c>
      <c r="H4">
        <v>9.3899999999999997E-2</v>
      </c>
      <c r="I4">
        <v>0.1019</v>
      </c>
      <c r="J4">
        <v>8.9399999999999993E-2</v>
      </c>
      <c r="K4">
        <f t="shared" si="0"/>
        <v>1.0250000000000009E-2</v>
      </c>
      <c r="L4">
        <v>0.71604957043989492</v>
      </c>
      <c r="M4">
        <f t="shared" si="1"/>
        <v>3.136739169999204</v>
      </c>
      <c r="N4">
        <f t="shared" si="2"/>
        <v>3.2677246798313198E-3</v>
      </c>
    </row>
    <row r="5" spans="1:14" x14ac:dyDescent="0.35">
      <c r="A5">
        <v>4</v>
      </c>
      <c r="B5" t="s">
        <v>16</v>
      </c>
      <c r="C5">
        <v>3</v>
      </c>
      <c r="D5">
        <v>20</v>
      </c>
      <c r="E5">
        <v>1</v>
      </c>
      <c r="F5">
        <v>34.5</v>
      </c>
      <c r="G5">
        <v>1.92</v>
      </c>
      <c r="H5">
        <v>8.0500000000000002E-2</v>
      </c>
      <c r="I5">
        <v>8.3500000000000005E-2</v>
      </c>
      <c r="J5">
        <v>7.6700000000000004E-2</v>
      </c>
      <c r="K5">
        <f t="shared" si="0"/>
        <v>4.9000000000000016E-3</v>
      </c>
      <c r="L5">
        <v>0.51113703895762286</v>
      </c>
      <c r="M5">
        <f t="shared" si="1"/>
        <v>1.5843715072547186</v>
      </c>
      <c r="N5">
        <f t="shared" si="2"/>
        <v>3.0927089874838495E-3</v>
      </c>
    </row>
    <row r="6" spans="1:14" x14ac:dyDescent="0.35">
      <c r="A6">
        <v>5</v>
      </c>
      <c r="B6" t="s">
        <v>17</v>
      </c>
      <c r="C6">
        <v>3</v>
      </c>
      <c r="D6">
        <v>24</v>
      </c>
      <c r="E6">
        <v>0</v>
      </c>
      <c r="F6">
        <v>39.200000000000003</v>
      </c>
      <c r="G6">
        <v>1.4</v>
      </c>
      <c r="H6">
        <v>0.14080000000000001</v>
      </c>
      <c r="I6">
        <v>0.13980000000000001</v>
      </c>
      <c r="J6">
        <v>0.1234</v>
      </c>
      <c r="K6">
        <f t="shared" si="0"/>
        <v>7.7000000000000124E-3</v>
      </c>
      <c r="L6">
        <v>0.60948158830561971</v>
      </c>
      <c r="M6">
        <f t="shared" si="1"/>
        <v>2.3294059720122706</v>
      </c>
      <c r="N6">
        <f t="shared" si="2"/>
        <v>3.3055637757072993E-3</v>
      </c>
    </row>
    <row r="7" spans="1:14" x14ac:dyDescent="0.35">
      <c r="A7">
        <v>6</v>
      </c>
      <c r="B7" t="s">
        <v>18</v>
      </c>
      <c r="C7">
        <v>3</v>
      </c>
      <c r="D7">
        <v>24</v>
      </c>
      <c r="E7">
        <v>0</v>
      </c>
      <c r="F7">
        <v>38.6</v>
      </c>
      <c r="G7">
        <v>1.32</v>
      </c>
      <c r="H7">
        <v>0.10059999999999999</v>
      </c>
      <c r="I7">
        <v>0.1103</v>
      </c>
      <c r="J7">
        <v>0.1018</v>
      </c>
      <c r="K7">
        <f t="shared" si="0"/>
        <v>9.099999999999997E-3</v>
      </c>
      <c r="L7">
        <v>0.63900641633569777</v>
      </c>
      <c r="M7">
        <f t="shared" si="1"/>
        <v>2.5530789116340737</v>
      </c>
      <c r="N7">
        <f t="shared" si="2"/>
        <v>3.5643238281952002E-3</v>
      </c>
    </row>
    <row r="8" spans="1:14" x14ac:dyDescent="0.35">
      <c r="A8">
        <v>7</v>
      </c>
      <c r="B8" t="s">
        <v>19</v>
      </c>
      <c r="C8">
        <v>3</v>
      </c>
      <c r="D8">
        <v>24</v>
      </c>
      <c r="E8">
        <v>1</v>
      </c>
      <c r="F8">
        <v>37.6</v>
      </c>
      <c r="G8">
        <v>1.42</v>
      </c>
      <c r="H8">
        <v>0.11020000000000001</v>
      </c>
      <c r="I8">
        <v>0.1177</v>
      </c>
      <c r="J8">
        <v>0.1111</v>
      </c>
      <c r="K8">
        <f t="shared" si="0"/>
        <v>7.0500000000000007E-3</v>
      </c>
      <c r="L8">
        <v>0.81389389607661267</v>
      </c>
      <c r="M8">
        <f t="shared" si="1"/>
        <v>3.8779840611864591</v>
      </c>
      <c r="N8">
        <f t="shared" si="2"/>
        <v>1.8179548674687105E-3</v>
      </c>
    </row>
    <row r="9" spans="1:14" x14ac:dyDescent="0.35">
      <c r="A9">
        <v>8</v>
      </c>
      <c r="B9" t="s">
        <v>20</v>
      </c>
      <c r="C9">
        <v>3</v>
      </c>
      <c r="D9">
        <v>20</v>
      </c>
      <c r="E9">
        <v>1</v>
      </c>
      <c r="F9">
        <v>38.200000000000003</v>
      </c>
      <c r="G9">
        <v>1</v>
      </c>
      <c r="H9">
        <v>6.13E-2</v>
      </c>
      <c r="I9">
        <v>6.4500000000000002E-2</v>
      </c>
      <c r="J9">
        <v>5.8500000000000003E-2</v>
      </c>
      <c r="K9">
        <f t="shared" si="0"/>
        <v>4.5999999999999999E-3</v>
      </c>
      <c r="L9">
        <v>0.48555678766395027</v>
      </c>
      <c r="M9">
        <f t="shared" si="1"/>
        <v>1.3905817247268961</v>
      </c>
      <c r="N9">
        <f t="shared" si="2"/>
        <v>3.3079681101831097E-3</v>
      </c>
    </row>
    <row r="10" spans="1:14" x14ac:dyDescent="0.35">
      <c r="A10">
        <v>9</v>
      </c>
      <c r="B10" t="s">
        <v>21</v>
      </c>
      <c r="C10">
        <v>3</v>
      </c>
      <c r="D10">
        <v>20</v>
      </c>
      <c r="E10">
        <v>1</v>
      </c>
      <c r="F10">
        <v>35.9</v>
      </c>
      <c r="G10">
        <v>1.22</v>
      </c>
      <c r="H10">
        <v>0.16239999999999999</v>
      </c>
      <c r="I10">
        <v>0.17130000000000001</v>
      </c>
      <c r="J10">
        <v>0.16689999999999999</v>
      </c>
      <c r="K10">
        <f t="shared" si="0"/>
        <v>6.650000000000017E-3</v>
      </c>
      <c r="L10">
        <v>0.69355748319382049</v>
      </c>
      <c r="M10">
        <f t="shared" si="1"/>
        <v>2.9663445696501554</v>
      </c>
      <c r="N10">
        <f t="shared" si="2"/>
        <v>2.2418164322644098E-3</v>
      </c>
    </row>
    <row r="11" spans="1:14" x14ac:dyDescent="0.35">
      <c r="A11">
        <v>10</v>
      </c>
      <c r="B11" t="s">
        <v>22</v>
      </c>
      <c r="C11">
        <v>3</v>
      </c>
      <c r="D11">
        <v>20</v>
      </c>
      <c r="E11">
        <v>0</v>
      </c>
      <c r="F11">
        <v>36.9</v>
      </c>
      <c r="G11">
        <v>1.1000000000000001</v>
      </c>
      <c r="H11">
        <v>9.1999999999999998E-2</v>
      </c>
      <c r="I11">
        <v>0.1</v>
      </c>
      <c r="J11">
        <v>8.5199999999999998E-2</v>
      </c>
      <c r="K11">
        <f t="shared" si="0"/>
        <v>1.1400000000000007E-2</v>
      </c>
      <c r="L11">
        <v>0.67941054438698245</v>
      </c>
      <c r="M11">
        <f t="shared" si="1"/>
        <v>2.8591707908104729</v>
      </c>
      <c r="N11">
        <f t="shared" si="2"/>
        <v>3.9871699993019706E-3</v>
      </c>
    </row>
    <row r="12" spans="1:14" x14ac:dyDescent="0.35">
      <c r="A12">
        <v>11</v>
      </c>
      <c r="B12" t="s">
        <v>23</v>
      </c>
      <c r="C12">
        <v>3</v>
      </c>
      <c r="D12">
        <v>24</v>
      </c>
      <c r="E12">
        <v>0</v>
      </c>
      <c r="F12">
        <v>38.4</v>
      </c>
      <c r="G12">
        <v>1.32</v>
      </c>
      <c r="H12">
        <v>9.8799999999999999E-2</v>
      </c>
      <c r="I12">
        <v>0.111</v>
      </c>
      <c r="J12">
        <v>9.9500000000000005E-2</v>
      </c>
      <c r="K12">
        <f t="shared" si="0"/>
        <v>1.1849999999999999E-2</v>
      </c>
      <c r="L12">
        <v>1.0653735521128611</v>
      </c>
      <c r="M12">
        <f t="shared" si="1"/>
        <v>5.7831329705519776</v>
      </c>
      <c r="N12">
        <f t="shared" si="2"/>
        <v>2.0490623439476203E-3</v>
      </c>
    </row>
    <row r="13" spans="1:14" x14ac:dyDescent="0.35">
      <c r="A13">
        <v>12</v>
      </c>
      <c r="B13" t="s">
        <v>24</v>
      </c>
      <c r="C13">
        <v>3</v>
      </c>
      <c r="D13">
        <v>20</v>
      </c>
      <c r="E13">
        <v>0</v>
      </c>
      <c r="F13">
        <v>37.9</v>
      </c>
      <c r="G13">
        <v>1.1599999999999999</v>
      </c>
      <c r="H13">
        <v>0.13089999999999999</v>
      </c>
      <c r="I13">
        <v>0.13689999999999999</v>
      </c>
      <c r="J13">
        <v>0.1138</v>
      </c>
      <c r="K13">
        <f t="shared" si="0"/>
        <v>1.4550000000000007E-2</v>
      </c>
      <c r="L13">
        <v>1.1328303099810046</v>
      </c>
      <c r="M13">
        <f t="shared" si="1"/>
        <v>6.2941690150076104</v>
      </c>
      <c r="N13">
        <f t="shared" si="2"/>
        <v>2.3116633768981202E-3</v>
      </c>
    </row>
    <row r="14" spans="1:14" x14ac:dyDescent="0.35">
      <c r="A14">
        <v>13</v>
      </c>
      <c r="B14" t="s">
        <v>25</v>
      </c>
      <c r="C14">
        <v>3</v>
      </c>
      <c r="D14">
        <v>24</v>
      </c>
      <c r="E14">
        <v>0</v>
      </c>
      <c r="F14">
        <v>37.299999999999997</v>
      </c>
      <c r="G14">
        <v>1.6</v>
      </c>
      <c r="H14">
        <v>7.5300000000000006E-2</v>
      </c>
      <c r="I14">
        <v>7.7499999999999999E-2</v>
      </c>
      <c r="J14">
        <v>7.3099999999999998E-2</v>
      </c>
      <c r="K14">
        <f t="shared" si="0"/>
        <v>3.2999999999999974E-3</v>
      </c>
      <c r="L14">
        <v>0.38907292241442348</v>
      </c>
      <c r="M14">
        <f t="shared" si="1"/>
        <v>0.65964335162442034</v>
      </c>
      <c r="N14">
        <f t="shared" si="2"/>
        <v>5.0027033424554406E-3</v>
      </c>
    </row>
    <row r="15" spans="1:14" x14ac:dyDescent="0.35">
      <c r="A15">
        <v>14</v>
      </c>
      <c r="B15" t="s">
        <v>26</v>
      </c>
      <c r="C15">
        <v>3</v>
      </c>
      <c r="D15">
        <v>24</v>
      </c>
      <c r="E15">
        <v>1</v>
      </c>
      <c r="F15">
        <v>37.799999999999997</v>
      </c>
      <c r="G15">
        <v>1.22</v>
      </c>
      <c r="H15">
        <v>0.11890000000000001</v>
      </c>
      <c r="I15">
        <v>0.1258</v>
      </c>
      <c r="J15">
        <v>0.1211</v>
      </c>
      <c r="K15">
        <f t="shared" si="0"/>
        <v>5.7999999999999996E-3</v>
      </c>
      <c r="L15">
        <v>0.61253699600238187</v>
      </c>
      <c r="M15">
        <f t="shared" si="1"/>
        <v>2.3525530000180446</v>
      </c>
      <c r="N15">
        <f t="shared" si="2"/>
        <v>2.4654067304564499E-3</v>
      </c>
    </row>
    <row r="16" spans="1:14" x14ac:dyDescent="0.35">
      <c r="A16">
        <v>15</v>
      </c>
      <c r="B16" t="s">
        <v>27</v>
      </c>
      <c r="C16">
        <v>3</v>
      </c>
      <c r="D16">
        <v>20</v>
      </c>
      <c r="E16">
        <v>0</v>
      </c>
      <c r="F16">
        <v>37.1</v>
      </c>
      <c r="G16">
        <v>1.36</v>
      </c>
      <c r="H16">
        <v>0.1021</v>
      </c>
      <c r="I16">
        <v>0.1081</v>
      </c>
      <c r="J16">
        <v>9.1399999999999995E-2</v>
      </c>
      <c r="K16">
        <f t="shared" si="0"/>
        <v>1.1349999999999999E-2</v>
      </c>
      <c r="L16">
        <v>0.74635826764536006</v>
      </c>
      <c r="M16">
        <f t="shared" si="1"/>
        <v>3.366350512464849</v>
      </c>
      <c r="N16">
        <f t="shared" si="2"/>
        <v>3.3716037465419801E-3</v>
      </c>
    </row>
    <row r="17" spans="1:14" x14ac:dyDescent="0.35">
      <c r="A17">
        <v>16</v>
      </c>
      <c r="B17" t="s">
        <v>28</v>
      </c>
      <c r="C17">
        <v>3</v>
      </c>
      <c r="D17">
        <v>20</v>
      </c>
      <c r="E17">
        <v>1</v>
      </c>
      <c r="F17">
        <v>38.200000000000003</v>
      </c>
      <c r="G17">
        <v>1.24</v>
      </c>
      <c r="H17">
        <v>7.7600000000000002E-2</v>
      </c>
      <c r="I17">
        <v>8.2900000000000001E-2</v>
      </c>
      <c r="J17">
        <v>7.6999999999999999E-2</v>
      </c>
      <c r="K17">
        <f t="shared" si="0"/>
        <v>5.5999999999999939E-3</v>
      </c>
      <c r="L17">
        <v>0.74316483729860594</v>
      </c>
      <c r="M17">
        <f t="shared" si="1"/>
        <v>3.3421578583227722</v>
      </c>
      <c r="N17">
        <f t="shared" si="2"/>
        <v>1.67556418259977E-3</v>
      </c>
    </row>
    <row r="18" spans="1:14" x14ac:dyDescent="0.35">
      <c r="A18">
        <v>17</v>
      </c>
      <c r="B18" t="s">
        <v>29</v>
      </c>
      <c r="C18">
        <v>3</v>
      </c>
      <c r="D18">
        <v>24</v>
      </c>
      <c r="E18">
        <v>0</v>
      </c>
      <c r="F18">
        <v>37.5</v>
      </c>
      <c r="G18">
        <v>1.34</v>
      </c>
      <c r="H18">
        <v>8.7400000000000005E-2</v>
      </c>
      <c r="I18">
        <v>9.1999999999999998E-2</v>
      </c>
      <c r="J18">
        <v>8.8300000000000003E-2</v>
      </c>
      <c r="K18">
        <f t="shared" si="0"/>
        <v>4.149999999999987E-3</v>
      </c>
      <c r="L18">
        <v>0.55588181355010069</v>
      </c>
      <c r="M18">
        <f t="shared" si="1"/>
        <v>1.9233470723492476</v>
      </c>
      <c r="N18">
        <f t="shared" si="2"/>
        <v>2.1576968918724706E-3</v>
      </c>
    </row>
    <row r="19" spans="1:14" x14ac:dyDescent="0.35">
      <c r="A19">
        <v>18</v>
      </c>
      <c r="B19" t="s">
        <v>30</v>
      </c>
      <c r="C19">
        <v>3</v>
      </c>
      <c r="D19">
        <v>20</v>
      </c>
      <c r="E19">
        <v>1</v>
      </c>
      <c r="F19">
        <v>37.5</v>
      </c>
      <c r="G19">
        <v>1.36</v>
      </c>
      <c r="H19">
        <v>0.1169</v>
      </c>
      <c r="I19">
        <v>0.1229</v>
      </c>
      <c r="J19">
        <v>0.10639999999999999</v>
      </c>
      <c r="K19">
        <f t="shared" si="0"/>
        <v>1.1249999999999996E-2</v>
      </c>
      <c r="L19">
        <v>1.4873173093749523</v>
      </c>
      <c r="M19">
        <f t="shared" si="1"/>
        <v>8.9796765861738805</v>
      </c>
      <c r="N19">
        <f t="shared" si="2"/>
        <v>1.2528290848828297E-3</v>
      </c>
    </row>
    <row r="20" spans="1:14" x14ac:dyDescent="0.35">
      <c r="A20">
        <v>19</v>
      </c>
      <c r="B20" t="s">
        <v>31</v>
      </c>
      <c r="C20">
        <v>3</v>
      </c>
      <c r="D20">
        <v>24</v>
      </c>
      <c r="E20">
        <v>1</v>
      </c>
      <c r="F20">
        <v>39.200000000000003</v>
      </c>
      <c r="G20">
        <v>0.92</v>
      </c>
      <c r="H20">
        <v>4.9399999999999999E-2</v>
      </c>
      <c r="I20">
        <v>5.2699999999999997E-2</v>
      </c>
      <c r="J20">
        <v>5.2299999999999999E-2</v>
      </c>
      <c r="K20">
        <f t="shared" si="0"/>
        <v>1.8499999999999975E-3</v>
      </c>
      <c r="L20">
        <v>0.36066060058843585</v>
      </c>
      <c r="M20">
        <f t="shared" si="1"/>
        <v>0.4443984893063323</v>
      </c>
      <c r="N20">
        <f t="shared" si="2"/>
        <v>4.1629304430977881E-3</v>
      </c>
    </row>
    <row r="21" spans="1:14" x14ac:dyDescent="0.35">
      <c r="A21">
        <v>20</v>
      </c>
      <c r="B21" t="s">
        <v>32</v>
      </c>
      <c r="C21">
        <v>3</v>
      </c>
      <c r="D21">
        <v>20</v>
      </c>
      <c r="E21">
        <v>0</v>
      </c>
      <c r="F21">
        <v>36.299999999999997</v>
      </c>
      <c r="G21">
        <v>1.48</v>
      </c>
      <c r="H21">
        <v>8.6099999999999996E-2</v>
      </c>
      <c r="I21">
        <v>8.8499999999999995E-2</v>
      </c>
      <c r="J21">
        <v>7.8E-2</v>
      </c>
      <c r="K21">
        <f t="shared" si="0"/>
        <v>6.4499999999999974E-3</v>
      </c>
      <c r="L21">
        <v>0.49477794846318168</v>
      </c>
      <c r="M21">
        <f t="shared" si="1"/>
        <v>1.4604390035089521</v>
      </c>
      <c r="N21">
        <f t="shared" si="2"/>
        <v>4.4164802395052312E-3</v>
      </c>
    </row>
    <row r="22" spans="1:14" x14ac:dyDescent="0.35">
      <c r="A22">
        <v>21</v>
      </c>
      <c r="B22" t="s">
        <v>33</v>
      </c>
      <c r="C22">
        <v>3</v>
      </c>
      <c r="D22">
        <v>24</v>
      </c>
      <c r="E22">
        <v>0</v>
      </c>
      <c r="F22">
        <v>38.200000000000003</v>
      </c>
      <c r="G22">
        <v>1.34</v>
      </c>
      <c r="H22">
        <v>8.7499999999999994E-2</v>
      </c>
      <c r="I22">
        <v>9.5699999999999993E-2</v>
      </c>
      <c r="J22">
        <v>8.3599999999999994E-2</v>
      </c>
      <c r="K22">
        <f t="shared" si="0"/>
        <v>1.0150000000000006E-2</v>
      </c>
      <c r="L22">
        <v>0.57230926377352409</v>
      </c>
      <c r="M22">
        <f t="shared" si="1"/>
        <v>2.047797452829728</v>
      </c>
      <c r="N22">
        <f t="shared" si="2"/>
        <v>4.9565448897176487E-3</v>
      </c>
    </row>
    <row r="23" spans="1:14" x14ac:dyDescent="0.35">
      <c r="A23">
        <v>22</v>
      </c>
      <c r="B23" t="s">
        <v>34</v>
      </c>
      <c r="C23">
        <v>3</v>
      </c>
      <c r="D23">
        <v>20</v>
      </c>
      <c r="E23">
        <v>0</v>
      </c>
      <c r="F23">
        <v>37.200000000000003</v>
      </c>
      <c r="G23">
        <v>1.1200000000000001</v>
      </c>
      <c r="H23">
        <v>0.17119999999999999</v>
      </c>
      <c r="I23">
        <v>0.18709999999999999</v>
      </c>
      <c r="J23">
        <v>0.17469999999999999</v>
      </c>
      <c r="K23">
        <f t="shared" si="0"/>
        <v>1.4149999999999996E-2</v>
      </c>
      <c r="L23">
        <v>0.77433064882302827</v>
      </c>
      <c r="M23">
        <f t="shared" si="1"/>
        <v>3.5782624910835472</v>
      </c>
      <c r="N23">
        <f t="shared" si="2"/>
        <v>3.95443320194075E-3</v>
      </c>
    </row>
    <row r="24" spans="1:14" x14ac:dyDescent="0.35">
      <c r="A24">
        <v>23</v>
      </c>
      <c r="B24" t="s">
        <v>35</v>
      </c>
      <c r="C24">
        <v>3</v>
      </c>
      <c r="D24">
        <v>20</v>
      </c>
      <c r="E24">
        <v>1</v>
      </c>
      <c r="F24">
        <v>35.700000000000003</v>
      </c>
      <c r="G24">
        <v>1.04</v>
      </c>
      <c r="H24">
        <v>9.7799999999999998E-2</v>
      </c>
      <c r="I24">
        <v>0.10150000000000001</v>
      </c>
      <c r="J24">
        <v>9.6100000000000005E-2</v>
      </c>
      <c r="K24">
        <f t="shared" si="0"/>
        <v>4.5499999999999985E-3</v>
      </c>
      <c r="L24">
        <v>0.48105631278903777</v>
      </c>
      <c r="M24">
        <f t="shared" si="1"/>
        <v>1.356487218098771</v>
      </c>
      <c r="N24">
        <f t="shared" si="2"/>
        <v>3.3542520263310695E-3</v>
      </c>
    </row>
    <row r="25" spans="1:14" x14ac:dyDescent="0.35">
      <c r="A25">
        <v>24</v>
      </c>
      <c r="B25" t="s">
        <v>36</v>
      </c>
      <c r="C25">
        <v>3</v>
      </c>
      <c r="D25">
        <v>20</v>
      </c>
      <c r="E25">
        <v>1</v>
      </c>
      <c r="F25">
        <v>38.6</v>
      </c>
      <c r="G25">
        <v>1.22</v>
      </c>
      <c r="H25">
        <v>6.7199999999999996E-2</v>
      </c>
      <c r="I25">
        <v>6.7400000000000002E-2</v>
      </c>
      <c r="J25">
        <v>6.3200000000000006E-2</v>
      </c>
      <c r="K25">
        <f t="shared" si="0"/>
        <v>2.1999999999999936E-3</v>
      </c>
      <c r="L25">
        <v>0.37876446150987841</v>
      </c>
      <c r="M25">
        <f t="shared" si="1"/>
        <v>0.58154895083241231</v>
      </c>
      <c r="N25">
        <f t="shared" si="2"/>
        <v>3.7830005485367611E-3</v>
      </c>
    </row>
    <row r="26" spans="1:14" x14ac:dyDescent="0.35">
      <c r="A26">
        <v>25</v>
      </c>
      <c r="B26" t="s">
        <v>37</v>
      </c>
      <c r="C26">
        <v>3</v>
      </c>
      <c r="D26">
        <v>24</v>
      </c>
      <c r="E26">
        <v>0</v>
      </c>
      <c r="F26">
        <v>37.799999999999997</v>
      </c>
      <c r="G26">
        <v>1.02</v>
      </c>
      <c r="H26">
        <v>8.9800000000000005E-2</v>
      </c>
      <c r="I26">
        <v>9.3899999999999997E-2</v>
      </c>
      <c r="J26">
        <v>8.6900000000000005E-2</v>
      </c>
      <c r="K26">
        <f t="shared" si="0"/>
        <v>5.5499999999999855E-3</v>
      </c>
      <c r="L26">
        <v>0.57939122153585287</v>
      </c>
      <c r="M26">
        <f t="shared" si="1"/>
        <v>2.1014486479988852</v>
      </c>
      <c r="N26">
        <f t="shared" si="2"/>
        <v>2.6410352712092204E-3</v>
      </c>
    </row>
    <row r="27" spans="1:14" x14ac:dyDescent="0.35">
      <c r="A27">
        <v>26</v>
      </c>
      <c r="B27" t="s">
        <v>38</v>
      </c>
      <c r="C27">
        <v>3</v>
      </c>
      <c r="D27">
        <v>24</v>
      </c>
      <c r="E27">
        <v>0</v>
      </c>
      <c r="F27">
        <v>37.799999999999997</v>
      </c>
      <c r="G27">
        <v>1.4</v>
      </c>
      <c r="H27">
        <v>0.1182</v>
      </c>
      <c r="I27">
        <v>0.1298</v>
      </c>
      <c r="J27">
        <v>0.11409999999999999</v>
      </c>
      <c r="K27">
        <f t="shared" si="0"/>
        <v>1.3649999999999995E-2</v>
      </c>
      <c r="L27">
        <v>1.0085950775741999</v>
      </c>
      <c r="M27">
        <f t="shared" si="1"/>
        <v>5.3529930119257561</v>
      </c>
      <c r="N27">
        <f t="shared" si="2"/>
        <v>2.5499753071953602E-3</v>
      </c>
    </row>
    <row r="28" spans="1:14" x14ac:dyDescent="0.35">
      <c r="A28">
        <v>27</v>
      </c>
      <c r="B28" t="s">
        <v>39</v>
      </c>
      <c r="C28">
        <v>3</v>
      </c>
      <c r="D28">
        <v>20</v>
      </c>
      <c r="E28">
        <v>0</v>
      </c>
      <c r="F28">
        <v>37.200000000000003</v>
      </c>
      <c r="G28">
        <v>1.22</v>
      </c>
      <c r="H28">
        <v>9.6600000000000005E-2</v>
      </c>
      <c r="I28">
        <v>0.10050000000000001</v>
      </c>
      <c r="J28">
        <v>8.9300000000000004E-2</v>
      </c>
      <c r="K28">
        <f t="shared" si="0"/>
        <v>7.5500000000000012E-3</v>
      </c>
      <c r="L28">
        <v>0.49290404019490697</v>
      </c>
      <c r="M28">
        <f t="shared" si="1"/>
        <v>1.4462427287492952</v>
      </c>
      <c r="N28">
        <f t="shared" si="2"/>
        <v>5.2204238264549202E-3</v>
      </c>
    </row>
    <row r="29" spans="1:14" x14ac:dyDescent="0.35">
      <c r="A29">
        <v>28</v>
      </c>
      <c r="B29" t="s">
        <v>40</v>
      </c>
      <c r="C29">
        <v>3</v>
      </c>
      <c r="D29">
        <v>20</v>
      </c>
      <c r="E29">
        <v>0</v>
      </c>
      <c r="F29">
        <v>36.5</v>
      </c>
      <c r="G29">
        <v>1.28</v>
      </c>
      <c r="H29">
        <v>9.9599999999999994E-2</v>
      </c>
      <c r="I29">
        <v>0.10630000000000001</v>
      </c>
      <c r="J29">
        <v>9.3600000000000003E-2</v>
      </c>
      <c r="K29">
        <f t="shared" si="0"/>
        <v>9.7000000000000142E-3</v>
      </c>
      <c r="L29">
        <v>0.51690801969306155</v>
      </c>
      <c r="M29">
        <f t="shared" si="1"/>
        <v>1.6280910582807693</v>
      </c>
      <c r="N29">
        <f t="shared" si="2"/>
        <v>5.9578977174919289E-3</v>
      </c>
    </row>
    <row r="30" spans="1:14" x14ac:dyDescent="0.35">
      <c r="A30">
        <v>29</v>
      </c>
      <c r="B30" t="s">
        <v>41</v>
      </c>
      <c r="C30">
        <v>3</v>
      </c>
      <c r="D30">
        <v>24</v>
      </c>
      <c r="E30">
        <v>1</v>
      </c>
      <c r="F30">
        <v>37.4</v>
      </c>
      <c r="G30">
        <v>1.3</v>
      </c>
      <c r="H30">
        <v>7.9899999999999999E-2</v>
      </c>
      <c r="I30">
        <v>7.7700000000000005E-2</v>
      </c>
      <c r="J30">
        <v>7.4899999999999994E-2</v>
      </c>
      <c r="K30">
        <f t="shared" si="0"/>
        <v>3.0000000000000859E-4</v>
      </c>
      <c r="L30">
        <v>0.32055058577060325</v>
      </c>
      <c r="M30">
        <f t="shared" si="1"/>
        <v>0.1405347406863883</v>
      </c>
      <c r="N30">
        <f t="shared" si="2"/>
        <v>2.1347034799706686E-3</v>
      </c>
    </row>
    <row r="31" spans="1:14" x14ac:dyDescent="0.35">
      <c r="A31">
        <v>30</v>
      </c>
      <c r="B31" t="s">
        <v>42</v>
      </c>
      <c r="C31">
        <v>3</v>
      </c>
      <c r="D31">
        <v>24</v>
      </c>
      <c r="E31">
        <v>0</v>
      </c>
      <c r="F31">
        <v>39.299999999999997</v>
      </c>
      <c r="G31">
        <v>1.2</v>
      </c>
      <c r="H31">
        <v>0.1026</v>
      </c>
      <c r="I31">
        <v>0.11360000000000001</v>
      </c>
      <c r="J31">
        <v>0.1013</v>
      </c>
      <c r="K31">
        <f t="shared" si="0"/>
        <v>1.1650000000000008E-2</v>
      </c>
      <c r="L31">
        <v>0.74636808548029421</v>
      </c>
      <c r="M31">
        <f t="shared" si="1"/>
        <v>3.3664248900022287</v>
      </c>
      <c r="N31">
        <f t="shared" si="2"/>
        <v>3.4606445652771698E-3</v>
      </c>
    </row>
    <row r="32" spans="1:14" x14ac:dyDescent="0.35">
      <c r="A32">
        <v>31</v>
      </c>
      <c r="B32" t="s">
        <v>43</v>
      </c>
      <c r="C32">
        <v>3</v>
      </c>
      <c r="D32">
        <v>20</v>
      </c>
      <c r="E32">
        <v>0</v>
      </c>
      <c r="F32">
        <v>35.4</v>
      </c>
      <c r="G32">
        <v>1.32</v>
      </c>
      <c r="H32">
        <v>0.13089999999999999</v>
      </c>
      <c r="I32">
        <v>0.1447</v>
      </c>
      <c r="J32">
        <v>0.12870000000000001</v>
      </c>
      <c r="K32">
        <f t="shared" si="0"/>
        <v>1.4899999999999997E-2</v>
      </c>
      <c r="L32">
        <v>0.8892814925028012</v>
      </c>
      <c r="M32">
        <f t="shared" si="1"/>
        <v>4.4491022159303117</v>
      </c>
      <c r="N32">
        <f t="shared" si="2"/>
        <v>3.3489902629455304E-3</v>
      </c>
    </row>
    <row r="33" spans="1:14" x14ac:dyDescent="0.35">
      <c r="A33">
        <v>32</v>
      </c>
      <c r="B33" t="s">
        <v>44</v>
      </c>
      <c r="C33">
        <v>1</v>
      </c>
      <c r="D33">
        <v>20</v>
      </c>
      <c r="E33">
        <v>1</v>
      </c>
      <c r="F33">
        <v>37.299999999999997</v>
      </c>
      <c r="G33">
        <v>0.86</v>
      </c>
      <c r="H33">
        <v>6.3299999999999995E-2</v>
      </c>
      <c r="I33">
        <v>6.4399999999999999E-2</v>
      </c>
      <c r="J33">
        <v>5.9799999999999999E-2</v>
      </c>
      <c r="K33">
        <f t="shared" si="0"/>
        <v>2.8500000000000053E-3</v>
      </c>
      <c r="L33">
        <v>0.49826286144209148</v>
      </c>
      <c r="M33">
        <f t="shared" si="1"/>
        <v>1.4868398594097838</v>
      </c>
      <c r="N33">
        <f t="shared" si="2"/>
        <v>1.9168170546163201E-3</v>
      </c>
    </row>
    <row r="34" spans="1:14" x14ac:dyDescent="0.35">
      <c r="A34">
        <v>33</v>
      </c>
      <c r="B34" t="s">
        <v>45</v>
      </c>
      <c r="C34">
        <v>1</v>
      </c>
      <c r="D34">
        <v>24</v>
      </c>
      <c r="E34">
        <v>0</v>
      </c>
      <c r="F34">
        <v>36.6</v>
      </c>
      <c r="G34">
        <v>1.3</v>
      </c>
      <c r="H34">
        <v>0.10299999999999999</v>
      </c>
      <c r="I34">
        <v>0.1118</v>
      </c>
      <c r="J34">
        <v>9.9199999999999997E-2</v>
      </c>
      <c r="K34">
        <f t="shared" si="0"/>
        <v>1.0700000000000001E-2</v>
      </c>
      <c r="L34">
        <v>0.64340836650384259</v>
      </c>
      <c r="M34">
        <f t="shared" si="1"/>
        <v>2.5864270189685046</v>
      </c>
      <c r="N34">
        <f t="shared" si="2"/>
        <v>4.1369812183091404E-3</v>
      </c>
    </row>
    <row r="35" spans="1:14" x14ac:dyDescent="0.35">
      <c r="A35">
        <v>34</v>
      </c>
      <c r="B35" t="s">
        <v>46</v>
      </c>
      <c r="C35">
        <v>1</v>
      </c>
      <c r="D35">
        <v>24</v>
      </c>
      <c r="E35">
        <v>1</v>
      </c>
      <c r="F35">
        <v>36.700000000000003</v>
      </c>
      <c r="G35">
        <v>1.32</v>
      </c>
      <c r="H35">
        <v>8.2699999999999996E-2</v>
      </c>
      <c r="I35">
        <v>9.2600000000000002E-2</v>
      </c>
      <c r="J35">
        <v>8.5300000000000001E-2</v>
      </c>
      <c r="K35">
        <f t="shared" si="0"/>
        <v>8.6000000000000104E-3</v>
      </c>
      <c r="L35">
        <v>0.54310146950907268</v>
      </c>
      <c r="M35">
        <f t="shared" si="1"/>
        <v>1.8265262841596415</v>
      </c>
      <c r="N35">
        <f t="shared" si="2"/>
        <v>4.7083910451125796E-3</v>
      </c>
    </row>
    <row r="36" spans="1:14" x14ac:dyDescent="0.35">
      <c r="A36">
        <v>35</v>
      </c>
      <c r="B36" t="s">
        <v>47</v>
      </c>
      <c r="C36">
        <v>1</v>
      </c>
      <c r="D36">
        <v>20</v>
      </c>
      <c r="E36">
        <v>0</v>
      </c>
      <c r="F36">
        <v>35.9</v>
      </c>
      <c r="G36">
        <v>1.22</v>
      </c>
      <c r="H36">
        <v>0.1031</v>
      </c>
      <c r="I36">
        <v>0.1103</v>
      </c>
      <c r="J36">
        <v>9.5899999999999999E-2</v>
      </c>
      <c r="K36">
        <f t="shared" si="0"/>
        <v>1.079999999999999E-2</v>
      </c>
      <c r="L36">
        <v>0.53498889755734125</v>
      </c>
      <c r="M36">
        <f t="shared" si="1"/>
        <v>1.7650674057374336</v>
      </c>
      <c r="N36">
        <f t="shared" si="2"/>
        <v>6.1187464936999511E-3</v>
      </c>
    </row>
    <row r="37" spans="1:14" x14ac:dyDescent="0.35">
      <c r="A37">
        <v>36</v>
      </c>
      <c r="B37" t="s">
        <v>48</v>
      </c>
      <c r="C37">
        <v>1</v>
      </c>
      <c r="D37">
        <v>24</v>
      </c>
      <c r="E37">
        <v>1</v>
      </c>
      <c r="F37">
        <v>37.799999999999997</v>
      </c>
      <c r="G37">
        <v>1.38</v>
      </c>
      <c r="H37">
        <v>8.0799999999999997E-2</v>
      </c>
      <c r="I37">
        <v>8.2000000000000003E-2</v>
      </c>
      <c r="J37">
        <v>7.6100000000000001E-2</v>
      </c>
      <c r="K37">
        <f t="shared" si="0"/>
        <v>3.5500000000000115E-3</v>
      </c>
      <c r="L37">
        <v>0.3944382152116051</v>
      </c>
      <c r="M37">
        <f t="shared" si="1"/>
        <v>0.7002895091788266</v>
      </c>
      <c r="N37">
        <f t="shared" si="2"/>
        <v>5.0693319740899908E-3</v>
      </c>
    </row>
    <row r="38" spans="1:14" x14ac:dyDescent="0.35">
      <c r="A38">
        <v>37</v>
      </c>
      <c r="B38" t="s">
        <v>49</v>
      </c>
      <c r="C38">
        <v>1</v>
      </c>
      <c r="D38">
        <v>24</v>
      </c>
      <c r="E38">
        <v>1</v>
      </c>
      <c r="F38">
        <v>36.9</v>
      </c>
      <c r="G38">
        <v>1.06</v>
      </c>
      <c r="H38">
        <v>5.4600000000000003E-2</v>
      </c>
      <c r="I38">
        <v>5.6599999999999998E-2</v>
      </c>
      <c r="J38">
        <v>5.1999999999999998E-2</v>
      </c>
      <c r="K38">
        <f t="shared" si="0"/>
        <v>3.2999999999999974E-3</v>
      </c>
      <c r="L38">
        <v>0.47960400210836246</v>
      </c>
      <c r="M38">
        <f t="shared" si="1"/>
        <v>1.3454848644572914</v>
      </c>
      <c r="N38">
        <f t="shared" si="2"/>
        <v>2.4526474337792496E-3</v>
      </c>
    </row>
    <row r="39" spans="1:14" x14ac:dyDescent="0.35">
      <c r="A39">
        <v>38</v>
      </c>
      <c r="B39" t="s">
        <v>50</v>
      </c>
      <c r="C39">
        <v>1</v>
      </c>
      <c r="D39">
        <v>20</v>
      </c>
      <c r="E39">
        <v>0</v>
      </c>
      <c r="F39">
        <v>35.1</v>
      </c>
      <c r="G39">
        <v>1.36</v>
      </c>
      <c r="H39">
        <v>9.9699999999999997E-2</v>
      </c>
      <c r="I39">
        <v>0.10829999999999999</v>
      </c>
      <c r="J39">
        <v>9.2399999999999996E-2</v>
      </c>
      <c r="K39">
        <f t="shared" si="0"/>
        <v>1.2249999999999997E-2</v>
      </c>
      <c r="L39">
        <v>0.78989429703965697</v>
      </c>
      <c r="M39">
        <f t="shared" si="1"/>
        <v>3.6961689169670979</v>
      </c>
      <c r="N39">
        <f t="shared" si="2"/>
        <v>3.3142424697548104E-3</v>
      </c>
    </row>
    <row r="40" spans="1:14" x14ac:dyDescent="0.35">
      <c r="A40">
        <v>39</v>
      </c>
      <c r="B40" t="s">
        <v>51</v>
      </c>
      <c r="C40">
        <v>1</v>
      </c>
      <c r="D40">
        <v>20</v>
      </c>
      <c r="E40">
        <v>1</v>
      </c>
      <c r="F40">
        <v>35.1</v>
      </c>
      <c r="G40">
        <v>1.34</v>
      </c>
      <c r="H40">
        <v>8.2600000000000007E-2</v>
      </c>
      <c r="I40">
        <v>8.5699999999999998E-2</v>
      </c>
      <c r="J40">
        <v>7.85E-2</v>
      </c>
      <c r="K40">
        <f t="shared" si="0"/>
        <v>5.1499999999999879E-3</v>
      </c>
      <c r="L40">
        <v>0.61945256410800553</v>
      </c>
      <c r="M40">
        <f t="shared" si="1"/>
        <v>2.4049436674848903</v>
      </c>
      <c r="N40">
        <f t="shared" si="2"/>
        <v>2.1414223000848498E-3</v>
      </c>
    </row>
    <row r="41" spans="1:14" x14ac:dyDescent="0.35">
      <c r="A41">
        <v>40</v>
      </c>
      <c r="B41" t="s">
        <v>52</v>
      </c>
      <c r="C41">
        <v>1</v>
      </c>
      <c r="D41">
        <v>24</v>
      </c>
      <c r="E41">
        <v>0</v>
      </c>
      <c r="F41">
        <v>37</v>
      </c>
      <c r="G41">
        <v>1.32</v>
      </c>
      <c r="H41">
        <v>9.69E-2</v>
      </c>
      <c r="I41">
        <v>0.1024</v>
      </c>
      <c r="J41">
        <v>9.5299999999999996E-2</v>
      </c>
      <c r="K41">
        <f t="shared" si="0"/>
        <v>6.3000000000000139E-3</v>
      </c>
      <c r="L41">
        <v>0.62873808134877596</v>
      </c>
      <c r="M41">
        <f t="shared" si="1"/>
        <v>2.4752884950664846</v>
      </c>
      <c r="N41">
        <f t="shared" si="2"/>
        <v>2.5451578725294403E-3</v>
      </c>
    </row>
    <row r="42" spans="1:14" x14ac:dyDescent="0.35">
      <c r="A42">
        <v>41</v>
      </c>
      <c r="B42" t="s">
        <v>53</v>
      </c>
      <c r="C42">
        <v>1</v>
      </c>
      <c r="D42">
        <v>20</v>
      </c>
      <c r="E42">
        <v>0</v>
      </c>
      <c r="F42">
        <v>37.200000000000003</v>
      </c>
      <c r="G42">
        <v>1.18</v>
      </c>
      <c r="H42">
        <v>0.1099</v>
      </c>
      <c r="I42">
        <v>0.12330000000000001</v>
      </c>
      <c r="J42">
        <v>0.1048</v>
      </c>
      <c r="K42">
        <f t="shared" si="0"/>
        <v>1.5950000000000006E-2</v>
      </c>
      <c r="L42">
        <v>0.75175788615500694</v>
      </c>
      <c r="M42">
        <f t="shared" si="1"/>
        <v>3.4072567132955069</v>
      </c>
      <c r="N42">
        <f t="shared" si="2"/>
        <v>4.6811852883762101E-3</v>
      </c>
    </row>
    <row r="43" spans="1:14" x14ac:dyDescent="0.35">
      <c r="A43">
        <v>42</v>
      </c>
      <c r="B43" t="s">
        <v>54</v>
      </c>
      <c r="C43">
        <v>1</v>
      </c>
      <c r="D43">
        <v>24</v>
      </c>
      <c r="E43">
        <v>1</v>
      </c>
      <c r="F43">
        <v>38.9</v>
      </c>
      <c r="G43">
        <v>0.9</v>
      </c>
      <c r="H43">
        <v>6.4199999999999993E-2</v>
      </c>
      <c r="I43">
        <v>6.4199999999999993E-2</v>
      </c>
      <c r="J43">
        <v>6.1800000000000001E-2</v>
      </c>
      <c r="K43">
        <f t="shared" si="0"/>
        <v>1.1999999999999927E-3</v>
      </c>
      <c r="L43">
        <v>0.40403919071872008</v>
      </c>
      <c r="M43">
        <f t="shared" si="1"/>
        <v>0.77302417211151575</v>
      </c>
      <c r="N43">
        <f t="shared" si="2"/>
        <v>1.5523447303364298E-3</v>
      </c>
    </row>
    <row r="44" spans="1:14" x14ac:dyDescent="0.35">
      <c r="A44">
        <v>43</v>
      </c>
      <c r="B44" t="s">
        <v>55</v>
      </c>
      <c r="C44">
        <v>1</v>
      </c>
      <c r="D44">
        <v>24</v>
      </c>
      <c r="E44">
        <v>0</v>
      </c>
      <c r="F44">
        <v>36.4</v>
      </c>
      <c r="G44">
        <v>1.4</v>
      </c>
      <c r="H44">
        <v>9.0700000000000003E-2</v>
      </c>
      <c r="I44">
        <v>9.4E-2</v>
      </c>
      <c r="J44">
        <v>8.3400000000000002E-2</v>
      </c>
      <c r="K44">
        <f t="shared" si="0"/>
        <v>6.9499999999999978E-3</v>
      </c>
      <c r="L44">
        <v>0.5103376239541968</v>
      </c>
      <c r="M44">
        <f t="shared" si="1"/>
        <v>1.5783153329863393</v>
      </c>
      <c r="N44">
        <f t="shared" si="2"/>
        <v>4.4034293114607612E-3</v>
      </c>
    </row>
    <row r="45" spans="1:14" x14ac:dyDescent="0.35">
      <c r="A45">
        <v>44</v>
      </c>
      <c r="B45" t="s">
        <v>56</v>
      </c>
      <c r="C45">
        <v>1</v>
      </c>
      <c r="D45">
        <v>20</v>
      </c>
      <c r="E45">
        <v>1</v>
      </c>
      <c r="F45">
        <v>37.200000000000003</v>
      </c>
      <c r="G45">
        <v>1.28</v>
      </c>
      <c r="H45">
        <v>0.1124</v>
      </c>
      <c r="I45">
        <v>0.1197</v>
      </c>
      <c r="J45">
        <v>0.106</v>
      </c>
      <c r="K45">
        <f t="shared" si="0"/>
        <v>1.0500000000000009E-2</v>
      </c>
      <c r="L45">
        <v>0.68949284539701416</v>
      </c>
      <c r="M45">
        <f t="shared" si="1"/>
        <v>2.9355518590682892</v>
      </c>
      <c r="N45">
        <f t="shared" si="2"/>
        <v>3.57684023450793E-3</v>
      </c>
    </row>
    <row r="46" spans="1:14" x14ac:dyDescent="0.35">
      <c r="A46">
        <v>45</v>
      </c>
      <c r="B46" t="s">
        <v>57</v>
      </c>
      <c r="C46">
        <v>1</v>
      </c>
      <c r="D46">
        <v>24</v>
      </c>
      <c r="E46">
        <v>0</v>
      </c>
      <c r="F46">
        <v>36.4</v>
      </c>
      <c r="G46">
        <v>1.3</v>
      </c>
      <c r="H46">
        <v>9.3399999999999997E-2</v>
      </c>
      <c r="I46">
        <v>9.4700000000000006E-2</v>
      </c>
      <c r="J46">
        <v>9.2700000000000005E-2</v>
      </c>
      <c r="K46">
        <f t="shared" si="0"/>
        <v>1.6500000000000126E-3</v>
      </c>
      <c r="L46">
        <v>0.37532407541564677</v>
      </c>
      <c r="M46">
        <f t="shared" si="1"/>
        <v>0.55548541981550592</v>
      </c>
      <c r="N46">
        <f t="shared" si="2"/>
        <v>2.9703749930070698E-3</v>
      </c>
    </row>
    <row r="47" spans="1:14" x14ac:dyDescent="0.35">
      <c r="A47">
        <v>46</v>
      </c>
      <c r="B47" t="s">
        <v>58</v>
      </c>
      <c r="C47">
        <v>1</v>
      </c>
      <c r="D47">
        <v>24</v>
      </c>
      <c r="E47">
        <v>0</v>
      </c>
      <c r="F47">
        <v>37.9</v>
      </c>
      <c r="G47">
        <v>1.3</v>
      </c>
      <c r="H47">
        <v>8.2799999999999999E-2</v>
      </c>
      <c r="I47">
        <v>9.2899999999999996E-2</v>
      </c>
      <c r="J47">
        <v>9.0999999999999998E-2</v>
      </c>
      <c r="K47">
        <f t="shared" si="0"/>
        <v>5.9999999999999915E-3</v>
      </c>
      <c r="L47">
        <v>0.46524226408313352</v>
      </c>
      <c r="M47">
        <f t="shared" si="1"/>
        <v>1.2366838188116176</v>
      </c>
      <c r="N47">
        <f t="shared" si="2"/>
        <v>4.8516847303505988E-3</v>
      </c>
    </row>
    <row r="48" spans="1:14" x14ac:dyDescent="0.35">
      <c r="A48">
        <v>47</v>
      </c>
      <c r="B48" t="s">
        <v>59</v>
      </c>
      <c r="C48">
        <v>1</v>
      </c>
      <c r="D48">
        <v>24</v>
      </c>
      <c r="E48">
        <v>0</v>
      </c>
      <c r="F48">
        <v>35.9</v>
      </c>
      <c r="G48">
        <v>1.36</v>
      </c>
      <c r="H48">
        <v>9.2299999999999993E-2</v>
      </c>
      <c r="I48">
        <v>9.5899999999999999E-2</v>
      </c>
      <c r="J48">
        <v>9.01E-2</v>
      </c>
      <c r="K48">
        <f t="shared" si="0"/>
        <v>4.6999999999999958E-3</v>
      </c>
      <c r="L48">
        <v>0.53386946799467594</v>
      </c>
      <c r="M48">
        <f t="shared" si="1"/>
        <v>1.7565868787475449</v>
      </c>
      <c r="N48">
        <f t="shared" si="2"/>
        <v>2.6756433495342506E-3</v>
      </c>
    </row>
    <row r="49" spans="1:14" x14ac:dyDescent="0.35">
      <c r="A49">
        <v>48</v>
      </c>
      <c r="B49" t="s">
        <v>60</v>
      </c>
      <c r="C49">
        <v>1</v>
      </c>
      <c r="D49">
        <v>24</v>
      </c>
      <c r="E49">
        <v>0</v>
      </c>
      <c r="F49">
        <v>36.9</v>
      </c>
      <c r="G49">
        <v>1.44</v>
      </c>
      <c r="H49">
        <v>0.1103</v>
      </c>
      <c r="I49">
        <v>0.11940000000000001</v>
      </c>
      <c r="J49">
        <v>0.1033</v>
      </c>
      <c r="K49">
        <f t="shared" si="0"/>
        <v>1.26E-2</v>
      </c>
      <c r="L49">
        <v>0.7496344414961289</v>
      </c>
      <c r="M49">
        <f t="shared" si="1"/>
        <v>3.3911700113343097</v>
      </c>
      <c r="N49">
        <f t="shared" si="2"/>
        <v>3.7155317951877999E-3</v>
      </c>
    </row>
    <row r="50" spans="1:14" x14ac:dyDescent="0.35">
      <c r="A50">
        <v>49</v>
      </c>
      <c r="B50" t="s">
        <v>61</v>
      </c>
      <c r="C50">
        <v>1</v>
      </c>
      <c r="D50">
        <v>24</v>
      </c>
      <c r="E50">
        <v>0</v>
      </c>
      <c r="F50">
        <v>39.200000000000003</v>
      </c>
      <c r="G50">
        <v>1.34</v>
      </c>
      <c r="H50">
        <v>0.1172</v>
      </c>
      <c r="I50">
        <v>0.1135</v>
      </c>
      <c r="J50">
        <v>0.1037</v>
      </c>
      <c r="K50">
        <f t="shared" si="0"/>
        <v>3.050000000000011E-3</v>
      </c>
      <c r="L50">
        <v>0.41975557410728825</v>
      </c>
      <c r="M50">
        <f t="shared" si="1"/>
        <v>0.8920876826309716</v>
      </c>
      <c r="N50">
        <f t="shared" si="2"/>
        <v>3.4189464324906496E-3</v>
      </c>
    </row>
    <row r="51" spans="1:14" x14ac:dyDescent="0.35">
      <c r="A51">
        <v>50</v>
      </c>
      <c r="B51" t="s">
        <v>62</v>
      </c>
      <c r="C51">
        <v>1</v>
      </c>
      <c r="D51">
        <v>20</v>
      </c>
      <c r="E51">
        <v>0</v>
      </c>
      <c r="F51">
        <v>36.1</v>
      </c>
      <c r="G51">
        <v>1.22</v>
      </c>
      <c r="H51">
        <v>0.1031</v>
      </c>
      <c r="I51">
        <v>0.1067</v>
      </c>
      <c r="J51">
        <v>9.3899999999999997E-2</v>
      </c>
      <c r="K51">
        <f t="shared" si="0"/>
        <v>8.199999999999999E-3</v>
      </c>
      <c r="L51">
        <v>0.4994094785979607</v>
      </c>
      <c r="M51">
        <f t="shared" si="1"/>
        <v>1.4955263530148537</v>
      </c>
      <c r="N51">
        <f t="shared" si="2"/>
        <v>5.483019395458661E-3</v>
      </c>
    </row>
    <row r="52" spans="1:14" x14ac:dyDescent="0.35">
      <c r="A52">
        <v>51</v>
      </c>
      <c r="B52" t="s">
        <v>63</v>
      </c>
      <c r="C52">
        <v>1</v>
      </c>
      <c r="D52">
        <v>24</v>
      </c>
      <c r="E52">
        <v>0</v>
      </c>
      <c r="F52">
        <v>35.799999999999997</v>
      </c>
      <c r="G52">
        <v>1.38</v>
      </c>
      <c r="H52">
        <v>9.64E-2</v>
      </c>
      <c r="I52">
        <v>9.8199999999999996E-2</v>
      </c>
      <c r="J52">
        <v>8.8800000000000004E-2</v>
      </c>
      <c r="K52">
        <f t="shared" si="0"/>
        <v>5.5999999999999939E-3</v>
      </c>
      <c r="L52">
        <v>0.62389381719837744</v>
      </c>
      <c r="M52">
        <f t="shared" si="1"/>
        <v>2.4385895242301321</v>
      </c>
      <c r="N52">
        <f t="shared" si="2"/>
        <v>2.2964094384715795E-3</v>
      </c>
    </row>
    <row r="53" spans="1:14" x14ac:dyDescent="0.35">
      <c r="A53">
        <v>52</v>
      </c>
      <c r="B53" t="s">
        <v>64</v>
      </c>
      <c r="C53">
        <v>1</v>
      </c>
      <c r="D53">
        <v>20</v>
      </c>
      <c r="E53">
        <v>0</v>
      </c>
      <c r="F53">
        <v>35.9</v>
      </c>
      <c r="G53">
        <v>1.2</v>
      </c>
      <c r="H53">
        <v>0.13819999999999999</v>
      </c>
      <c r="I53">
        <v>0.15010000000000001</v>
      </c>
      <c r="J53">
        <v>0.1308</v>
      </c>
      <c r="K53">
        <f t="shared" si="0"/>
        <v>1.5600000000000003E-2</v>
      </c>
      <c r="L53">
        <v>0.64518124624294593</v>
      </c>
      <c r="M53">
        <f t="shared" si="1"/>
        <v>2.5998579260829238</v>
      </c>
      <c r="N53">
        <f t="shared" si="2"/>
        <v>6.0003278808022191E-3</v>
      </c>
    </row>
    <row r="54" spans="1:14" x14ac:dyDescent="0.35">
      <c r="A54">
        <v>53</v>
      </c>
      <c r="B54" t="s">
        <v>65</v>
      </c>
      <c r="C54">
        <v>1</v>
      </c>
      <c r="D54">
        <v>20</v>
      </c>
      <c r="E54">
        <v>0</v>
      </c>
      <c r="F54">
        <v>36.5</v>
      </c>
      <c r="G54">
        <v>1.24</v>
      </c>
      <c r="H54">
        <v>0.1042</v>
      </c>
      <c r="I54">
        <v>0.11840000000000001</v>
      </c>
      <c r="J54">
        <v>9.5899999999999999E-2</v>
      </c>
      <c r="K54">
        <f t="shared" si="0"/>
        <v>1.8350000000000005E-2</v>
      </c>
      <c r="L54">
        <v>0.6552891659067519</v>
      </c>
      <c r="M54">
        <f t="shared" si="1"/>
        <v>2.6764330750511509</v>
      </c>
      <c r="N54">
        <f t="shared" si="2"/>
        <v>6.8561400511198316E-3</v>
      </c>
    </row>
    <row r="55" spans="1:14" x14ac:dyDescent="0.35">
      <c r="A55">
        <v>54</v>
      </c>
      <c r="B55" t="s">
        <v>66</v>
      </c>
      <c r="C55">
        <v>1</v>
      </c>
      <c r="D55">
        <v>20</v>
      </c>
      <c r="E55">
        <v>0</v>
      </c>
      <c r="F55">
        <v>37</v>
      </c>
      <c r="G55">
        <v>1.1399999999999999</v>
      </c>
      <c r="H55">
        <v>9.5899999999999999E-2</v>
      </c>
      <c r="I55">
        <v>0.1031</v>
      </c>
      <c r="J55">
        <v>8.5400000000000004E-2</v>
      </c>
      <c r="K55">
        <f t="shared" si="0"/>
        <v>1.2449999999999989E-2</v>
      </c>
      <c r="L55">
        <v>0.54806433685938849</v>
      </c>
      <c r="M55">
        <f t="shared" si="1"/>
        <v>1.8641237640862764</v>
      </c>
      <c r="N55">
        <f t="shared" si="2"/>
        <v>6.6787411007028881E-3</v>
      </c>
    </row>
    <row r="56" spans="1:14" x14ac:dyDescent="0.35">
      <c r="A56">
        <v>55</v>
      </c>
      <c r="B56" t="s">
        <v>67</v>
      </c>
      <c r="C56">
        <v>1</v>
      </c>
      <c r="D56">
        <v>20</v>
      </c>
      <c r="E56">
        <v>1</v>
      </c>
      <c r="F56">
        <v>35.9</v>
      </c>
      <c r="G56">
        <v>1</v>
      </c>
      <c r="H56">
        <v>6.2899999999999998E-2</v>
      </c>
      <c r="I56">
        <v>6.3700000000000007E-2</v>
      </c>
      <c r="J56">
        <v>6.0999999999999999E-2</v>
      </c>
      <c r="K56">
        <f t="shared" si="0"/>
        <v>1.7500000000000085E-3</v>
      </c>
      <c r="L56">
        <v>0.3645132259542016</v>
      </c>
      <c r="M56">
        <f t="shared" si="1"/>
        <v>0.47358504510758798</v>
      </c>
      <c r="N56">
        <f t="shared" si="2"/>
        <v>3.6952180354479888E-3</v>
      </c>
    </row>
    <row r="57" spans="1:14" x14ac:dyDescent="0.35">
      <c r="A57">
        <v>56</v>
      </c>
      <c r="B57" t="s">
        <v>68</v>
      </c>
      <c r="C57">
        <v>1</v>
      </c>
      <c r="D57">
        <v>24</v>
      </c>
      <c r="E57">
        <v>0</v>
      </c>
      <c r="F57">
        <v>37.799999999999997</v>
      </c>
      <c r="G57">
        <v>1.2</v>
      </c>
      <c r="H57">
        <v>8.4400000000000003E-2</v>
      </c>
      <c r="I57">
        <v>8.8800000000000004E-2</v>
      </c>
      <c r="J57">
        <v>8.6999999999999994E-2</v>
      </c>
      <c r="K57">
        <f t="shared" si="0"/>
        <v>3.1000000000000055E-3</v>
      </c>
      <c r="L57">
        <v>0.4311991109099198</v>
      </c>
      <c r="M57">
        <f t="shared" si="1"/>
        <v>0.97878114325696819</v>
      </c>
      <c r="N57">
        <f t="shared" si="2"/>
        <v>3.1672044576630497E-3</v>
      </c>
    </row>
    <row r="58" spans="1:14" x14ac:dyDescent="0.35">
      <c r="A58">
        <v>57</v>
      </c>
      <c r="B58" t="s">
        <v>69</v>
      </c>
      <c r="C58">
        <v>1</v>
      </c>
      <c r="D58">
        <v>20</v>
      </c>
      <c r="E58">
        <v>0</v>
      </c>
      <c r="F58">
        <v>37.1</v>
      </c>
      <c r="G58">
        <v>1.22</v>
      </c>
      <c r="H58">
        <v>0.1061</v>
      </c>
      <c r="I58">
        <v>0.1169</v>
      </c>
      <c r="J58">
        <v>0.10050000000000001</v>
      </c>
      <c r="K58">
        <f t="shared" si="0"/>
        <v>1.3600000000000001E-2</v>
      </c>
      <c r="L58">
        <v>0.62577470931745882</v>
      </c>
      <c r="M58">
        <f t="shared" si="1"/>
        <v>2.4528387069504456</v>
      </c>
      <c r="N58">
        <f t="shared" si="2"/>
        <v>5.5445961291554101E-3</v>
      </c>
    </row>
    <row r="59" spans="1:14" x14ac:dyDescent="0.35">
      <c r="A59">
        <v>58</v>
      </c>
      <c r="B59" t="s">
        <v>70</v>
      </c>
      <c r="C59">
        <v>1</v>
      </c>
      <c r="D59">
        <v>20</v>
      </c>
      <c r="E59">
        <v>0</v>
      </c>
      <c r="F59">
        <v>36.9</v>
      </c>
      <c r="G59">
        <v>1.1599999999999999</v>
      </c>
      <c r="H59">
        <v>0.12609999999999999</v>
      </c>
      <c r="I59">
        <v>0.13139999999999999</v>
      </c>
      <c r="J59">
        <v>0.1119</v>
      </c>
      <c r="K59">
        <f t="shared" si="0"/>
        <v>1.2399999999999994E-2</v>
      </c>
      <c r="L59">
        <v>0.76678900471316958</v>
      </c>
      <c r="M59">
        <f t="shared" si="1"/>
        <v>3.5211288235846179</v>
      </c>
      <c r="N59">
        <f t="shared" si="2"/>
        <v>3.5215979367026998E-3</v>
      </c>
    </row>
    <row r="60" spans="1:14" x14ac:dyDescent="0.35">
      <c r="A60">
        <v>59</v>
      </c>
      <c r="B60" t="s">
        <v>71</v>
      </c>
      <c r="C60">
        <v>1</v>
      </c>
      <c r="D60">
        <v>20</v>
      </c>
      <c r="E60">
        <v>1</v>
      </c>
      <c r="F60">
        <v>35.700000000000003</v>
      </c>
      <c r="G60">
        <v>1.1000000000000001</v>
      </c>
      <c r="H60">
        <v>0.1031</v>
      </c>
      <c r="I60">
        <v>0.11360000000000001</v>
      </c>
      <c r="J60">
        <v>9.6199999999999994E-2</v>
      </c>
      <c r="K60">
        <f t="shared" si="0"/>
        <v>1.3950000000000018E-2</v>
      </c>
      <c r="L60">
        <v>0.69866691590189345</v>
      </c>
      <c r="M60">
        <f t="shared" si="1"/>
        <v>3.0050523931961624</v>
      </c>
      <c r="N60">
        <f t="shared" si="2"/>
        <v>4.6421819571547803E-3</v>
      </c>
    </row>
    <row r="61" spans="1:14" x14ac:dyDescent="0.35">
      <c r="A61">
        <v>60</v>
      </c>
      <c r="B61" t="s">
        <v>72</v>
      </c>
      <c r="C61">
        <v>2</v>
      </c>
      <c r="D61">
        <v>20</v>
      </c>
      <c r="E61">
        <v>1</v>
      </c>
      <c r="F61">
        <v>35.299999999999997</v>
      </c>
      <c r="G61">
        <v>1.24</v>
      </c>
      <c r="H61">
        <v>0.1159</v>
      </c>
      <c r="I61">
        <v>0.12479999999999999</v>
      </c>
      <c r="J61">
        <v>0.1174</v>
      </c>
      <c r="K61">
        <f t="shared" si="0"/>
        <v>8.1499999999999906E-3</v>
      </c>
      <c r="L61">
        <v>0.57743658253118213</v>
      </c>
      <c r="M61">
        <f t="shared" si="1"/>
        <v>2.0866407767513797</v>
      </c>
      <c r="N61">
        <f t="shared" si="2"/>
        <v>3.9057992591750505E-3</v>
      </c>
    </row>
    <row r="62" spans="1:14" x14ac:dyDescent="0.35">
      <c r="A62">
        <v>61</v>
      </c>
      <c r="B62" t="s">
        <v>73</v>
      </c>
      <c r="C62">
        <v>2</v>
      </c>
      <c r="D62">
        <v>20</v>
      </c>
      <c r="E62">
        <v>1</v>
      </c>
      <c r="F62">
        <v>36.1</v>
      </c>
      <c r="G62">
        <v>1.26</v>
      </c>
      <c r="H62">
        <v>0.18110000000000001</v>
      </c>
      <c r="I62">
        <v>0.18029999999999999</v>
      </c>
      <c r="J62">
        <v>0.16250000000000001</v>
      </c>
      <c r="K62">
        <f t="shared" si="0"/>
        <v>8.4999999999999798E-3</v>
      </c>
      <c r="L62">
        <v>0.47885826500952244</v>
      </c>
      <c r="M62">
        <f t="shared" si="1"/>
        <v>1.3398353409812307</v>
      </c>
      <c r="N62">
        <f t="shared" si="2"/>
        <v>6.3440631397101302E-3</v>
      </c>
    </row>
    <row r="63" spans="1:14" x14ac:dyDescent="0.35">
      <c r="A63">
        <v>62</v>
      </c>
      <c r="B63" t="s">
        <v>74</v>
      </c>
      <c r="C63">
        <v>2</v>
      </c>
      <c r="D63">
        <v>20</v>
      </c>
      <c r="E63">
        <v>1</v>
      </c>
      <c r="F63">
        <v>35.9</v>
      </c>
      <c r="G63">
        <v>1.24</v>
      </c>
      <c r="H63">
        <v>0.10489999999999999</v>
      </c>
      <c r="I63">
        <v>0.1196</v>
      </c>
      <c r="J63">
        <v>0.10639999999999999</v>
      </c>
      <c r="K63">
        <f t="shared" si="0"/>
        <v>1.3950000000000004E-2</v>
      </c>
      <c r="L63">
        <v>0.56259492826095248</v>
      </c>
      <c r="M63">
        <f t="shared" si="1"/>
        <v>1.9742040019769127</v>
      </c>
      <c r="N63">
        <f t="shared" si="2"/>
        <v>7.0661390545409004E-3</v>
      </c>
    </row>
    <row r="64" spans="1:14" x14ac:dyDescent="0.35">
      <c r="A64">
        <v>63</v>
      </c>
      <c r="B64" t="s">
        <v>75</v>
      </c>
      <c r="C64">
        <v>2</v>
      </c>
      <c r="D64">
        <v>20</v>
      </c>
      <c r="E64">
        <v>1</v>
      </c>
      <c r="F64">
        <v>36.4</v>
      </c>
      <c r="G64">
        <v>1.1000000000000001</v>
      </c>
      <c r="H64">
        <v>9.01E-2</v>
      </c>
      <c r="I64">
        <v>9.8900000000000002E-2</v>
      </c>
      <c r="J64">
        <v>8.8499999999999995E-2</v>
      </c>
      <c r="K64">
        <f t="shared" si="0"/>
        <v>9.6000000000000113E-3</v>
      </c>
      <c r="L64">
        <v>0.52097228667847739</v>
      </c>
      <c r="M64">
        <f t="shared" si="1"/>
        <v>1.6588809596854348</v>
      </c>
      <c r="N64">
        <f t="shared" si="2"/>
        <v>5.7870336891565812E-3</v>
      </c>
    </row>
    <row r="65" spans="1:14" x14ac:dyDescent="0.35">
      <c r="A65">
        <v>64</v>
      </c>
      <c r="B65" t="s">
        <v>76</v>
      </c>
      <c r="C65">
        <v>2</v>
      </c>
      <c r="D65">
        <v>24</v>
      </c>
      <c r="E65">
        <v>1</v>
      </c>
      <c r="F65">
        <v>35.9</v>
      </c>
      <c r="G65">
        <v>1.18</v>
      </c>
      <c r="H65">
        <v>0.1026</v>
      </c>
      <c r="I65">
        <v>0.11269999999999999</v>
      </c>
      <c r="J65">
        <v>0.104</v>
      </c>
      <c r="K65">
        <f t="shared" si="0"/>
        <v>9.3999999999999917E-3</v>
      </c>
      <c r="L65">
        <v>0.46931872798104002</v>
      </c>
      <c r="M65">
        <f t="shared" si="1"/>
        <v>1.267566121068485</v>
      </c>
      <c r="N65">
        <f t="shared" si="2"/>
        <v>7.4157867142081195E-3</v>
      </c>
    </row>
    <row r="66" spans="1:14" x14ac:dyDescent="0.35">
      <c r="A66">
        <v>65</v>
      </c>
      <c r="B66" t="s">
        <v>77</v>
      </c>
      <c r="C66">
        <v>2</v>
      </c>
      <c r="D66">
        <v>24</v>
      </c>
      <c r="E66">
        <v>1</v>
      </c>
      <c r="F66">
        <v>35.6</v>
      </c>
      <c r="G66">
        <v>1.32</v>
      </c>
      <c r="H66">
        <v>0.10100000000000001</v>
      </c>
      <c r="I66">
        <v>0.1086</v>
      </c>
      <c r="J66">
        <v>0.1007</v>
      </c>
      <c r="K66">
        <f t="shared" si="0"/>
        <v>7.7500000000000069E-3</v>
      </c>
      <c r="L66">
        <v>0.51827658780858488</v>
      </c>
      <c r="M66">
        <f t="shared" si="1"/>
        <v>1.6384589985498854</v>
      </c>
      <c r="N66">
        <f t="shared" si="2"/>
        <v>4.7300542807962405E-3</v>
      </c>
    </row>
    <row r="67" spans="1:14" x14ac:dyDescent="0.35">
      <c r="A67">
        <v>66</v>
      </c>
      <c r="B67" t="s">
        <v>78</v>
      </c>
      <c r="C67">
        <v>2</v>
      </c>
      <c r="D67">
        <v>24</v>
      </c>
      <c r="E67">
        <v>1</v>
      </c>
      <c r="F67">
        <v>37.6</v>
      </c>
      <c r="G67">
        <v>1.1200000000000001</v>
      </c>
      <c r="H67">
        <v>0.17249999999999999</v>
      </c>
      <c r="I67">
        <v>0.18029999999999999</v>
      </c>
      <c r="J67">
        <v>0.16889999999999999</v>
      </c>
      <c r="K67">
        <f t="shared" ref="K67:K101" si="3">I67-(H67+J67)/2</f>
        <v>9.5999999999999974E-3</v>
      </c>
      <c r="L67">
        <v>0.49479411503583204</v>
      </c>
      <c r="M67">
        <f t="shared" ref="M67:M101" si="4">(L67-0.302)/0.132</f>
        <v>1.4605614775441822</v>
      </c>
      <c r="N67">
        <f t="shared" ref="N67:N101" si="5">K67/M67</f>
        <v>6.5728147343319179E-3</v>
      </c>
    </row>
    <row r="68" spans="1:14" x14ac:dyDescent="0.35">
      <c r="A68">
        <v>67</v>
      </c>
      <c r="B68" t="s">
        <v>79</v>
      </c>
      <c r="C68">
        <v>2</v>
      </c>
      <c r="D68">
        <v>20</v>
      </c>
      <c r="E68">
        <v>0</v>
      </c>
      <c r="F68">
        <v>35.700000000000003</v>
      </c>
      <c r="G68">
        <v>1.32</v>
      </c>
      <c r="H68">
        <v>0.13120000000000001</v>
      </c>
      <c r="I68">
        <v>0.1507</v>
      </c>
      <c r="J68">
        <v>0.128</v>
      </c>
      <c r="K68">
        <f t="shared" si="3"/>
        <v>2.1100000000000008E-2</v>
      </c>
      <c r="L68">
        <v>0.6935121728210476</v>
      </c>
      <c r="M68">
        <f t="shared" si="4"/>
        <v>2.9660013092503608</v>
      </c>
      <c r="N68">
        <f t="shared" si="5"/>
        <v>7.1139550526135497E-3</v>
      </c>
    </row>
    <row r="69" spans="1:14" x14ac:dyDescent="0.35">
      <c r="A69">
        <v>68</v>
      </c>
      <c r="B69" t="s">
        <v>80</v>
      </c>
      <c r="C69">
        <v>2</v>
      </c>
      <c r="D69">
        <v>20</v>
      </c>
      <c r="E69">
        <v>0</v>
      </c>
      <c r="F69">
        <v>35.799999999999997</v>
      </c>
      <c r="G69">
        <v>1.34</v>
      </c>
      <c r="H69">
        <v>0.1431</v>
      </c>
      <c r="I69">
        <v>0.1542</v>
      </c>
      <c r="J69">
        <v>0.1416</v>
      </c>
      <c r="K69">
        <f t="shared" si="3"/>
        <v>1.1849999999999999E-2</v>
      </c>
      <c r="L69">
        <v>0.57093538357290574</v>
      </c>
      <c r="M69">
        <f t="shared" si="4"/>
        <v>2.03738926949171</v>
      </c>
      <c r="N69">
        <f t="shared" si="5"/>
        <v>5.8162670126148007E-3</v>
      </c>
    </row>
    <row r="70" spans="1:14" x14ac:dyDescent="0.35">
      <c r="A70">
        <v>69</v>
      </c>
      <c r="B70" t="s">
        <v>81</v>
      </c>
      <c r="C70">
        <v>2</v>
      </c>
      <c r="D70">
        <v>20</v>
      </c>
      <c r="E70">
        <v>0</v>
      </c>
      <c r="F70">
        <v>37.1</v>
      </c>
      <c r="G70">
        <v>1.1200000000000001</v>
      </c>
      <c r="H70">
        <v>0.1051</v>
      </c>
      <c r="I70">
        <v>0.1168</v>
      </c>
      <c r="J70">
        <v>0.1009</v>
      </c>
      <c r="K70">
        <f t="shared" si="3"/>
        <v>1.3799999999999993E-2</v>
      </c>
      <c r="L70">
        <v>0.58439843335892772</v>
      </c>
      <c r="M70">
        <f t="shared" si="4"/>
        <v>2.1393820709009677</v>
      </c>
      <c r="N70">
        <f t="shared" si="5"/>
        <v>6.4504607137276498E-3</v>
      </c>
    </row>
    <row r="71" spans="1:14" x14ac:dyDescent="0.35">
      <c r="A71">
        <v>70</v>
      </c>
      <c r="B71" t="s">
        <v>82</v>
      </c>
      <c r="C71">
        <v>2</v>
      </c>
      <c r="D71">
        <v>20</v>
      </c>
      <c r="E71">
        <v>0</v>
      </c>
      <c r="F71">
        <v>34.700000000000003</v>
      </c>
      <c r="G71">
        <v>1.38</v>
      </c>
      <c r="H71">
        <v>0.1731</v>
      </c>
      <c r="I71">
        <v>0.17130000000000001</v>
      </c>
      <c r="J71">
        <v>0.15770000000000001</v>
      </c>
      <c r="K71">
        <f t="shared" si="3"/>
        <v>5.9000000000000163E-3</v>
      </c>
      <c r="L71">
        <v>0.48766649393201023</v>
      </c>
      <c r="M71">
        <f t="shared" si="4"/>
        <v>1.4065643479697745</v>
      </c>
      <c r="N71">
        <f t="shared" si="5"/>
        <v>4.1946179060460597E-3</v>
      </c>
    </row>
    <row r="72" spans="1:14" x14ac:dyDescent="0.35">
      <c r="A72">
        <v>71</v>
      </c>
      <c r="B72" t="s">
        <v>83</v>
      </c>
      <c r="C72">
        <v>2</v>
      </c>
      <c r="D72">
        <v>20</v>
      </c>
      <c r="E72">
        <v>0</v>
      </c>
      <c r="F72">
        <v>36</v>
      </c>
      <c r="G72">
        <v>1.38</v>
      </c>
      <c r="H72">
        <v>9.4E-2</v>
      </c>
      <c r="I72">
        <v>0.10349999999999999</v>
      </c>
      <c r="J72">
        <v>9.4700000000000006E-2</v>
      </c>
      <c r="K72">
        <f t="shared" si="3"/>
        <v>9.1499999999999915E-3</v>
      </c>
      <c r="L72">
        <v>0.46603558455178784</v>
      </c>
      <c r="M72">
        <f t="shared" si="4"/>
        <v>1.2426938223620292</v>
      </c>
      <c r="N72">
        <f t="shared" si="5"/>
        <v>7.3630365222290108E-3</v>
      </c>
    </row>
    <row r="73" spans="1:14" x14ac:dyDescent="0.35">
      <c r="A73">
        <v>72</v>
      </c>
      <c r="B73" t="s">
        <v>84</v>
      </c>
      <c r="C73">
        <v>2</v>
      </c>
      <c r="D73">
        <v>20</v>
      </c>
      <c r="E73">
        <v>0</v>
      </c>
      <c r="F73">
        <v>36.1</v>
      </c>
      <c r="G73">
        <v>1.1599999999999999</v>
      </c>
      <c r="H73">
        <v>0.14990000000000001</v>
      </c>
      <c r="I73">
        <v>0.1686</v>
      </c>
      <c r="J73">
        <v>0.158</v>
      </c>
      <c r="K73">
        <f t="shared" si="3"/>
        <v>1.4649999999999996E-2</v>
      </c>
      <c r="L73">
        <v>0.55901378470906615</v>
      </c>
      <c r="M73">
        <f t="shared" si="4"/>
        <v>1.9470741265838345</v>
      </c>
      <c r="N73">
        <f t="shared" si="5"/>
        <v>7.5241100479844607E-3</v>
      </c>
    </row>
    <row r="74" spans="1:14" x14ac:dyDescent="0.35">
      <c r="A74">
        <v>73</v>
      </c>
      <c r="B74" t="s">
        <v>85</v>
      </c>
      <c r="C74">
        <v>2</v>
      </c>
      <c r="D74">
        <v>20</v>
      </c>
      <c r="E74">
        <v>0</v>
      </c>
      <c r="F74">
        <v>35.799999999999997</v>
      </c>
      <c r="G74">
        <v>1.36</v>
      </c>
      <c r="H74">
        <v>0.10249999999999999</v>
      </c>
      <c r="I74">
        <v>0.1048</v>
      </c>
      <c r="J74">
        <v>9.5699999999999993E-2</v>
      </c>
      <c r="K74">
        <f t="shared" si="3"/>
        <v>5.7000000000000106E-3</v>
      </c>
      <c r="L74">
        <v>0.39866106148585456</v>
      </c>
      <c r="M74">
        <f t="shared" si="4"/>
        <v>0.73228076883223159</v>
      </c>
      <c r="N74">
        <f t="shared" si="5"/>
        <v>7.7838996223945668E-3</v>
      </c>
    </row>
    <row r="75" spans="1:14" x14ac:dyDescent="0.35">
      <c r="A75">
        <v>74</v>
      </c>
      <c r="B75" t="s">
        <v>86</v>
      </c>
      <c r="C75">
        <v>2</v>
      </c>
      <c r="D75">
        <v>20</v>
      </c>
      <c r="E75">
        <v>0</v>
      </c>
      <c r="F75">
        <v>35.9</v>
      </c>
      <c r="G75">
        <v>1.42</v>
      </c>
      <c r="H75">
        <v>0.1</v>
      </c>
      <c r="I75">
        <v>0.1086</v>
      </c>
      <c r="J75">
        <v>9.5600000000000004E-2</v>
      </c>
      <c r="K75">
        <f t="shared" si="3"/>
        <v>1.0800000000000004E-2</v>
      </c>
      <c r="L75">
        <v>0.49306121947791048</v>
      </c>
      <c r="M75">
        <f t="shared" si="4"/>
        <v>1.4474334808932612</v>
      </c>
      <c r="N75">
        <f t="shared" si="5"/>
        <v>7.4614827849186901E-3</v>
      </c>
    </row>
    <row r="76" spans="1:14" x14ac:dyDescent="0.35">
      <c r="A76">
        <v>75</v>
      </c>
      <c r="B76" t="s">
        <v>87</v>
      </c>
      <c r="C76">
        <v>2</v>
      </c>
      <c r="D76">
        <v>24</v>
      </c>
      <c r="E76">
        <v>0</v>
      </c>
      <c r="F76">
        <v>37.1</v>
      </c>
      <c r="G76">
        <v>1.24</v>
      </c>
      <c r="H76">
        <v>0.1106</v>
      </c>
      <c r="I76">
        <v>0.1114</v>
      </c>
      <c r="J76">
        <v>0.10009999999999999</v>
      </c>
      <c r="K76">
        <f t="shared" si="3"/>
        <v>6.0499999999999998E-3</v>
      </c>
      <c r="L76">
        <v>0.42199364536227119</v>
      </c>
      <c r="M76">
        <f t="shared" si="4"/>
        <v>0.90904276789599381</v>
      </c>
      <c r="N76">
        <f t="shared" si="5"/>
        <v>6.6553524362807509E-3</v>
      </c>
    </row>
    <row r="77" spans="1:14" x14ac:dyDescent="0.35">
      <c r="A77">
        <v>76</v>
      </c>
      <c r="B77" t="s">
        <v>88</v>
      </c>
      <c r="C77">
        <v>2</v>
      </c>
      <c r="D77">
        <v>24</v>
      </c>
      <c r="E77">
        <v>0</v>
      </c>
      <c r="F77">
        <v>37.4</v>
      </c>
      <c r="G77">
        <v>1.32</v>
      </c>
      <c r="H77">
        <v>9.6100000000000005E-2</v>
      </c>
      <c r="I77">
        <v>0.1047</v>
      </c>
      <c r="J77">
        <v>9.2899999999999996E-2</v>
      </c>
      <c r="K77">
        <f t="shared" si="3"/>
        <v>1.0200000000000001E-2</v>
      </c>
      <c r="L77">
        <v>0.53885790974019288</v>
      </c>
      <c r="M77">
        <f t="shared" si="4"/>
        <v>1.7943781040923703</v>
      </c>
      <c r="N77">
        <f t="shared" si="5"/>
        <v>5.684420678527701E-3</v>
      </c>
    </row>
    <row r="78" spans="1:14" x14ac:dyDescent="0.35">
      <c r="A78">
        <v>77</v>
      </c>
      <c r="B78" t="s">
        <v>89</v>
      </c>
      <c r="C78">
        <v>2</v>
      </c>
      <c r="D78">
        <v>24</v>
      </c>
      <c r="E78">
        <v>0</v>
      </c>
      <c r="F78">
        <v>36.799999999999997</v>
      </c>
      <c r="G78">
        <v>1.2</v>
      </c>
      <c r="H78">
        <v>0.18779999999999999</v>
      </c>
      <c r="I78">
        <v>0.20630000000000001</v>
      </c>
      <c r="J78">
        <v>0.1774</v>
      </c>
      <c r="K78">
        <f t="shared" si="3"/>
        <v>2.3700000000000027E-2</v>
      </c>
      <c r="L78">
        <v>0.86179249580810358</v>
      </c>
      <c r="M78">
        <f t="shared" si="4"/>
        <v>4.2408522409704812</v>
      </c>
      <c r="N78">
        <f t="shared" si="5"/>
        <v>5.5884993518605808E-3</v>
      </c>
    </row>
    <row r="79" spans="1:14" x14ac:dyDescent="0.35">
      <c r="A79">
        <v>78</v>
      </c>
      <c r="B79" t="s">
        <v>90</v>
      </c>
      <c r="C79">
        <v>2</v>
      </c>
      <c r="D79">
        <v>24</v>
      </c>
      <c r="E79">
        <v>0</v>
      </c>
      <c r="F79">
        <v>36.200000000000003</v>
      </c>
      <c r="G79">
        <v>1.36</v>
      </c>
      <c r="H79">
        <v>0.12509999999999999</v>
      </c>
      <c r="I79">
        <v>0.13039999999999999</v>
      </c>
      <c r="J79">
        <v>0.1152</v>
      </c>
      <c r="K79">
        <f t="shared" si="3"/>
        <v>1.0249999999999995E-2</v>
      </c>
      <c r="L79">
        <v>0.57816394051833142</v>
      </c>
      <c r="M79">
        <f t="shared" si="4"/>
        <v>2.0921510645328136</v>
      </c>
      <c r="N79">
        <f t="shared" si="5"/>
        <v>4.8992638121420091E-3</v>
      </c>
    </row>
    <row r="80" spans="1:14" x14ac:dyDescent="0.35">
      <c r="A80">
        <v>79</v>
      </c>
      <c r="B80" t="s">
        <v>91</v>
      </c>
      <c r="C80">
        <v>2</v>
      </c>
      <c r="D80">
        <v>24</v>
      </c>
      <c r="E80">
        <v>0</v>
      </c>
      <c r="F80">
        <v>35.299999999999997</v>
      </c>
      <c r="G80">
        <v>1.36</v>
      </c>
      <c r="H80">
        <v>0.19270000000000001</v>
      </c>
      <c r="I80">
        <v>0.2059</v>
      </c>
      <c r="J80">
        <v>0.1822</v>
      </c>
      <c r="K80">
        <f t="shared" si="3"/>
        <v>1.8449999999999994E-2</v>
      </c>
      <c r="L80">
        <v>0.74150283359127478</v>
      </c>
      <c r="M80">
        <f t="shared" si="4"/>
        <v>3.329566921146021</v>
      </c>
      <c r="N80">
        <f t="shared" si="5"/>
        <v>5.5412612021174187E-3</v>
      </c>
    </row>
    <row r="81" spans="1:14" x14ac:dyDescent="0.35">
      <c r="A81">
        <v>80</v>
      </c>
      <c r="B81" t="s">
        <v>92</v>
      </c>
      <c r="C81">
        <v>2</v>
      </c>
      <c r="D81">
        <v>24</v>
      </c>
      <c r="E81">
        <v>0</v>
      </c>
      <c r="F81">
        <v>37.200000000000003</v>
      </c>
      <c r="G81">
        <v>1.24</v>
      </c>
      <c r="H81">
        <v>0.15390000000000001</v>
      </c>
      <c r="I81">
        <v>0.17199999999999999</v>
      </c>
      <c r="J81">
        <v>0.14729999999999999</v>
      </c>
      <c r="K81">
        <f t="shared" si="3"/>
        <v>2.1399999999999975E-2</v>
      </c>
      <c r="L81">
        <v>0.75786349312901347</v>
      </c>
      <c r="M81">
        <f t="shared" si="4"/>
        <v>3.4535113115834353</v>
      </c>
      <c r="N81">
        <f t="shared" si="5"/>
        <v>6.1965918363209504E-3</v>
      </c>
    </row>
    <row r="82" spans="1:14" x14ac:dyDescent="0.35">
      <c r="A82">
        <v>81</v>
      </c>
      <c r="B82" t="s">
        <v>93</v>
      </c>
      <c r="C82">
        <v>4</v>
      </c>
      <c r="D82">
        <v>20</v>
      </c>
      <c r="E82">
        <v>0</v>
      </c>
      <c r="F82">
        <v>35.6</v>
      </c>
      <c r="G82">
        <v>1.38</v>
      </c>
      <c r="H82">
        <v>0.12239999999999999</v>
      </c>
      <c r="I82">
        <v>0.12330000000000001</v>
      </c>
      <c r="J82">
        <v>0.1159</v>
      </c>
      <c r="K82">
        <f t="shared" si="3"/>
        <v>4.1500000000000009E-3</v>
      </c>
      <c r="L82">
        <v>0.4023348696939899</v>
      </c>
      <c r="M82">
        <f t="shared" si="4"/>
        <v>0.76011264919689325</v>
      </c>
      <c r="N82">
        <f t="shared" si="5"/>
        <v>5.4597170621811606E-3</v>
      </c>
    </row>
    <row r="83" spans="1:14" x14ac:dyDescent="0.35">
      <c r="A83">
        <v>82</v>
      </c>
      <c r="B83" t="s">
        <v>94</v>
      </c>
      <c r="C83">
        <v>4</v>
      </c>
      <c r="D83">
        <v>20</v>
      </c>
      <c r="E83">
        <v>0</v>
      </c>
      <c r="F83">
        <v>36.200000000000003</v>
      </c>
      <c r="G83">
        <v>1.36</v>
      </c>
      <c r="H83">
        <v>0.1019</v>
      </c>
      <c r="I83">
        <v>0.11260000000000001</v>
      </c>
      <c r="J83">
        <v>9.6799999999999997E-2</v>
      </c>
      <c r="K83">
        <f t="shared" si="3"/>
        <v>1.3250000000000012E-2</v>
      </c>
      <c r="L83">
        <v>0.57722163440685459</v>
      </c>
      <c r="M83">
        <f t="shared" si="4"/>
        <v>2.0850123818701105</v>
      </c>
      <c r="N83">
        <f t="shared" si="5"/>
        <v>6.354878328403828E-3</v>
      </c>
    </row>
    <row r="84" spans="1:14" x14ac:dyDescent="0.35">
      <c r="A84">
        <v>83</v>
      </c>
      <c r="B84" t="s">
        <v>95</v>
      </c>
      <c r="C84">
        <v>4</v>
      </c>
      <c r="D84">
        <v>20</v>
      </c>
      <c r="E84">
        <v>0</v>
      </c>
      <c r="F84">
        <v>36.1</v>
      </c>
      <c r="G84">
        <v>1.32</v>
      </c>
      <c r="H84">
        <v>9.98E-2</v>
      </c>
      <c r="I84">
        <v>0.1069</v>
      </c>
      <c r="J84">
        <v>9.6000000000000002E-2</v>
      </c>
      <c r="K84">
        <f t="shared" si="3"/>
        <v>8.9999999999999941E-3</v>
      </c>
      <c r="L84">
        <v>0.7346366361646095</v>
      </c>
      <c r="M84">
        <f t="shared" si="4"/>
        <v>3.2775502739743145</v>
      </c>
      <c r="N84">
        <f t="shared" si="5"/>
        <v>2.7459533028265991E-3</v>
      </c>
    </row>
    <row r="85" spans="1:14" x14ac:dyDescent="0.35">
      <c r="A85">
        <v>84</v>
      </c>
      <c r="B85" t="s">
        <v>96</v>
      </c>
      <c r="C85">
        <v>4</v>
      </c>
      <c r="D85">
        <v>20</v>
      </c>
      <c r="E85">
        <v>0</v>
      </c>
      <c r="F85">
        <v>35.700000000000003</v>
      </c>
      <c r="G85">
        <v>1.36</v>
      </c>
      <c r="H85">
        <v>7.0099999999999996E-2</v>
      </c>
      <c r="I85">
        <v>7.6600000000000001E-2</v>
      </c>
      <c r="J85">
        <v>6.88E-2</v>
      </c>
      <c r="K85">
        <f t="shared" si="3"/>
        <v>7.1500000000000036E-3</v>
      </c>
      <c r="L85">
        <v>0.43478577185910955</v>
      </c>
      <c r="M85">
        <f t="shared" si="4"/>
        <v>1.0059528171144663</v>
      </c>
      <c r="N85">
        <f t="shared" si="5"/>
        <v>7.1076892259315707E-3</v>
      </c>
    </row>
    <row r="86" spans="1:14" x14ac:dyDescent="0.35">
      <c r="A86">
        <v>85</v>
      </c>
      <c r="B86" t="s">
        <v>97</v>
      </c>
      <c r="C86">
        <v>4</v>
      </c>
      <c r="D86">
        <v>20</v>
      </c>
      <c r="E86">
        <v>0</v>
      </c>
      <c r="F86">
        <v>35.200000000000003</v>
      </c>
      <c r="G86">
        <v>1.18</v>
      </c>
      <c r="H86">
        <v>9.2399999999999996E-2</v>
      </c>
      <c r="I86">
        <v>9.8500000000000004E-2</v>
      </c>
      <c r="J86">
        <v>8.9200000000000002E-2</v>
      </c>
      <c r="K86">
        <f t="shared" si="3"/>
        <v>7.7000000000000124E-3</v>
      </c>
      <c r="L86">
        <v>0.46986806182573909</v>
      </c>
      <c r="M86">
        <f t="shared" si="4"/>
        <v>1.2717277411040839</v>
      </c>
      <c r="N86">
        <f t="shared" si="5"/>
        <v>6.0547550793498099E-3</v>
      </c>
    </row>
    <row r="87" spans="1:14" x14ac:dyDescent="0.35">
      <c r="A87">
        <v>86</v>
      </c>
      <c r="B87" t="s">
        <v>98</v>
      </c>
      <c r="C87">
        <v>4</v>
      </c>
      <c r="D87">
        <v>20</v>
      </c>
      <c r="E87">
        <v>0</v>
      </c>
      <c r="F87">
        <v>36.1</v>
      </c>
      <c r="G87">
        <v>1.32</v>
      </c>
      <c r="H87">
        <v>0.1133</v>
      </c>
      <c r="I87">
        <v>0.1118</v>
      </c>
      <c r="J87">
        <v>9.7100000000000006E-2</v>
      </c>
      <c r="K87">
        <f t="shared" si="3"/>
        <v>6.5999999999999948E-3</v>
      </c>
      <c r="L87">
        <v>0.48642238643837338</v>
      </c>
      <c r="M87">
        <f t="shared" si="4"/>
        <v>1.3971392911997984</v>
      </c>
      <c r="N87">
        <f t="shared" si="5"/>
        <v>4.7239384373280501E-3</v>
      </c>
    </row>
    <row r="88" spans="1:14" x14ac:dyDescent="0.35">
      <c r="A88">
        <v>87</v>
      </c>
      <c r="B88" t="s">
        <v>99</v>
      </c>
      <c r="C88">
        <v>4</v>
      </c>
      <c r="D88">
        <v>20</v>
      </c>
      <c r="E88">
        <v>0</v>
      </c>
      <c r="F88">
        <v>36.799999999999997</v>
      </c>
      <c r="G88">
        <v>1.32</v>
      </c>
      <c r="H88">
        <v>0.1348</v>
      </c>
      <c r="I88">
        <v>0.14960000000000001</v>
      </c>
      <c r="J88">
        <v>0.1394</v>
      </c>
      <c r="K88">
        <f t="shared" si="3"/>
        <v>1.2500000000000011E-2</v>
      </c>
      <c r="L88">
        <v>0.54745755849184963</v>
      </c>
      <c r="M88">
        <f t="shared" si="4"/>
        <v>1.8595269582715881</v>
      </c>
      <c r="N88">
        <f t="shared" si="5"/>
        <v>6.7221397056908697E-3</v>
      </c>
    </row>
    <row r="89" spans="1:14" x14ac:dyDescent="0.35">
      <c r="A89">
        <v>88</v>
      </c>
      <c r="B89" t="s">
        <v>100</v>
      </c>
      <c r="C89">
        <v>4</v>
      </c>
      <c r="D89">
        <v>20</v>
      </c>
      <c r="E89">
        <v>0</v>
      </c>
      <c r="F89">
        <v>37</v>
      </c>
      <c r="G89">
        <v>1.34</v>
      </c>
      <c r="H89">
        <v>0.1051</v>
      </c>
      <c r="I89">
        <v>0.113</v>
      </c>
      <c r="J89">
        <v>9.6699999999999994E-2</v>
      </c>
      <c r="K89">
        <f t="shared" si="3"/>
        <v>1.2100000000000014E-2</v>
      </c>
      <c r="L89">
        <v>0.68678613180860593</v>
      </c>
      <c r="M89">
        <f t="shared" si="4"/>
        <v>2.9150464530954996</v>
      </c>
      <c r="N89">
        <f t="shared" si="5"/>
        <v>4.1508772483371493E-3</v>
      </c>
    </row>
    <row r="90" spans="1:14" x14ac:dyDescent="0.35">
      <c r="A90">
        <v>89</v>
      </c>
      <c r="B90" t="s">
        <v>101</v>
      </c>
      <c r="C90">
        <v>4</v>
      </c>
      <c r="D90">
        <v>20</v>
      </c>
      <c r="E90">
        <v>1</v>
      </c>
      <c r="F90">
        <v>35.4</v>
      </c>
      <c r="G90">
        <v>1.26</v>
      </c>
      <c r="H90">
        <v>0.1014</v>
      </c>
      <c r="I90">
        <v>0.10970000000000001</v>
      </c>
      <c r="J90">
        <v>9.5500000000000002E-2</v>
      </c>
      <c r="K90">
        <f t="shared" si="3"/>
        <v>1.1249999999999996E-2</v>
      </c>
      <c r="L90">
        <v>0.61972240161582992</v>
      </c>
      <c r="M90">
        <f t="shared" si="4"/>
        <v>2.4069878910290146</v>
      </c>
      <c r="N90">
        <f t="shared" si="5"/>
        <v>4.6738913984276393E-3</v>
      </c>
    </row>
    <row r="91" spans="1:14" x14ac:dyDescent="0.35">
      <c r="A91">
        <v>90</v>
      </c>
      <c r="B91" t="s">
        <v>102</v>
      </c>
      <c r="C91">
        <v>4</v>
      </c>
      <c r="D91">
        <v>20</v>
      </c>
      <c r="E91">
        <v>1</v>
      </c>
      <c r="F91">
        <v>35.200000000000003</v>
      </c>
      <c r="G91">
        <v>1.1599999999999999</v>
      </c>
      <c r="H91">
        <v>7.8600000000000003E-2</v>
      </c>
      <c r="I91">
        <v>8.4699999999999998E-2</v>
      </c>
      <c r="J91">
        <v>7.3300000000000004E-2</v>
      </c>
      <c r="K91">
        <f t="shared" si="3"/>
        <v>8.7499999999999939E-3</v>
      </c>
      <c r="L91">
        <v>0.66390938539366906</v>
      </c>
      <c r="M91">
        <f t="shared" si="4"/>
        <v>2.7417377681338566</v>
      </c>
      <c r="N91">
        <f t="shared" si="5"/>
        <v>3.1914065968298697E-3</v>
      </c>
    </row>
    <row r="92" spans="1:14" x14ac:dyDescent="0.35">
      <c r="A92">
        <v>91</v>
      </c>
      <c r="B92" t="s">
        <v>103</v>
      </c>
      <c r="C92">
        <v>4</v>
      </c>
      <c r="D92">
        <v>24</v>
      </c>
      <c r="E92">
        <v>0</v>
      </c>
      <c r="F92">
        <v>37.6</v>
      </c>
      <c r="G92">
        <v>1.42</v>
      </c>
      <c r="H92">
        <v>0.109</v>
      </c>
      <c r="I92">
        <v>0.1188</v>
      </c>
      <c r="J92">
        <v>0.1057</v>
      </c>
      <c r="K92">
        <f t="shared" si="3"/>
        <v>1.1450000000000002E-2</v>
      </c>
      <c r="L92">
        <v>0.61727617656475686</v>
      </c>
      <c r="M92">
        <f t="shared" si="4"/>
        <v>2.3884558830663396</v>
      </c>
      <c r="N92">
        <f t="shared" si="5"/>
        <v>4.7938921883289298E-3</v>
      </c>
    </row>
    <row r="93" spans="1:14" x14ac:dyDescent="0.35">
      <c r="A93">
        <v>92</v>
      </c>
      <c r="B93" t="s">
        <v>104</v>
      </c>
      <c r="C93">
        <v>4</v>
      </c>
      <c r="D93">
        <v>24</v>
      </c>
      <c r="E93">
        <v>0</v>
      </c>
      <c r="F93">
        <v>35.1</v>
      </c>
      <c r="G93">
        <v>1.4</v>
      </c>
      <c r="H93">
        <v>7.6300000000000007E-2</v>
      </c>
      <c r="I93">
        <v>7.9600000000000004E-2</v>
      </c>
      <c r="J93">
        <v>7.0099999999999996E-2</v>
      </c>
      <c r="K93">
        <f t="shared" si="3"/>
        <v>6.4000000000000029E-3</v>
      </c>
      <c r="L93">
        <v>0.62040226682608313</v>
      </c>
      <c r="M93">
        <f t="shared" si="4"/>
        <v>2.4121383850460845</v>
      </c>
      <c r="N93">
        <f t="shared" si="5"/>
        <v>2.6532474420524299E-3</v>
      </c>
    </row>
    <row r="94" spans="1:14" x14ac:dyDescent="0.35">
      <c r="A94">
        <v>93</v>
      </c>
      <c r="B94" t="s">
        <v>105</v>
      </c>
      <c r="C94">
        <v>4</v>
      </c>
      <c r="D94">
        <v>24</v>
      </c>
      <c r="E94">
        <v>0</v>
      </c>
      <c r="F94">
        <v>38.1</v>
      </c>
      <c r="G94">
        <v>1.32</v>
      </c>
      <c r="H94">
        <v>0.1237</v>
      </c>
      <c r="I94">
        <v>0.12690000000000001</v>
      </c>
      <c r="J94">
        <v>0.1178</v>
      </c>
      <c r="K94">
        <f t="shared" si="3"/>
        <v>6.1500000000000166E-3</v>
      </c>
      <c r="L94">
        <v>0.45563769360511108</v>
      </c>
      <c r="M94">
        <f t="shared" si="4"/>
        <v>1.1639219212508416</v>
      </c>
      <c r="N94">
        <f t="shared" si="5"/>
        <v>5.2838595851779687E-3</v>
      </c>
    </row>
    <row r="95" spans="1:14" x14ac:dyDescent="0.35">
      <c r="A95">
        <v>94</v>
      </c>
      <c r="B95" t="s">
        <v>106</v>
      </c>
      <c r="C95">
        <v>4</v>
      </c>
      <c r="D95">
        <v>24</v>
      </c>
      <c r="E95">
        <v>0</v>
      </c>
      <c r="F95">
        <v>37.6</v>
      </c>
      <c r="G95">
        <v>1.32</v>
      </c>
      <c r="H95">
        <v>8.2699999999999996E-2</v>
      </c>
      <c r="I95">
        <v>8.3699999999999997E-2</v>
      </c>
      <c r="J95">
        <v>7.4200000000000002E-2</v>
      </c>
      <c r="K95">
        <f t="shared" si="3"/>
        <v>5.2500000000000047E-3</v>
      </c>
      <c r="L95">
        <v>0.46405877401070056</v>
      </c>
      <c r="M95">
        <f t="shared" si="4"/>
        <v>1.2277179849295496</v>
      </c>
      <c r="N95">
        <f t="shared" si="5"/>
        <v>4.2762263520162297E-3</v>
      </c>
    </row>
    <row r="96" spans="1:14" x14ac:dyDescent="0.35">
      <c r="A96">
        <v>95</v>
      </c>
      <c r="B96" t="s">
        <v>107</v>
      </c>
      <c r="C96">
        <v>4</v>
      </c>
      <c r="D96">
        <v>24</v>
      </c>
      <c r="E96">
        <v>0</v>
      </c>
      <c r="F96">
        <v>36.799999999999997</v>
      </c>
      <c r="G96">
        <v>1.36</v>
      </c>
      <c r="H96">
        <v>0.1231</v>
      </c>
      <c r="I96">
        <v>0.1221</v>
      </c>
      <c r="J96">
        <v>0.1169</v>
      </c>
      <c r="K96">
        <f t="shared" si="3"/>
        <v>2.1000000000000046E-3</v>
      </c>
      <c r="L96">
        <v>0.35790827490553356</v>
      </c>
      <c r="M96">
        <f t="shared" si="4"/>
        <v>0.42354753716313309</v>
      </c>
      <c r="N96">
        <f t="shared" si="5"/>
        <v>4.95812114518605E-3</v>
      </c>
    </row>
    <row r="97" spans="1:14" x14ac:dyDescent="0.35">
      <c r="A97">
        <v>96</v>
      </c>
      <c r="B97" t="s">
        <v>108</v>
      </c>
      <c r="C97">
        <v>4</v>
      </c>
      <c r="D97">
        <v>24</v>
      </c>
      <c r="E97">
        <v>0</v>
      </c>
      <c r="F97">
        <v>36.6</v>
      </c>
      <c r="G97">
        <v>1.38</v>
      </c>
      <c r="H97">
        <v>8.4699999999999998E-2</v>
      </c>
      <c r="I97">
        <v>8.8999999999999996E-2</v>
      </c>
      <c r="J97">
        <v>7.6600000000000001E-2</v>
      </c>
      <c r="K97">
        <f t="shared" si="3"/>
        <v>8.3499999999999963E-3</v>
      </c>
      <c r="L97">
        <v>0.56602012394372969</v>
      </c>
      <c r="M97">
        <f t="shared" si="4"/>
        <v>2.0001524541191644</v>
      </c>
      <c r="N97">
        <f t="shared" si="5"/>
        <v>4.1746817762835006E-3</v>
      </c>
    </row>
    <row r="98" spans="1:14" x14ac:dyDescent="0.35">
      <c r="A98">
        <v>97</v>
      </c>
      <c r="B98" t="s">
        <v>109</v>
      </c>
      <c r="C98">
        <v>4</v>
      </c>
      <c r="D98">
        <v>24</v>
      </c>
      <c r="E98">
        <v>0</v>
      </c>
      <c r="F98">
        <v>36.9</v>
      </c>
      <c r="G98">
        <v>1.3</v>
      </c>
      <c r="H98">
        <v>0.10589999999999999</v>
      </c>
      <c r="I98">
        <v>0.109</v>
      </c>
      <c r="J98">
        <v>0.1011</v>
      </c>
      <c r="K98">
        <f t="shared" si="3"/>
        <v>5.5000000000000049E-3</v>
      </c>
      <c r="L98">
        <v>0.51496816305246829</v>
      </c>
      <c r="M98">
        <f t="shared" si="4"/>
        <v>1.6133951746399113</v>
      </c>
      <c r="N98">
        <f t="shared" si="5"/>
        <v>3.4089602389120403E-3</v>
      </c>
    </row>
    <row r="99" spans="1:14" x14ac:dyDescent="0.35">
      <c r="A99">
        <v>98</v>
      </c>
      <c r="B99" t="s">
        <v>110</v>
      </c>
      <c r="C99">
        <v>4</v>
      </c>
      <c r="D99">
        <v>24</v>
      </c>
      <c r="E99">
        <v>1</v>
      </c>
      <c r="F99">
        <v>38</v>
      </c>
      <c r="G99">
        <v>1.48</v>
      </c>
      <c r="H99">
        <v>0.11260000000000001</v>
      </c>
      <c r="I99">
        <v>0.1227</v>
      </c>
      <c r="J99">
        <v>0.12130000000000001</v>
      </c>
      <c r="K99">
        <f t="shared" si="3"/>
        <v>5.7500000000000051E-3</v>
      </c>
      <c r="L99">
        <v>1.309047493452554</v>
      </c>
      <c r="M99">
        <f t="shared" si="4"/>
        <v>7.6291476776708631</v>
      </c>
      <c r="N99">
        <f t="shared" si="5"/>
        <v>7.5368838603415904E-4</v>
      </c>
    </row>
    <row r="100" spans="1:14" x14ac:dyDescent="0.35">
      <c r="A100">
        <v>99</v>
      </c>
      <c r="B100" t="s">
        <v>111</v>
      </c>
      <c r="C100">
        <v>4</v>
      </c>
      <c r="D100">
        <v>24</v>
      </c>
      <c r="E100">
        <v>1</v>
      </c>
      <c r="F100">
        <v>36.5</v>
      </c>
      <c r="G100">
        <v>1.24</v>
      </c>
      <c r="H100">
        <v>0.11360000000000001</v>
      </c>
      <c r="I100">
        <v>0.1203</v>
      </c>
      <c r="J100">
        <v>0.1066</v>
      </c>
      <c r="K100">
        <f t="shared" si="3"/>
        <v>1.0200000000000001E-2</v>
      </c>
      <c r="L100">
        <v>0.64276376572736837</v>
      </c>
      <c r="M100">
        <f t="shared" si="4"/>
        <v>2.5815436797527909</v>
      </c>
      <c r="N100">
        <f t="shared" si="5"/>
        <v>3.9511243137194388E-3</v>
      </c>
    </row>
    <row r="101" spans="1:14" x14ac:dyDescent="0.35">
      <c r="A101">
        <v>100</v>
      </c>
      <c r="B101" t="s">
        <v>112</v>
      </c>
      <c r="C101">
        <v>4</v>
      </c>
      <c r="D101">
        <v>24</v>
      </c>
      <c r="E101">
        <v>1</v>
      </c>
      <c r="F101">
        <v>38.299999999999997</v>
      </c>
      <c r="G101">
        <v>1.32</v>
      </c>
      <c r="H101">
        <v>8.8200000000000001E-2</v>
      </c>
      <c r="I101">
        <v>9.3200000000000005E-2</v>
      </c>
      <c r="J101">
        <v>8.6300000000000002E-2</v>
      </c>
      <c r="K101">
        <f t="shared" si="3"/>
        <v>5.9500000000000108E-3</v>
      </c>
      <c r="L101">
        <v>0.62602961240405408</v>
      </c>
      <c r="M101">
        <f t="shared" si="4"/>
        <v>2.4547697909398036</v>
      </c>
      <c r="N101">
        <f t="shared" si="5"/>
        <v>2.4238525428985605E-3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dataallgroups_chronic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Paulien Roosen</cp:lastModifiedBy>
  <dcterms:created xsi:type="dcterms:W3CDTF">2023-08-16T11:38:40Z</dcterms:created>
  <dcterms:modified xsi:type="dcterms:W3CDTF">2025-10-21T12:40:55Z</dcterms:modified>
</cp:coreProperties>
</file>