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illance" sheetId="1" state="visible" r:id="rId2"/>
    <sheet name="Cross-sectional" sheetId="2" state="visible" r:id="rId3"/>
    <sheet name="igg10" sheetId="3" state="visible" r:id="rId4"/>
    <sheet name="Search no found" sheetId="4" state="visible" r:id="rId5"/>
    <sheet name="case_reports" sheetId="5" state="visible" r:id="rId6"/>
    <sheet name="Others" sheetId="6" state="visible" r:id="rId7"/>
    <sheet name="Cross_sectional2" sheetId="7" state="visible" r:id="rId8"/>
  </sheets>
  <definedNames>
    <definedName function="false" hidden="true" localSheetId="4" name="_xlnm._FilterDatabase" vbProcedure="false">case_reports!$D$1:$D$29</definedName>
    <definedName function="false" hidden="true" localSheetId="6" name="_xlnm._FilterDatabase" vbProcedure="false">Cross_sectional2!$A$1:$AC$1</definedName>
    <definedName function="false" hidden="true" localSheetId="1" name="_xlnm._FilterDatabase" vbProcedure="false">'Cross-sectional'!$A$1:$AC$1</definedName>
    <definedName function="false" hidden="true" localSheetId="0" name="_xlnm._FilterDatabase" vbProcedure="false">surveillance!$A$1:$AC$36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<sst xmlns="http://schemas.openxmlformats.org/spreadsheetml/2006/main" count="2457" uniqueCount="465">
  <si>
    <t xml:space="preserve">IDN</t>
  </si>
  <si>
    <t xml:space="preserve">ID</t>
  </si>
  <si>
    <t xml:space="preserve">ref</t>
  </si>
  <si>
    <t xml:space="preserve">year_min</t>
  </si>
  <si>
    <t xml:space="preserve">year_max</t>
  </si>
  <si>
    <t xml:space="preserve">Admin0</t>
  </si>
  <si>
    <t xml:space="preserve">A1_name</t>
  </si>
  <si>
    <t xml:space="preserve">A2_name</t>
  </si>
  <si>
    <t xml:space="preserve">A3_name</t>
  </si>
  <si>
    <t xml:space="preserve">A4_hospitalname</t>
  </si>
  <si>
    <t xml:space="preserve">places</t>
  </si>
  <si>
    <t xml:space="preserve">lat</t>
  </si>
  <si>
    <t xml:space="preserve">long</t>
  </si>
  <si>
    <t xml:space="preserve">host</t>
  </si>
  <si>
    <t xml:space="preserve">type_signs</t>
  </si>
  <si>
    <t xml:space="preserve">diagnostic_method_clean</t>
  </si>
  <si>
    <t xml:space="preserve">diagnostic_method</t>
  </si>
  <si>
    <t xml:space="preserve">diagnostic_technique</t>
  </si>
  <si>
    <t xml:space="preserve">Strain Reference</t>
  </si>
  <si>
    <t xml:space="preserve">Diagnostic methodology</t>
  </si>
  <si>
    <t xml:space="preserve">study of the others virures</t>
  </si>
  <si>
    <t xml:space="preserve">total</t>
  </si>
  <si>
    <t xml:space="preserve">positive</t>
  </si>
  <si>
    <t xml:space="preserve">proportion</t>
  </si>
  <si>
    <t xml:space="preserve">zone</t>
  </si>
  <si>
    <t xml:space="preserve">study_type</t>
  </si>
  <si>
    <t xml:space="preserve">origin</t>
  </si>
  <si>
    <t xml:space="preserve">notes</t>
  </si>
  <si>
    <t xml:space="preserve">Forshey et al 2010</t>
  </si>
  <si>
    <t xml:space="preserve">Bolivia</t>
  </si>
  <si>
    <t xml:space="preserve">Santa Cruz</t>
  </si>
  <si>
    <t xml:space="preserve">hospital</t>
  </si>
  <si>
    <t xml:space="preserve">humans</t>
  </si>
  <si>
    <t xml:space="preserve">symptomatic</t>
  </si>
  <si>
    <t xml:space="preserve">mixed</t>
  </si>
  <si>
    <t xml:space="preserve">Culture, RT PCR, IgM ELISA</t>
  </si>
  <si>
    <t xml:space="preserve">African Green Monkey Vero, C6/36 Cells, RT-PCR, ELISA</t>
  </si>
  <si>
    <t xml:space="preserve">ELISA: TRLV15537</t>
  </si>
  <si>
    <t xml:space="preserve">ELISA: Innis 1989, Ansari 1993 RT-PCR: Primers according Powers 2006</t>
  </si>
  <si>
    <t xml:space="preserve">VEEV, MURV, CARV, EEV, YFV, OROV, GUAV, DENV</t>
  </si>
  <si>
    <t xml:space="preserve">unknown</t>
  </si>
  <si>
    <t xml:space="preserve">surveillance</t>
  </si>
  <si>
    <t xml:space="preserve">native</t>
  </si>
  <si>
    <t xml:space="preserve">Ecuador</t>
  </si>
  <si>
    <t xml:space="preserve">Guayas</t>
  </si>
  <si>
    <t xml:space="preserve">Guayaquil</t>
  </si>
  <si>
    <t xml:space="preserve">Beni</t>
  </si>
  <si>
    <t xml:space="preserve">Magdalena</t>
  </si>
  <si>
    <t xml:space="preserve">Concepcion</t>
  </si>
  <si>
    <t xml:space="preserve">Cochabamba</t>
  </si>
  <si>
    <t xml:space="preserve">Black et al 1974</t>
  </si>
  <si>
    <t xml:space="preserve">Brazil</t>
  </si>
  <si>
    <t xml:space="preserve">Para</t>
  </si>
  <si>
    <t xml:space="preserve">Gorotire</t>
  </si>
  <si>
    <t xml:space="preserve">community</t>
  </si>
  <si>
    <t xml:space="preserve">asymptomatic</t>
  </si>
  <si>
    <t xml:space="preserve">HI</t>
  </si>
  <si>
    <t xml:space="preserve">hemagglutination inhibition</t>
  </si>
  <si>
    <t xml:space="preserve">No described</t>
  </si>
  <si>
    <t xml:space="preserve">HI: Shope 1963 </t>
  </si>
  <si>
    <r>
      <rPr>
        <sz val="9"/>
        <color rgb="FF212121"/>
        <rFont val="Arial"/>
        <family val="2"/>
        <charset val="1"/>
      </rPr>
      <t xml:space="preserve">EEEV, MUCV, PIXV,</t>
    </r>
    <r>
      <rPr>
        <b val="true"/>
        <sz val="9"/>
        <color rgb="FF212121"/>
        <rFont val="Arial"/>
        <family val="2"/>
        <charset val="1"/>
      </rPr>
      <t xml:space="preserve"> UNAV</t>
    </r>
    <r>
      <rPr>
        <sz val="9"/>
        <color rgb="FF212121"/>
        <rFont val="Arial"/>
        <family val="2"/>
        <charset val="1"/>
      </rPr>
      <t xml:space="preserve">, AURV, WEEV, YFV, ILHV, Bussuquara, SLEV, Bunyawera, Maguari, GUAV</t>
    </r>
  </si>
  <si>
    <t xml:space="preserve">rural</t>
  </si>
  <si>
    <t xml:space="preserve">Tiriyo</t>
  </si>
  <si>
    <r>
      <rPr>
        <sz val="9"/>
        <color rgb="FF212121"/>
        <rFont val="Arial"/>
        <family val="2"/>
        <charset val="1"/>
      </rPr>
      <t xml:space="preserve">EEEV, MUCV, PIXV, </t>
    </r>
    <r>
      <rPr>
        <b val="true"/>
        <sz val="9"/>
        <color rgb="FF212121"/>
        <rFont val="Arial"/>
        <family val="2"/>
        <charset val="1"/>
      </rPr>
      <t xml:space="preserve">UNAV</t>
    </r>
    <r>
      <rPr>
        <sz val="9"/>
        <color rgb="FF212121"/>
        <rFont val="Arial"/>
        <family val="2"/>
        <charset val="1"/>
      </rPr>
      <t xml:space="preserve">, AURV, WEEV, YFV, ILHV, Bussuquara, SLEV, Bunyawera, Maguari, GUAV</t>
    </r>
  </si>
  <si>
    <t xml:space="preserve">Mekranoti</t>
  </si>
  <si>
    <t xml:space="preserve">Kuben Kran Kegn</t>
  </si>
  <si>
    <t xml:space="preserve">Krikin</t>
  </si>
  <si>
    <t xml:space="preserve">Pinheiro et al 1977</t>
  </si>
  <si>
    <t xml:space="preserve">Altamaria</t>
  </si>
  <si>
    <t xml:space="preserve">HI seroconversion</t>
  </si>
  <si>
    <t xml:space="preserve">hemagglutination inhibition seroconversion</t>
  </si>
  <si>
    <t xml:space="preserve">SELV, WEEV, OROV, GUAV</t>
  </si>
  <si>
    <t xml:space="preserve">colonist in the construction of Trans amazon highway</t>
  </si>
  <si>
    <t xml:space="preserve">DeFigueiredo et al 2004</t>
  </si>
  <si>
    <t xml:space="preserve">Amazonas</t>
  </si>
  <si>
    <t xml:space="preserve">Manaus</t>
  </si>
  <si>
    <t xml:space="preserve">Fundacao de Medicina Tropical/Instituo de Medicina Tropical do Amazonas</t>
  </si>
  <si>
    <t xml:space="preserve">IgM ELISA</t>
  </si>
  <si>
    <t xml:space="preserve">ELISA: Kuno 1987</t>
  </si>
  <si>
    <t xml:space="preserve">DENV, OROV</t>
  </si>
  <si>
    <t xml:space="preserve">urban</t>
  </si>
  <si>
    <t xml:space="preserve">context of outbreak of dengue</t>
  </si>
  <si>
    <t xml:space="preserve">Tavares et al 2004</t>
  </si>
  <si>
    <t xml:space="preserve">Acre</t>
  </si>
  <si>
    <t xml:space="preserve">Rio Branco</t>
  </si>
  <si>
    <t xml:space="preserve">HI: Shope 1963 NT: Casals 1967</t>
  </si>
  <si>
    <t xml:space="preserve">MUCV, ILHV,ROCV, DENV-1, DENV-2, DENV-3, DENV-4, SLEV, YFV, 17D, OROV, CARV, Catu viruses</t>
  </si>
  <si>
    <t xml:space="preserve">The serology survey was in the context of immunization by Yellow Fever Vaccine </t>
  </si>
  <si>
    <t xml:space="preserve">Mourao et al 2012</t>
  </si>
  <si>
    <t xml:space="preserve">Fundacao de Medicina Tropical Dr. Heitor Dourado</t>
  </si>
  <si>
    <t xml:space="preserve">RT-PCR, enzyme immunoassay on infected cultured cells (EIA-ICC) using C6/36 cells</t>
  </si>
  <si>
    <t xml:space="preserve">ELISA: TRLV4675, RT-PCR:  NC_003417</t>
  </si>
  <si>
    <t xml:space="preserve">ELISA: Figuereido 1989-1990</t>
  </si>
  <si>
    <t xml:space="preserve">No</t>
  </si>
  <si>
    <t xml:space="preserve">Cruz et al 2009</t>
  </si>
  <si>
    <t xml:space="preserve">Juruti</t>
  </si>
  <si>
    <t xml:space="preserve">IgM MAC-ELISA</t>
  </si>
  <si>
    <t xml:space="preserve">ELISA</t>
  </si>
  <si>
    <t xml:space="preserve">ELISA: Kuno 1987/ Vasconcelos 1989</t>
  </si>
  <si>
    <t xml:space="preserve">DENV, YFV, OROV</t>
  </si>
  <si>
    <t xml:space="preserve">1597 samples were tested by HI, then samples positive were assessment with Ig M</t>
  </si>
  <si>
    <t xml:space="preserve">Nunes et al 2009</t>
  </si>
  <si>
    <t xml:space="preserve">Novo Progresso </t>
  </si>
  <si>
    <t xml:space="preserve">IgM ELISA and HI</t>
  </si>
  <si>
    <t xml:space="preserve">IgM and hemagglutination inhibition</t>
  </si>
  <si>
    <t xml:space="preserve">ELISA:  Kuno 1987/ Vasconcelos 1989 HI: Clarke-Casals 1958</t>
  </si>
  <si>
    <t xml:space="preserve">DENV,YFV, OROV</t>
  </si>
  <si>
    <t xml:space="preserve">They do not describe the time that were measured the sample</t>
  </si>
  <si>
    <t xml:space="preserve"> Trairão</t>
  </si>
  <si>
    <t xml:space="preserve">Da costa et al 2017</t>
  </si>
  <si>
    <t xml:space="preserve">Goias</t>
  </si>
  <si>
    <t xml:space="preserve">Goiania</t>
  </si>
  <si>
    <t xml:space="preserve">IgM EIA-ICC ELISA</t>
  </si>
  <si>
    <t xml:space="preserve">EIA-ICC ELISA IgM</t>
  </si>
  <si>
    <t xml:space="preserve">ELISA: Figuereido 1987-1989</t>
  </si>
  <si>
    <t xml:space="preserve">DENV negative.OROV</t>
  </si>
  <si>
    <t xml:space="preserve">Vieira et al 2015</t>
  </si>
  <si>
    <t xml:space="preserve">Mato Grosso</t>
  </si>
  <si>
    <t xml:space="preserve">Sinop</t>
  </si>
  <si>
    <t xml:space="preserve">Sinop Municipal Emergency Service</t>
  </si>
  <si>
    <t xml:space="preserve">RT-PCR</t>
  </si>
  <si>
    <t xml:space="preserve">RT-PCR: Bronzoni 2004/2005</t>
  </si>
  <si>
    <t xml:space="preserve">UNAV,SFV, Getah Virus, Ross River virus</t>
  </si>
  <si>
    <t xml:space="preserve">Zuchi et al 2014</t>
  </si>
  <si>
    <t xml:space="preserve">Multiplex semi nested RT-PCR</t>
  </si>
  <si>
    <t xml:space="preserve">RT-PCR: Bronzoni 2005</t>
  </si>
  <si>
    <t xml:space="preserve">AURV, WEEV, EEEV, DENV</t>
  </si>
  <si>
    <t xml:space="preserve">12 samples had codetection  with DENV</t>
  </si>
  <si>
    <t xml:space="preserve">Brunini et al 2017</t>
  </si>
  <si>
    <t xml:space="preserve">IgM MAC-ELISA and HI</t>
  </si>
  <si>
    <t xml:space="preserve">ELISA, HI</t>
  </si>
  <si>
    <t xml:space="preserve">DENV, CHIKV</t>
  </si>
  <si>
    <t xml:space="preserve">foreign</t>
  </si>
  <si>
    <t xml:space="preserve">They studied the DENV negative patients of the surveillance system of State Goias, Brazil. The 15 samples MAYV positive were from: 7 Bela Vista, 5 Hidrolandia, 1 Pontanilina and 2 Itacaja (Tocantins)</t>
  </si>
  <si>
    <t xml:space="preserve">Souza Costa et al 2019</t>
  </si>
  <si>
    <t xml:space="preserve">DENV, YF, SLEV, ILHV, ROCV, WNV, EEEV, WEEV, VEEV, CHIKV</t>
  </si>
  <si>
    <t xml:space="preserve">Study was done during the CHIKV and ZIKV dissemination period in Brazil</t>
  </si>
  <si>
    <t xml:space="preserve">Teixeira 2018 (tesis)</t>
  </si>
  <si>
    <t xml:space="preserve">Piaui</t>
  </si>
  <si>
    <t xml:space="preserve">Parnaiba</t>
  </si>
  <si>
    <t xml:space="preserve">Hospital Estadual Dirceu Arcoverde</t>
  </si>
  <si>
    <t xml:space="preserve">Research about arbovirus isolation in symptomatic patients</t>
  </si>
  <si>
    <t xml:space="preserve">Mutricy et al 2016</t>
  </si>
  <si>
    <t xml:space="preserve">French Guiana</t>
  </si>
  <si>
    <t xml:space="preserve">Cayenne</t>
  </si>
  <si>
    <t xml:space="preserve">Cayenne Hospital Center</t>
  </si>
  <si>
    <t xml:space="preserve">RT-PCR or IgM ELISA</t>
  </si>
  <si>
    <t xml:space="preserve">Carrera et al 2018</t>
  </si>
  <si>
    <t xml:space="preserve">Panama</t>
  </si>
  <si>
    <t xml:space="preserve">Darien</t>
  </si>
  <si>
    <t xml:space="preserve">IgM-ELISA</t>
  </si>
  <si>
    <t xml:space="preserve">ELISA: Beaty 1989</t>
  </si>
  <si>
    <t xml:space="preserve">MADV, VEEV</t>
  </si>
  <si>
    <t xml:space="preserve">survey</t>
  </si>
  <si>
    <t xml:space="preserve">Context of outbreak of MADV</t>
  </si>
  <si>
    <t xml:space="preserve">Madalengoitia et al 1973</t>
  </si>
  <si>
    <t xml:space="preserve">Peru</t>
  </si>
  <si>
    <t xml:space="preserve">Ucayalli</t>
  </si>
  <si>
    <t xml:space="preserve">Pucallpa</t>
  </si>
  <si>
    <t xml:space="preserve">HI: Clarke and Cassals 1963</t>
  </si>
  <si>
    <r>
      <rPr>
        <sz val="9"/>
        <color rgb="FF000000"/>
        <rFont val="Arial"/>
        <family val="2"/>
        <charset val="1"/>
      </rPr>
      <t xml:space="preserve">AURV, EEEV, MUCV, PIXU,</t>
    </r>
    <r>
      <rPr>
        <b val="true"/>
        <sz val="9"/>
        <color rgb="FF000000"/>
        <rFont val="Arial"/>
        <family val="2"/>
        <charset val="1"/>
      </rPr>
      <t xml:space="preserve"> UNAV</t>
    </r>
    <r>
      <rPr>
        <sz val="9"/>
        <color rgb="FF000000"/>
        <rFont val="Arial"/>
        <family val="2"/>
        <charset val="1"/>
      </rPr>
      <t xml:space="preserve">, VEEV, WEEV</t>
    </r>
  </si>
  <si>
    <t xml:space="preserve">Huanuco</t>
  </si>
  <si>
    <t xml:space="preserve">TingoMaria</t>
  </si>
  <si>
    <t xml:space="preserve">Cusco</t>
  </si>
  <si>
    <t xml:space="preserve">Ministerio del Peru 2005</t>
  </si>
  <si>
    <t xml:space="preserve">Morropon </t>
  </si>
  <si>
    <t xml:space="preserve">Salitral</t>
  </si>
  <si>
    <t xml:space="preserve">Centro de Salud de Salitral</t>
  </si>
  <si>
    <t xml:space="preserve">DENV, YFV, OROV, VEEV</t>
  </si>
  <si>
    <t xml:space="preserve">Loreto</t>
  </si>
  <si>
    <t xml:space="preserve">Yurimaguas</t>
  </si>
  <si>
    <t xml:space="preserve">Iquitos</t>
  </si>
  <si>
    <t xml:space="preserve">Madre de Dios</t>
  </si>
  <si>
    <t xml:space="preserve">Puerto Maldonado</t>
  </si>
  <si>
    <t xml:space="preserve">Halsey et al 2013</t>
  </si>
  <si>
    <t xml:space="preserve">Culture, RT-PCR, seroconversion of IgM</t>
  </si>
  <si>
    <t xml:space="preserve">Culture in C6/36  and Vero 76 cells, RT-PCR, Evaluation of seroconversion of IgM ELISA</t>
  </si>
  <si>
    <t xml:space="preserve">ELISA: Methodology of Forshey 2010</t>
  </si>
  <si>
    <t xml:space="preserve">VEEV, OROV, GUAV, DENV</t>
  </si>
  <si>
    <t xml:space="preserve">Coaguila et al 2017</t>
  </si>
  <si>
    <t xml:space="preserve">Culture, Immunofluoresence assay, RT-PCR</t>
  </si>
  <si>
    <t xml:space="preserve">C6/36 HT  and Vero Cells, Immunofluorescence assay, RT-PCR</t>
  </si>
  <si>
    <t xml:space="preserve">DENV,ZIKV, VEEV, CHIKV,OROV</t>
  </si>
  <si>
    <t xml:space="preserve">Jonkers et al 1967</t>
  </si>
  <si>
    <t xml:space="preserve">Surinam</t>
  </si>
  <si>
    <t xml:space="preserve">VEEV, UNAV,SLEV, CARV, MUCV, Oriboca, Restan, Cache Valley, Paramaribo viruses</t>
  </si>
  <si>
    <t xml:space="preserve">foreign /military</t>
  </si>
  <si>
    <t xml:space="preserve">Research on dutch military in Surinam as continutation to first study of Karbaat</t>
  </si>
  <si>
    <t xml:space="preserve">age stratified</t>
  </si>
  <si>
    <t xml:space="preserve">c-03</t>
  </si>
  <si>
    <t xml:space="preserve">Groot et al 1964</t>
  </si>
  <si>
    <t xml:space="preserve">Colombia</t>
  </si>
  <si>
    <t xml:space="preserve">Santander </t>
  </si>
  <si>
    <t xml:space="preserve">Barrancabermeja</t>
  </si>
  <si>
    <t xml:space="preserve">Antibody</t>
  </si>
  <si>
    <t xml:space="preserve">NT</t>
  </si>
  <si>
    <t xml:space="preserve">neutralization test with TR 15537 of MAYV</t>
  </si>
  <si>
    <t xml:space="preserve">YFV, DENV2, ILHV, SLEV, EEEV, Bussuquara, VEEV, GUAV, Wyomyia, UNAV</t>
  </si>
  <si>
    <t xml:space="preserve">NT: TRVL 15537</t>
  </si>
  <si>
    <t xml:space="preserve">NT: Smithburn, Kerr and Gatne 1954</t>
  </si>
  <si>
    <t xml:space="preserve">yes</t>
  </si>
  <si>
    <t xml:space="preserve">cross-sectional</t>
  </si>
  <si>
    <t xml:space="preserve">Choco</t>
  </si>
  <si>
    <t xml:space="preserve">Acandi</t>
  </si>
  <si>
    <t xml:space="preserve">no</t>
  </si>
  <si>
    <t xml:space="preserve">Guayabal</t>
  </si>
  <si>
    <t xml:space="preserve">Tolima</t>
  </si>
  <si>
    <t xml:space="preserve">Espinal</t>
  </si>
  <si>
    <t xml:space="preserve">Cundinamarca</t>
  </si>
  <si>
    <t xml:space="preserve">Medina</t>
  </si>
  <si>
    <t xml:space="preserve">Vichada</t>
  </si>
  <si>
    <t xml:space="preserve">Amanaven</t>
  </si>
  <si>
    <t xml:space="preserve">c-06</t>
  </si>
  <si>
    <t xml:space="preserve">Prias et al 1970</t>
  </si>
  <si>
    <t xml:space="preserve">Araracuara</t>
  </si>
  <si>
    <t xml:space="preserve">HI and NT</t>
  </si>
  <si>
    <t xml:space="preserve">hemagglutination inhibition and neutralization test</t>
  </si>
  <si>
    <t xml:space="preserve">VEEV,YFV,ILHV,SLEV</t>
  </si>
  <si>
    <t xml:space="preserve">NT: Same that Groot 1964</t>
  </si>
  <si>
    <t xml:space="preserve">c-01</t>
  </si>
  <si>
    <t xml:space="preserve">Spence et al 1968</t>
  </si>
  <si>
    <t xml:space="preserve">Guyana </t>
  </si>
  <si>
    <t xml:space="preserve">Rupununi Savannahs</t>
  </si>
  <si>
    <t xml:space="preserve">YFV, VEEV, DENV, ILH, SLEV</t>
  </si>
  <si>
    <t xml:space="preserve">HI: Clarke-Casals 1958 NT: Spence 1962</t>
  </si>
  <si>
    <t xml:space="preserve">c-02</t>
  </si>
  <si>
    <t xml:space="preserve">Downs et al 1958</t>
  </si>
  <si>
    <t xml:space="preserve">HI and NT: TRLV 4675</t>
  </si>
  <si>
    <t xml:space="preserve">HI: Clarke-Theiler 1955/Portfield 1957</t>
  </si>
  <si>
    <t xml:space="preserve">c-05</t>
  </si>
  <si>
    <t xml:space="preserve">Buckley et al 1972</t>
  </si>
  <si>
    <t xml:space="preserve">EEEV, VEEV, SLEV, YF, CARV,MURV, GUAV, Maguari</t>
  </si>
  <si>
    <t xml:space="preserve">NT: TRVL 4675</t>
  </si>
  <si>
    <t xml:space="preserve">mixing</t>
  </si>
  <si>
    <t xml:space="preserve">They confirmed diagnosis of MAYV of HI of a sample in 1965 in Eastern Peru with NT. The 100 samples were positive before by HI</t>
  </si>
  <si>
    <t xml:space="preserve">c-07</t>
  </si>
  <si>
    <t xml:space="preserve">Perez et al 2019</t>
  </si>
  <si>
    <t xml:space="preserve">Nueva Esperanza</t>
  </si>
  <si>
    <t xml:space="preserve">IgG ELISA and PRNT</t>
  </si>
  <si>
    <t xml:space="preserve">NT: Johnson 2011</t>
  </si>
  <si>
    <t xml:space="preserve">c-08</t>
  </si>
  <si>
    <t xml:space="preserve">Jonkers et al 1968</t>
  </si>
  <si>
    <t xml:space="preserve">Paramaribo</t>
  </si>
  <si>
    <t xml:space="preserve">EEEV,WEEV,VEEV,Cache Valley Virus</t>
  </si>
  <si>
    <t xml:space="preserve">NT: TRVL 4675 HI: 15537</t>
  </si>
  <si>
    <t xml:space="preserve">HI: Clarke-Casals 1958</t>
  </si>
  <si>
    <t xml:space="preserve">Matta</t>
  </si>
  <si>
    <t xml:space="preserve">c-04</t>
  </si>
  <si>
    <t xml:space="preserve">Van Tongere 1965</t>
  </si>
  <si>
    <t xml:space="preserve">Brokopondo</t>
  </si>
  <si>
    <t xml:space="preserve">neutralization test</t>
  </si>
  <si>
    <t xml:space="preserve">CHIKV,SFV,Sindvis virus, EEEV, WEEV, VEEV</t>
  </si>
  <si>
    <t xml:space="preserve">NT: Lecture according of Reed and Muench 1938</t>
  </si>
  <si>
    <t xml:space="preserve">Trinidad and Tobago</t>
  </si>
  <si>
    <t xml:space="preserve">Sangre Grande</t>
  </si>
  <si>
    <t xml:space="preserve">Biche</t>
  </si>
  <si>
    <t xml:space="preserve">Tunapuna-Piarco</t>
  </si>
  <si>
    <t xml:space="preserve">Brasso Seco</t>
  </si>
  <si>
    <t xml:space="preserve">Cumaca</t>
  </si>
  <si>
    <t xml:space="preserve">Cumuto</t>
  </si>
  <si>
    <t xml:space="preserve">Siparia</t>
  </si>
  <si>
    <t xml:space="preserve">Erin</t>
  </si>
  <si>
    <t xml:space="preserve">Mayaro</t>
  </si>
  <si>
    <t xml:space="preserve">Guayaguayare</t>
  </si>
  <si>
    <t xml:space="preserve">Princess Town</t>
  </si>
  <si>
    <t xml:space="preserve">Moruga</t>
  </si>
  <si>
    <t xml:space="preserve">Piparo</t>
  </si>
  <si>
    <t xml:space="preserve">rio claro</t>
  </si>
  <si>
    <t xml:space="preserve">San Fernando</t>
  </si>
  <si>
    <t xml:space="preserve">San Rafael</t>
  </si>
  <si>
    <t xml:space="preserve">Couva-Tabaquite</t>
  </si>
  <si>
    <t xml:space="preserve">Tabaquite</t>
  </si>
  <si>
    <t xml:space="preserve">id_s</t>
  </si>
  <si>
    <t xml:space="preserve">S-01</t>
  </si>
  <si>
    <t xml:space="preserve">Troyes et al 2006</t>
  </si>
  <si>
    <t xml:space="preserve">Jaen</t>
  </si>
  <si>
    <t xml:space="preserve">Cajamarca</t>
  </si>
  <si>
    <t xml:space="preserve">Hospital de Apoyo BellaVista, Centro de Salud Morro Solar, Hospital General de Jaen</t>
  </si>
  <si>
    <t xml:space="preserve">IgM</t>
  </si>
  <si>
    <t xml:space="preserve">OROV, VEEV</t>
  </si>
  <si>
    <t xml:space="preserve">S-02</t>
  </si>
  <si>
    <t xml:space="preserve">Alva-Urcia et al 2017</t>
  </si>
  <si>
    <t xml:space="preserve">DENV,CHIKV,ZIKV,OROV</t>
  </si>
  <si>
    <t xml:space="preserve">S-03</t>
  </si>
  <si>
    <t xml:space="preserve">Cardozo et al 2018</t>
  </si>
  <si>
    <t xml:space="preserve">Paraguay</t>
  </si>
  <si>
    <t xml:space="preserve">Central</t>
  </si>
  <si>
    <t xml:space="preserve">Asuncion</t>
  </si>
  <si>
    <t xml:space="preserve">PRNT/RT-PCR</t>
  </si>
  <si>
    <t xml:space="preserve">Rio Negro Virus, VEEV, Mosso das Pedras virus, Pixuna Virus, UNAV</t>
  </si>
  <si>
    <t xml:space="preserve">s-04</t>
  </si>
  <si>
    <t xml:space="preserve">Farias et al 2009</t>
  </si>
  <si>
    <t xml:space="preserve">Argentina</t>
  </si>
  <si>
    <t xml:space="preserve">Salta</t>
  </si>
  <si>
    <t xml:space="preserve">San Ramon de la Nueva Oran</t>
  </si>
  <si>
    <t xml:space="preserve">Neutralization test</t>
  </si>
  <si>
    <t xml:space="preserve">UNAV</t>
  </si>
  <si>
    <t xml:space="preserve">s-05</t>
  </si>
  <si>
    <t xml:space="preserve">Cucunuba et al</t>
  </si>
  <si>
    <t xml:space="preserve">Norte de Santander</t>
  </si>
  <si>
    <t xml:space="preserve">Cucuta</t>
  </si>
  <si>
    <t xml:space="preserve">Antioquia</t>
  </si>
  <si>
    <t xml:space="preserve">Medellin</t>
  </si>
  <si>
    <t xml:space="preserve">Monteria</t>
  </si>
  <si>
    <t xml:space="preserve">Sincelejo</t>
  </si>
  <si>
    <t xml:space="preserve">Huila</t>
  </si>
  <si>
    <t xml:space="preserve">Neiva</t>
  </si>
  <si>
    <t xml:space="preserve">type_diagnostic</t>
  </si>
  <si>
    <t xml:space="preserve">country_origin</t>
  </si>
  <si>
    <t xml:space="preserve">Anderson et al 1957</t>
  </si>
  <si>
    <t xml:space="preserve">Cats Hill</t>
  </si>
  <si>
    <t xml:space="preserve">isolation</t>
  </si>
  <si>
    <t xml:space="preserve">Culture</t>
  </si>
  <si>
    <t xml:space="preserve">intracerebral baby mice and guinea  pigs culture</t>
  </si>
  <si>
    <t xml:space="preserve">confirm</t>
  </si>
  <si>
    <t xml:space="preserve">Tesh et al 1999</t>
  </si>
  <si>
    <t xml:space="preserve">Culture, IgM ELISA, RT-PCR</t>
  </si>
  <si>
    <t xml:space="preserve">Vero and/or C6/36 cells RT-PCR/MAC-EIA Ig M</t>
  </si>
  <si>
    <t xml:space="preserve">US</t>
  </si>
  <si>
    <t xml:space="preserve">San Martin</t>
  </si>
  <si>
    <t xml:space="preserve">Tocache</t>
  </si>
  <si>
    <t xml:space="preserve">Ucayali</t>
  </si>
  <si>
    <t xml:space="preserve">Quillabamba</t>
  </si>
  <si>
    <t xml:space="preserve">Tumbes</t>
  </si>
  <si>
    <t xml:space="preserve">Talarmin et al 1998</t>
  </si>
  <si>
    <t xml:space="preserve">French Guiania</t>
  </si>
  <si>
    <t xml:space="preserve">Culture, RT-PCR</t>
  </si>
  <si>
    <t xml:space="preserve">Vero Cells and RT-PCR</t>
  </si>
  <si>
    <t xml:space="preserve">S-04</t>
  </si>
  <si>
    <t xml:space="preserve">Junt et al 1999</t>
  </si>
  <si>
    <t xml:space="preserve">Institut Pasteur</t>
  </si>
  <si>
    <t xml:space="preserve">potential</t>
  </si>
  <si>
    <t xml:space="preserve">S-06</t>
  </si>
  <si>
    <t xml:space="preserve">Torres et al 2004</t>
  </si>
  <si>
    <t xml:space="preserve">Venezuela</t>
  </si>
  <si>
    <t xml:space="preserve">Miranda</t>
  </si>
  <si>
    <t xml:space="preserve">Padron Agriculture</t>
  </si>
  <si>
    <t xml:space="preserve">MAC-EIA Ig M</t>
  </si>
  <si>
    <t xml:space="preserve">S-07</t>
  </si>
  <si>
    <t xml:space="preserve">Coimbra et al 2007</t>
  </si>
  <si>
    <t xml:space="preserve">Camapua</t>
  </si>
  <si>
    <t xml:space="preserve">Baby Mice -- C6/36 cells and RT-PCR</t>
  </si>
  <si>
    <t xml:space="preserve">Brazil, Sao Paulo</t>
  </si>
  <si>
    <t xml:space="preserve">S-08</t>
  </si>
  <si>
    <t xml:space="preserve">Navarrete et al 2006</t>
  </si>
  <si>
    <t xml:space="preserve">Mexico</t>
  </si>
  <si>
    <t xml:space="preserve">Tamaulipas</t>
  </si>
  <si>
    <t xml:space="preserve">Tampico</t>
  </si>
  <si>
    <t xml:space="preserve">Veracruz</t>
  </si>
  <si>
    <t xml:space="preserve">Coatzacoalco</t>
  </si>
  <si>
    <t xml:space="preserve">S-09</t>
  </si>
  <si>
    <t xml:space="preserve">Terzian et al 2015</t>
  </si>
  <si>
    <t xml:space="preserve">Acrelandia</t>
  </si>
  <si>
    <t xml:space="preserve">Ramal do Granada</t>
  </si>
  <si>
    <t xml:space="preserve">PCR</t>
  </si>
  <si>
    <t xml:space="preserve">S-10</t>
  </si>
  <si>
    <t xml:space="preserve">Hassing et al 2010</t>
  </si>
  <si>
    <t xml:space="preserve">MAC-ELISA IgM</t>
  </si>
  <si>
    <t xml:space="preserve">Ducth</t>
  </si>
  <si>
    <t xml:space="preserve">S-11</t>
  </si>
  <si>
    <t xml:space="preserve">Receveur et al 2010</t>
  </si>
  <si>
    <t xml:space="preserve">Barcelos</t>
  </si>
  <si>
    <t xml:space="preserve">foreign </t>
  </si>
  <si>
    <t xml:space="preserve">France</t>
  </si>
  <si>
    <t xml:space="preserve">S-12</t>
  </si>
  <si>
    <t xml:space="preserve">Neumayr et al 2012</t>
  </si>
  <si>
    <t xml:space="preserve">Tarapoto</t>
  </si>
  <si>
    <t xml:space="preserve">IgM/IgG Neutralization Test and Immunofluorescence assay</t>
  </si>
  <si>
    <t xml:space="preserve">Neutralization test and immunofluorescense assay</t>
  </si>
  <si>
    <t xml:space="preserve">Swiss</t>
  </si>
  <si>
    <t xml:space="preserve">S-13</t>
  </si>
  <si>
    <t xml:space="preserve">Bouree et al 2013</t>
  </si>
  <si>
    <t xml:space="preserve">Kourou</t>
  </si>
  <si>
    <t xml:space="preserve">S-14</t>
  </si>
  <si>
    <t xml:space="preserve">Theilacker et al 2013</t>
  </si>
  <si>
    <t xml:space="preserve">Rurrenabaque</t>
  </si>
  <si>
    <t xml:space="preserve">Germany</t>
  </si>
  <si>
    <t xml:space="preserve">S-15</t>
  </si>
  <si>
    <t xml:space="preserve">Friedrich-Janicke et al 2014</t>
  </si>
  <si>
    <t xml:space="preserve">S-16</t>
  </si>
  <si>
    <t xml:space="preserve">Slegers et al 2014</t>
  </si>
  <si>
    <t xml:space="preserve">Caxiuana</t>
  </si>
  <si>
    <t xml:space="preserve">immunofluorescence test (IIFT)</t>
  </si>
  <si>
    <t xml:space="preserve">S-17</t>
  </si>
  <si>
    <t xml:space="preserve">White et al 2018</t>
  </si>
  <si>
    <t xml:space="preserve">Haiti</t>
  </si>
  <si>
    <t xml:space="preserve">Oest</t>
  </si>
  <si>
    <t xml:space="preserve">Port-au-Prince</t>
  </si>
  <si>
    <t xml:space="preserve">Gressier</t>
  </si>
  <si>
    <t xml:space="preserve">S-18</t>
  </si>
  <si>
    <t xml:space="preserve">Llagonne-Barets et al 2016</t>
  </si>
  <si>
    <t xml:space="preserve">Roura</t>
  </si>
  <si>
    <t xml:space="preserve">Crique</t>
  </si>
  <si>
    <t xml:space="preserve">S-19</t>
  </si>
  <si>
    <t xml:space="preserve">Oliveira et al 2015</t>
  </si>
  <si>
    <t xml:space="preserve">Sao Paulo</t>
  </si>
  <si>
    <t xml:space="preserve">Sao Jose do Rio Preto</t>
  </si>
  <si>
    <t xml:space="preserve">Brazil, Para</t>
  </si>
  <si>
    <t xml:space="preserve">S-20</t>
  </si>
  <si>
    <t xml:space="preserve">Estofotele et al 2016</t>
  </si>
  <si>
    <t xml:space="preserve">Portal</t>
  </si>
  <si>
    <t xml:space="preserve">Other virus</t>
  </si>
  <si>
    <t xml:space="preserve">Category study type</t>
  </si>
  <si>
    <t xml:space="preserve">o-01</t>
  </si>
  <si>
    <t xml:space="preserve">Causey et al 1957</t>
  </si>
  <si>
    <t xml:space="preserve">Abaetetuba</t>
  </si>
  <si>
    <t xml:space="preserve">Neutralization Test to SLF</t>
  </si>
  <si>
    <t xml:space="preserve">Neutralization Test to Semliki Forest Virus</t>
  </si>
  <si>
    <t xml:space="preserve">others</t>
  </si>
  <si>
    <t xml:space="preserve">No MAYV measure</t>
  </si>
  <si>
    <t xml:space="preserve">Altamira</t>
  </si>
  <si>
    <t xml:space="preserve">Belterra</t>
  </si>
  <si>
    <t xml:space="preserve">Cametá</t>
  </si>
  <si>
    <t xml:space="preserve">Capim River</t>
  </si>
  <si>
    <t xml:space="preserve">Fordlandia</t>
  </si>
  <si>
    <t xml:space="preserve">Labrea</t>
  </si>
  <si>
    <t xml:space="preserve">Obidos</t>
  </si>
  <si>
    <t xml:space="preserve">Belem</t>
  </si>
  <si>
    <t xml:space="preserve">Oriboca Forest</t>
  </si>
  <si>
    <t xml:space="preserve">o-02</t>
  </si>
  <si>
    <t xml:space="preserve">Karbaat et al 1964</t>
  </si>
  <si>
    <t xml:space="preserve">Marowijne</t>
  </si>
  <si>
    <t xml:space="preserve">Albina</t>
  </si>
  <si>
    <t xml:space="preserve">EEEV, DENV-2, SLEV, ILHV, Cache Valley Viruses, WEEV, YFV</t>
  </si>
  <si>
    <t xml:space="preserve">Research on dutch military in Surinam 1961</t>
  </si>
  <si>
    <t xml:space="preserve">o-03</t>
  </si>
  <si>
    <t xml:space="preserve">Neel et al 1968</t>
  </si>
  <si>
    <t xml:space="preserve">Simao Lopes</t>
  </si>
  <si>
    <t xml:space="preserve">ILHV, YFV, Bunyamwera</t>
  </si>
  <si>
    <t xml:space="preserve">indigenous Xavanten</t>
  </si>
  <si>
    <t xml:space="preserve">Sao Marcos</t>
  </si>
  <si>
    <t xml:space="preserve">o-04</t>
  </si>
  <si>
    <t xml:space="preserve">Tavares et al 1986</t>
  </si>
  <si>
    <t xml:space="preserve">Bahia</t>
  </si>
  <si>
    <t xml:space="preserve">Corte de Pedra</t>
  </si>
  <si>
    <t xml:space="preserve">WEEV, EEV, MUCV, YF, Bussuquara, ILHV, SLEV, Cacipacore, ROCV, DENV-1, DENV.4, Itaporanga, Tacaiuma, Iaco, GUAV, OROV, Utinga</t>
  </si>
  <si>
    <t xml:space="preserve">the case detected was from North Region of Brazil</t>
  </si>
  <si>
    <t xml:space="preserve">o-08</t>
  </si>
  <si>
    <t xml:space="preserve">HI </t>
  </si>
  <si>
    <t xml:space="preserve">Hemagglutination Inhibition with IgM ELISA negative to MAYV</t>
  </si>
  <si>
    <t xml:space="preserve">CHIKV</t>
  </si>
  <si>
    <t xml:space="preserve">o-09</t>
  </si>
  <si>
    <t xml:space="preserve">Izurieta et al 2010</t>
  </si>
  <si>
    <t xml:space="preserve">Morona-Santiago</t>
  </si>
  <si>
    <t xml:space="preserve">IgG ELISA</t>
  </si>
  <si>
    <t xml:space="preserve">military</t>
  </si>
  <si>
    <t xml:space="preserve">o-05</t>
  </si>
  <si>
    <t xml:space="preserve">MUCV, ILHV, ROCV, DENV-1, DENV-2, DENV-3, DENV-4, SLEV, Virus vacinal YF, 17D, OROV, Caraparu, Catu viruses</t>
  </si>
  <si>
    <t xml:space="preserve">The serology study was in the context of immunization by Yellow Fever Vaccine </t>
  </si>
  <si>
    <t xml:space="preserve">o-06</t>
  </si>
  <si>
    <t xml:space="preserve">Taylor et al 2005</t>
  </si>
  <si>
    <t xml:space="preserve">serology</t>
  </si>
  <si>
    <t xml:space="preserve">o-10</t>
  </si>
  <si>
    <t xml:space="preserve">Long et al 2007</t>
  </si>
  <si>
    <t xml:space="preserve">o-07</t>
  </si>
  <si>
    <t xml:space="preserve">Assessment also OROV</t>
  </si>
  <si>
    <t xml:space="preserve">o-11</t>
  </si>
  <si>
    <t xml:space="preserve">Abad-Franch et al 2012</t>
  </si>
  <si>
    <t xml:space="preserve">Amazonia</t>
  </si>
  <si>
    <t xml:space="preserve">IgG ELISA EIA-ICC</t>
  </si>
  <si>
    <t xml:space="preserve">o-12</t>
  </si>
  <si>
    <t xml:space="preserve">Guevara et al 2015</t>
  </si>
  <si>
    <t xml:space="preserve">Datem del Marañon</t>
  </si>
  <si>
    <t xml:space="preserve">IgG- ELISA</t>
  </si>
  <si>
    <t xml:space="preserve">DENV, ILHV,SLEV, WNV, YFV,VEEV,UNAV,EEV, Allpahuayo virus, Tacaribe Virus, Bunyavirus,CARV, maguaria,MURV, OROV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</si>
</sst>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0.00"/>
    <numFmt numFmtId="167" formatCode="0%"/>
    <numFmt numFmtId="168" formatCode="0.000000"/>
    <numFmt numFmtId="169" formatCode="0.00%"/>
    <numFmt numFmtId="170" formatCode="0.0%"/>
  </numFmts>
  <fonts count="19">
    <font>
      <sz val="11"/>
      <color rgb="FF21212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9"/>
      <color rgb="FF212121"/>
      <name val="Arial"/>
      <family val="2"/>
      <charset val="1"/>
    </font>
    <font>
      <b val="true"/>
      <sz val="11"/>
      <color rgb="FF212121"/>
      <name val="Calibri"/>
      <family val="2"/>
      <charset val="1"/>
    </font>
    <font>
      <sz val="9"/>
      <color rgb="FF212121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8"/>
      <color rgb="FF212121"/>
      <name val="Calibri"/>
      <family val="2"/>
      <charset val="1"/>
    </font>
    <font>
      <sz val="10"/>
      <color rgb="FF212121"/>
      <name val="Arial"/>
      <family val="2"/>
      <charset val="1"/>
    </font>
    <font>
      <b val="true"/>
      <sz val="10"/>
      <color rgb="FF212121"/>
      <name val="Arial"/>
      <family val="2"/>
      <charset val="1"/>
    </font>
    <font>
      <sz val="11"/>
      <color rgb="FF21212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3D69B"/>
        <bgColor rgb="FFFFCC99"/>
      </patternFill>
    </fill>
    <fill>
      <patternFill patternType="solid">
        <fgColor rgb="FFFFFF00"/>
        <bgColor rgb="FFFFF200"/>
      </patternFill>
    </fill>
    <fill>
      <patternFill patternType="solid">
        <fgColor rgb="FF92D050"/>
        <bgColor rgb="FFC3D69B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17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14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illares 2" xfId="20" builtinId="53" customBuiltin="true"/>
    <cellStyle name="Normal 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C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20.43"/>
    <col collapsed="false" customWidth="true" hidden="false" outlineLevel="0" max="4" min="4" style="0" width="10.85"/>
    <col collapsed="false" customWidth="true" hidden="false" outlineLevel="0" max="5" min="5" style="0" width="11"/>
    <col collapsed="false" customWidth="true" hidden="false" outlineLevel="0" max="6" min="6" style="0" width="19.28"/>
    <col collapsed="false" customWidth="true" hidden="false" outlineLevel="0" max="7" min="7" style="0" width="17.85"/>
    <col collapsed="false" customWidth="true" hidden="false" outlineLevel="0" max="8" min="8" style="0" width="20.28"/>
    <col collapsed="false" customWidth="true" hidden="false" outlineLevel="0" max="9" min="9" style="0" width="10.53"/>
    <col collapsed="false" customWidth="true" hidden="false" outlineLevel="0" max="10" min="10" style="0" width="15.71"/>
    <col collapsed="false" customWidth="true" hidden="false" outlineLevel="0" max="12" min="11" style="0" width="10.53"/>
    <col collapsed="false" customWidth="true" hidden="false" outlineLevel="0" max="13" min="13" style="0" width="12"/>
    <col collapsed="false" customWidth="true" hidden="false" outlineLevel="0" max="14" min="14" style="0" width="10.53"/>
    <col collapsed="false" customWidth="true" hidden="false" outlineLevel="0" max="16" min="15" style="0" width="18.28"/>
    <col collapsed="false" customWidth="true" hidden="false" outlineLevel="0" max="17" min="17" style="1" width="33.28"/>
    <col collapsed="false" customWidth="true" hidden="false" outlineLevel="0" max="18" min="18" style="1" width="47.28"/>
    <col collapsed="false" customWidth="true" hidden="false" outlineLevel="0" max="19" min="19" style="1" width="21"/>
    <col collapsed="false" customWidth="true" hidden="false" outlineLevel="0" max="20" min="20" style="1" width="24.72"/>
    <col collapsed="false" customWidth="true" hidden="false" outlineLevel="0" max="21" min="21" style="1" width="47.28"/>
    <col collapsed="false" customWidth="true" hidden="false" outlineLevel="0" max="1025" min="22" style="0" width="10.53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</row>
    <row r="2" customFormat="false" ht="22.5" hidden="false" customHeight="false" outlineLevel="0" collapsed="false">
      <c r="A2" s="7" t="n">
        <v>3</v>
      </c>
      <c r="B2" s="7" t="n">
        <v>2</v>
      </c>
      <c r="C2" s="7" t="s">
        <v>28</v>
      </c>
      <c r="D2" s="7" t="n">
        <v>2000</v>
      </c>
      <c r="E2" s="7" t="n">
        <v>2007</v>
      </c>
      <c r="F2" s="7" t="s">
        <v>29</v>
      </c>
      <c r="G2" s="7" t="s">
        <v>30</v>
      </c>
      <c r="H2" s="7" t="s">
        <v>30</v>
      </c>
      <c r="I2" s="7"/>
      <c r="J2" s="7"/>
      <c r="K2" s="7" t="s">
        <v>31</v>
      </c>
      <c r="L2" s="7" t="n">
        <v>-17.8145819</v>
      </c>
      <c r="M2" s="7" t="n">
        <v>-63.1560852999999</v>
      </c>
      <c r="N2" s="8" t="s">
        <v>32</v>
      </c>
      <c r="O2" s="8" t="s">
        <v>33</v>
      </c>
      <c r="P2" s="9" t="s">
        <v>34</v>
      </c>
      <c r="Q2" s="10" t="s">
        <v>35</v>
      </c>
      <c r="R2" s="10" t="s">
        <v>36</v>
      </c>
      <c r="S2" s="10" t="s">
        <v>37</v>
      </c>
      <c r="T2" s="10" t="s">
        <v>38</v>
      </c>
      <c r="U2" s="10" t="s">
        <v>39</v>
      </c>
      <c r="V2" s="11" t="n">
        <v>1280</v>
      </c>
      <c r="W2" s="11" t="n">
        <v>10</v>
      </c>
      <c r="X2" s="12" t="n">
        <f aca="false">W2/V2</f>
        <v>0.0078125</v>
      </c>
      <c r="Y2" s="7" t="s">
        <v>40</v>
      </c>
      <c r="Z2" s="11" t="s">
        <v>41</v>
      </c>
      <c r="AA2" s="11" t="s">
        <v>42</v>
      </c>
      <c r="AB2" s="13"/>
    </row>
    <row r="3" customFormat="false" ht="22.5" hidden="false" customHeight="false" outlineLevel="0" collapsed="false">
      <c r="A3" s="7" t="n">
        <v>4</v>
      </c>
      <c r="B3" s="7" t="n">
        <v>2</v>
      </c>
      <c r="C3" s="7" t="s">
        <v>28</v>
      </c>
      <c r="D3" s="7" t="n">
        <v>2003</v>
      </c>
      <c r="E3" s="7" t="n">
        <v>2007</v>
      </c>
      <c r="F3" s="7" t="s">
        <v>43</v>
      </c>
      <c r="G3" s="7" t="s">
        <v>44</v>
      </c>
      <c r="H3" s="7" t="s">
        <v>45</v>
      </c>
      <c r="I3" s="7"/>
      <c r="J3" s="7"/>
      <c r="K3" s="7" t="s">
        <v>31</v>
      </c>
      <c r="L3" s="7" t="n">
        <v>-2.1709979</v>
      </c>
      <c r="M3" s="7" t="n">
        <v>-79.9223592</v>
      </c>
      <c r="N3" s="8" t="s">
        <v>32</v>
      </c>
      <c r="O3" s="8" t="s">
        <v>33</v>
      </c>
      <c r="P3" s="9" t="s">
        <v>34</v>
      </c>
      <c r="Q3" s="10" t="s">
        <v>35</v>
      </c>
      <c r="R3" s="10" t="s">
        <v>36</v>
      </c>
      <c r="S3" s="10" t="s">
        <v>37</v>
      </c>
      <c r="T3" s="10" t="s">
        <v>38</v>
      </c>
      <c r="U3" s="10" t="s">
        <v>39</v>
      </c>
      <c r="V3" s="11" t="n">
        <v>350</v>
      </c>
      <c r="W3" s="11" t="n">
        <v>1</v>
      </c>
      <c r="X3" s="12" t="n">
        <f aca="false">W3/V3</f>
        <v>0.00285714285714286</v>
      </c>
      <c r="Y3" s="7" t="s">
        <v>40</v>
      </c>
      <c r="Z3" s="11" t="s">
        <v>41</v>
      </c>
      <c r="AA3" s="11" t="s">
        <v>42</v>
      </c>
      <c r="AB3" s="13"/>
    </row>
    <row r="4" customFormat="false" ht="22.5" hidden="false" customHeight="false" outlineLevel="0" collapsed="false">
      <c r="A4" s="7" t="n">
        <v>8</v>
      </c>
      <c r="B4" s="7" t="n">
        <v>2</v>
      </c>
      <c r="C4" s="7" t="s">
        <v>28</v>
      </c>
      <c r="D4" s="7" t="n">
        <v>2004</v>
      </c>
      <c r="E4" s="7" t="n">
        <v>2006</v>
      </c>
      <c r="F4" s="7" t="s">
        <v>29</v>
      </c>
      <c r="G4" s="7" t="s">
        <v>46</v>
      </c>
      <c r="H4" s="7" t="s">
        <v>47</v>
      </c>
      <c r="I4" s="7"/>
      <c r="J4" s="7"/>
      <c r="K4" s="7" t="s">
        <v>31</v>
      </c>
      <c r="L4" s="7" t="n">
        <v>-13.2601405</v>
      </c>
      <c r="M4" s="7" t="n">
        <v>-64.0561566999999</v>
      </c>
      <c r="N4" s="8" t="s">
        <v>32</v>
      </c>
      <c r="O4" s="8" t="s">
        <v>33</v>
      </c>
      <c r="P4" s="9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1" t="n">
        <v>173</v>
      </c>
      <c r="W4" s="11" t="n">
        <v>1</v>
      </c>
      <c r="X4" s="12" t="n">
        <f aca="false">W4/V4</f>
        <v>0.00578034682080925</v>
      </c>
      <c r="Y4" s="7" t="s">
        <v>40</v>
      </c>
      <c r="Z4" s="11" t="s">
        <v>41</v>
      </c>
      <c r="AA4" s="11" t="s">
        <v>42</v>
      </c>
      <c r="AB4" s="13"/>
    </row>
    <row r="5" customFormat="false" ht="22.5" hidden="false" customHeight="false" outlineLevel="0" collapsed="false">
      <c r="A5" s="7" t="n">
        <v>9</v>
      </c>
      <c r="B5" s="7" t="n">
        <v>2</v>
      </c>
      <c r="C5" s="7" t="s">
        <v>28</v>
      </c>
      <c r="D5" s="7" t="n">
        <v>2004</v>
      </c>
      <c r="E5" s="7" t="n">
        <v>2007</v>
      </c>
      <c r="F5" s="7" t="s">
        <v>29</v>
      </c>
      <c r="G5" s="7" t="s">
        <v>30</v>
      </c>
      <c r="H5" s="7" t="s">
        <v>48</v>
      </c>
      <c r="I5" s="7"/>
      <c r="J5" s="7"/>
      <c r="K5" s="7" t="s">
        <v>31</v>
      </c>
      <c r="L5" s="7" t="n">
        <v>-16.131343</v>
      </c>
      <c r="M5" s="7" t="n">
        <v>-62.0399534</v>
      </c>
      <c r="N5" s="8" t="s">
        <v>32</v>
      </c>
      <c r="O5" s="8" t="s">
        <v>33</v>
      </c>
      <c r="P5" s="9" t="s">
        <v>34</v>
      </c>
      <c r="Q5" s="10" t="s">
        <v>35</v>
      </c>
      <c r="R5" s="10" t="s">
        <v>36</v>
      </c>
      <c r="S5" s="10" t="s">
        <v>37</v>
      </c>
      <c r="T5" s="10" t="s">
        <v>38</v>
      </c>
      <c r="U5" s="10" t="s">
        <v>39</v>
      </c>
      <c r="V5" s="11" t="n">
        <v>380</v>
      </c>
      <c r="W5" s="11" t="n">
        <v>3</v>
      </c>
      <c r="X5" s="12" t="n">
        <f aca="false">W5/V5</f>
        <v>0.00789473684210526</v>
      </c>
      <c r="Y5" s="7" t="s">
        <v>40</v>
      </c>
      <c r="Z5" s="11" t="s">
        <v>41</v>
      </c>
      <c r="AA5" s="11" t="s">
        <v>42</v>
      </c>
      <c r="AB5" s="13"/>
    </row>
    <row r="6" customFormat="false" ht="22.5" hidden="false" customHeight="false" outlineLevel="0" collapsed="false">
      <c r="A6" s="7" t="n">
        <v>10</v>
      </c>
      <c r="B6" s="7" t="n">
        <v>2</v>
      </c>
      <c r="C6" s="7" t="s">
        <v>28</v>
      </c>
      <c r="D6" s="7" t="n">
        <v>2005</v>
      </c>
      <c r="E6" s="7" t="n">
        <v>2007</v>
      </c>
      <c r="F6" s="7" t="s">
        <v>29</v>
      </c>
      <c r="G6" s="7" t="s">
        <v>49</v>
      </c>
      <c r="H6" s="7" t="s">
        <v>49</v>
      </c>
      <c r="I6" s="7"/>
      <c r="J6" s="7"/>
      <c r="K6" s="7" t="s">
        <v>31</v>
      </c>
      <c r="L6" s="7" t="n">
        <v>-17.4139766</v>
      </c>
      <c r="M6" s="7" t="n">
        <v>-66.1653223999999</v>
      </c>
      <c r="N6" s="8" t="s">
        <v>32</v>
      </c>
      <c r="O6" s="8" t="s">
        <v>33</v>
      </c>
      <c r="P6" s="9" t="s">
        <v>34</v>
      </c>
      <c r="Q6" s="10" t="s">
        <v>35</v>
      </c>
      <c r="R6" s="10" t="s">
        <v>36</v>
      </c>
      <c r="S6" s="10" t="s">
        <v>37</v>
      </c>
      <c r="T6" s="10" t="s">
        <v>38</v>
      </c>
      <c r="U6" s="10" t="s">
        <v>39</v>
      </c>
      <c r="V6" s="11" t="n">
        <v>256</v>
      </c>
      <c r="W6" s="11" t="n">
        <v>10</v>
      </c>
      <c r="X6" s="12" t="n">
        <f aca="false">W6/V6</f>
        <v>0.0390625</v>
      </c>
      <c r="Y6" s="7" t="s">
        <v>40</v>
      </c>
      <c r="Z6" s="11" t="s">
        <v>41</v>
      </c>
      <c r="AA6" s="11" t="s">
        <v>42</v>
      </c>
      <c r="AB6" s="13"/>
    </row>
    <row r="7" customFormat="false" ht="22.5" hidden="true" customHeight="false" outlineLevel="0" collapsed="false">
      <c r="A7" s="7" t="n">
        <v>29</v>
      </c>
      <c r="B7" s="14" t="n">
        <v>20</v>
      </c>
      <c r="C7" s="15" t="s">
        <v>50</v>
      </c>
      <c r="D7" s="16" t="n">
        <v>1965</v>
      </c>
      <c r="E7" s="16" t="n">
        <v>1965</v>
      </c>
      <c r="F7" s="16" t="s">
        <v>51</v>
      </c>
      <c r="G7" s="17" t="s">
        <v>52</v>
      </c>
      <c r="H7" s="16" t="s">
        <v>53</v>
      </c>
      <c r="I7" s="18"/>
      <c r="J7" s="11"/>
      <c r="K7" s="11" t="s">
        <v>54</v>
      </c>
      <c r="L7" s="16" t="n">
        <v>-7.77022509999999</v>
      </c>
      <c r="M7" s="16" t="n">
        <v>-51.1306720999999</v>
      </c>
      <c r="N7" s="11" t="s">
        <v>32</v>
      </c>
      <c r="O7" s="11" t="s">
        <v>55</v>
      </c>
      <c r="P7" s="19" t="s">
        <v>56</v>
      </c>
      <c r="Q7" s="10" t="s">
        <v>56</v>
      </c>
      <c r="R7" s="10" t="s">
        <v>57</v>
      </c>
      <c r="S7" s="20" t="s">
        <v>58</v>
      </c>
      <c r="T7" s="20" t="s">
        <v>59</v>
      </c>
      <c r="U7" s="10" t="s">
        <v>60</v>
      </c>
      <c r="V7" s="11" t="n">
        <v>221</v>
      </c>
      <c r="W7" s="11" t="n">
        <v>90</v>
      </c>
      <c r="X7" s="21" t="n">
        <f aca="false">W7/V7</f>
        <v>0.407239819004525</v>
      </c>
      <c r="Y7" s="22" t="s">
        <v>61</v>
      </c>
      <c r="Z7" s="14" t="s">
        <v>41</v>
      </c>
      <c r="AA7" s="14" t="s">
        <v>42</v>
      </c>
      <c r="AB7" s="23"/>
    </row>
    <row r="8" customFormat="false" ht="22.5" hidden="true" customHeight="false" outlineLevel="0" collapsed="false">
      <c r="A8" s="7" t="n">
        <v>30</v>
      </c>
      <c r="B8" s="14" t="n">
        <v>20</v>
      </c>
      <c r="C8" s="15" t="s">
        <v>50</v>
      </c>
      <c r="D8" s="16" t="n">
        <v>1966</v>
      </c>
      <c r="E8" s="16" t="n">
        <v>1970</v>
      </c>
      <c r="F8" s="16" t="s">
        <v>51</v>
      </c>
      <c r="G8" s="17" t="s">
        <v>52</v>
      </c>
      <c r="H8" s="16" t="s">
        <v>62</v>
      </c>
      <c r="I8" s="18"/>
      <c r="J8" s="11"/>
      <c r="K8" s="11" t="s">
        <v>54</v>
      </c>
      <c r="L8" s="16" t="n">
        <v>-8.5045172</v>
      </c>
      <c r="M8" s="16" t="n">
        <v>-53.347884</v>
      </c>
      <c r="N8" s="11" t="s">
        <v>32</v>
      </c>
      <c r="O8" s="11" t="s">
        <v>55</v>
      </c>
      <c r="P8" s="19" t="s">
        <v>56</v>
      </c>
      <c r="Q8" s="10" t="s">
        <v>56</v>
      </c>
      <c r="R8" s="10" t="s">
        <v>57</v>
      </c>
      <c r="S8" s="20" t="s">
        <v>58</v>
      </c>
      <c r="T8" s="20" t="s">
        <v>59</v>
      </c>
      <c r="U8" s="10" t="s">
        <v>63</v>
      </c>
      <c r="V8" s="11" t="n">
        <v>217</v>
      </c>
      <c r="W8" s="11" t="n">
        <v>127</v>
      </c>
      <c r="X8" s="21" t="n">
        <f aca="false">W8/V8</f>
        <v>0.585253456221198</v>
      </c>
      <c r="Y8" s="22" t="s">
        <v>61</v>
      </c>
      <c r="Z8" s="14" t="s">
        <v>41</v>
      </c>
      <c r="AA8" s="14" t="s">
        <v>42</v>
      </c>
      <c r="AB8" s="23"/>
    </row>
    <row r="9" customFormat="false" ht="22.5" hidden="true" customHeight="false" outlineLevel="0" collapsed="false">
      <c r="A9" s="7" t="n">
        <v>31</v>
      </c>
      <c r="B9" s="14" t="n">
        <v>20</v>
      </c>
      <c r="C9" s="15" t="s">
        <v>50</v>
      </c>
      <c r="D9" s="16" t="n">
        <v>1969</v>
      </c>
      <c r="E9" s="16" t="n">
        <v>1972</v>
      </c>
      <c r="F9" s="16" t="s">
        <v>51</v>
      </c>
      <c r="G9" s="17" t="s">
        <v>52</v>
      </c>
      <c r="H9" s="16" t="s">
        <v>64</v>
      </c>
      <c r="I9" s="18"/>
      <c r="J9" s="11"/>
      <c r="K9" s="11" t="s">
        <v>54</v>
      </c>
      <c r="L9" s="16" t="n">
        <v>-8.5045172</v>
      </c>
      <c r="M9" s="16" t="n">
        <v>-53.347884</v>
      </c>
      <c r="N9" s="11" t="s">
        <v>32</v>
      </c>
      <c r="O9" s="11" t="s">
        <v>55</v>
      </c>
      <c r="P9" s="19" t="s">
        <v>56</v>
      </c>
      <c r="Q9" s="10" t="s">
        <v>56</v>
      </c>
      <c r="R9" s="10" t="s">
        <v>57</v>
      </c>
      <c r="S9" s="24" t="s">
        <v>58</v>
      </c>
      <c r="T9" s="20" t="s">
        <v>59</v>
      </c>
      <c r="U9" s="10" t="s">
        <v>60</v>
      </c>
      <c r="V9" s="11" t="n">
        <v>190</v>
      </c>
      <c r="W9" s="11" t="n">
        <v>93</v>
      </c>
      <c r="X9" s="21" t="n">
        <f aca="false">W9/V9</f>
        <v>0.489473684210526</v>
      </c>
      <c r="Y9" s="22" t="s">
        <v>61</v>
      </c>
      <c r="Z9" s="14" t="s">
        <v>41</v>
      </c>
      <c r="AA9" s="14" t="s">
        <v>42</v>
      </c>
      <c r="AB9" s="25"/>
    </row>
    <row r="10" customFormat="false" ht="22.5" hidden="true" customHeight="false" outlineLevel="0" collapsed="false">
      <c r="A10" s="7" t="n">
        <v>32</v>
      </c>
      <c r="B10" s="14" t="n">
        <v>20</v>
      </c>
      <c r="C10" s="15" t="s">
        <v>50</v>
      </c>
      <c r="D10" s="16" t="n">
        <v>1970</v>
      </c>
      <c r="E10" s="16" t="n">
        <v>1970</v>
      </c>
      <c r="F10" s="16" t="s">
        <v>51</v>
      </c>
      <c r="G10" s="17" t="s">
        <v>52</v>
      </c>
      <c r="H10" s="16" t="s">
        <v>65</v>
      </c>
      <c r="I10" s="18"/>
      <c r="J10" s="11"/>
      <c r="K10" s="11" t="s">
        <v>54</v>
      </c>
      <c r="L10" s="16" t="n">
        <v>-8.3761131</v>
      </c>
      <c r="M10" s="16" t="n">
        <v>-52.4719053</v>
      </c>
      <c r="N10" s="11" t="s">
        <v>32</v>
      </c>
      <c r="O10" s="11" t="s">
        <v>55</v>
      </c>
      <c r="P10" s="19" t="s">
        <v>56</v>
      </c>
      <c r="Q10" s="10" t="s">
        <v>56</v>
      </c>
      <c r="R10" s="10" t="s">
        <v>57</v>
      </c>
      <c r="S10" s="24" t="s">
        <v>58</v>
      </c>
      <c r="T10" s="20" t="s">
        <v>59</v>
      </c>
      <c r="U10" s="10" t="s">
        <v>60</v>
      </c>
      <c r="V10" s="11" t="n">
        <v>69</v>
      </c>
      <c r="W10" s="11" t="n">
        <v>16</v>
      </c>
      <c r="X10" s="21" t="n">
        <f aca="false">W10/V10</f>
        <v>0.231884057971014</v>
      </c>
      <c r="Y10" s="22" t="s">
        <v>61</v>
      </c>
      <c r="Z10" s="14" t="s">
        <v>41</v>
      </c>
      <c r="AA10" s="14" t="s">
        <v>42</v>
      </c>
      <c r="AB10" s="25"/>
    </row>
    <row r="11" customFormat="false" ht="22.5" hidden="true" customHeight="false" outlineLevel="0" collapsed="false">
      <c r="A11" s="7" t="n">
        <v>33</v>
      </c>
      <c r="B11" s="14" t="n">
        <v>20</v>
      </c>
      <c r="C11" s="15" t="s">
        <v>50</v>
      </c>
      <c r="D11" s="16" t="n">
        <v>1970</v>
      </c>
      <c r="E11" s="16" t="n">
        <v>1972</v>
      </c>
      <c r="F11" s="16" t="s">
        <v>51</v>
      </c>
      <c r="G11" s="17" t="s">
        <v>52</v>
      </c>
      <c r="H11" s="16" t="s">
        <v>66</v>
      </c>
      <c r="I11" s="18"/>
      <c r="J11" s="11"/>
      <c r="K11" s="11" t="s">
        <v>54</v>
      </c>
      <c r="L11" s="16" t="n">
        <v>-8.5045172</v>
      </c>
      <c r="M11" s="16" t="n">
        <v>-53.347884</v>
      </c>
      <c r="N11" s="11" t="s">
        <v>32</v>
      </c>
      <c r="O11" s="11" t="s">
        <v>55</v>
      </c>
      <c r="P11" s="19" t="s">
        <v>56</v>
      </c>
      <c r="Q11" s="10" t="s">
        <v>56</v>
      </c>
      <c r="R11" s="10" t="s">
        <v>57</v>
      </c>
      <c r="S11" s="24" t="s">
        <v>58</v>
      </c>
      <c r="T11" s="20" t="s">
        <v>59</v>
      </c>
      <c r="U11" s="10" t="s">
        <v>63</v>
      </c>
      <c r="V11" s="11" t="n">
        <v>102</v>
      </c>
      <c r="W11" s="11" t="n">
        <v>47</v>
      </c>
      <c r="X11" s="21" t="n">
        <f aca="false">W11/V11</f>
        <v>0.46078431372549</v>
      </c>
      <c r="Y11" s="22" t="s">
        <v>61</v>
      </c>
      <c r="Z11" s="14" t="s">
        <v>41</v>
      </c>
      <c r="AA11" s="14" t="s">
        <v>42</v>
      </c>
      <c r="AB11" s="25"/>
    </row>
    <row r="12" customFormat="false" ht="13.8" hidden="true" customHeight="false" outlineLevel="0" collapsed="false">
      <c r="A12" s="7" t="n">
        <v>14</v>
      </c>
      <c r="B12" s="7" t="n">
        <v>6</v>
      </c>
      <c r="C12" s="7" t="s">
        <v>67</v>
      </c>
      <c r="D12" s="7" t="n">
        <v>1972</v>
      </c>
      <c r="E12" s="7" t="n">
        <v>1972</v>
      </c>
      <c r="F12" s="7" t="s">
        <v>51</v>
      </c>
      <c r="G12" s="7" t="s">
        <v>52</v>
      </c>
      <c r="H12" s="7" t="s">
        <v>68</v>
      </c>
      <c r="I12" s="7"/>
      <c r="J12" s="7"/>
      <c r="K12" s="7" t="s">
        <v>54</v>
      </c>
      <c r="L12" s="7" t="n">
        <v>-3.204065</v>
      </c>
      <c r="M12" s="7" t="n">
        <v>-52.209961</v>
      </c>
      <c r="N12" s="26" t="s">
        <v>32</v>
      </c>
      <c r="O12" s="7" t="s">
        <v>33</v>
      </c>
      <c r="P12" s="9" t="s">
        <v>56</v>
      </c>
      <c r="Q12" s="10" t="s">
        <v>69</v>
      </c>
      <c r="R12" s="10" t="s">
        <v>70</v>
      </c>
      <c r="S12" s="10" t="s">
        <v>58</v>
      </c>
      <c r="T12" s="10" t="s">
        <v>58</v>
      </c>
      <c r="U12" s="10" t="s">
        <v>71</v>
      </c>
      <c r="V12" s="7" t="n">
        <v>832</v>
      </c>
      <c r="W12" s="7" t="n">
        <v>12</v>
      </c>
      <c r="X12" s="27" t="n">
        <f aca="false">W12/V12</f>
        <v>0.0144230769230769</v>
      </c>
      <c r="Y12" s="7" t="s">
        <v>61</v>
      </c>
      <c r="Z12" s="7" t="s">
        <v>41</v>
      </c>
      <c r="AA12" s="7" t="s">
        <v>42</v>
      </c>
      <c r="AB12" s="28" t="s">
        <v>72</v>
      </c>
    </row>
    <row r="13" customFormat="false" ht="13.8" hidden="false" customHeight="false" outlineLevel="0" collapsed="false">
      <c r="A13" s="7" t="n">
        <v>17</v>
      </c>
      <c r="B13" s="7" t="n">
        <v>8</v>
      </c>
      <c r="C13" s="7" t="s">
        <v>73</v>
      </c>
      <c r="D13" s="7" t="n">
        <v>1998</v>
      </c>
      <c r="E13" s="7" t="n">
        <v>1999</v>
      </c>
      <c r="F13" s="7" t="s">
        <v>51</v>
      </c>
      <c r="G13" s="7" t="s">
        <v>74</v>
      </c>
      <c r="H13" s="7" t="s">
        <v>75</v>
      </c>
      <c r="I13" s="7"/>
      <c r="J13" s="7" t="s">
        <v>76</v>
      </c>
      <c r="K13" s="7" t="s">
        <v>31</v>
      </c>
      <c r="L13" s="29" t="n">
        <v>-3.10639</v>
      </c>
      <c r="M13" s="29" t="n">
        <v>-60.02629</v>
      </c>
      <c r="N13" s="8" t="s">
        <v>32</v>
      </c>
      <c r="O13" s="8" t="s">
        <v>33</v>
      </c>
      <c r="P13" s="9" t="s">
        <v>77</v>
      </c>
      <c r="Q13" s="10" t="s">
        <v>77</v>
      </c>
      <c r="R13" s="10" t="s">
        <v>77</v>
      </c>
      <c r="S13" s="10" t="s">
        <v>58</v>
      </c>
      <c r="T13" s="10" t="s">
        <v>78</v>
      </c>
      <c r="U13" s="10" t="s">
        <v>79</v>
      </c>
      <c r="V13" s="11" t="n">
        <v>8577</v>
      </c>
      <c r="W13" s="11" t="n">
        <v>8</v>
      </c>
      <c r="X13" s="12" t="n">
        <f aca="false">W13/V13</f>
        <v>0.00093272706074385</v>
      </c>
      <c r="Y13" s="7" t="s">
        <v>80</v>
      </c>
      <c r="Z13" s="11" t="s">
        <v>41</v>
      </c>
      <c r="AA13" s="11" t="s">
        <v>42</v>
      </c>
      <c r="AB13" s="13" t="s">
        <v>81</v>
      </c>
    </row>
    <row r="14" customFormat="false" ht="22.5" hidden="true" customHeight="false" outlineLevel="0" collapsed="false">
      <c r="A14" s="7" t="n">
        <v>15</v>
      </c>
      <c r="B14" s="7" t="n">
        <v>6</v>
      </c>
      <c r="C14" s="7" t="s">
        <v>82</v>
      </c>
      <c r="D14" s="7" t="n">
        <v>1999</v>
      </c>
      <c r="E14" s="7" t="n">
        <v>2000</v>
      </c>
      <c r="F14" s="7" t="s">
        <v>51</v>
      </c>
      <c r="G14" s="7" t="s">
        <v>83</v>
      </c>
      <c r="H14" s="7" t="s">
        <v>84</v>
      </c>
      <c r="I14" s="7"/>
      <c r="J14" s="7"/>
      <c r="K14" s="7" t="s">
        <v>54</v>
      </c>
      <c r="L14" s="7" t="n">
        <v>-9.9765362</v>
      </c>
      <c r="M14" s="7" t="n">
        <v>-67.8220778</v>
      </c>
      <c r="N14" s="11" t="s">
        <v>32</v>
      </c>
      <c r="O14" s="11" t="s">
        <v>55</v>
      </c>
      <c r="P14" s="9" t="s">
        <v>56</v>
      </c>
      <c r="Q14" s="10" t="s">
        <v>69</v>
      </c>
      <c r="R14" s="10" t="s">
        <v>70</v>
      </c>
      <c r="S14" s="10" t="s">
        <v>58</v>
      </c>
      <c r="T14" s="10" t="s">
        <v>85</v>
      </c>
      <c r="U14" s="10" t="s">
        <v>86</v>
      </c>
      <c r="V14" s="11" t="n">
        <v>178</v>
      </c>
      <c r="W14" s="11" t="n">
        <v>2</v>
      </c>
      <c r="X14" s="12" t="n">
        <f aca="false">W14/V14</f>
        <v>0.0112359550561798</v>
      </c>
      <c r="Y14" s="7" t="s">
        <v>34</v>
      </c>
      <c r="Z14" s="11" t="s">
        <v>41</v>
      </c>
      <c r="AA14" s="11" t="s">
        <v>42</v>
      </c>
      <c r="AB14" s="13" t="s">
        <v>87</v>
      </c>
    </row>
    <row r="15" customFormat="false" ht="22.5" hidden="false" customHeight="false" outlineLevel="0" collapsed="false">
      <c r="A15" s="7" t="n">
        <v>11</v>
      </c>
      <c r="B15" s="7" t="n">
        <v>3</v>
      </c>
      <c r="C15" s="7" t="s">
        <v>88</v>
      </c>
      <c r="D15" s="7" t="n">
        <v>2007</v>
      </c>
      <c r="E15" s="7" t="n">
        <v>2008</v>
      </c>
      <c r="F15" s="7" t="s">
        <v>51</v>
      </c>
      <c r="G15" s="7" t="s">
        <v>74</v>
      </c>
      <c r="H15" s="7" t="s">
        <v>75</v>
      </c>
      <c r="I15" s="7"/>
      <c r="J15" s="7" t="s">
        <v>89</v>
      </c>
      <c r="K15" s="7" t="s">
        <v>31</v>
      </c>
      <c r="L15" s="29" t="n">
        <v>-3.10639</v>
      </c>
      <c r="M15" s="29" t="n">
        <v>-60.02629</v>
      </c>
      <c r="N15" s="8" t="s">
        <v>32</v>
      </c>
      <c r="O15" s="11" t="s">
        <v>33</v>
      </c>
      <c r="P15" s="9" t="s">
        <v>34</v>
      </c>
      <c r="Q15" s="10" t="s">
        <v>35</v>
      </c>
      <c r="R15" s="10" t="s">
        <v>90</v>
      </c>
      <c r="S15" s="10" t="s">
        <v>91</v>
      </c>
      <c r="T15" s="10" t="s">
        <v>92</v>
      </c>
      <c r="U15" s="10" t="s">
        <v>93</v>
      </c>
      <c r="V15" s="11" t="n">
        <v>631</v>
      </c>
      <c r="W15" s="11" t="n">
        <v>33</v>
      </c>
      <c r="X15" s="12" t="n">
        <f aca="false">W15/V15</f>
        <v>0.05229793977813</v>
      </c>
      <c r="Y15" s="7" t="s">
        <v>80</v>
      </c>
      <c r="Z15" s="11" t="s">
        <v>41</v>
      </c>
      <c r="AA15" s="11" t="s">
        <v>42</v>
      </c>
      <c r="AB15" s="13"/>
    </row>
    <row r="16" customFormat="false" ht="13.8" hidden="true" customHeight="false" outlineLevel="0" collapsed="false">
      <c r="A16" s="7" t="n">
        <v>20</v>
      </c>
      <c r="B16" s="7" t="n">
        <v>11</v>
      </c>
      <c r="C16" s="7" t="s">
        <v>94</v>
      </c>
      <c r="D16" s="7" t="n">
        <v>2007</v>
      </c>
      <c r="E16" s="7" t="n">
        <v>2008</v>
      </c>
      <c r="F16" s="7" t="s">
        <v>51</v>
      </c>
      <c r="G16" s="7" t="s">
        <v>52</v>
      </c>
      <c r="H16" s="7" t="s">
        <v>95</v>
      </c>
      <c r="I16" s="7"/>
      <c r="J16" s="7"/>
      <c r="K16" s="7" t="s">
        <v>54</v>
      </c>
      <c r="L16" s="7" t="n">
        <v>-2.5131435</v>
      </c>
      <c r="M16" s="7" t="n">
        <v>-56.1749379</v>
      </c>
      <c r="N16" s="8" t="s">
        <v>32</v>
      </c>
      <c r="O16" s="8" t="s">
        <v>33</v>
      </c>
      <c r="P16" s="9" t="s">
        <v>77</v>
      </c>
      <c r="Q16" s="10" t="s">
        <v>96</v>
      </c>
      <c r="R16" s="10" t="s">
        <v>97</v>
      </c>
      <c r="S16" s="10" t="s">
        <v>58</v>
      </c>
      <c r="T16" s="10" t="s">
        <v>98</v>
      </c>
      <c r="U16" s="10" t="s">
        <v>99</v>
      </c>
      <c r="V16" s="11" t="n">
        <v>102</v>
      </c>
      <c r="W16" s="11" t="n">
        <v>5</v>
      </c>
      <c r="X16" s="12" t="n">
        <f aca="false">W16/V16</f>
        <v>0.0490196078431373</v>
      </c>
      <c r="Y16" s="7" t="s">
        <v>61</v>
      </c>
      <c r="Z16" s="11" t="s">
        <v>41</v>
      </c>
      <c r="AA16" s="11" t="s">
        <v>42</v>
      </c>
      <c r="AB16" s="13" t="s">
        <v>100</v>
      </c>
      <c r="AC16" s="30"/>
    </row>
    <row r="17" customFormat="false" ht="22.5" hidden="false" customHeight="false" outlineLevel="0" collapsed="false">
      <c r="A17" s="7" t="n">
        <v>18</v>
      </c>
      <c r="B17" s="7" t="n">
        <v>9</v>
      </c>
      <c r="C17" s="7" t="s">
        <v>101</v>
      </c>
      <c r="D17" s="7" t="n">
        <v>2009</v>
      </c>
      <c r="E17" s="7" t="n">
        <v>2009</v>
      </c>
      <c r="F17" s="7" t="s">
        <v>51</v>
      </c>
      <c r="G17" s="7" t="s">
        <v>52</v>
      </c>
      <c r="H17" s="7" t="s">
        <v>102</v>
      </c>
      <c r="I17" s="7"/>
      <c r="J17" s="7"/>
      <c r="K17" s="7" t="s">
        <v>31</v>
      </c>
      <c r="L17" s="29" t="n">
        <v>-7.1333333</v>
      </c>
      <c r="M17" s="29" t="n">
        <v>-55.3666666666667</v>
      </c>
      <c r="N17" s="8" t="s">
        <v>32</v>
      </c>
      <c r="O17" s="8" t="s">
        <v>33</v>
      </c>
      <c r="P17" s="9" t="s">
        <v>34</v>
      </c>
      <c r="Q17" s="10" t="s">
        <v>103</v>
      </c>
      <c r="R17" s="10" t="s">
        <v>104</v>
      </c>
      <c r="S17" s="10" t="s">
        <v>58</v>
      </c>
      <c r="T17" s="10" t="s">
        <v>105</v>
      </c>
      <c r="U17" s="10" t="s">
        <v>106</v>
      </c>
      <c r="V17" s="11" t="n">
        <v>744</v>
      </c>
      <c r="W17" s="11" t="n">
        <v>28</v>
      </c>
      <c r="X17" s="12" t="n">
        <f aca="false">W17/V17</f>
        <v>0.0376344086021505</v>
      </c>
      <c r="Y17" s="7" t="s">
        <v>40</v>
      </c>
      <c r="Z17" s="11" t="s">
        <v>41</v>
      </c>
      <c r="AA17" s="11" t="s">
        <v>42</v>
      </c>
      <c r="AB17" s="13" t="s">
        <v>107</v>
      </c>
    </row>
    <row r="18" customFormat="false" ht="22.5" hidden="false" customHeight="false" outlineLevel="0" collapsed="false">
      <c r="A18" s="7" t="n">
        <v>19</v>
      </c>
      <c r="B18" s="7" t="n">
        <v>10</v>
      </c>
      <c r="C18" s="7" t="s">
        <v>101</v>
      </c>
      <c r="D18" s="7" t="n">
        <v>2009</v>
      </c>
      <c r="E18" s="7" t="n">
        <v>2009</v>
      </c>
      <c r="F18" s="7" t="s">
        <v>51</v>
      </c>
      <c r="G18" s="7" t="s">
        <v>52</v>
      </c>
      <c r="H18" s="7" t="s">
        <v>108</v>
      </c>
      <c r="I18" s="7"/>
      <c r="J18" s="7"/>
      <c r="K18" s="7" t="s">
        <v>31</v>
      </c>
      <c r="L18" s="29" t="n">
        <v>-4.5666667</v>
      </c>
      <c r="M18" s="29" t="n">
        <v>-55.9333333333333</v>
      </c>
      <c r="N18" s="8" t="s">
        <v>32</v>
      </c>
      <c r="O18" s="8" t="s">
        <v>33</v>
      </c>
      <c r="P18" s="9" t="s">
        <v>34</v>
      </c>
      <c r="Q18" s="10" t="s">
        <v>103</v>
      </c>
      <c r="R18" s="10" t="s">
        <v>104</v>
      </c>
      <c r="S18" s="10" t="s">
        <v>58</v>
      </c>
      <c r="T18" s="10" t="s">
        <v>105</v>
      </c>
      <c r="U18" s="10" t="s">
        <v>106</v>
      </c>
      <c r="V18" s="11" t="n">
        <v>654</v>
      </c>
      <c r="W18" s="11" t="n">
        <v>49</v>
      </c>
      <c r="X18" s="12" t="n">
        <f aca="false">W18/V18</f>
        <v>0.0749235474006116</v>
      </c>
      <c r="Y18" s="7" t="s">
        <v>40</v>
      </c>
      <c r="Z18" s="11" t="s">
        <v>41</v>
      </c>
      <c r="AA18" s="11" t="s">
        <v>42</v>
      </c>
      <c r="AB18" s="13" t="s">
        <v>107</v>
      </c>
    </row>
    <row r="19" customFormat="false" ht="13.8" hidden="false" customHeight="false" outlineLevel="0" collapsed="false">
      <c r="A19" s="7" t="n">
        <v>16</v>
      </c>
      <c r="B19" s="7" t="n">
        <v>7</v>
      </c>
      <c r="C19" s="7" t="s">
        <v>109</v>
      </c>
      <c r="D19" s="7" t="n">
        <v>2011</v>
      </c>
      <c r="E19" s="7" t="n">
        <v>2013</v>
      </c>
      <c r="F19" s="7" t="s">
        <v>51</v>
      </c>
      <c r="G19" s="7" t="s">
        <v>110</v>
      </c>
      <c r="H19" s="7" t="s">
        <v>111</v>
      </c>
      <c r="I19" s="7"/>
      <c r="J19" s="7"/>
      <c r="K19" s="7" t="s">
        <v>31</v>
      </c>
      <c r="L19" s="7" t="n">
        <v>-16.6868982</v>
      </c>
      <c r="M19" s="7" t="n">
        <v>-49.2648114</v>
      </c>
      <c r="N19" s="8" t="s">
        <v>32</v>
      </c>
      <c r="O19" s="11" t="s">
        <v>33</v>
      </c>
      <c r="P19" s="19" t="s">
        <v>77</v>
      </c>
      <c r="Q19" s="10" t="s">
        <v>112</v>
      </c>
      <c r="R19" s="11" t="s">
        <v>113</v>
      </c>
      <c r="S19" s="11" t="s">
        <v>58</v>
      </c>
      <c r="T19" s="11" t="s">
        <v>114</v>
      </c>
      <c r="U19" s="11" t="s">
        <v>115</v>
      </c>
      <c r="V19" s="11" t="n">
        <v>647</v>
      </c>
      <c r="W19" s="11" t="n">
        <v>6</v>
      </c>
      <c r="X19" s="12" t="n">
        <f aca="false">W19/V19</f>
        <v>0.00927357032457496</v>
      </c>
      <c r="Y19" s="7" t="s">
        <v>40</v>
      </c>
      <c r="Z19" s="11" t="s">
        <v>41</v>
      </c>
      <c r="AA19" s="11" t="s">
        <v>42</v>
      </c>
      <c r="AB19" s="13"/>
    </row>
    <row r="20" customFormat="false" ht="13.8" hidden="false" customHeight="false" outlineLevel="0" collapsed="false">
      <c r="A20" s="7" t="n">
        <v>24</v>
      </c>
      <c r="B20" s="7" t="n">
        <v>15</v>
      </c>
      <c r="C20" s="7" t="s">
        <v>116</v>
      </c>
      <c r="D20" s="7" t="n">
        <v>2011</v>
      </c>
      <c r="E20" s="7" t="n">
        <v>2012</v>
      </c>
      <c r="F20" s="7" t="s">
        <v>51</v>
      </c>
      <c r="G20" s="7" t="s">
        <v>117</v>
      </c>
      <c r="H20" s="7" t="s">
        <v>118</v>
      </c>
      <c r="I20" s="7"/>
      <c r="J20" s="7" t="s">
        <v>119</v>
      </c>
      <c r="K20" s="7" t="s">
        <v>31</v>
      </c>
      <c r="L20" s="7" t="n">
        <v>-11.8486111</v>
      </c>
      <c r="M20" s="7" t="n">
        <v>-55.6491666666667</v>
      </c>
      <c r="N20" s="8" t="s">
        <v>32</v>
      </c>
      <c r="O20" s="8" t="s">
        <v>33</v>
      </c>
      <c r="P20" s="9" t="s">
        <v>120</v>
      </c>
      <c r="Q20" s="10" t="s">
        <v>120</v>
      </c>
      <c r="R20" s="10" t="s">
        <v>120</v>
      </c>
      <c r="S20" s="10" t="s">
        <v>58</v>
      </c>
      <c r="T20" s="10" t="s">
        <v>121</v>
      </c>
      <c r="U20" s="10" t="s">
        <v>122</v>
      </c>
      <c r="V20" s="11" t="n">
        <v>200</v>
      </c>
      <c r="W20" s="11" t="n">
        <v>6</v>
      </c>
      <c r="X20" s="12" t="n">
        <f aca="false">W20/V20</f>
        <v>0.03</v>
      </c>
      <c r="Y20" s="7" t="s">
        <v>80</v>
      </c>
      <c r="Z20" s="11" t="s">
        <v>41</v>
      </c>
      <c r="AA20" s="11" t="s">
        <v>42</v>
      </c>
      <c r="AB20" s="13" t="s">
        <v>81</v>
      </c>
    </row>
    <row r="21" customFormat="false" ht="13.8" hidden="false" customHeight="false" outlineLevel="0" collapsed="false">
      <c r="A21" s="7" t="n">
        <v>25</v>
      </c>
      <c r="B21" s="7" t="n">
        <v>16</v>
      </c>
      <c r="C21" s="7" t="s">
        <v>123</v>
      </c>
      <c r="D21" s="7" t="n">
        <v>2011</v>
      </c>
      <c r="E21" s="7" t="n">
        <v>2012</v>
      </c>
      <c r="F21" s="7" t="s">
        <v>51</v>
      </c>
      <c r="G21" s="7" t="s">
        <v>117</v>
      </c>
      <c r="H21" s="7"/>
      <c r="I21" s="7"/>
      <c r="J21" s="7"/>
      <c r="K21" s="7" t="s">
        <v>31</v>
      </c>
      <c r="L21" s="7" t="n">
        <v>-12.2115009</v>
      </c>
      <c r="M21" s="7" t="n">
        <v>-55.5716547</v>
      </c>
      <c r="N21" s="8" t="s">
        <v>32</v>
      </c>
      <c r="O21" s="8" t="s">
        <v>33</v>
      </c>
      <c r="P21" s="9" t="s">
        <v>120</v>
      </c>
      <c r="Q21" s="10" t="s">
        <v>120</v>
      </c>
      <c r="R21" s="10" t="s">
        <v>124</v>
      </c>
      <c r="S21" s="10" t="s">
        <v>58</v>
      </c>
      <c r="T21" s="10" t="s">
        <v>125</v>
      </c>
      <c r="U21" s="10" t="s">
        <v>126</v>
      </c>
      <c r="V21" s="11" t="n">
        <v>604</v>
      </c>
      <c r="W21" s="11" t="n">
        <v>15</v>
      </c>
      <c r="X21" s="12" t="n">
        <f aca="false">W21/V21</f>
        <v>0.0248344370860927</v>
      </c>
      <c r="Y21" s="7" t="s">
        <v>40</v>
      </c>
      <c r="Z21" s="11" t="s">
        <v>41</v>
      </c>
      <c r="AA21" s="11" t="s">
        <v>42</v>
      </c>
      <c r="AB21" s="13" t="s">
        <v>127</v>
      </c>
    </row>
    <row r="22" customFormat="false" ht="13.8" hidden="false" customHeight="false" outlineLevel="0" collapsed="false">
      <c r="A22" s="7" t="n">
        <v>21</v>
      </c>
      <c r="B22" s="7" t="n">
        <v>12</v>
      </c>
      <c r="C22" s="7" t="s">
        <v>128</v>
      </c>
      <c r="D22" s="7" t="n">
        <v>2014</v>
      </c>
      <c r="E22" s="7" t="n">
        <v>2015</v>
      </c>
      <c r="F22" s="7" t="s">
        <v>51</v>
      </c>
      <c r="G22" s="7" t="s">
        <v>110</v>
      </c>
      <c r="H22" s="7"/>
      <c r="I22" s="7"/>
      <c r="J22" s="7"/>
      <c r="K22" s="7" t="s">
        <v>31</v>
      </c>
      <c r="L22" s="7" t="n">
        <v>-17.5582645</v>
      </c>
      <c r="M22" s="7" t="n">
        <v>-49.5687416</v>
      </c>
      <c r="N22" s="8" t="s">
        <v>32</v>
      </c>
      <c r="O22" s="8" t="s">
        <v>33</v>
      </c>
      <c r="P22" s="9" t="s">
        <v>34</v>
      </c>
      <c r="Q22" s="10" t="s">
        <v>129</v>
      </c>
      <c r="R22" s="10" t="s">
        <v>130</v>
      </c>
      <c r="S22" s="10" t="s">
        <v>58</v>
      </c>
      <c r="T22" s="10" t="s">
        <v>98</v>
      </c>
      <c r="U22" s="10" t="s">
        <v>131</v>
      </c>
      <c r="V22" s="11" t="n">
        <v>75</v>
      </c>
      <c r="W22" s="11" t="n">
        <v>15</v>
      </c>
      <c r="X22" s="12" t="n">
        <f aca="false">W22/V22</f>
        <v>0.2</v>
      </c>
      <c r="Y22" s="7" t="s">
        <v>40</v>
      </c>
      <c r="Z22" s="11" t="s">
        <v>41</v>
      </c>
      <c r="AA22" s="11" t="s">
        <v>132</v>
      </c>
      <c r="AB22" s="13" t="s">
        <v>133</v>
      </c>
    </row>
    <row r="23" customFormat="false" ht="13.8" hidden="false" customHeight="false" outlineLevel="0" collapsed="false">
      <c r="A23" s="7" t="n">
        <v>26</v>
      </c>
      <c r="B23" s="7" t="n">
        <v>17</v>
      </c>
      <c r="C23" s="7" t="s">
        <v>134</v>
      </c>
      <c r="D23" s="7" t="n">
        <v>2015</v>
      </c>
      <c r="E23" s="7" t="n">
        <v>2016</v>
      </c>
      <c r="F23" s="7" t="s">
        <v>51</v>
      </c>
      <c r="G23" s="7" t="s">
        <v>117</v>
      </c>
      <c r="H23" s="7"/>
      <c r="I23" s="7"/>
      <c r="J23" s="7"/>
      <c r="K23" s="7" t="s">
        <v>31</v>
      </c>
      <c r="L23" s="7" t="n">
        <v>-12.2115009</v>
      </c>
      <c r="M23" s="7" t="n">
        <v>-55.5716547</v>
      </c>
      <c r="N23" s="8" t="s">
        <v>32</v>
      </c>
      <c r="O23" s="8" t="s">
        <v>33</v>
      </c>
      <c r="P23" s="9" t="s">
        <v>120</v>
      </c>
      <c r="Q23" s="10" t="s">
        <v>120</v>
      </c>
      <c r="R23" s="10" t="s">
        <v>120</v>
      </c>
      <c r="S23" s="10" t="s">
        <v>58</v>
      </c>
      <c r="T23" s="10" t="s">
        <v>125</v>
      </c>
      <c r="U23" s="10" t="s">
        <v>135</v>
      </c>
      <c r="V23" s="11" t="n">
        <v>453</v>
      </c>
      <c r="W23" s="11" t="n">
        <v>34</v>
      </c>
      <c r="X23" s="12" t="n">
        <f aca="false">W23/V23</f>
        <v>0.0750551876379691</v>
      </c>
      <c r="Y23" s="7" t="s">
        <v>40</v>
      </c>
      <c r="Z23" s="11" t="s">
        <v>41</v>
      </c>
      <c r="AA23" s="11" t="s">
        <v>42</v>
      </c>
      <c r="AB23" s="13" t="s">
        <v>136</v>
      </c>
    </row>
    <row r="24" customFormat="false" ht="22.5" hidden="false" customHeight="false" outlineLevel="0" collapsed="false">
      <c r="A24" s="7" t="n">
        <v>27</v>
      </c>
      <c r="B24" s="7" t="n">
        <v>18</v>
      </c>
      <c r="C24" s="31" t="s">
        <v>137</v>
      </c>
      <c r="D24" s="7" t="n">
        <v>2016</v>
      </c>
      <c r="E24" s="7" t="n">
        <v>2017</v>
      </c>
      <c r="F24" s="7" t="s">
        <v>51</v>
      </c>
      <c r="G24" s="7" t="s">
        <v>138</v>
      </c>
      <c r="H24" s="7" t="s">
        <v>139</v>
      </c>
      <c r="I24" s="7"/>
      <c r="J24" s="32" t="s">
        <v>140</v>
      </c>
      <c r="K24" s="7" t="s">
        <v>31</v>
      </c>
      <c r="L24" s="7" t="n">
        <v>-2.9279722</v>
      </c>
      <c r="M24" s="7" t="n">
        <v>-41.74875</v>
      </c>
      <c r="N24" s="8" t="s">
        <v>32</v>
      </c>
      <c r="O24" s="8" t="s">
        <v>33</v>
      </c>
      <c r="P24" s="9" t="s">
        <v>120</v>
      </c>
      <c r="Q24" s="10" t="s">
        <v>120</v>
      </c>
      <c r="R24" s="10" t="s">
        <v>120</v>
      </c>
      <c r="S24" s="10" t="s">
        <v>58</v>
      </c>
      <c r="T24" s="10" t="s">
        <v>125</v>
      </c>
      <c r="U24" s="10" t="s">
        <v>131</v>
      </c>
      <c r="V24" s="11" t="n">
        <v>578</v>
      </c>
      <c r="W24" s="11" t="n">
        <v>1</v>
      </c>
      <c r="X24" s="12" t="n">
        <f aca="false">W24/V24</f>
        <v>0.00173010380622837</v>
      </c>
      <c r="Y24" s="7" t="s">
        <v>80</v>
      </c>
      <c r="Z24" s="11" t="s">
        <v>41</v>
      </c>
      <c r="AA24" s="11" t="s">
        <v>42</v>
      </c>
      <c r="AB24" s="13" t="s">
        <v>141</v>
      </c>
    </row>
    <row r="25" customFormat="false" ht="13.8" hidden="false" customHeight="false" outlineLevel="0" collapsed="false">
      <c r="A25" s="7" t="n">
        <v>28</v>
      </c>
      <c r="B25" s="7" t="n">
        <v>19</v>
      </c>
      <c r="C25" s="7" t="s">
        <v>142</v>
      </c>
      <c r="D25" s="7" t="n">
        <v>2003</v>
      </c>
      <c r="E25" s="7" t="n">
        <v>2016</v>
      </c>
      <c r="F25" s="7" t="s">
        <v>143</v>
      </c>
      <c r="G25" s="7" t="s">
        <v>144</v>
      </c>
      <c r="H25" s="7"/>
      <c r="I25" s="7"/>
      <c r="J25" s="7" t="s">
        <v>145</v>
      </c>
      <c r="K25" s="7" t="s">
        <v>31</v>
      </c>
      <c r="L25" s="7" t="n">
        <v>4.9236111</v>
      </c>
      <c r="M25" s="7" t="n">
        <v>-52.3205555555556</v>
      </c>
      <c r="N25" s="8" t="s">
        <v>32</v>
      </c>
      <c r="O25" s="8" t="s">
        <v>33</v>
      </c>
      <c r="P25" s="9" t="s">
        <v>34</v>
      </c>
      <c r="Q25" s="10" t="s">
        <v>146</v>
      </c>
      <c r="R25" s="10" t="s">
        <v>146</v>
      </c>
      <c r="S25" s="10" t="s">
        <v>58</v>
      </c>
      <c r="T25" s="10" t="s">
        <v>58</v>
      </c>
      <c r="U25" s="10" t="s">
        <v>93</v>
      </c>
      <c r="V25" s="11" t="n">
        <v>412</v>
      </c>
      <c r="W25" s="11" t="n">
        <v>9</v>
      </c>
      <c r="X25" s="12" t="n">
        <f aca="false">W25/V25</f>
        <v>0.0218446601941748</v>
      </c>
      <c r="Y25" s="7" t="s">
        <v>80</v>
      </c>
      <c r="Z25" s="11" t="s">
        <v>41</v>
      </c>
      <c r="AA25" s="11" t="s">
        <v>42</v>
      </c>
      <c r="AB25" s="13"/>
    </row>
    <row r="26" customFormat="false" ht="13.8" hidden="true" customHeight="false" outlineLevel="0" collapsed="false">
      <c r="A26" s="7" t="n">
        <v>23</v>
      </c>
      <c r="B26" s="7" t="n">
        <v>14</v>
      </c>
      <c r="C26" s="7" t="s">
        <v>147</v>
      </c>
      <c r="D26" s="7" t="n">
        <v>2010</v>
      </c>
      <c r="E26" s="7" t="n">
        <v>2010</v>
      </c>
      <c r="F26" s="7" t="s">
        <v>148</v>
      </c>
      <c r="G26" s="7" t="s">
        <v>149</v>
      </c>
      <c r="H26" s="7"/>
      <c r="I26" s="7"/>
      <c r="J26" s="7"/>
      <c r="K26" s="7" t="s">
        <v>54</v>
      </c>
      <c r="L26" s="7" t="n">
        <v>8.1580556</v>
      </c>
      <c r="M26" s="7" t="n">
        <v>-77.6852777777777</v>
      </c>
      <c r="N26" s="8" t="s">
        <v>32</v>
      </c>
      <c r="O26" s="8" t="s">
        <v>34</v>
      </c>
      <c r="P26" s="9" t="s">
        <v>77</v>
      </c>
      <c r="Q26" s="10" t="s">
        <v>150</v>
      </c>
      <c r="R26" s="10" t="s">
        <v>97</v>
      </c>
      <c r="S26" s="10" t="s">
        <v>58</v>
      </c>
      <c r="T26" s="10" t="s">
        <v>151</v>
      </c>
      <c r="U26" s="10" t="s">
        <v>152</v>
      </c>
      <c r="V26" s="11" t="n">
        <v>72</v>
      </c>
      <c r="W26" s="11" t="n">
        <v>1</v>
      </c>
      <c r="X26" s="12" t="n">
        <f aca="false">W26/V26</f>
        <v>0.0138888888888889</v>
      </c>
      <c r="Y26" s="7" t="s">
        <v>61</v>
      </c>
      <c r="Z26" s="11" t="s">
        <v>153</v>
      </c>
      <c r="AA26" s="11" t="s">
        <v>42</v>
      </c>
      <c r="AB26" s="13" t="s">
        <v>154</v>
      </c>
    </row>
    <row r="27" customFormat="false" ht="13.8" hidden="true" customHeight="false" outlineLevel="0" collapsed="false">
      <c r="A27" s="7" t="n">
        <v>34</v>
      </c>
      <c r="B27" s="14" t="n">
        <v>21</v>
      </c>
      <c r="C27" s="33" t="s">
        <v>155</v>
      </c>
      <c r="D27" s="14" t="n">
        <v>1965</v>
      </c>
      <c r="E27" s="14" t="n">
        <v>1965</v>
      </c>
      <c r="F27" s="14" t="s">
        <v>156</v>
      </c>
      <c r="G27" s="14" t="s">
        <v>157</v>
      </c>
      <c r="H27" s="14" t="s">
        <v>158</v>
      </c>
      <c r="I27" s="14"/>
      <c r="J27" s="14"/>
      <c r="K27" s="14" t="s">
        <v>54</v>
      </c>
      <c r="L27" s="22" t="n">
        <v>-8.3333333</v>
      </c>
      <c r="M27" s="14" t="n">
        <v>-74.5833333333333</v>
      </c>
      <c r="N27" s="14" t="s">
        <v>32</v>
      </c>
      <c r="O27" s="14" t="s">
        <v>55</v>
      </c>
      <c r="P27" s="14" t="s">
        <v>56</v>
      </c>
      <c r="Q27" s="14" t="s">
        <v>56</v>
      </c>
      <c r="R27" s="14" t="s">
        <v>57</v>
      </c>
      <c r="S27" s="24" t="s">
        <v>58</v>
      </c>
      <c r="T27" s="24" t="s">
        <v>159</v>
      </c>
      <c r="U27" s="34" t="s">
        <v>160</v>
      </c>
      <c r="V27" s="14" t="n">
        <v>546</v>
      </c>
      <c r="W27" s="14" t="n">
        <v>164</v>
      </c>
      <c r="X27" s="35" t="n">
        <f aca="false">W27/V27</f>
        <v>0.3003663003663</v>
      </c>
      <c r="Y27" s="22" t="s">
        <v>34</v>
      </c>
      <c r="Z27" s="14" t="s">
        <v>41</v>
      </c>
      <c r="AA27" s="14" t="s">
        <v>42</v>
      </c>
      <c r="AB27" s="25"/>
    </row>
    <row r="28" customFormat="false" ht="13.8" hidden="true" customHeight="false" outlineLevel="0" collapsed="false">
      <c r="A28" s="7" t="n">
        <v>35</v>
      </c>
      <c r="B28" s="14" t="n">
        <v>21</v>
      </c>
      <c r="C28" s="33" t="s">
        <v>155</v>
      </c>
      <c r="D28" s="14" t="n">
        <v>1965</v>
      </c>
      <c r="E28" s="14" t="n">
        <v>1965</v>
      </c>
      <c r="F28" s="14" t="s">
        <v>156</v>
      </c>
      <c r="G28" s="14" t="s">
        <v>161</v>
      </c>
      <c r="H28" s="14" t="s">
        <v>162</v>
      </c>
      <c r="I28" s="14"/>
      <c r="J28" s="14"/>
      <c r="K28" s="14" t="s">
        <v>54</v>
      </c>
      <c r="L28" s="22" t="n">
        <v>-9.25</v>
      </c>
      <c r="M28" s="14" t="n">
        <v>-76</v>
      </c>
      <c r="N28" s="14" t="s">
        <v>32</v>
      </c>
      <c r="O28" s="14" t="s">
        <v>55</v>
      </c>
      <c r="P28" s="14" t="s">
        <v>56</v>
      </c>
      <c r="Q28" s="14" t="s">
        <v>56</v>
      </c>
      <c r="R28" s="14" t="s">
        <v>57</v>
      </c>
      <c r="S28" s="24" t="s">
        <v>58</v>
      </c>
      <c r="T28" s="24" t="s">
        <v>159</v>
      </c>
      <c r="U28" s="34" t="s">
        <v>160</v>
      </c>
      <c r="V28" s="14" t="n">
        <v>517</v>
      </c>
      <c r="W28" s="14" t="n">
        <v>202</v>
      </c>
      <c r="X28" s="35" t="n">
        <f aca="false">W28/V28</f>
        <v>0.390715667311412</v>
      </c>
      <c r="Y28" s="22" t="s">
        <v>34</v>
      </c>
      <c r="Z28" s="14" t="s">
        <v>41</v>
      </c>
      <c r="AA28" s="14" t="s">
        <v>42</v>
      </c>
      <c r="AB28" s="25"/>
    </row>
    <row r="29" customFormat="false" ht="22.5" hidden="false" customHeight="false" outlineLevel="0" collapsed="false">
      <c r="A29" s="7" t="n">
        <v>2</v>
      </c>
      <c r="B29" s="7" t="n">
        <v>2</v>
      </c>
      <c r="C29" s="7" t="s">
        <v>28</v>
      </c>
      <c r="D29" s="7" t="n">
        <v>2000</v>
      </c>
      <c r="E29" s="7" t="n">
        <v>2007</v>
      </c>
      <c r="F29" s="7" t="s">
        <v>156</v>
      </c>
      <c r="G29" s="7" t="s">
        <v>163</v>
      </c>
      <c r="H29" s="7" t="s">
        <v>163</v>
      </c>
      <c r="I29" s="7"/>
      <c r="J29" s="7"/>
      <c r="K29" s="7" t="s">
        <v>31</v>
      </c>
      <c r="L29" s="7" t="n">
        <v>-13.53195</v>
      </c>
      <c r="M29" s="7" t="n">
        <v>-71.9674625999999</v>
      </c>
      <c r="N29" s="8" t="s">
        <v>32</v>
      </c>
      <c r="O29" s="8" t="s">
        <v>33</v>
      </c>
      <c r="P29" s="9" t="s">
        <v>34</v>
      </c>
      <c r="Q29" s="10" t="s">
        <v>35</v>
      </c>
      <c r="R29" s="10" t="s">
        <v>36</v>
      </c>
      <c r="S29" s="10" t="s">
        <v>37</v>
      </c>
      <c r="T29" s="10" t="s">
        <v>38</v>
      </c>
      <c r="U29" s="10" t="s">
        <v>39</v>
      </c>
      <c r="V29" s="11" t="n">
        <v>826</v>
      </c>
      <c r="W29" s="11" t="n">
        <v>4</v>
      </c>
      <c r="X29" s="12" t="n">
        <f aca="false">W29/V29</f>
        <v>0.00484261501210654</v>
      </c>
      <c r="Y29" s="7" t="s">
        <v>34</v>
      </c>
      <c r="Z29" s="11" t="s">
        <v>41</v>
      </c>
      <c r="AA29" s="11" t="s">
        <v>42</v>
      </c>
      <c r="AB29" s="36"/>
    </row>
    <row r="30" customFormat="false" ht="13.8" hidden="false" customHeight="false" outlineLevel="0" collapsed="false">
      <c r="A30" s="7" t="n">
        <v>22</v>
      </c>
      <c r="B30" s="7" t="n">
        <v>13</v>
      </c>
      <c r="C30" s="7" t="s">
        <v>164</v>
      </c>
      <c r="D30" s="7" t="n">
        <v>2000</v>
      </c>
      <c r="E30" s="7" t="n">
        <v>2001</v>
      </c>
      <c r="F30" s="7" t="s">
        <v>156</v>
      </c>
      <c r="G30" s="7" t="s">
        <v>165</v>
      </c>
      <c r="H30" s="7" t="s">
        <v>166</v>
      </c>
      <c r="I30" s="7"/>
      <c r="J30" s="7" t="s">
        <v>167</v>
      </c>
      <c r="K30" s="7" t="s">
        <v>31</v>
      </c>
      <c r="L30" s="7" t="n">
        <v>-4.8613478</v>
      </c>
      <c r="M30" s="7" t="n">
        <v>-80.6840121</v>
      </c>
      <c r="N30" s="8" t="s">
        <v>32</v>
      </c>
      <c r="O30" s="8" t="s">
        <v>33</v>
      </c>
      <c r="P30" s="9" t="s">
        <v>77</v>
      </c>
      <c r="Q30" s="11" t="s">
        <v>150</v>
      </c>
      <c r="R30" s="11" t="s">
        <v>77</v>
      </c>
      <c r="S30" s="11" t="s">
        <v>58</v>
      </c>
      <c r="T30" s="11" t="s">
        <v>58</v>
      </c>
      <c r="U30" s="11" t="s">
        <v>168</v>
      </c>
      <c r="V30" s="11" t="n">
        <v>65</v>
      </c>
      <c r="W30" s="11" t="n">
        <v>1</v>
      </c>
      <c r="X30" s="12" t="n">
        <f aca="false">W30/V30</f>
        <v>0.0153846153846154</v>
      </c>
      <c r="Y30" s="7" t="s">
        <v>40</v>
      </c>
      <c r="Z30" s="11" t="s">
        <v>41</v>
      </c>
      <c r="AA30" s="11" t="s">
        <v>42</v>
      </c>
      <c r="AB30" s="37"/>
    </row>
    <row r="31" customFormat="false" ht="22.5" hidden="false" customHeight="false" outlineLevel="0" collapsed="false">
      <c r="A31" s="7" t="n">
        <v>5</v>
      </c>
      <c r="B31" s="7" t="n">
        <v>2</v>
      </c>
      <c r="C31" s="7" t="s">
        <v>28</v>
      </c>
      <c r="D31" s="7" t="n">
        <v>2004</v>
      </c>
      <c r="E31" s="7" t="n">
        <v>2007</v>
      </c>
      <c r="F31" s="7" t="s">
        <v>156</v>
      </c>
      <c r="G31" s="7" t="s">
        <v>169</v>
      </c>
      <c r="H31" s="7" t="s">
        <v>170</v>
      </c>
      <c r="I31" s="7"/>
      <c r="J31" s="7"/>
      <c r="K31" s="7" t="s">
        <v>31</v>
      </c>
      <c r="L31" s="7" t="n">
        <v>-5.9007717</v>
      </c>
      <c r="M31" s="7" t="n">
        <v>-76.1129048</v>
      </c>
      <c r="N31" s="8" t="s">
        <v>32</v>
      </c>
      <c r="O31" s="8" t="s">
        <v>33</v>
      </c>
      <c r="P31" s="9" t="s">
        <v>34</v>
      </c>
      <c r="Q31" s="10" t="s">
        <v>35</v>
      </c>
      <c r="R31" s="10" t="s">
        <v>36</v>
      </c>
      <c r="S31" s="10" t="s">
        <v>37</v>
      </c>
      <c r="T31" s="10" t="s">
        <v>38</v>
      </c>
      <c r="U31" s="10" t="s">
        <v>39</v>
      </c>
      <c r="V31" s="11" t="n">
        <v>1452</v>
      </c>
      <c r="W31" s="11" t="n">
        <v>11</v>
      </c>
      <c r="X31" s="12" t="n">
        <f aca="false">W31/V31</f>
        <v>0.00757575757575758</v>
      </c>
      <c r="Y31" s="7" t="s">
        <v>40</v>
      </c>
      <c r="Z31" s="11" t="s">
        <v>41</v>
      </c>
      <c r="AA31" s="11" t="s">
        <v>42</v>
      </c>
      <c r="AB31" s="37"/>
    </row>
    <row r="32" s="38" customFormat="true" ht="22.5" hidden="false" customHeight="false" outlineLevel="0" collapsed="false">
      <c r="A32" s="7" t="n">
        <v>6</v>
      </c>
      <c r="B32" s="7" t="n">
        <v>2</v>
      </c>
      <c r="C32" s="7" t="s">
        <v>28</v>
      </c>
      <c r="D32" s="7" t="n">
        <v>2004</v>
      </c>
      <c r="E32" s="7" t="n">
        <v>2007</v>
      </c>
      <c r="F32" s="7" t="s">
        <v>156</v>
      </c>
      <c r="G32" s="7" t="s">
        <v>169</v>
      </c>
      <c r="H32" s="7" t="s">
        <v>171</v>
      </c>
      <c r="I32" s="7"/>
      <c r="J32" s="7"/>
      <c r="K32" s="7" t="s">
        <v>31</v>
      </c>
      <c r="L32" s="7" t="n">
        <v>-3.7436735</v>
      </c>
      <c r="M32" s="7" t="n">
        <v>-73.2516326</v>
      </c>
      <c r="N32" s="8" t="s">
        <v>32</v>
      </c>
      <c r="O32" s="8" t="s">
        <v>33</v>
      </c>
      <c r="P32" s="9" t="s">
        <v>34</v>
      </c>
      <c r="Q32" s="10" t="s">
        <v>35</v>
      </c>
      <c r="R32" s="10" t="s">
        <v>36</v>
      </c>
      <c r="S32" s="10" t="s">
        <v>37</v>
      </c>
      <c r="T32" s="10" t="s">
        <v>38</v>
      </c>
      <c r="U32" s="10" t="s">
        <v>39</v>
      </c>
      <c r="V32" s="11" t="n">
        <v>10739</v>
      </c>
      <c r="W32" s="11" t="n">
        <v>48</v>
      </c>
      <c r="X32" s="12" t="n">
        <f aca="false">W32/V32</f>
        <v>0.00446968991526213</v>
      </c>
      <c r="Y32" s="7" t="s">
        <v>40</v>
      </c>
      <c r="Z32" s="11" t="s">
        <v>41</v>
      </c>
      <c r="AA32" s="11" t="s">
        <v>42</v>
      </c>
      <c r="AB32" s="37"/>
    </row>
    <row r="33" s="38" customFormat="true" ht="22.5" hidden="false" customHeight="false" outlineLevel="0" collapsed="false">
      <c r="A33" s="7" t="n">
        <v>7</v>
      </c>
      <c r="B33" s="7" t="n">
        <v>2</v>
      </c>
      <c r="C33" s="7" t="s">
        <v>28</v>
      </c>
      <c r="D33" s="7" t="n">
        <v>2004</v>
      </c>
      <c r="E33" s="7" t="n">
        <v>2007</v>
      </c>
      <c r="F33" s="7" t="s">
        <v>156</v>
      </c>
      <c r="G33" s="7" t="s">
        <v>172</v>
      </c>
      <c r="H33" s="7" t="s">
        <v>173</v>
      </c>
      <c r="I33" s="7"/>
      <c r="J33" s="7"/>
      <c r="K33" s="7" t="s">
        <v>31</v>
      </c>
      <c r="L33" s="7" t="n">
        <v>-12.5808749</v>
      </c>
      <c r="M33" s="7" t="n">
        <v>-69.2032424999999</v>
      </c>
      <c r="N33" s="8" t="s">
        <v>32</v>
      </c>
      <c r="O33" s="8" t="s">
        <v>33</v>
      </c>
      <c r="P33" s="9" t="s">
        <v>34</v>
      </c>
      <c r="Q33" s="10" t="s">
        <v>35</v>
      </c>
      <c r="R33" s="10" t="s">
        <v>36</v>
      </c>
      <c r="S33" s="10" t="s">
        <v>37</v>
      </c>
      <c r="T33" s="10" t="s">
        <v>38</v>
      </c>
      <c r="U33" s="10" t="s">
        <v>39</v>
      </c>
      <c r="V33" s="11" t="n">
        <v>1215</v>
      </c>
      <c r="W33" s="11" t="n">
        <v>10</v>
      </c>
      <c r="X33" s="12" t="n">
        <f aca="false">W33/V33</f>
        <v>0.00823045267489712</v>
      </c>
      <c r="Y33" s="7" t="s">
        <v>40</v>
      </c>
      <c r="Z33" s="11" t="s">
        <v>41</v>
      </c>
      <c r="AA33" s="11" t="s">
        <v>42</v>
      </c>
      <c r="AB33" s="37"/>
    </row>
    <row r="34" s="38" customFormat="true" ht="22.5" hidden="false" customHeight="false" outlineLevel="0" collapsed="false">
      <c r="A34" s="7" t="n">
        <v>12</v>
      </c>
      <c r="B34" s="7" t="n">
        <v>4</v>
      </c>
      <c r="C34" s="7" t="s">
        <v>174</v>
      </c>
      <c r="D34" s="7" t="n">
        <v>2010</v>
      </c>
      <c r="E34" s="7" t="n">
        <v>2013</v>
      </c>
      <c r="F34" s="7" t="s">
        <v>156</v>
      </c>
      <c r="G34" s="7" t="s">
        <v>169</v>
      </c>
      <c r="H34" s="7" t="s">
        <v>171</v>
      </c>
      <c r="I34" s="7"/>
      <c r="J34" s="7"/>
      <c r="K34" s="7" t="s">
        <v>31</v>
      </c>
      <c r="L34" s="7" t="n">
        <v>-3.7436735</v>
      </c>
      <c r="M34" s="7" t="n">
        <v>-73.2516326</v>
      </c>
      <c r="N34" s="8" t="s">
        <v>32</v>
      </c>
      <c r="O34" s="8" t="s">
        <v>33</v>
      </c>
      <c r="P34" s="9" t="s">
        <v>34</v>
      </c>
      <c r="Q34" s="10" t="s">
        <v>175</v>
      </c>
      <c r="R34" s="10" t="s">
        <v>176</v>
      </c>
      <c r="S34" s="10" t="s">
        <v>58</v>
      </c>
      <c r="T34" s="10" t="s">
        <v>177</v>
      </c>
      <c r="U34" s="10" t="s">
        <v>178</v>
      </c>
      <c r="V34" s="11" t="n">
        <v>2094</v>
      </c>
      <c r="W34" s="11" t="n">
        <v>16</v>
      </c>
      <c r="X34" s="12" t="n">
        <f aca="false">W34/V34</f>
        <v>0.00764087870105062</v>
      </c>
      <c r="Y34" s="7" t="s">
        <v>40</v>
      </c>
      <c r="Z34" s="11" t="s">
        <v>41</v>
      </c>
      <c r="AA34" s="11" t="s">
        <v>42</v>
      </c>
      <c r="AB34" s="37"/>
    </row>
    <row r="35" s="38" customFormat="true" ht="15" hidden="true" customHeight="false" outlineLevel="0" collapsed="false">
      <c r="A35" s="7" t="n">
        <v>1</v>
      </c>
      <c r="B35" s="7" t="n">
        <v>1</v>
      </c>
      <c r="C35" s="7" t="s">
        <v>179</v>
      </c>
      <c r="D35" s="7" t="n">
        <v>2017</v>
      </c>
      <c r="E35" s="7" t="n">
        <v>2017</v>
      </c>
      <c r="F35" s="7" t="s">
        <v>156</v>
      </c>
      <c r="G35" s="7" t="s">
        <v>74</v>
      </c>
      <c r="H35" s="7"/>
      <c r="I35" s="7"/>
      <c r="J35" s="7"/>
      <c r="K35" s="7" t="s">
        <v>54</v>
      </c>
      <c r="L35" s="7" t="n">
        <v>-5</v>
      </c>
      <c r="M35" s="26" t="n">
        <v>-78</v>
      </c>
      <c r="N35" s="8" t="s">
        <v>32</v>
      </c>
      <c r="O35" s="11" t="s">
        <v>33</v>
      </c>
      <c r="P35" s="19" t="s">
        <v>34</v>
      </c>
      <c r="Q35" s="11" t="s">
        <v>180</v>
      </c>
      <c r="R35" s="11" t="s">
        <v>181</v>
      </c>
      <c r="S35" s="11" t="s">
        <v>58</v>
      </c>
      <c r="T35" s="11" t="s">
        <v>58</v>
      </c>
      <c r="U35" s="11" t="s">
        <v>182</v>
      </c>
      <c r="V35" s="11" t="n">
        <v>1983</v>
      </c>
      <c r="W35" s="11" t="n">
        <v>11</v>
      </c>
      <c r="X35" s="12" t="n">
        <f aca="false">W35/V35</f>
        <v>0.00554715078164397</v>
      </c>
      <c r="Y35" s="11" t="s">
        <v>61</v>
      </c>
      <c r="Z35" s="11" t="s">
        <v>41</v>
      </c>
      <c r="AA35" s="11" t="s">
        <v>42</v>
      </c>
      <c r="AB35" s="37"/>
    </row>
    <row r="36" s="38" customFormat="true" ht="24.75" hidden="true" customHeight="false" outlineLevel="0" collapsed="false">
      <c r="A36" s="7" t="n">
        <v>13</v>
      </c>
      <c r="B36" s="7" t="n">
        <v>5</v>
      </c>
      <c r="C36" s="7" t="s">
        <v>183</v>
      </c>
      <c r="D36" s="7" t="n">
        <v>1962</v>
      </c>
      <c r="E36" s="7" t="n">
        <v>1964</v>
      </c>
      <c r="F36" s="7" t="s">
        <v>184</v>
      </c>
      <c r="G36" s="7"/>
      <c r="H36" s="7"/>
      <c r="I36" s="7"/>
      <c r="J36" s="7"/>
      <c r="K36" s="7" t="s">
        <v>54</v>
      </c>
      <c r="L36" s="7" t="n">
        <v>4.1413025</v>
      </c>
      <c r="M36" s="7" t="n">
        <v>-56.0771187</v>
      </c>
      <c r="N36" s="8" t="s">
        <v>32</v>
      </c>
      <c r="O36" s="8" t="s">
        <v>34</v>
      </c>
      <c r="P36" s="9" t="s">
        <v>56</v>
      </c>
      <c r="Q36" s="10" t="s">
        <v>69</v>
      </c>
      <c r="R36" s="10" t="s">
        <v>70</v>
      </c>
      <c r="S36" s="10" t="s">
        <v>58</v>
      </c>
      <c r="T36" s="10" t="s">
        <v>58</v>
      </c>
      <c r="U36" s="10" t="s">
        <v>185</v>
      </c>
      <c r="V36" s="11" t="n">
        <v>500</v>
      </c>
      <c r="W36" s="11" t="n">
        <v>7</v>
      </c>
      <c r="X36" s="12" t="n">
        <f aca="false">W36/V36</f>
        <v>0.014</v>
      </c>
      <c r="Y36" s="11" t="s">
        <v>61</v>
      </c>
      <c r="Z36" s="11" t="s">
        <v>41</v>
      </c>
      <c r="AA36" s="11" t="s">
        <v>186</v>
      </c>
      <c r="AB36" s="37" t="s">
        <v>187</v>
      </c>
    </row>
  </sheetData>
  <autoFilter ref="A1:AC36">
    <filterColumn colId="10">
      <customFilters and="true">
        <customFilter operator="equal" val="hospital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20.43"/>
    <col collapsed="false" customWidth="true" hidden="false" outlineLevel="0" max="4" min="4" style="0" width="10.85"/>
    <col collapsed="false" customWidth="true" hidden="false" outlineLevel="0" max="5" min="5" style="0" width="11"/>
    <col collapsed="false" customWidth="true" hidden="false" outlineLevel="0" max="6" min="6" style="0" width="19.28"/>
    <col collapsed="false" customWidth="true" hidden="false" outlineLevel="0" max="7" min="7" style="0" width="10.53"/>
    <col collapsed="false" customWidth="true" hidden="false" outlineLevel="0" max="8" min="8" style="0" width="20.28"/>
    <col collapsed="false" customWidth="true" hidden="false" outlineLevel="0" max="9" min="9" style="0" width="10.53"/>
    <col collapsed="false" customWidth="true" hidden="false" outlineLevel="0" max="10" min="10" style="0" width="15.71"/>
    <col collapsed="false" customWidth="true" hidden="false" outlineLevel="0" max="12" min="11" style="0" width="10.53"/>
    <col collapsed="false" customWidth="true" hidden="false" outlineLevel="0" max="13" min="13" style="0" width="12"/>
    <col collapsed="false" customWidth="true" hidden="false" outlineLevel="0" max="14" min="14" style="0" width="10.53"/>
    <col collapsed="false" customWidth="true" hidden="false" outlineLevel="0" max="16" min="15" style="0" width="18.28"/>
    <col collapsed="false" customWidth="true" hidden="false" outlineLevel="0" max="17" min="17" style="0" width="33.28"/>
    <col collapsed="false" customWidth="true" hidden="false" outlineLevel="0" max="19" min="18" style="0" width="47.28"/>
    <col collapsed="false" customWidth="true" hidden="false" outlineLevel="0" max="20" min="20" style="0" width="18.28"/>
    <col collapsed="false" customWidth="true" hidden="false" outlineLevel="0" max="21" min="21" style="0" width="22.71"/>
    <col collapsed="false" customWidth="true" hidden="false" outlineLevel="0" max="24" min="22" style="0" width="10.53"/>
    <col collapsed="false" customWidth="true" hidden="false" outlineLevel="0" max="25" min="25" style="0" width="20.43"/>
    <col collapsed="false" customWidth="true" hidden="false" outlineLevel="0" max="1025" min="26" style="0" width="10.53"/>
  </cols>
  <sheetData>
    <row r="1" customFormat="false" ht="15" hidden="false" customHeight="false" outlineLevel="0" collapsed="false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1" t="s">
        <v>14</v>
      </c>
      <c r="P1" s="42" t="s">
        <v>15</v>
      </c>
      <c r="Q1" s="40" t="s">
        <v>16</v>
      </c>
      <c r="R1" s="40" t="s">
        <v>17</v>
      </c>
      <c r="S1" s="40" t="s">
        <v>20</v>
      </c>
      <c r="T1" s="3" t="s">
        <v>18</v>
      </c>
      <c r="U1" s="3" t="s">
        <v>19</v>
      </c>
      <c r="V1" s="40" t="s">
        <v>21</v>
      </c>
      <c r="W1" s="40" t="s">
        <v>22</v>
      </c>
      <c r="X1" s="40" t="s">
        <v>23</v>
      </c>
      <c r="Y1" s="40" t="s">
        <v>188</v>
      </c>
      <c r="Z1" s="40" t="s">
        <v>24</v>
      </c>
      <c r="AA1" s="40" t="s">
        <v>25</v>
      </c>
      <c r="AB1" s="40" t="s">
        <v>26</v>
      </c>
      <c r="AC1" s="6" t="s">
        <v>27</v>
      </c>
    </row>
    <row r="2" customFormat="false" ht="26.25" hidden="false" customHeight="false" outlineLevel="0" collapsed="false">
      <c r="A2" s="43" t="n">
        <v>1</v>
      </c>
      <c r="B2" s="43" t="s">
        <v>189</v>
      </c>
      <c r="C2" s="43" t="s">
        <v>190</v>
      </c>
      <c r="D2" s="43" t="n">
        <v>1960</v>
      </c>
      <c r="E2" s="43" t="n">
        <v>1960</v>
      </c>
      <c r="F2" s="43" t="s">
        <v>191</v>
      </c>
      <c r="G2" s="43" t="s">
        <v>192</v>
      </c>
      <c r="H2" s="43" t="s">
        <v>193</v>
      </c>
      <c r="I2" s="43"/>
      <c r="J2" s="43"/>
      <c r="K2" s="43" t="s">
        <v>54</v>
      </c>
      <c r="L2" s="43" t="n">
        <v>7.0269122</v>
      </c>
      <c r="M2" s="43" t="n">
        <v>-73.7591981</v>
      </c>
      <c r="N2" s="43" t="s">
        <v>32</v>
      </c>
      <c r="O2" s="43" t="s">
        <v>55</v>
      </c>
      <c r="P2" s="44" t="s">
        <v>194</v>
      </c>
      <c r="Q2" s="45" t="s">
        <v>195</v>
      </c>
      <c r="R2" s="45" t="s">
        <v>196</v>
      </c>
      <c r="S2" s="45" t="s">
        <v>197</v>
      </c>
      <c r="T2" s="45" t="s">
        <v>198</v>
      </c>
      <c r="U2" s="45" t="s">
        <v>199</v>
      </c>
      <c r="V2" s="43" t="n">
        <v>176</v>
      </c>
      <c r="W2" s="43" t="n">
        <v>38</v>
      </c>
      <c r="X2" s="46" t="n">
        <f aca="false">W2/V2</f>
        <v>0.215909090909091</v>
      </c>
      <c r="Y2" s="43" t="s">
        <v>200</v>
      </c>
      <c r="Z2" s="43" t="s">
        <v>34</v>
      </c>
      <c r="AA2" s="43" t="s">
        <v>201</v>
      </c>
      <c r="AB2" s="43" t="s">
        <v>42</v>
      </c>
      <c r="AC2" s="47"/>
    </row>
    <row r="3" customFormat="false" ht="26.25" hidden="false" customHeight="false" outlineLevel="0" collapsed="false">
      <c r="A3" s="43" t="n">
        <v>2</v>
      </c>
      <c r="B3" s="43" t="s">
        <v>189</v>
      </c>
      <c r="C3" s="43" t="s">
        <v>190</v>
      </c>
      <c r="D3" s="43" t="n">
        <v>1960</v>
      </c>
      <c r="E3" s="43" t="n">
        <v>1960</v>
      </c>
      <c r="F3" s="43" t="s">
        <v>191</v>
      </c>
      <c r="G3" s="43" t="s">
        <v>202</v>
      </c>
      <c r="H3" s="43" t="s">
        <v>203</v>
      </c>
      <c r="I3" s="43"/>
      <c r="J3" s="43"/>
      <c r="K3" s="43" t="s">
        <v>54</v>
      </c>
      <c r="L3" s="43" t="n">
        <v>8.4726977</v>
      </c>
      <c r="M3" s="43" t="n">
        <v>-77.3297376</v>
      </c>
      <c r="N3" s="43" t="s">
        <v>32</v>
      </c>
      <c r="O3" s="43" t="s">
        <v>55</v>
      </c>
      <c r="P3" s="44" t="s">
        <v>194</v>
      </c>
      <c r="Q3" s="45" t="s">
        <v>195</v>
      </c>
      <c r="R3" s="45" t="s">
        <v>196</v>
      </c>
      <c r="S3" s="45" t="s">
        <v>197</v>
      </c>
      <c r="T3" s="45" t="s">
        <v>198</v>
      </c>
      <c r="U3" s="45" t="s">
        <v>199</v>
      </c>
      <c r="V3" s="43" t="n">
        <v>21</v>
      </c>
      <c r="W3" s="43" t="n">
        <v>2</v>
      </c>
      <c r="X3" s="46" t="n">
        <f aca="false">W3/V3</f>
        <v>0.0952380952380952</v>
      </c>
      <c r="Y3" s="43" t="s">
        <v>204</v>
      </c>
      <c r="Z3" s="43" t="s">
        <v>34</v>
      </c>
      <c r="AA3" s="43" t="s">
        <v>201</v>
      </c>
      <c r="AB3" s="43" t="s">
        <v>42</v>
      </c>
      <c r="AC3" s="23"/>
    </row>
    <row r="4" customFormat="false" ht="26.25" hidden="false" customHeight="false" outlineLevel="0" collapsed="false">
      <c r="A4" s="43" t="n">
        <v>3</v>
      </c>
      <c r="B4" s="43" t="s">
        <v>189</v>
      </c>
      <c r="C4" s="43" t="s">
        <v>190</v>
      </c>
      <c r="D4" s="43" t="n">
        <v>1960</v>
      </c>
      <c r="E4" s="43" t="n">
        <v>1960</v>
      </c>
      <c r="F4" s="43" t="s">
        <v>191</v>
      </c>
      <c r="G4" s="43" t="s">
        <v>202</v>
      </c>
      <c r="H4" s="43" t="s">
        <v>205</v>
      </c>
      <c r="I4" s="43"/>
      <c r="J4" s="43"/>
      <c r="K4" s="43" t="s">
        <v>54</v>
      </c>
      <c r="L4" s="43" t="n">
        <v>5.7373239</v>
      </c>
      <c r="M4" s="43" t="n">
        <v>-76.6431099</v>
      </c>
      <c r="N4" s="43" t="s">
        <v>32</v>
      </c>
      <c r="O4" s="43" t="s">
        <v>55</v>
      </c>
      <c r="P4" s="44" t="s">
        <v>194</v>
      </c>
      <c r="Q4" s="45" t="s">
        <v>195</v>
      </c>
      <c r="R4" s="45" t="s">
        <v>196</v>
      </c>
      <c r="S4" s="45" t="s">
        <v>197</v>
      </c>
      <c r="T4" s="45" t="s">
        <v>198</v>
      </c>
      <c r="U4" s="45" t="s">
        <v>199</v>
      </c>
      <c r="V4" s="43" t="n">
        <v>7</v>
      </c>
      <c r="W4" s="43" t="n">
        <v>1</v>
      </c>
      <c r="X4" s="46" t="n">
        <f aca="false">W4/V4</f>
        <v>0.142857142857143</v>
      </c>
      <c r="Y4" s="43" t="s">
        <v>204</v>
      </c>
      <c r="Z4" s="43" t="s">
        <v>34</v>
      </c>
      <c r="AA4" s="43" t="s">
        <v>201</v>
      </c>
      <c r="AB4" s="43" t="s">
        <v>42</v>
      </c>
      <c r="AC4" s="48"/>
    </row>
    <row r="5" customFormat="false" ht="26.25" hidden="false" customHeight="false" outlineLevel="0" collapsed="false">
      <c r="A5" s="43" t="n">
        <v>4</v>
      </c>
      <c r="B5" s="43" t="s">
        <v>189</v>
      </c>
      <c r="C5" s="43" t="s">
        <v>190</v>
      </c>
      <c r="D5" s="43" t="n">
        <v>1960</v>
      </c>
      <c r="E5" s="43" t="n">
        <v>1960</v>
      </c>
      <c r="F5" s="43" t="s">
        <v>191</v>
      </c>
      <c r="G5" s="43" t="s">
        <v>206</v>
      </c>
      <c r="H5" s="43" t="s">
        <v>207</v>
      </c>
      <c r="I5" s="43"/>
      <c r="J5" s="43"/>
      <c r="K5" s="43" t="s">
        <v>54</v>
      </c>
      <c r="L5" s="43" t="n">
        <v>4.1478754</v>
      </c>
      <c r="M5" s="43" t="n">
        <v>-74.8903643</v>
      </c>
      <c r="N5" s="43" t="s">
        <v>32</v>
      </c>
      <c r="O5" s="43" t="s">
        <v>55</v>
      </c>
      <c r="P5" s="44" t="s">
        <v>194</v>
      </c>
      <c r="Q5" s="45" t="s">
        <v>195</v>
      </c>
      <c r="R5" s="45" t="s">
        <v>196</v>
      </c>
      <c r="S5" s="45" t="s">
        <v>197</v>
      </c>
      <c r="T5" s="45" t="s">
        <v>198</v>
      </c>
      <c r="U5" s="45" t="s">
        <v>199</v>
      </c>
      <c r="V5" s="43" t="n">
        <v>44</v>
      </c>
      <c r="W5" s="43" t="n">
        <v>1</v>
      </c>
      <c r="X5" s="46" t="n">
        <f aca="false">W5/V5</f>
        <v>0.0227272727272727</v>
      </c>
      <c r="Y5" s="43" t="s">
        <v>204</v>
      </c>
      <c r="Z5" s="43" t="s">
        <v>34</v>
      </c>
      <c r="AA5" s="43" t="s">
        <v>201</v>
      </c>
      <c r="AB5" s="43" t="s">
        <v>42</v>
      </c>
      <c r="AC5" s="49"/>
    </row>
    <row r="6" customFormat="false" ht="26.25" hidden="false" customHeight="false" outlineLevel="0" collapsed="false">
      <c r="A6" s="43" t="n">
        <v>5</v>
      </c>
      <c r="B6" s="43" t="s">
        <v>189</v>
      </c>
      <c r="C6" s="43" t="s">
        <v>190</v>
      </c>
      <c r="D6" s="43" t="n">
        <v>1960</v>
      </c>
      <c r="E6" s="43" t="n">
        <v>1960</v>
      </c>
      <c r="F6" s="43" t="s">
        <v>191</v>
      </c>
      <c r="G6" s="43" t="s">
        <v>208</v>
      </c>
      <c r="H6" s="43" t="s">
        <v>209</v>
      </c>
      <c r="I6" s="43"/>
      <c r="J6" s="43"/>
      <c r="K6" s="43" t="s">
        <v>54</v>
      </c>
      <c r="L6" s="43" t="n">
        <v>4.510562</v>
      </c>
      <c r="M6" s="43" t="n">
        <v>-73.3507441</v>
      </c>
      <c r="N6" s="43" t="s">
        <v>32</v>
      </c>
      <c r="O6" s="43" t="s">
        <v>55</v>
      </c>
      <c r="P6" s="44" t="s">
        <v>194</v>
      </c>
      <c r="Q6" s="45" t="s">
        <v>195</v>
      </c>
      <c r="R6" s="45" t="s">
        <v>196</v>
      </c>
      <c r="S6" s="45" t="s">
        <v>197</v>
      </c>
      <c r="T6" s="45" t="s">
        <v>198</v>
      </c>
      <c r="U6" s="45" t="s">
        <v>199</v>
      </c>
      <c r="V6" s="43" t="n">
        <v>72</v>
      </c>
      <c r="W6" s="43" t="n">
        <v>10</v>
      </c>
      <c r="X6" s="46" t="n">
        <f aca="false">W6/V6</f>
        <v>0.138888888888889</v>
      </c>
      <c r="Y6" s="43" t="s">
        <v>204</v>
      </c>
      <c r="Z6" s="43" t="s">
        <v>34</v>
      </c>
      <c r="AA6" s="43" t="s">
        <v>201</v>
      </c>
      <c r="AB6" s="43" t="s">
        <v>42</v>
      </c>
      <c r="AC6" s="49"/>
    </row>
    <row r="7" customFormat="false" ht="26.25" hidden="false" customHeight="false" outlineLevel="0" collapsed="false">
      <c r="A7" s="43" t="n">
        <v>6</v>
      </c>
      <c r="B7" s="43" t="s">
        <v>189</v>
      </c>
      <c r="C7" s="43" t="s">
        <v>190</v>
      </c>
      <c r="D7" s="43" t="n">
        <v>1960</v>
      </c>
      <c r="E7" s="43" t="n">
        <v>1960</v>
      </c>
      <c r="F7" s="43" t="s">
        <v>191</v>
      </c>
      <c r="G7" s="43" t="s">
        <v>210</v>
      </c>
      <c r="H7" s="43" t="s">
        <v>211</v>
      </c>
      <c r="I7" s="43"/>
      <c r="J7" s="43"/>
      <c r="K7" s="43" t="s">
        <v>54</v>
      </c>
      <c r="L7" s="43" t="n">
        <v>4.57565</v>
      </c>
      <c r="M7" s="43" t="n">
        <v>-69.59554</v>
      </c>
      <c r="N7" s="43" t="s">
        <v>32</v>
      </c>
      <c r="O7" s="43" t="s">
        <v>55</v>
      </c>
      <c r="P7" s="44" t="s">
        <v>194</v>
      </c>
      <c r="Q7" s="45" t="s">
        <v>195</v>
      </c>
      <c r="R7" s="45" t="s">
        <v>196</v>
      </c>
      <c r="S7" s="45" t="s">
        <v>197</v>
      </c>
      <c r="T7" s="45" t="s">
        <v>198</v>
      </c>
      <c r="U7" s="45" t="s">
        <v>199</v>
      </c>
      <c r="V7" s="43" t="n">
        <v>5</v>
      </c>
      <c r="W7" s="43" t="n">
        <v>3</v>
      </c>
      <c r="X7" s="46" t="n">
        <f aca="false">W7/V7</f>
        <v>0.6</v>
      </c>
      <c r="Y7" s="43" t="s">
        <v>204</v>
      </c>
      <c r="Z7" s="43" t="s">
        <v>34</v>
      </c>
      <c r="AA7" s="43" t="s">
        <v>201</v>
      </c>
      <c r="AB7" s="43" t="s">
        <v>42</v>
      </c>
      <c r="AC7" s="49"/>
    </row>
    <row r="8" customFormat="false" ht="26.25" hidden="false" customHeight="false" outlineLevel="0" collapsed="false">
      <c r="A8" s="43" t="n">
        <v>7</v>
      </c>
      <c r="B8" s="50" t="s">
        <v>212</v>
      </c>
      <c r="C8" s="43" t="s">
        <v>213</v>
      </c>
      <c r="D8" s="43" t="n">
        <v>1966</v>
      </c>
      <c r="E8" s="43" t="n">
        <v>1966</v>
      </c>
      <c r="F8" s="43" t="s">
        <v>191</v>
      </c>
      <c r="G8" s="43" t="s">
        <v>74</v>
      </c>
      <c r="H8" s="43" t="s">
        <v>214</v>
      </c>
      <c r="I8" s="43"/>
      <c r="J8" s="43"/>
      <c r="K8" s="43" t="s">
        <v>54</v>
      </c>
      <c r="L8" s="43" t="n">
        <v>-1.0783329</v>
      </c>
      <c r="M8" s="43" t="n">
        <v>-72.1833273</v>
      </c>
      <c r="N8" s="43" t="s">
        <v>32</v>
      </c>
      <c r="O8" s="43" t="s">
        <v>55</v>
      </c>
      <c r="P8" s="51" t="s">
        <v>194</v>
      </c>
      <c r="Q8" s="43" t="s">
        <v>215</v>
      </c>
      <c r="R8" s="43" t="s">
        <v>216</v>
      </c>
      <c r="S8" s="43" t="s">
        <v>217</v>
      </c>
      <c r="T8" s="45" t="s">
        <v>198</v>
      </c>
      <c r="U8" s="45" t="s">
        <v>218</v>
      </c>
      <c r="V8" s="43" t="n">
        <v>126</v>
      </c>
      <c r="W8" s="43" t="n">
        <v>59</v>
      </c>
      <c r="X8" s="52" t="n">
        <f aca="false">W8/V8</f>
        <v>0.468253968253968</v>
      </c>
      <c r="Y8" s="43" t="s">
        <v>200</v>
      </c>
      <c r="Z8" s="43" t="s">
        <v>61</v>
      </c>
      <c r="AA8" s="43" t="s">
        <v>201</v>
      </c>
      <c r="AB8" s="43" t="s">
        <v>42</v>
      </c>
      <c r="AC8" s="49"/>
    </row>
    <row r="9" customFormat="false" ht="26.25" hidden="false" customHeight="false" outlineLevel="0" collapsed="false">
      <c r="A9" s="43" t="n">
        <v>8</v>
      </c>
      <c r="B9" s="50" t="s">
        <v>219</v>
      </c>
      <c r="C9" s="43" t="s">
        <v>220</v>
      </c>
      <c r="D9" s="43" t="n">
        <v>1956</v>
      </c>
      <c r="E9" s="43" t="n">
        <v>1956</v>
      </c>
      <c r="F9" s="43" t="s">
        <v>221</v>
      </c>
      <c r="G9" s="43" t="s">
        <v>222</v>
      </c>
      <c r="H9" s="43"/>
      <c r="I9" s="43"/>
      <c r="J9" s="43"/>
      <c r="K9" s="43" t="s">
        <v>54</v>
      </c>
      <c r="L9" s="43" t="n">
        <v>3</v>
      </c>
      <c r="M9" s="43" t="n">
        <v>-59.5</v>
      </c>
      <c r="N9" s="43" t="s">
        <v>32</v>
      </c>
      <c r="O9" s="43" t="s">
        <v>55</v>
      </c>
      <c r="P9" s="51" t="s">
        <v>194</v>
      </c>
      <c r="Q9" s="43" t="s">
        <v>215</v>
      </c>
      <c r="R9" s="43" t="s">
        <v>216</v>
      </c>
      <c r="S9" s="43" t="s">
        <v>223</v>
      </c>
      <c r="T9" s="43" t="s">
        <v>58</v>
      </c>
      <c r="U9" s="45" t="s">
        <v>224</v>
      </c>
      <c r="V9" s="43" t="n">
        <v>222</v>
      </c>
      <c r="W9" s="43" t="n">
        <v>129</v>
      </c>
      <c r="X9" s="52" t="n">
        <f aca="false">W9/V9</f>
        <v>0.581081081081081</v>
      </c>
      <c r="Y9" s="43" t="s">
        <v>200</v>
      </c>
      <c r="Z9" s="43" t="s">
        <v>61</v>
      </c>
      <c r="AA9" s="43" t="s">
        <v>201</v>
      </c>
      <c r="AB9" s="43" t="s">
        <v>42</v>
      </c>
      <c r="AC9" s="48"/>
    </row>
    <row r="10" customFormat="false" ht="26.25" hidden="false" customHeight="false" outlineLevel="0" collapsed="false">
      <c r="A10" s="43" t="n">
        <v>9</v>
      </c>
      <c r="B10" s="43" t="s">
        <v>225</v>
      </c>
      <c r="C10" s="43" t="s">
        <v>226</v>
      </c>
      <c r="D10" s="43" t="n">
        <v>1957</v>
      </c>
      <c r="E10" s="43" t="n">
        <v>1958</v>
      </c>
      <c r="F10" s="43" t="s">
        <v>221</v>
      </c>
      <c r="G10" s="43" t="s">
        <v>222</v>
      </c>
      <c r="H10" s="43"/>
      <c r="I10" s="43"/>
      <c r="J10" s="43"/>
      <c r="K10" s="43" t="s">
        <v>54</v>
      </c>
      <c r="L10" s="43" t="n">
        <v>3</v>
      </c>
      <c r="M10" s="43" t="n">
        <v>-59.5</v>
      </c>
      <c r="N10" s="43" t="s">
        <v>32</v>
      </c>
      <c r="O10" s="43" t="s">
        <v>55</v>
      </c>
      <c r="P10" s="51" t="s">
        <v>194</v>
      </c>
      <c r="Q10" s="45" t="s">
        <v>215</v>
      </c>
      <c r="R10" s="45" t="s">
        <v>216</v>
      </c>
      <c r="S10" s="45" t="s">
        <v>204</v>
      </c>
      <c r="T10" s="45" t="s">
        <v>227</v>
      </c>
      <c r="U10" s="45" t="s">
        <v>228</v>
      </c>
      <c r="V10" s="43" t="n">
        <v>221</v>
      </c>
      <c r="W10" s="43" t="n">
        <v>124</v>
      </c>
      <c r="X10" s="46" t="n">
        <f aca="false">W10/V10</f>
        <v>0.561085972850679</v>
      </c>
      <c r="Y10" s="43" t="s">
        <v>200</v>
      </c>
      <c r="Z10" s="43" t="s">
        <v>61</v>
      </c>
      <c r="AA10" s="43" t="s">
        <v>201</v>
      </c>
      <c r="AB10" s="43" t="s">
        <v>42</v>
      </c>
      <c r="AC10" s="48"/>
    </row>
    <row r="11" customFormat="false" ht="26.25" hidden="false" customHeight="false" outlineLevel="0" collapsed="false">
      <c r="A11" s="43" t="n">
        <v>10</v>
      </c>
      <c r="B11" s="43" t="s">
        <v>229</v>
      </c>
      <c r="C11" s="43" t="s">
        <v>230</v>
      </c>
      <c r="D11" s="43" t="n">
        <v>1965</v>
      </c>
      <c r="E11" s="43" t="n">
        <v>1965</v>
      </c>
      <c r="F11" s="43" t="s">
        <v>156</v>
      </c>
      <c r="G11" s="43"/>
      <c r="H11" s="43"/>
      <c r="I11" s="43"/>
      <c r="J11" s="43"/>
      <c r="K11" s="43" t="s">
        <v>54</v>
      </c>
      <c r="L11" s="43" t="n">
        <v>-6.8699697</v>
      </c>
      <c r="M11" s="43" t="n">
        <v>-75.0458515</v>
      </c>
      <c r="N11" s="53" t="s">
        <v>32</v>
      </c>
      <c r="O11" s="53" t="s">
        <v>55</v>
      </c>
      <c r="P11" s="44" t="s">
        <v>194</v>
      </c>
      <c r="Q11" s="45" t="s">
        <v>215</v>
      </c>
      <c r="R11" s="45" t="s">
        <v>216</v>
      </c>
      <c r="S11" s="45" t="s">
        <v>231</v>
      </c>
      <c r="T11" s="54" t="s">
        <v>232</v>
      </c>
      <c r="U11" s="54" t="s">
        <v>58</v>
      </c>
      <c r="V11" s="43" t="n">
        <v>100</v>
      </c>
      <c r="W11" s="43" t="n">
        <v>68</v>
      </c>
      <c r="X11" s="46" t="n">
        <f aca="false">W11/V11</f>
        <v>0.68</v>
      </c>
      <c r="Y11" s="43" t="s">
        <v>204</v>
      </c>
      <c r="Z11" s="43" t="s">
        <v>233</v>
      </c>
      <c r="AA11" s="43" t="s">
        <v>201</v>
      </c>
      <c r="AB11" s="43" t="s">
        <v>42</v>
      </c>
      <c r="AC11" s="48" t="s">
        <v>234</v>
      </c>
    </row>
    <row r="12" customFormat="false" ht="15" hidden="false" customHeight="false" outlineLevel="0" collapsed="false">
      <c r="A12" s="43" t="n">
        <v>11</v>
      </c>
      <c r="B12" s="43" t="s">
        <v>235</v>
      </c>
      <c r="C12" s="43" t="s">
        <v>236</v>
      </c>
      <c r="D12" s="43" t="n">
        <v>2011</v>
      </c>
      <c r="E12" s="43" t="n">
        <v>2011</v>
      </c>
      <c r="F12" s="43" t="s">
        <v>156</v>
      </c>
      <c r="G12" s="43" t="s">
        <v>171</v>
      </c>
      <c r="H12" s="43" t="s">
        <v>237</v>
      </c>
      <c r="I12" s="43"/>
      <c r="J12" s="43"/>
      <c r="K12" s="43" t="s">
        <v>54</v>
      </c>
      <c r="L12" s="43" t="n">
        <v>-4.32591509288913</v>
      </c>
      <c r="M12" s="43" t="n">
        <v>-71.9502321414995</v>
      </c>
      <c r="N12" s="43" t="s">
        <v>32</v>
      </c>
      <c r="O12" s="43" t="s">
        <v>55</v>
      </c>
      <c r="P12" s="51" t="s">
        <v>194</v>
      </c>
      <c r="Q12" s="45" t="s">
        <v>238</v>
      </c>
      <c r="R12" s="45" t="s">
        <v>238</v>
      </c>
      <c r="S12" s="45" t="s">
        <v>152</v>
      </c>
      <c r="T12" s="45" t="s">
        <v>198</v>
      </c>
      <c r="U12" s="45" t="s">
        <v>239</v>
      </c>
      <c r="V12" s="43" t="n">
        <v>70</v>
      </c>
      <c r="W12" s="43" t="n">
        <v>38</v>
      </c>
      <c r="X12" s="46" t="n">
        <f aca="false">W12/V12</f>
        <v>0.542857142857143</v>
      </c>
      <c r="Y12" s="43" t="s">
        <v>200</v>
      </c>
      <c r="Z12" s="55" t="s">
        <v>61</v>
      </c>
      <c r="AA12" s="55" t="s">
        <v>201</v>
      </c>
      <c r="AB12" s="55" t="s">
        <v>42</v>
      </c>
    </row>
    <row r="13" customFormat="false" ht="26.25" hidden="false" customHeight="false" outlineLevel="0" collapsed="false">
      <c r="A13" s="43" t="n">
        <v>12</v>
      </c>
      <c r="B13" s="56" t="s">
        <v>240</v>
      </c>
      <c r="C13" s="7" t="s">
        <v>241</v>
      </c>
      <c r="D13" s="7" t="n">
        <v>1960</v>
      </c>
      <c r="E13" s="7" t="n">
        <v>1960</v>
      </c>
      <c r="F13" s="7" t="s">
        <v>184</v>
      </c>
      <c r="G13" s="7" t="s">
        <v>242</v>
      </c>
      <c r="H13" s="55" t="s">
        <v>242</v>
      </c>
      <c r="I13" s="56"/>
      <c r="J13" s="56"/>
      <c r="K13" s="55" t="s">
        <v>54</v>
      </c>
      <c r="L13" s="56" t="n">
        <v>5.8216091</v>
      </c>
      <c r="M13" s="56" t="n">
        <v>-55.1770432</v>
      </c>
      <c r="N13" s="55" t="s">
        <v>32</v>
      </c>
      <c r="O13" s="55" t="s">
        <v>55</v>
      </c>
      <c r="P13" s="55" t="s">
        <v>194</v>
      </c>
      <c r="Q13" s="54" t="s">
        <v>215</v>
      </c>
      <c r="R13" s="54" t="s">
        <v>216</v>
      </c>
      <c r="S13" s="54" t="s">
        <v>243</v>
      </c>
      <c r="T13" s="54" t="s">
        <v>244</v>
      </c>
      <c r="U13" s="54" t="s">
        <v>245</v>
      </c>
      <c r="V13" s="55" t="n">
        <v>74</v>
      </c>
      <c r="W13" s="55" t="n">
        <v>7</v>
      </c>
      <c r="X13" s="57" t="n">
        <f aca="false">W13/V13</f>
        <v>0.0945945945945946</v>
      </c>
      <c r="Y13" s="55" t="s">
        <v>204</v>
      </c>
      <c r="Z13" s="55" t="s">
        <v>34</v>
      </c>
      <c r="AA13" s="55" t="s">
        <v>201</v>
      </c>
      <c r="AB13" s="55" t="s">
        <v>42</v>
      </c>
      <c r="AC13" s="49"/>
    </row>
    <row r="14" customFormat="false" ht="26.25" hidden="false" customHeight="false" outlineLevel="0" collapsed="false">
      <c r="A14" s="43" t="n">
        <v>13</v>
      </c>
      <c r="B14" s="56" t="s">
        <v>240</v>
      </c>
      <c r="C14" s="7" t="s">
        <v>241</v>
      </c>
      <c r="D14" s="7" t="n">
        <v>1960</v>
      </c>
      <c r="E14" s="7" t="n">
        <v>1960</v>
      </c>
      <c r="F14" s="7" t="s">
        <v>184</v>
      </c>
      <c r="G14" s="7" t="s">
        <v>52</v>
      </c>
      <c r="H14" s="55" t="s">
        <v>246</v>
      </c>
      <c r="I14" s="56"/>
      <c r="J14" s="56"/>
      <c r="K14" s="55" t="s">
        <v>54</v>
      </c>
      <c r="L14" s="56" t="n">
        <v>5.4535556</v>
      </c>
      <c r="M14" s="56" t="n">
        <v>-55.3204166666666</v>
      </c>
      <c r="N14" s="55" t="s">
        <v>32</v>
      </c>
      <c r="O14" s="55" t="s">
        <v>55</v>
      </c>
      <c r="P14" s="55" t="s">
        <v>194</v>
      </c>
      <c r="Q14" s="54" t="s">
        <v>215</v>
      </c>
      <c r="R14" s="54" t="s">
        <v>216</v>
      </c>
      <c r="S14" s="54" t="s">
        <v>243</v>
      </c>
      <c r="T14" s="54" t="s">
        <v>244</v>
      </c>
      <c r="U14" s="54" t="s">
        <v>245</v>
      </c>
      <c r="V14" s="55" t="n">
        <v>205</v>
      </c>
      <c r="W14" s="55" t="n">
        <v>129</v>
      </c>
      <c r="X14" s="57" t="n">
        <f aca="false">W14/V14</f>
        <v>0.629268292682927</v>
      </c>
      <c r="Y14" s="55" t="s">
        <v>204</v>
      </c>
      <c r="Z14" s="55" t="s">
        <v>34</v>
      </c>
      <c r="AA14" s="55" t="s">
        <v>201</v>
      </c>
      <c r="AB14" s="55" t="s">
        <v>42</v>
      </c>
      <c r="AC14" s="49"/>
    </row>
    <row r="15" customFormat="false" ht="26.25" hidden="false" customHeight="false" outlineLevel="0" collapsed="false">
      <c r="A15" s="43" t="n">
        <v>14</v>
      </c>
      <c r="B15" s="58" t="s">
        <v>247</v>
      </c>
      <c r="C15" s="58" t="s">
        <v>248</v>
      </c>
      <c r="D15" s="58" t="n">
        <v>1964</v>
      </c>
      <c r="E15" s="59" t="n">
        <v>1964</v>
      </c>
      <c r="F15" s="59" t="s">
        <v>184</v>
      </c>
      <c r="G15" s="60" t="s">
        <v>249</v>
      </c>
      <c r="H15" s="59" t="s">
        <v>249</v>
      </c>
      <c r="I15" s="61"/>
      <c r="J15" s="43"/>
      <c r="K15" s="62" t="s">
        <v>54</v>
      </c>
      <c r="L15" s="59" t="n">
        <v>5.02432673349748</v>
      </c>
      <c r="M15" s="59" t="n">
        <v>-54.9936333831786</v>
      </c>
      <c r="N15" s="60" t="s">
        <v>32</v>
      </c>
      <c r="O15" s="60" t="s">
        <v>55</v>
      </c>
      <c r="P15" s="63" t="s">
        <v>194</v>
      </c>
      <c r="Q15" s="59" t="s">
        <v>195</v>
      </c>
      <c r="R15" s="59" t="s">
        <v>250</v>
      </c>
      <c r="S15" s="59" t="s">
        <v>251</v>
      </c>
      <c r="T15" s="59" t="s">
        <v>58</v>
      </c>
      <c r="U15" s="60" t="s">
        <v>252</v>
      </c>
      <c r="V15" s="59" t="n">
        <v>66</v>
      </c>
      <c r="W15" s="59" t="n">
        <v>44</v>
      </c>
      <c r="X15" s="52" t="n">
        <f aca="false">W15/V15</f>
        <v>0.666666666666667</v>
      </c>
      <c r="Y15" s="58" t="s">
        <v>200</v>
      </c>
      <c r="Z15" s="43" t="s">
        <v>61</v>
      </c>
      <c r="AA15" s="43" t="s">
        <v>201</v>
      </c>
      <c r="AB15" s="43" t="s">
        <v>42</v>
      </c>
      <c r="AC15" s="48"/>
    </row>
    <row r="16" customFormat="false" ht="26.25" hidden="false" customHeight="false" outlineLevel="0" collapsed="false">
      <c r="A16" s="43" t="n">
        <v>15</v>
      </c>
      <c r="B16" s="58" t="s">
        <v>247</v>
      </c>
      <c r="C16" s="58" t="s">
        <v>248</v>
      </c>
      <c r="D16" s="58" t="n">
        <v>1964</v>
      </c>
      <c r="E16" s="59" t="n">
        <v>1964</v>
      </c>
      <c r="F16" s="59" t="s">
        <v>184</v>
      </c>
      <c r="G16" s="60" t="s">
        <v>249</v>
      </c>
      <c r="H16" s="59"/>
      <c r="I16" s="61"/>
      <c r="J16" s="43"/>
      <c r="K16" s="62" t="s">
        <v>54</v>
      </c>
      <c r="L16" s="59" t="n">
        <v>4.4898876</v>
      </c>
      <c r="M16" s="59" t="n">
        <v>-55.3643202</v>
      </c>
      <c r="N16" s="60" t="s">
        <v>32</v>
      </c>
      <c r="O16" s="60" t="s">
        <v>55</v>
      </c>
      <c r="P16" s="63" t="s">
        <v>194</v>
      </c>
      <c r="Q16" s="59" t="s">
        <v>195</v>
      </c>
      <c r="R16" s="59" t="s">
        <v>250</v>
      </c>
      <c r="S16" s="59" t="s">
        <v>251</v>
      </c>
      <c r="T16" s="59" t="s">
        <v>58</v>
      </c>
      <c r="U16" s="60" t="s">
        <v>252</v>
      </c>
      <c r="V16" s="59" t="n">
        <v>79</v>
      </c>
      <c r="W16" s="59" t="n">
        <v>58</v>
      </c>
      <c r="X16" s="52" t="n">
        <f aca="false">W16/V16</f>
        <v>0.734177215189873</v>
      </c>
      <c r="Y16" s="58" t="s">
        <v>200</v>
      </c>
      <c r="Z16" s="43" t="s">
        <v>61</v>
      </c>
      <c r="AA16" s="43" t="s">
        <v>201</v>
      </c>
      <c r="AB16" s="43" t="s">
        <v>42</v>
      </c>
      <c r="AC16" s="49"/>
    </row>
    <row r="17" customFormat="false" ht="26.25" hidden="false" customHeight="false" outlineLevel="0" collapsed="false">
      <c r="A17" s="43" t="n">
        <v>16</v>
      </c>
      <c r="B17" s="43" t="s">
        <v>225</v>
      </c>
      <c r="C17" s="43" t="s">
        <v>226</v>
      </c>
      <c r="D17" s="43" t="n">
        <v>1957</v>
      </c>
      <c r="E17" s="43" t="n">
        <v>1958</v>
      </c>
      <c r="F17" s="43" t="s">
        <v>253</v>
      </c>
      <c r="G17" s="55" t="s">
        <v>254</v>
      </c>
      <c r="H17" s="55" t="s">
        <v>255</v>
      </c>
      <c r="I17" s="43"/>
      <c r="J17" s="43"/>
      <c r="K17" s="43" t="s">
        <v>54</v>
      </c>
      <c r="L17" s="55" t="n">
        <v>10.4317798</v>
      </c>
      <c r="M17" s="55" t="n">
        <v>-61.132489</v>
      </c>
      <c r="N17" s="43" t="s">
        <v>32</v>
      </c>
      <c r="O17" s="43" t="s">
        <v>55</v>
      </c>
      <c r="P17" s="51" t="s">
        <v>194</v>
      </c>
      <c r="Q17" s="43" t="s">
        <v>215</v>
      </c>
      <c r="R17" s="43" t="s">
        <v>216</v>
      </c>
      <c r="S17" s="45" t="s">
        <v>204</v>
      </c>
      <c r="T17" s="45" t="s">
        <v>227</v>
      </c>
      <c r="U17" s="45" t="s">
        <v>228</v>
      </c>
      <c r="V17" s="43" t="n">
        <v>25</v>
      </c>
      <c r="W17" s="43" t="n">
        <v>7</v>
      </c>
      <c r="X17" s="46" t="n">
        <f aca="false">W17/V17</f>
        <v>0.28</v>
      </c>
      <c r="Y17" s="43" t="s">
        <v>204</v>
      </c>
      <c r="Z17" s="43" t="s">
        <v>61</v>
      </c>
      <c r="AA17" s="43" t="s">
        <v>201</v>
      </c>
      <c r="AB17" s="43" t="s">
        <v>42</v>
      </c>
    </row>
    <row r="18" customFormat="false" ht="26.25" hidden="false" customHeight="false" outlineLevel="0" collapsed="false">
      <c r="A18" s="43" t="n">
        <v>17</v>
      </c>
      <c r="B18" s="43" t="s">
        <v>225</v>
      </c>
      <c r="C18" s="43" t="s">
        <v>226</v>
      </c>
      <c r="D18" s="43" t="n">
        <v>1957</v>
      </c>
      <c r="E18" s="43" t="n">
        <v>1958</v>
      </c>
      <c r="F18" s="43" t="s">
        <v>253</v>
      </c>
      <c r="G18" s="55" t="s">
        <v>256</v>
      </c>
      <c r="H18" s="43" t="s">
        <v>257</v>
      </c>
      <c r="I18" s="43"/>
      <c r="J18" s="43"/>
      <c r="K18" s="43" t="s">
        <v>54</v>
      </c>
      <c r="L18" s="55" t="n">
        <v>10.7461564</v>
      </c>
      <c r="M18" s="55" t="n">
        <v>-61.2662646</v>
      </c>
      <c r="N18" s="43" t="s">
        <v>32</v>
      </c>
      <c r="O18" s="43" t="s">
        <v>55</v>
      </c>
      <c r="P18" s="51" t="s">
        <v>194</v>
      </c>
      <c r="Q18" s="43" t="s">
        <v>215</v>
      </c>
      <c r="R18" s="43" t="s">
        <v>216</v>
      </c>
      <c r="S18" s="45" t="s">
        <v>204</v>
      </c>
      <c r="T18" s="45" t="s">
        <v>227</v>
      </c>
      <c r="U18" s="45" t="s">
        <v>228</v>
      </c>
      <c r="V18" s="43" t="n">
        <v>25</v>
      </c>
      <c r="W18" s="43" t="n">
        <v>1</v>
      </c>
      <c r="X18" s="46" t="n">
        <f aca="false">W18/V18</f>
        <v>0.04</v>
      </c>
      <c r="Y18" s="43" t="s">
        <v>204</v>
      </c>
      <c r="Z18" s="43" t="s">
        <v>61</v>
      </c>
      <c r="AA18" s="43" t="s">
        <v>201</v>
      </c>
      <c r="AB18" s="43" t="s">
        <v>42</v>
      </c>
    </row>
    <row r="19" customFormat="false" ht="26.25" hidden="false" customHeight="false" outlineLevel="0" collapsed="false">
      <c r="A19" s="43" t="n">
        <v>18</v>
      </c>
      <c r="B19" s="43" t="s">
        <v>225</v>
      </c>
      <c r="C19" s="43" t="s">
        <v>226</v>
      </c>
      <c r="D19" s="43" t="n">
        <v>1957</v>
      </c>
      <c r="E19" s="43" t="n">
        <v>1958</v>
      </c>
      <c r="F19" s="43" t="s">
        <v>253</v>
      </c>
      <c r="G19" s="55" t="s">
        <v>254</v>
      </c>
      <c r="H19" s="55" t="s">
        <v>258</v>
      </c>
      <c r="I19" s="43"/>
      <c r="J19" s="43"/>
      <c r="K19" s="43" t="s">
        <v>54</v>
      </c>
      <c r="L19" s="55" t="n">
        <v>10.7132736</v>
      </c>
      <c r="M19" s="55" t="n">
        <v>-61.1474666</v>
      </c>
      <c r="N19" s="43" t="s">
        <v>32</v>
      </c>
      <c r="O19" s="43" t="s">
        <v>55</v>
      </c>
      <c r="P19" s="51" t="s">
        <v>194</v>
      </c>
      <c r="Q19" s="43" t="s">
        <v>215</v>
      </c>
      <c r="R19" s="43" t="s">
        <v>216</v>
      </c>
      <c r="S19" s="45" t="s">
        <v>204</v>
      </c>
      <c r="T19" s="45" t="s">
        <v>227</v>
      </c>
      <c r="U19" s="45" t="s">
        <v>228</v>
      </c>
      <c r="V19" s="43" t="n">
        <v>25</v>
      </c>
      <c r="W19" s="43" t="n">
        <v>1</v>
      </c>
      <c r="X19" s="46" t="n">
        <f aca="false">W19/V19</f>
        <v>0.04</v>
      </c>
      <c r="Y19" s="43" t="s">
        <v>204</v>
      </c>
      <c r="Z19" s="43" t="s">
        <v>61</v>
      </c>
      <c r="AA19" s="43" t="s">
        <v>201</v>
      </c>
      <c r="AB19" s="43" t="s">
        <v>42</v>
      </c>
      <c r="AC19" s="23"/>
    </row>
    <row r="20" customFormat="false" ht="26.25" hidden="false" customHeight="false" outlineLevel="0" collapsed="false">
      <c r="A20" s="43" t="n">
        <v>19</v>
      </c>
      <c r="B20" s="43" t="s">
        <v>225</v>
      </c>
      <c r="C20" s="43" t="s">
        <v>226</v>
      </c>
      <c r="D20" s="43" t="n">
        <v>1957</v>
      </c>
      <c r="E20" s="43" t="n">
        <v>1958</v>
      </c>
      <c r="F20" s="43" t="s">
        <v>253</v>
      </c>
      <c r="G20" s="55" t="s">
        <v>254</v>
      </c>
      <c r="H20" s="55" t="s">
        <v>259</v>
      </c>
      <c r="I20" s="43"/>
      <c r="J20" s="43"/>
      <c r="K20" s="43" t="s">
        <v>54</v>
      </c>
      <c r="L20" s="55" t="n">
        <v>10.5814832</v>
      </c>
      <c r="M20" s="55" t="n">
        <v>-61.1854752</v>
      </c>
      <c r="N20" s="43" t="s">
        <v>32</v>
      </c>
      <c r="O20" s="43" t="s">
        <v>55</v>
      </c>
      <c r="P20" s="51" t="s">
        <v>194</v>
      </c>
      <c r="Q20" s="43" t="s">
        <v>215</v>
      </c>
      <c r="R20" s="43" t="s">
        <v>216</v>
      </c>
      <c r="S20" s="45" t="s">
        <v>204</v>
      </c>
      <c r="T20" s="45" t="s">
        <v>227</v>
      </c>
      <c r="U20" s="45" t="s">
        <v>228</v>
      </c>
      <c r="V20" s="43" t="n">
        <v>25</v>
      </c>
      <c r="W20" s="43" t="n">
        <v>1</v>
      </c>
      <c r="X20" s="46" t="n">
        <f aca="false">W20/V20</f>
        <v>0.04</v>
      </c>
      <c r="Y20" s="43" t="s">
        <v>204</v>
      </c>
      <c r="Z20" s="43" t="s">
        <v>61</v>
      </c>
      <c r="AA20" s="43" t="s">
        <v>201</v>
      </c>
      <c r="AB20" s="43" t="s">
        <v>42</v>
      </c>
    </row>
    <row r="21" customFormat="false" ht="26.25" hidden="false" customHeight="false" outlineLevel="0" collapsed="false">
      <c r="A21" s="43" t="n">
        <v>20</v>
      </c>
      <c r="B21" s="43" t="s">
        <v>225</v>
      </c>
      <c r="C21" s="43" t="s">
        <v>226</v>
      </c>
      <c r="D21" s="43" t="n">
        <v>1957</v>
      </c>
      <c r="E21" s="43" t="n">
        <v>1958</v>
      </c>
      <c r="F21" s="43" t="s">
        <v>253</v>
      </c>
      <c r="G21" s="55" t="s">
        <v>260</v>
      </c>
      <c r="H21" s="55" t="s">
        <v>261</v>
      </c>
      <c r="I21" s="43"/>
      <c r="J21" s="43"/>
      <c r="K21" s="43" t="s">
        <v>54</v>
      </c>
      <c r="L21" s="55" t="n">
        <v>10.0978725</v>
      </c>
      <c r="M21" s="55" t="n">
        <v>-61.5833576</v>
      </c>
      <c r="N21" s="43" t="s">
        <v>32</v>
      </c>
      <c r="O21" s="43" t="s">
        <v>55</v>
      </c>
      <c r="P21" s="51" t="s">
        <v>194</v>
      </c>
      <c r="Q21" s="43" t="s">
        <v>215</v>
      </c>
      <c r="R21" s="43" t="s">
        <v>216</v>
      </c>
      <c r="S21" s="45" t="s">
        <v>204</v>
      </c>
      <c r="T21" s="45" t="s">
        <v>227</v>
      </c>
      <c r="U21" s="45" t="s">
        <v>228</v>
      </c>
      <c r="V21" s="43" t="n">
        <v>24</v>
      </c>
      <c r="W21" s="43" t="n">
        <v>1</v>
      </c>
      <c r="X21" s="46" t="n">
        <f aca="false">W21/V21</f>
        <v>0.0416666666666667</v>
      </c>
      <c r="Y21" s="43" t="s">
        <v>204</v>
      </c>
      <c r="Z21" s="43" t="s">
        <v>61</v>
      </c>
      <c r="AA21" s="43" t="s">
        <v>201</v>
      </c>
      <c r="AB21" s="43" t="s">
        <v>42</v>
      </c>
      <c r="AC21" s="23"/>
    </row>
    <row r="22" customFormat="false" ht="26.25" hidden="false" customHeight="false" outlineLevel="0" collapsed="false">
      <c r="A22" s="43" t="n">
        <v>21</v>
      </c>
      <c r="B22" s="43" t="s">
        <v>225</v>
      </c>
      <c r="C22" s="43" t="s">
        <v>226</v>
      </c>
      <c r="D22" s="43" t="n">
        <v>1957</v>
      </c>
      <c r="E22" s="43" t="n">
        <v>1958</v>
      </c>
      <c r="F22" s="43" t="s">
        <v>253</v>
      </c>
      <c r="G22" s="55" t="s">
        <v>262</v>
      </c>
      <c r="H22" s="43" t="s">
        <v>263</v>
      </c>
      <c r="I22" s="43"/>
      <c r="J22" s="43"/>
      <c r="K22" s="43" t="s">
        <v>54</v>
      </c>
      <c r="L22" s="55" t="n">
        <v>10.1468175</v>
      </c>
      <c r="M22" s="55" t="n">
        <v>-61.0355387</v>
      </c>
      <c r="N22" s="43" t="s">
        <v>32</v>
      </c>
      <c r="O22" s="43" t="s">
        <v>55</v>
      </c>
      <c r="P22" s="51" t="s">
        <v>194</v>
      </c>
      <c r="Q22" s="43" t="s">
        <v>215</v>
      </c>
      <c r="R22" s="43" t="s">
        <v>216</v>
      </c>
      <c r="S22" s="45" t="s">
        <v>204</v>
      </c>
      <c r="T22" s="45" t="s">
        <v>227</v>
      </c>
      <c r="U22" s="45" t="s">
        <v>228</v>
      </c>
      <c r="V22" s="43" t="n">
        <v>25</v>
      </c>
      <c r="W22" s="43" t="n">
        <v>12</v>
      </c>
      <c r="X22" s="46" t="n">
        <f aca="false">W22/V22</f>
        <v>0.48</v>
      </c>
      <c r="Y22" s="43" t="s">
        <v>204</v>
      </c>
      <c r="Z22" s="43" t="s">
        <v>61</v>
      </c>
      <c r="AA22" s="43" t="s">
        <v>201</v>
      </c>
      <c r="AB22" s="43" t="s">
        <v>42</v>
      </c>
      <c r="AC22" s="23"/>
    </row>
    <row r="23" customFormat="false" ht="26.25" hidden="false" customHeight="false" outlineLevel="0" collapsed="false">
      <c r="A23" s="43" t="n">
        <v>22</v>
      </c>
      <c r="B23" s="43" t="s">
        <v>225</v>
      </c>
      <c r="C23" s="43" t="s">
        <v>226</v>
      </c>
      <c r="D23" s="43" t="n">
        <v>1957</v>
      </c>
      <c r="E23" s="43" t="n">
        <v>1958</v>
      </c>
      <c r="F23" s="43" t="s">
        <v>253</v>
      </c>
      <c r="G23" s="55" t="s">
        <v>262</v>
      </c>
      <c r="H23" s="55" t="s">
        <v>262</v>
      </c>
      <c r="I23" s="43"/>
      <c r="J23" s="43"/>
      <c r="K23" s="43" t="s">
        <v>54</v>
      </c>
      <c r="L23" s="55" t="n">
        <v>10.3027609</v>
      </c>
      <c r="M23" s="55" t="n">
        <v>-61.0081263</v>
      </c>
      <c r="N23" s="43" t="s">
        <v>32</v>
      </c>
      <c r="O23" s="43" t="s">
        <v>55</v>
      </c>
      <c r="P23" s="51" t="s">
        <v>194</v>
      </c>
      <c r="Q23" s="43" t="s">
        <v>215</v>
      </c>
      <c r="R23" s="43" t="s">
        <v>216</v>
      </c>
      <c r="S23" s="45" t="s">
        <v>204</v>
      </c>
      <c r="T23" s="45" t="s">
        <v>227</v>
      </c>
      <c r="U23" s="45" t="s">
        <v>228</v>
      </c>
      <c r="V23" s="43" t="n">
        <v>25</v>
      </c>
      <c r="W23" s="43" t="n">
        <v>10</v>
      </c>
      <c r="X23" s="46" t="n">
        <f aca="false">W23/V23</f>
        <v>0.4</v>
      </c>
      <c r="Y23" s="43" t="s">
        <v>204</v>
      </c>
      <c r="Z23" s="43" t="s">
        <v>61</v>
      </c>
      <c r="AA23" s="43" t="s">
        <v>201</v>
      </c>
      <c r="AB23" s="43" t="s">
        <v>42</v>
      </c>
      <c r="AC23" s="23"/>
    </row>
    <row r="24" customFormat="false" ht="26.25" hidden="false" customHeight="false" outlineLevel="0" collapsed="false">
      <c r="A24" s="43" t="n">
        <v>23</v>
      </c>
      <c r="B24" s="43" t="s">
        <v>225</v>
      </c>
      <c r="C24" s="43" t="s">
        <v>226</v>
      </c>
      <c r="D24" s="43" t="n">
        <v>1957</v>
      </c>
      <c r="E24" s="43" t="n">
        <v>1958</v>
      </c>
      <c r="F24" s="43" t="s">
        <v>253</v>
      </c>
      <c r="G24" s="55" t="s">
        <v>264</v>
      </c>
      <c r="H24" s="55" t="s">
        <v>265</v>
      </c>
      <c r="I24" s="43"/>
      <c r="J24" s="43"/>
      <c r="K24" s="43" t="s">
        <v>54</v>
      </c>
      <c r="L24" s="55" t="n">
        <v>10.0886548</v>
      </c>
      <c r="M24" s="55" t="n">
        <v>-61.2799658</v>
      </c>
      <c r="N24" s="43" t="s">
        <v>32</v>
      </c>
      <c r="O24" s="43" t="s">
        <v>55</v>
      </c>
      <c r="P24" s="51" t="s">
        <v>194</v>
      </c>
      <c r="Q24" s="43" t="s">
        <v>215</v>
      </c>
      <c r="R24" s="43" t="s">
        <v>216</v>
      </c>
      <c r="S24" s="45" t="s">
        <v>204</v>
      </c>
      <c r="T24" s="45" t="s">
        <v>227</v>
      </c>
      <c r="U24" s="45" t="s">
        <v>228</v>
      </c>
      <c r="V24" s="43" t="n">
        <v>25</v>
      </c>
      <c r="W24" s="43" t="n">
        <v>7</v>
      </c>
      <c r="X24" s="46" t="n">
        <f aca="false">W24/V24</f>
        <v>0.28</v>
      </c>
      <c r="Y24" s="43" t="s">
        <v>204</v>
      </c>
      <c r="Z24" s="43" t="s">
        <v>61</v>
      </c>
      <c r="AA24" s="43" t="s">
        <v>201</v>
      </c>
      <c r="AB24" s="43" t="s">
        <v>42</v>
      </c>
      <c r="AC24" s="23"/>
    </row>
    <row r="25" customFormat="false" ht="26.25" hidden="false" customHeight="false" outlineLevel="0" collapsed="false">
      <c r="A25" s="43" t="n">
        <v>24</v>
      </c>
      <c r="B25" s="43" t="s">
        <v>225</v>
      </c>
      <c r="C25" s="43" t="s">
        <v>226</v>
      </c>
      <c r="D25" s="43" t="n">
        <v>1957</v>
      </c>
      <c r="E25" s="43" t="n">
        <v>1958</v>
      </c>
      <c r="F25" s="43" t="s">
        <v>253</v>
      </c>
      <c r="G25" s="55" t="s">
        <v>264</v>
      </c>
      <c r="H25" s="55" t="s">
        <v>266</v>
      </c>
      <c r="I25" s="43"/>
      <c r="J25" s="43"/>
      <c r="K25" s="43" t="s">
        <v>54</v>
      </c>
      <c r="L25" s="55" t="n">
        <v>10.3403922</v>
      </c>
      <c r="M25" s="55" t="n">
        <v>-61.344284</v>
      </c>
      <c r="N25" s="43" t="s">
        <v>32</v>
      </c>
      <c r="O25" s="43" t="s">
        <v>55</v>
      </c>
      <c r="P25" s="51" t="s">
        <v>194</v>
      </c>
      <c r="Q25" s="43" t="s">
        <v>215</v>
      </c>
      <c r="R25" s="43" t="s">
        <v>216</v>
      </c>
      <c r="S25" s="45" t="s">
        <v>204</v>
      </c>
      <c r="T25" s="45" t="s">
        <v>227</v>
      </c>
      <c r="U25" s="45" t="s">
        <v>228</v>
      </c>
      <c r="V25" s="43" t="n">
        <v>25</v>
      </c>
      <c r="W25" s="43" t="n">
        <v>3</v>
      </c>
      <c r="X25" s="46" t="n">
        <f aca="false">W25/V25</f>
        <v>0.12</v>
      </c>
      <c r="Y25" s="43" t="s">
        <v>204</v>
      </c>
      <c r="Z25" s="43" t="s">
        <v>61</v>
      </c>
      <c r="AA25" s="43" t="s">
        <v>201</v>
      </c>
      <c r="AB25" s="43" t="s">
        <v>42</v>
      </c>
      <c r="AC25" s="23"/>
    </row>
    <row r="26" customFormat="false" ht="26.25" hidden="false" customHeight="false" outlineLevel="0" collapsed="false">
      <c r="A26" s="43" t="n">
        <v>25</v>
      </c>
      <c r="B26" s="43" t="s">
        <v>225</v>
      </c>
      <c r="C26" s="43" t="s">
        <v>226</v>
      </c>
      <c r="D26" s="43" t="n">
        <v>1957</v>
      </c>
      <c r="E26" s="43" t="n">
        <v>1958</v>
      </c>
      <c r="F26" s="43" t="s">
        <v>253</v>
      </c>
      <c r="G26" s="55" t="s">
        <v>264</v>
      </c>
      <c r="H26" s="55" t="s">
        <v>267</v>
      </c>
      <c r="I26" s="43"/>
      <c r="J26" s="43"/>
      <c r="K26" s="43" t="s">
        <v>54</v>
      </c>
      <c r="L26" s="55" t="n">
        <v>10.3063646</v>
      </c>
      <c r="M26" s="55" t="n">
        <v>-61.1750475</v>
      </c>
      <c r="N26" s="43" t="s">
        <v>32</v>
      </c>
      <c r="O26" s="43" t="s">
        <v>55</v>
      </c>
      <c r="P26" s="51" t="s">
        <v>194</v>
      </c>
      <c r="Q26" s="43" t="s">
        <v>215</v>
      </c>
      <c r="R26" s="43" t="s">
        <v>216</v>
      </c>
      <c r="S26" s="45" t="s">
        <v>204</v>
      </c>
      <c r="T26" s="45" t="s">
        <v>227</v>
      </c>
      <c r="U26" s="45" t="s">
        <v>228</v>
      </c>
      <c r="V26" s="43" t="n">
        <v>25</v>
      </c>
      <c r="W26" s="43" t="n">
        <v>11</v>
      </c>
      <c r="X26" s="46" t="n">
        <f aca="false">W26/V26</f>
        <v>0.44</v>
      </c>
      <c r="Y26" s="43" t="s">
        <v>204</v>
      </c>
      <c r="Z26" s="43" t="s">
        <v>61</v>
      </c>
      <c r="AA26" s="43" t="s">
        <v>201</v>
      </c>
      <c r="AB26" s="43" t="s">
        <v>42</v>
      </c>
    </row>
    <row r="27" customFormat="false" ht="26.25" hidden="false" customHeight="false" outlineLevel="0" collapsed="false">
      <c r="A27" s="43" t="n">
        <v>26</v>
      </c>
      <c r="B27" s="43" t="s">
        <v>225</v>
      </c>
      <c r="C27" s="43" t="s">
        <v>226</v>
      </c>
      <c r="D27" s="43" t="n">
        <v>1957</v>
      </c>
      <c r="E27" s="43" t="n">
        <v>1958</v>
      </c>
      <c r="F27" s="43" t="s">
        <v>253</v>
      </c>
      <c r="G27" s="43" t="s">
        <v>268</v>
      </c>
      <c r="H27" s="55" t="s">
        <v>268</v>
      </c>
      <c r="I27" s="43"/>
      <c r="J27" s="43"/>
      <c r="K27" s="43" t="s">
        <v>54</v>
      </c>
      <c r="L27" s="55" t="n">
        <v>10.2807069</v>
      </c>
      <c r="M27" s="55" t="n">
        <v>-61.4645896</v>
      </c>
      <c r="N27" s="43" t="s">
        <v>32</v>
      </c>
      <c r="O27" s="43" t="s">
        <v>55</v>
      </c>
      <c r="P27" s="51" t="s">
        <v>194</v>
      </c>
      <c r="Q27" s="43" t="s">
        <v>215</v>
      </c>
      <c r="R27" s="43" t="s">
        <v>216</v>
      </c>
      <c r="S27" s="45" t="s">
        <v>204</v>
      </c>
      <c r="T27" s="45" t="s">
        <v>227</v>
      </c>
      <c r="U27" s="45" t="s">
        <v>228</v>
      </c>
      <c r="V27" s="43" t="n">
        <v>50</v>
      </c>
      <c r="W27" s="43" t="n">
        <v>2</v>
      </c>
      <c r="X27" s="46" t="n">
        <f aca="false">W27/V27</f>
        <v>0.04</v>
      </c>
      <c r="Y27" s="43" t="s">
        <v>204</v>
      </c>
      <c r="Z27" s="43" t="s">
        <v>61</v>
      </c>
      <c r="AA27" s="43" t="s">
        <v>201</v>
      </c>
      <c r="AB27" s="43" t="s">
        <v>42</v>
      </c>
      <c r="AC27" s="23"/>
    </row>
    <row r="28" customFormat="false" ht="26.25" hidden="false" customHeight="false" outlineLevel="0" collapsed="false">
      <c r="A28" s="43" t="n">
        <v>27</v>
      </c>
      <c r="B28" s="43" t="s">
        <v>225</v>
      </c>
      <c r="C28" s="43" t="s">
        <v>226</v>
      </c>
      <c r="D28" s="43" t="n">
        <v>1957</v>
      </c>
      <c r="E28" s="43" t="n">
        <v>1958</v>
      </c>
      <c r="F28" s="43" t="s">
        <v>253</v>
      </c>
      <c r="G28" s="55" t="s">
        <v>256</v>
      </c>
      <c r="H28" s="43" t="s">
        <v>269</v>
      </c>
      <c r="I28" s="43"/>
      <c r="J28" s="43"/>
      <c r="K28" s="43" t="s">
        <v>54</v>
      </c>
      <c r="L28" s="55" t="n">
        <v>10.5726667</v>
      </c>
      <c r="M28" s="55" t="n">
        <v>-61.3894444444444</v>
      </c>
      <c r="N28" s="43" t="s">
        <v>32</v>
      </c>
      <c r="O28" s="43" t="s">
        <v>55</v>
      </c>
      <c r="P28" s="51" t="s">
        <v>194</v>
      </c>
      <c r="Q28" s="43" t="s">
        <v>215</v>
      </c>
      <c r="R28" s="43" t="s">
        <v>216</v>
      </c>
      <c r="S28" s="45" t="s">
        <v>204</v>
      </c>
      <c r="T28" s="45" t="s">
        <v>227</v>
      </c>
      <c r="U28" s="45" t="s">
        <v>228</v>
      </c>
      <c r="V28" s="43" t="n">
        <v>25</v>
      </c>
      <c r="W28" s="43" t="n">
        <v>2</v>
      </c>
      <c r="X28" s="46" t="n">
        <f aca="false">W28/V28</f>
        <v>0.08</v>
      </c>
      <c r="Y28" s="43" t="s">
        <v>204</v>
      </c>
      <c r="Z28" s="43" t="s">
        <v>61</v>
      </c>
      <c r="AA28" s="43" t="s">
        <v>201</v>
      </c>
      <c r="AB28" s="43" t="s">
        <v>42</v>
      </c>
    </row>
    <row r="29" customFormat="false" ht="26.25" hidden="false" customHeight="false" outlineLevel="0" collapsed="false">
      <c r="A29" s="43" t="n">
        <v>28</v>
      </c>
      <c r="B29" s="43" t="s">
        <v>225</v>
      </c>
      <c r="C29" s="43" t="s">
        <v>226</v>
      </c>
      <c r="D29" s="43" t="n">
        <v>1957</v>
      </c>
      <c r="E29" s="43" t="n">
        <v>1958</v>
      </c>
      <c r="F29" s="43" t="s">
        <v>253</v>
      </c>
      <c r="G29" s="55" t="s">
        <v>254</v>
      </c>
      <c r="H29" s="43" t="s">
        <v>254</v>
      </c>
      <c r="I29" s="43"/>
      <c r="J29" s="43"/>
      <c r="K29" s="43" t="s">
        <v>54</v>
      </c>
      <c r="L29" s="55" t="n">
        <v>10.5869196</v>
      </c>
      <c r="M29" s="55" t="n">
        <v>-61.1284394</v>
      </c>
      <c r="N29" s="43" t="s">
        <v>32</v>
      </c>
      <c r="O29" s="43" t="s">
        <v>55</v>
      </c>
      <c r="P29" s="51" t="s">
        <v>194</v>
      </c>
      <c r="Q29" s="43" t="s">
        <v>215</v>
      </c>
      <c r="R29" s="43" t="s">
        <v>216</v>
      </c>
      <c r="S29" s="45" t="s">
        <v>204</v>
      </c>
      <c r="T29" s="45" t="s">
        <v>227</v>
      </c>
      <c r="U29" s="45" t="s">
        <v>228</v>
      </c>
      <c r="V29" s="43" t="n">
        <v>24</v>
      </c>
      <c r="W29" s="43" t="n">
        <v>2</v>
      </c>
      <c r="X29" s="46" t="n">
        <f aca="false">W29/V29</f>
        <v>0.0833333333333333</v>
      </c>
      <c r="Y29" s="43" t="s">
        <v>204</v>
      </c>
      <c r="Z29" s="43" t="s">
        <v>61</v>
      </c>
      <c r="AA29" s="43" t="s">
        <v>201</v>
      </c>
      <c r="AB29" s="43" t="s">
        <v>42</v>
      </c>
    </row>
    <row r="30" customFormat="false" ht="26.25" hidden="false" customHeight="false" outlineLevel="0" collapsed="false">
      <c r="A30" s="43" t="n">
        <v>29</v>
      </c>
      <c r="B30" s="43" t="s">
        <v>225</v>
      </c>
      <c r="C30" s="43" t="s">
        <v>226</v>
      </c>
      <c r="D30" s="43" t="n">
        <v>1957</v>
      </c>
      <c r="E30" s="43" t="n">
        <v>1958</v>
      </c>
      <c r="F30" s="43" t="s">
        <v>253</v>
      </c>
      <c r="G30" s="55" t="s">
        <v>270</v>
      </c>
      <c r="H30" s="43" t="s">
        <v>271</v>
      </c>
      <c r="I30" s="43"/>
      <c r="J30" s="43"/>
      <c r="K30" s="43" t="s">
        <v>54</v>
      </c>
      <c r="L30" s="55" t="n">
        <v>10.3791126</v>
      </c>
      <c r="M30" s="55" t="n">
        <v>-61.3250075</v>
      </c>
      <c r="N30" s="43" t="s">
        <v>32</v>
      </c>
      <c r="O30" s="43" t="s">
        <v>55</v>
      </c>
      <c r="P30" s="51" t="s">
        <v>194</v>
      </c>
      <c r="Q30" s="43" t="s">
        <v>215</v>
      </c>
      <c r="R30" s="43" t="s">
        <v>216</v>
      </c>
      <c r="S30" s="45" t="s">
        <v>204</v>
      </c>
      <c r="T30" s="45" t="s">
        <v>227</v>
      </c>
      <c r="U30" s="45" t="s">
        <v>228</v>
      </c>
      <c r="V30" s="43" t="n">
        <v>25</v>
      </c>
      <c r="W30" s="43" t="n">
        <v>8</v>
      </c>
      <c r="X30" s="46" t="n">
        <f aca="false">W30/V30</f>
        <v>0.32</v>
      </c>
      <c r="Y30" s="43" t="s">
        <v>204</v>
      </c>
      <c r="Z30" s="43" t="s">
        <v>61</v>
      </c>
      <c r="AA30" s="43" t="s">
        <v>201</v>
      </c>
      <c r="AB30" s="43" t="s">
        <v>42</v>
      </c>
    </row>
  </sheetData>
  <autoFilter ref="A1:AC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20.43"/>
    <col collapsed="false" customWidth="true" hidden="false" outlineLevel="0" max="1025" min="4" style="0" width="10.53"/>
  </cols>
  <sheetData>
    <row r="1" customFormat="false" ht="24" hidden="false" customHeight="false" outlineLevel="0" collapsed="false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1" t="s">
        <v>14</v>
      </c>
      <c r="P1" s="42" t="s">
        <v>15</v>
      </c>
      <c r="Q1" s="40" t="s">
        <v>16</v>
      </c>
      <c r="R1" s="40" t="s">
        <v>17</v>
      </c>
      <c r="S1" s="40" t="s">
        <v>20</v>
      </c>
      <c r="T1" s="3" t="s">
        <v>18</v>
      </c>
      <c r="U1" s="3" t="s">
        <v>19</v>
      </c>
      <c r="V1" s="40" t="s">
        <v>21</v>
      </c>
      <c r="W1" s="40" t="s">
        <v>22</v>
      </c>
      <c r="X1" s="40" t="s">
        <v>23</v>
      </c>
      <c r="Y1" s="40" t="s">
        <v>188</v>
      </c>
      <c r="Z1" s="40" t="s">
        <v>24</v>
      </c>
      <c r="AA1" s="40" t="s">
        <v>25</v>
      </c>
      <c r="AB1" s="40" t="s">
        <v>26</v>
      </c>
    </row>
    <row r="2" customFormat="false" ht="15" hidden="false" customHeight="false" outlineLevel="0" collapsed="false">
      <c r="A2" s="53" t="n">
        <v>1</v>
      </c>
      <c r="B2" s="50" t="s">
        <v>219</v>
      </c>
      <c r="C2" s="53" t="s">
        <v>220</v>
      </c>
      <c r="D2" s="53" t="n">
        <v>1956</v>
      </c>
      <c r="E2" s="53" t="n">
        <v>1956</v>
      </c>
      <c r="F2" s="53" t="s">
        <v>221</v>
      </c>
      <c r="G2" s="53" t="s">
        <v>222</v>
      </c>
      <c r="H2" s="53"/>
      <c r="I2" s="53"/>
      <c r="J2" s="53"/>
      <c r="K2" s="53" t="s">
        <v>54</v>
      </c>
      <c r="L2" s="53" t="n">
        <v>3</v>
      </c>
      <c r="M2" s="53" t="n">
        <v>-59.5</v>
      </c>
      <c r="N2" s="53" t="s">
        <v>32</v>
      </c>
      <c r="O2" s="53" t="s">
        <v>55</v>
      </c>
      <c r="P2" s="44" t="s">
        <v>194</v>
      </c>
      <c r="Q2" s="53" t="s">
        <v>215</v>
      </c>
      <c r="R2" s="53" t="s">
        <v>216</v>
      </c>
      <c r="S2" s="53" t="s">
        <v>223</v>
      </c>
      <c r="T2" s="53" t="s">
        <v>58</v>
      </c>
      <c r="U2" s="53" t="s">
        <v>224</v>
      </c>
      <c r="V2" s="64" t="n">
        <v>4</v>
      </c>
      <c r="W2" s="64" t="n">
        <v>1</v>
      </c>
      <c r="X2" s="64" t="n">
        <f aca="false">W2/V2</f>
        <v>0.25</v>
      </c>
      <c r="Y2" s="53" t="s">
        <v>200</v>
      </c>
      <c r="Z2" s="53" t="s">
        <v>61</v>
      </c>
      <c r="AA2" s="53" t="s">
        <v>201</v>
      </c>
      <c r="AB2" s="53" t="s">
        <v>42</v>
      </c>
    </row>
    <row r="3" customFormat="false" ht="15" hidden="false" customHeight="false" outlineLevel="0" collapsed="false">
      <c r="A3" s="53" t="n">
        <v>2</v>
      </c>
      <c r="B3" s="53" t="s">
        <v>225</v>
      </c>
      <c r="C3" s="53" t="s">
        <v>226</v>
      </c>
      <c r="D3" s="53" t="n">
        <v>1957</v>
      </c>
      <c r="E3" s="53" t="n">
        <v>1958</v>
      </c>
      <c r="F3" s="53" t="s">
        <v>221</v>
      </c>
      <c r="G3" s="53" t="s">
        <v>222</v>
      </c>
      <c r="H3" s="53"/>
      <c r="I3" s="53"/>
      <c r="J3" s="53"/>
      <c r="K3" s="53" t="s">
        <v>54</v>
      </c>
      <c r="L3" s="53" t="n">
        <v>3</v>
      </c>
      <c r="M3" s="53" t="n">
        <v>-59.5</v>
      </c>
      <c r="N3" s="53" t="s">
        <v>32</v>
      </c>
      <c r="O3" s="53" t="s">
        <v>55</v>
      </c>
      <c r="P3" s="44" t="s">
        <v>194</v>
      </c>
      <c r="Q3" s="53" t="s">
        <v>215</v>
      </c>
      <c r="R3" s="53" t="s">
        <v>216</v>
      </c>
      <c r="S3" s="53" t="s">
        <v>204</v>
      </c>
      <c r="T3" s="53" t="s">
        <v>227</v>
      </c>
      <c r="U3" s="53" t="s">
        <v>228</v>
      </c>
      <c r="V3" s="53" t="n">
        <v>9</v>
      </c>
      <c r="W3" s="53" t="n">
        <v>1</v>
      </c>
      <c r="X3" s="65" t="n">
        <f aca="false">W3/V3</f>
        <v>0.111111111111111</v>
      </c>
      <c r="Y3" s="53" t="s">
        <v>200</v>
      </c>
      <c r="Z3" s="53" t="s">
        <v>61</v>
      </c>
      <c r="AA3" s="53" t="s">
        <v>201</v>
      </c>
      <c r="AB3" s="53" t="s">
        <v>42</v>
      </c>
    </row>
    <row r="4" customFormat="false" ht="15" hidden="false" customHeight="false" outlineLevel="0" collapsed="false">
      <c r="A4" s="53" t="n">
        <v>17</v>
      </c>
      <c r="B4" s="53" t="s">
        <v>189</v>
      </c>
      <c r="C4" s="53" t="s">
        <v>190</v>
      </c>
      <c r="D4" s="53" t="n">
        <v>1960</v>
      </c>
      <c r="E4" s="53" t="n">
        <v>1960</v>
      </c>
      <c r="F4" s="53" t="s">
        <v>191</v>
      </c>
      <c r="G4" s="53" t="s">
        <v>192</v>
      </c>
      <c r="H4" s="53" t="s">
        <v>193</v>
      </c>
      <c r="I4" s="53"/>
      <c r="J4" s="53"/>
      <c r="K4" s="53" t="s">
        <v>54</v>
      </c>
      <c r="L4" s="53" t="n">
        <v>7.0269122</v>
      </c>
      <c r="M4" s="53" t="n">
        <v>-73.7591981</v>
      </c>
      <c r="N4" s="53" t="s">
        <v>32</v>
      </c>
      <c r="O4" s="53" t="s">
        <v>55</v>
      </c>
      <c r="P4" s="44" t="s">
        <v>194</v>
      </c>
      <c r="Q4" s="53" t="s">
        <v>195</v>
      </c>
      <c r="R4" s="53" t="s">
        <v>196</v>
      </c>
      <c r="S4" s="53" t="s">
        <v>197</v>
      </c>
      <c r="T4" s="53" t="s">
        <v>198</v>
      </c>
      <c r="U4" s="53" t="s">
        <v>199</v>
      </c>
      <c r="V4" s="53" t="n">
        <v>19</v>
      </c>
      <c r="W4" s="53" t="n">
        <v>4</v>
      </c>
      <c r="X4" s="65" t="n">
        <f aca="false">W4/V4</f>
        <v>0.210526315789474</v>
      </c>
      <c r="Y4" s="53" t="s">
        <v>200</v>
      </c>
      <c r="Z4" s="53" t="s">
        <v>34</v>
      </c>
      <c r="AA4" s="53" t="s">
        <v>201</v>
      </c>
      <c r="AB4" s="53" t="s">
        <v>42</v>
      </c>
    </row>
    <row r="5" customFormat="false" ht="15" hidden="false" customHeight="false" outlineLevel="0" collapsed="false">
      <c r="A5" s="53" t="n">
        <v>26</v>
      </c>
      <c r="B5" s="50" t="s">
        <v>212</v>
      </c>
      <c r="C5" s="53" t="s">
        <v>213</v>
      </c>
      <c r="D5" s="53" t="n">
        <v>1966</v>
      </c>
      <c r="E5" s="53" t="n">
        <v>1966</v>
      </c>
      <c r="F5" s="53" t="s">
        <v>191</v>
      </c>
      <c r="G5" s="53" t="s">
        <v>74</v>
      </c>
      <c r="H5" s="53" t="s">
        <v>214</v>
      </c>
      <c r="I5" s="53"/>
      <c r="J5" s="53"/>
      <c r="K5" s="53" t="s">
        <v>54</v>
      </c>
      <c r="L5" s="53" t="n">
        <v>-1.0783329</v>
      </c>
      <c r="M5" s="53" t="n">
        <v>-72.1833273</v>
      </c>
      <c r="N5" s="53" t="s">
        <v>32</v>
      </c>
      <c r="O5" s="53" t="s">
        <v>55</v>
      </c>
      <c r="P5" s="44" t="s">
        <v>194</v>
      </c>
      <c r="Q5" s="53" t="s">
        <v>215</v>
      </c>
      <c r="R5" s="53" t="s">
        <v>216</v>
      </c>
      <c r="S5" s="53" t="s">
        <v>217</v>
      </c>
      <c r="T5" s="53" t="s">
        <v>198</v>
      </c>
      <c r="U5" s="53" t="s">
        <v>218</v>
      </c>
      <c r="V5" s="53" t="n">
        <v>24</v>
      </c>
      <c r="W5" s="53" t="n">
        <v>1</v>
      </c>
      <c r="X5" s="66" t="n">
        <f aca="false">W5/V5</f>
        <v>0.0416666666666667</v>
      </c>
      <c r="Y5" s="53" t="s">
        <v>200</v>
      </c>
      <c r="Z5" s="53" t="s">
        <v>61</v>
      </c>
      <c r="AA5" s="53" t="s">
        <v>201</v>
      </c>
      <c r="AB5" s="53" t="s">
        <v>42</v>
      </c>
    </row>
    <row r="6" customFormat="false" ht="15" hidden="false" customHeight="false" outlineLevel="0" collapsed="false">
      <c r="A6" s="53" t="n">
        <v>27</v>
      </c>
      <c r="B6" s="53" t="s">
        <v>235</v>
      </c>
      <c r="C6" s="53" t="s">
        <v>236</v>
      </c>
      <c r="D6" s="53" t="n">
        <v>2011</v>
      </c>
      <c r="E6" s="53" t="n">
        <v>2011</v>
      </c>
      <c r="F6" s="53" t="s">
        <v>156</v>
      </c>
      <c r="G6" s="53" t="s">
        <v>171</v>
      </c>
      <c r="H6" s="53" t="s">
        <v>237</v>
      </c>
      <c r="I6" s="53"/>
      <c r="J6" s="53"/>
      <c r="K6" s="53" t="s">
        <v>54</v>
      </c>
      <c r="L6" s="53" t="n">
        <v>-4.32591509288913</v>
      </c>
      <c r="M6" s="53" t="n">
        <v>-71.9502321414995</v>
      </c>
      <c r="N6" s="53" t="s">
        <v>32</v>
      </c>
      <c r="O6" s="53" t="s">
        <v>55</v>
      </c>
      <c r="P6" s="44" t="s">
        <v>194</v>
      </c>
      <c r="Q6" s="53" t="s">
        <v>238</v>
      </c>
      <c r="R6" s="53" t="s">
        <v>238</v>
      </c>
      <c r="S6" s="53" t="s">
        <v>152</v>
      </c>
      <c r="T6" s="53" t="s">
        <v>198</v>
      </c>
      <c r="U6" s="53" t="s">
        <v>239</v>
      </c>
      <c r="V6" s="53" t="n">
        <v>16</v>
      </c>
      <c r="W6" s="53" t="n">
        <v>6</v>
      </c>
      <c r="X6" s="65" t="n">
        <f aca="false">W6/V6</f>
        <v>0.375</v>
      </c>
      <c r="Y6" s="53" t="s">
        <v>200</v>
      </c>
      <c r="Z6" s="67" t="s">
        <v>61</v>
      </c>
      <c r="AA6" s="67" t="s">
        <v>201</v>
      </c>
      <c r="AB6" s="67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20.43"/>
    <col collapsed="false" customWidth="true" hidden="false" outlineLevel="0" max="14" min="4" style="0" width="10.53"/>
    <col collapsed="false" customWidth="true" hidden="false" outlineLevel="0" max="15" min="15" style="0" width="18.28"/>
    <col collapsed="false" customWidth="true" hidden="false" outlineLevel="0" max="16" min="16" style="0" width="33.28"/>
    <col collapsed="false" customWidth="true" hidden="false" outlineLevel="0" max="17" min="17" style="0" width="21.43"/>
    <col collapsed="false" customWidth="true" hidden="false" outlineLevel="0" max="18" min="18" style="1" width="34.86"/>
    <col collapsed="false" customWidth="true" hidden="false" outlineLevel="0" max="1025" min="19" style="0" width="10.53"/>
  </cols>
  <sheetData>
    <row r="1" customFormat="false" ht="22.5" hidden="false" customHeight="false" outlineLevel="0" collapsed="false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68" t="s">
        <v>15</v>
      </c>
      <c r="P1" s="40" t="s">
        <v>16</v>
      </c>
      <c r="Q1" s="40" t="s">
        <v>17</v>
      </c>
      <c r="R1" s="40" t="s">
        <v>20</v>
      </c>
      <c r="S1" s="40" t="s">
        <v>24</v>
      </c>
      <c r="T1" s="40" t="s">
        <v>25</v>
      </c>
      <c r="U1" s="40" t="s">
        <v>26</v>
      </c>
      <c r="V1" s="40" t="s">
        <v>272</v>
      </c>
    </row>
    <row r="2" customFormat="false" ht="15" hidden="false" customHeight="false" outlineLevel="0" collapsed="false">
      <c r="A2" s="56" t="n">
        <v>1</v>
      </c>
      <c r="B2" s="56" t="s">
        <v>273</v>
      </c>
      <c r="C2" s="56" t="s">
        <v>274</v>
      </c>
      <c r="D2" s="56" t="n">
        <v>2004</v>
      </c>
      <c r="E2" s="56" t="n">
        <v>2005</v>
      </c>
      <c r="F2" s="56" t="s">
        <v>156</v>
      </c>
      <c r="G2" s="56" t="s">
        <v>275</v>
      </c>
      <c r="H2" s="56" t="s">
        <v>276</v>
      </c>
      <c r="I2" s="56"/>
      <c r="J2" s="56" t="s">
        <v>277</v>
      </c>
      <c r="K2" s="56" t="s">
        <v>31</v>
      </c>
      <c r="L2" s="69" t="n">
        <v>-7.0196676</v>
      </c>
      <c r="M2" s="69" t="n">
        <v>-78.1030189</v>
      </c>
      <c r="N2" s="56" t="s">
        <v>32</v>
      </c>
      <c r="O2" s="56" t="s">
        <v>278</v>
      </c>
      <c r="P2" s="56" t="s">
        <v>77</v>
      </c>
      <c r="Q2" s="56" t="s">
        <v>77</v>
      </c>
      <c r="R2" s="20" t="s">
        <v>279</v>
      </c>
      <c r="S2" s="56" t="s">
        <v>80</v>
      </c>
      <c r="T2" s="56" t="s">
        <v>41</v>
      </c>
      <c r="U2" s="56" t="s">
        <v>42</v>
      </c>
      <c r="V2" s="56" t="n">
        <v>1</v>
      </c>
    </row>
    <row r="3" customFormat="false" ht="15" hidden="false" customHeight="false" outlineLevel="0" collapsed="false">
      <c r="A3" s="56" t="n">
        <v>2</v>
      </c>
      <c r="B3" s="56" t="s">
        <v>280</v>
      </c>
      <c r="C3" s="56" t="s">
        <v>281</v>
      </c>
      <c r="D3" s="56" t="n">
        <v>2016</v>
      </c>
      <c r="E3" s="56" t="n">
        <v>2016</v>
      </c>
      <c r="F3" s="70" t="s">
        <v>156</v>
      </c>
      <c r="G3" s="70" t="s">
        <v>172</v>
      </c>
      <c r="H3" s="70" t="s">
        <v>173</v>
      </c>
      <c r="I3" s="70"/>
      <c r="J3" s="70"/>
      <c r="K3" s="70" t="s">
        <v>31</v>
      </c>
      <c r="L3" s="71" t="n">
        <v>-12.5808749</v>
      </c>
      <c r="M3" s="71" t="n">
        <v>-69.2032424999999</v>
      </c>
      <c r="N3" s="56" t="s">
        <v>32</v>
      </c>
      <c r="O3" s="56" t="s">
        <v>120</v>
      </c>
      <c r="P3" s="71" t="s">
        <v>120</v>
      </c>
      <c r="Q3" s="71" t="s">
        <v>120</v>
      </c>
      <c r="R3" s="72" t="s">
        <v>282</v>
      </c>
      <c r="S3" s="71" t="s">
        <v>80</v>
      </c>
      <c r="T3" s="71" t="s">
        <v>41</v>
      </c>
      <c r="U3" s="71" t="s">
        <v>42</v>
      </c>
      <c r="V3" s="56" t="n">
        <v>1</v>
      </c>
    </row>
    <row r="4" customFormat="false" ht="30" hidden="false" customHeight="false" outlineLevel="0" collapsed="false">
      <c r="A4" s="56" t="n">
        <v>3</v>
      </c>
      <c r="B4" s="56" t="s">
        <v>283</v>
      </c>
      <c r="C4" s="56" t="s">
        <v>284</v>
      </c>
      <c r="D4" s="56" t="n">
        <v>2012</v>
      </c>
      <c r="E4" s="56" t="n">
        <v>2013</v>
      </c>
      <c r="F4" s="56" t="s">
        <v>285</v>
      </c>
      <c r="G4" s="56" t="s">
        <v>286</v>
      </c>
      <c r="H4" s="56" t="s">
        <v>287</v>
      </c>
      <c r="I4" s="56"/>
      <c r="J4" s="56"/>
      <c r="K4" s="56" t="s">
        <v>31</v>
      </c>
      <c r="L4" s="73" t="n">
        <v>-25.2800459</v>
      </c>
      <c r="M4" s="73" t="n">
        <v>-57.6343814</v>
      </c>
      <c r="N4" s="56" t="s">
        <v>32</v>
      </c>
      <c r="O4" s="56" t="s">
        <v>288</v>
      </c>
      <c r="P4" s="56" t="s">
        <v>288</v>
      </c>
      <c r="Q4" s="56" t="s">
        <v>288</v>
      </c>
      <c r="R4" s="20" t="s">
        <v>289</v>
      </c>
      <c r="S4" s="56" t="s">
        <v>80</v>
      </c>
      <c r="T4" s="56" t="s">
        <v>41</v>
      </c>
      <c r="U4" s="56" t="s">
        <v>42</v>
      </c>
      <c r="V4" s="56" t="n">
        <v>1</v>
      </c>
    </row>
    <row r="5" customFormat="false" ht="15" hidden="false" customHeight="false" outlineLevel="0" collapsed="false">
      <c r="A5" s="56" t="n">
        <v>4</v>
      </c>
      <c r="B5" s="56" t="s">
        <v>290</v>
      </c>
      <c r="C5" s="56" t="s">
        <v>291</v>
      </c>
      <c r="D5" s="56" t="n">
        <v>2009</v>
      </c>
      <c r="E5" s="56" t="n">
        <v>2009</v>
      </c>
      <c r="F5" s="56" t="s">
        <v>292</v>
      </c>
      <c r="G5" s="56" t="s">
        <v>293</v>
      </c>
      <c r="H5" s="56" t="s">
        <v>294</v>
      </c>
      <c r="I5" s="56"/>
      <c r="J5" s="56"/>
      <c r="K5" s="56" t="s">
        <v>31</v>
      </c>
      <c r="L5" s="56" t="n">
        <v>-23.1333333</v>
      </c>
      <c r="M5" s="56" t="n">
        <v>-64.3333333333333</v>
      </c>
      <c r="N5" s="56" t="s">
        <v>32</v>
      </c>
      <c r="O5" s="56" t="s">
        <v>195</v>
      </c>
      <c r="P5" s="56" t="s">
        <v>195</v>
      </c>
      <c r="Q5" s="56" t="s">
        <v>295</v>
      </c>
      <c r="R5" s="20" t="s">
        <v>296</v>
      </c>
      <c r="S5" s="56" t="s">
        <v>34</v>
      </c>
      <c r="T5" s="56" t="s">
        <v>41</v>
      </c>
      <c r="U5" s="56" t="s">
        <v>42</v>
      </c>
      <c r="V5" s="56" t="n">
        <v>1</v>
      </c>
    </row>
    <row r="6" customFormat="false" ht="15" hidden="false" customHeight="false" outlineLevel="0" collapsed="false">
      <c r="A6" s="56" t="n">
        <v>5</v>
      </c>
      <c r="B6" s="56" t="s">
        <v>297</v>
      </c>
      <c r="C6" s="56" t="s">
        <v>298</v>
      </c>
      <c r="D6" s="56"/>
      <c r="E6" s="56"/>
      <c r="F6" s="56" t="s">
        <v>191</v>
      </c>
      <c r="G6" s="56" t="s">
        <v>299</v>
      </c>
      <c r="H6" s="56" t="s">
        <v>300</v>
      </c>
      <c r="I6" s="56"/>
      <c r="J6" s="56"/>
      <c r="K6" s="56" t="s">
        <v>54</v>
      </c>
      <c r="L6" s="56" t="n">
        <v>7.8971458</v>
      </c>
      <c r="M6" s="56" t="n">
        <v>-72.5080387</v>
      </c>
      <c r="N6" s="56" t="s">
        <v>32</v>
      </c>
      <c r="O6" s="56"/>
      <c r="P6" s="56"/>
      <c r="Q6" s="56"/>
      <c r="R6" s="20"/>
      <c r="S6" s="56"/>
      <c r="T6" s="56" t="s">
        <v>41</v>
      </c>
      <c r="U6" s="56" t="s">
        <v>42</v>
      </c>
      <c r="V6" s="56" t="n">
        <v>1</v>
      </c>
    </row>
    <row r="7" customFormat="false" ht="15" hidden="false" customHeight="false" outlineLevel="0" collapsed="false">
      <c r="A7" s="56" t="n">
        <v>6</v>
      </c>
      <c r="B7" s="56" t="s">
        <v>297</v>
      </c>
      <c r="C7" s="56" t="s">
        <v>298</v>
      </c>
      <c r="D7" s="56"/>
      <c r="E7" s="56"/>
      <c r="F7" s="56" t="s">
        <v>191</v>
      </c>
      <c r="G7" s="56" t="s">
        <v>301</v>
      </c>
      <c r="H7" s="56" t="s">
        <v>302</v>
      </c>
      <c r="I7" s="56"/>
      <c r="J7" s="56"/>
      <c r="K7" s="56" t="s">
        <v>54</v>
      </c>
      <c r="L7" s="56" t="n">
        <v>6.2443382</v>
      </c>
      <c r="M7" s="56" t="n">
        <v>-75.573553</v>
      </c>
      <c r="N7" s="56" t="s">
        <v>32</v>
      </c>
      <c r="O7" s="56"/>
      <c r="P7" s="56"/>
      <c r="Q7" s="56"/>
      <c r="R7" s="20"/>
      <c r="S7" s="56"/>
      <c r="T7" s="56" t="s">
        <v>41</v>
      </c>
      <c r="U7" s="56" t="s">
        <v>42</v>
      </c>
      <c r="V7" s="56" t="n">
        <v>1</v>
      </c>
    </row>
    <row r="8" customFormat="false" ht="15" hidden="false" customHeight="false" outlineLevel="0" collapsed="false">
      <c r="A8" s="56" t="n">
        <v>7</v>
      </c>
      <c r="B8" s="56" t="s">
        <v>297</v>
      </c>
      <c r="C8" s="56" t="s">
        <v>298</v>
      </c>
      <c r="D8" s="56"/>
      <c r="E8" s="56"/>
      <c r="F8" s="56" t="s">
        <v>191</v>
      </c>
      <c r="G8" s="56" t="s">
        <v>303</v>
      </c>
      <c r="H8" s="56" t="s">
        <v>304</v>
      </c>
      <c r="I8" s="56"/>
      <c r="J8" s="56"/>
      <c r="K8" s="56" t="s">
        <v>54</v>
      </c>
      <c r="L8" s="56" t="n">
        <v>9.3154294</v>
      </c>
      <c r="M8" s="56" t="n">
        <v>-75.4329806</v>
      </c>
      <c r="N8" s="56" t="s">
        <v>32</v>
      </c>
      <c r="O8" s="56"/>
      <c r="P8" s="56"/>
      <c r="Q8" s="56"/>
      <c r="R8" s="20"/>
      <c r="S8" s="56"/>
      <c r="T8" s="56" t="s">
        <v>41</v>
      </c>
      <c r="U8" s="56" t="s">
        <v>42</v>
      </c>
      <c r="V8" s="56" t="n">
        <v>1</v>
      </c>
    </row>
    <row r="9" customFormat="false" ht="15" hidden="false" customHeight="false" outlineLevel="0" collapsed="false">
      <c r="A9" s="56" t="n">
        <v>8</v>
      </c>
      <c r="B9" s="56" t="s">
        <v>297</v>
      </c>
      <c r="C9" s="56" t="s">
        <v>298</v>
      </c>
      <c r="D9" s="56"/>
      <c r="E9" s="56"/>
      <c r="F9" s="56" t="s">
        <v>191</v>
      </c>
      <c r="G9" s="56" t="s">
        <v>305</v>
      </c>
      <c r="H9" s="56" t="s">
        <v>306</v>
      </c>
      <c r="I9" s="56"/>
      <c r="J9" s="56"/>
      <c r="K9" s="56" t="s">
        <v>54</v>
      </c>
      <c r="L9" s="56" t="n">
        <v>3.0332673</v>
      </c>
      <c r="M9" s="56" t="n">
        <v>-75.2794418</v>
      </c>
      <c r="N9" s="56" t="s">
        <v>32</v>
      </c>
      <c r="O9" s="56"/>
      <c r="P9" s="56"/>
      <c r="Q9" s="56"/>
      <c r="R9" s="20"/>
      <c r="S9" s="56"/>
      <c r="T9" s="56" t="s">
        <v>41</v>
      </c>
      <c r="U9" s="56" t="s">
        <v>42</v>
      </c>
      <c r="V9" s="5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20.43"/>
    <col collapsed="false" customWidth="true" hidden="false" outlineLevel="0" max="4" min="4" style="0" width="10.85"/>
    <col collapsed="false" customWidth="true" hidden="false" outlineLevel="0" max="5" min="5" style="0" width="11"/>
    <col collapsed="false" customWidth="true" hidden="false" outlineLevel="0" max="6" min="6" style="0" width="19.28"/>
    <col collapsed="false" customWidth="true" hidden="false" outlineLevel="0" max="7" min="7" style="0" width="9.14"/>
    <col collapsed="false" customWidth="true" hidden="false" outlineLevel="0" max="8" min="8" style="0" width="20.28"/>
    <col collapsed="false" customWidth="true" hidden="false" outlineLevel="0" max="10" min="9" style="0" width="9.14"/>
    <col collapsed="false" customWidth="true" hidden="false" outlineLevel="0" max="11" min="11" style="0" width="12"/>
    <col collapsed="false" customWidth="true" hidden="false" outlineLevel="0" max="12" min="12" style="0" width="9.14"/>
    <col collapsed="false" customWidth="true" hidden="false" outlineLevel="0" max="13" min="13" style="0" width="18.28"/>
    <col collapsed="false" customWidth="true" hidden="false" outlineLevel="0" max="14" min="14" style="0" width="19.43"/>
    <col collapsed="false" customWidth="true" hidden="false" outlineLevel="0" max="15" min="15" style="0" width="32.86"/>
    <col collapsed="false" customWidth="true" hidden="false" outlineLevel="0" max="20" min="16" style="0" width="9.14"/>
    <col collapsed="false" customWidth="true" hidden="false" outlineLevel="0" max="21" min="21" style="0" width="15.28"/>
    <col collapsed="false" customWidth="true" hidden="false" outlineLevel="0" max="1025" min="22" style="0" width="9.14"/>
  </cols>
  <sheetData>
    <row r="1" customFormat="false" ht="2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11</v>
      </c>
      <c r="K1" s="4" t="s">
        <v>12</v>
      </c>
      <c r="L1" s="74" t="s">
        <v>13</v>
      </c>
      <c r="M1" s="5" t="s">
        <v>15</v>
      </c>
      <c r="N1" s="3" t="s">
        <v>16</v>
      </c>
      <c r="O1" s="3" t="s">
        <v>17</v>
      </c>
      <c r="P1" s="3" t="s">
        <v>307</v>
      </c>
      <c r="Q1" s="3" t="s">
        <v>21</v>
      </c>
      <c r="R1" s="3" t="s">
        <v>22</v>
      </c>
      <c r="S1" s="3" t="s">
        <v>24</v>
      </c>
      <c r="T1" s="3" t="s">
        <v>26</v>
      </c>
      <c r="U1" s="75" t="s">
        <v>308</v>
      </c>
    </row>
    <row r="2" customFormat="false" ht="19.5" hidden="false" customHeight="true" outlineLevel="0" collapsed="false">
      <c r="A2" s="11" t="n">
        <v>1</v>
      </c>
      <c r="B2" s="11" t="s">
        <v>273</v>
      </c>
      <c r="C2" s="11" t="s">
        <v>309</v>
      </c>
      <c r="D2" s="11" t="n">
        <v>1954</v>
      </c>
      <c r="E2" s="11" t="n">
        <v>1954</v>
      </c>
      <c r="F2" s="11" t="s">
        <v>253</v>
      </c>
      <c r="G2" s="11" t="s">
        <v>262</v>
      </c>
      <c r="H2" s="11" t="s">
        <v>310</v>
      </c>
      <c r="I2" s="11"/>
      <c r="J2" s="11" t="n">
        <v>10.1833333</v>
      </c>
      <c r="K2" s="8" t="n">
        <v>-61.2166667</v>
      </c>
      <c r="L2" s="8" t="s">
        <v>32</v>
      </c>
      <c r="M2" s="9" t="s">
        <v>311</v>
      </c>
      <c r="N2" s="11" t="s">
        <v>312</v>
      </c>
      <c r="O2" s="8" t="s">
        <v>313</v>
      </c>
      <c r="P2" s="8" t="s">
        <v>314</v>
      </c>
      <c r="Q2" s="11" t="n">
        <v>5</v>
      </c>
      <c r="R2" s="11" t="n">
        <v>5</v>
      </c>
      <c r="S2" s="11" t="s">
        <v>61</v>
      </c>
      <c r="T2" s="11" t="s">
        <v>42</v>
      </c>
      <c r="U2" s="11"/>
    </row>
    <row r="3" customFormat="false" ht="15" hidden="false" customHeight="false" outlineLevel="0" collapsed="false">
      <c r="A3" s="11" t="n">
        <v>2</v>
      </c>
      <c r="B3" s="11" t="s">
        <v>280</v>
      </c>
      <c r="C3" s="31" t="s">
        <v>315</v>
      </c>
      <c r="D3" s="11" t="n">
        <v>1995</v>
      </c>
      <c r="E3" s="11" t="n">
        <v>1998</v>
      </c>
      <c r="F3" s="11" t="s">
        <v>156</v>
      </c>
      <c r="G3" s="11" t="s">
        <v>169</v>
      </c>
      <c r="H3" s="11" t="s">
        <v>171</v>
      </c>
      <c r="I3" s="11"/>
      <c r="J3" s="11" t="n">
        <v>-3.7436735</v>
      </c>
      <c r="K3" s="11" t="n">
        <v>-73.2516326</v>
      </c>
      <c r="L3" s="8" t="s">
        <v>32</v>
      </c>
      <c r="M3" s="9" t="s">
        <v>233</v>
      </c>
      <c r="N3" s="11" t="s">
        <v>316</v>
      </c>
      <c r="O3" s="11" t="s">
        <v>317</v>
      </c>
      <c r="P3" s="11" t="s">
        <v>314</v>
      </c>
      <c r="Q3" s="11" t="n">
        <v>2</v>
      </c>
      <c r="R3" s="11" t="n">
        <v>2</v>
      </c>
      <c r="S3" s="11" t="s">
        <v>80</v>
      </c>
      <c r="T3" s="11" t="s">
        <v>132</v>
      </c>
      <c r="U3" s="11" t="s">
        <v>318</v>
      </c>
    </row>
    <row r="4" customFormat="false" ht="24.75" hidden="false" customHeight="false" outlineLevel="0" collapsed="false">
      <c r="A4" s="11" t="n">
        <v>3</v>
      </c>
      <c r="B4" s="11" t="s">
        <v>280</v>
      </c>
      <c r="C4" s="31" t="s">
        <v>315</v>
      </c>
      <c r="D4" s="11" t="n">
        <v>1995</v>
      </c>
      <c r="E4" s="11" t="n">
        <v>1998</v>
      </c>
      <c r="F4" s="11" t="s">
        <v>156</v>
      </c>
      <c r="G4" s="11" t="s">
        <v>169</v>
      </c>
      <c r="H4" s="11" t="s">
        <v>171</v>
      </c>
      <c r="I4" s="11"/>
      <c r="J4" s="11" t="n">
        <v>-3.7436735</v>
      </c>
      <c r="K4" s="11" t="n">
        <v>-73.2516326</v>
      </c>
      <c r="L4" s="8" t="s">
        <v>32</v>
      </c>
      <c r="M4" s="9" t="s">
        <v>233</v>
      </c>
      <c r="N4" s="11" t="s">
        <v>316</v>
      </c>
      <c r="O4" s="10" t="s">
        <v>317</v>
      </c>
      <c r="P4" s="10" t="s">
        <v>314</v>
      </c>
      <c r="Q4" s="11" t="n">
        <v>13</v>
      </c>
      <c r="R4" s="11" t="n">
        <v>13</v>
      </c>
      <c r="S4" s="11" t="s">
        <v>233</v>
      </c>
      <c r="T4" s="76" t="s">
        <v>42</v>
      </c>
      <c r="U4" s="11"/>
    </row>
    <row r="5" customFormat="false" ht="24.75" hidden="false" customHeight="false" outlineLevel="0" collapsed="false">
      <c r="A5" s="11" t="n">
        <v>4</v>
      </c>
      <c r="B5" s="11" t="s">
        <v>280</v>
      </c>
      <c r="C5" s="31" t="s">
        <v>315</v>
      </c>
      <c r="D5" s="11" t="n">
        <v>1995</v>
      </c>
      <c r="E5" s="11" t="n">
        <v>1998</v>
      </c>
      <c r="F5" s="11" t="s">
        <v>156</v>
      </c>
      <c r="G5" s="11" t="s">
        <v>169</v>
      </c>
      <c r="H5" s="11" t="s">
        <v>170</v>
      </c>
      <c r="I5" s="11"/>
      <c r="J5" s="11" t="n">
        <v>-9.2006928</v>
      </c>
      <c r="K5" s="11" t="n">
        <v>-76.0732161</v>
      </c>
      <c r="L5" s="8" t="s">
        <v>32</v>
      </c>
      <c r="M5" s="9" t="s">
        <v>233</v>
      </c>
      <c r="N5" s="11" t="s">
        <v>316</v>
      </c>
      <c r="O5" s="10" t="s">
        <v>317</v>
      </c>
      <c r="P5" s="10" t="s">
        <v>314</v>
      </c>
      <c r="Q5" s="11" t="n">
        <v>1</v>
      </c>
      <c r="R5" s="11" t="n">
        <v>1</v>
      </c>
      <c r="S5" s="11" t="s">
        <v>233</v>
      </c>
      <c r="T5" s="76" t="s">
        <v>42</v>
      </c>
      <c r="U5" s="11"/>
    </row>
    <row r="6" customFormat="false" ht="24.75" hidden="false" customHeight="false" outlineLevel="0" collapsed="false">
      <c r="A6" s="11" t="n">
        <v>5</v>
      </c>
      <c r="B6" s="11" t="s">
        <v>280</v>
      </c>
      <c r="C6" s="31" t="s">
        <v>315</v>
      </c>
      <c r="D6" s="11" t="n">
        <v>1995</v>
      </c>
      <c r="E6" s="11" t="n">
        <v>1998</v>
      </c>
      <c r="F6" s="11" t="s">
        <v>156</v>
      </c>
      <c r="G6" s="11" t="s">
        <v>319</v>
      </c>
      <c r="H6" s="11" t="s">
        <v>320</v>
      </c>
      <c r="I6" s="11"/>
      <c r="J6" s="11" t="n">
        <v>-8.3173003</v>
      </c>
      <c r="K6" s="11" t="n">
        <v>-76.7010525</v>
      </c>
      <c r="L6" s="8" t="s">
        <v>32</v>
      </c>
      <c r="M6" s="9" t="s">
        <v>233</v>
      </c>
      <c r="N6" s="11" t="s">
        <v>316</v>
      </c>
      <c r="O6" s="10" t="s">
        <v>317</v>
      </c>
      <c r="P6" s="10" t="s">
        <v>314</v>
      </c>
      <c r="Q6" s="11" t="n">
        <v>1</v>
      </c>
      <c r="R6" s="11" t="n">
        <v>1</v>
      </c>
      <c r="S6" s="11" t="s">
        <v>233</v>
      </c>
      <c r="T6" s="76" t="s">
        <v>42</v>
      </c>
      <c r="U6" s="11"/>
    </row>
    <row r="7" customFormat="false" ht="24.75" hidden="false" customHeight="false" outlineLevel="0" collapsed="false">
      <c r="A7" s="11" t="n">
        <v>6</v>
      </c>
      <c r="B7" s="11" t="s">
        <v>280</v>
      </c>
      <c r="C7" s="31" t="s">
        <v>315</v>
      </c>
      <c r="D7" s="11" t="n">
        <v>1995</v>
      </c>
      <c r="E7" s="11" t="n">
        <v>1998</v>
      </c>
      <c r="F7" s="11" t="s">
        <v>156</v>
      </c>
      <c r="G7" s="11" t="s">
        <v>321</v>
      </c>
      <c r="H7" s="11" t="s">
        <v>158</v>
      </c>
      <c r="I7" s="11"/>
      <c r="J7" s="11" t="n">
        <v>-8.3820737</v>
      </c>
      <c r="K7" s="11" t="n">
        <v>-74.5387507</v>
      </c>
      <c r="L7" s="8" t="s">
        <v>32</v>
      </c>
      <c r="M7" s="9" t="s">
        <v>233</v>
      </c>
      <c r="N7" s="11" t="s">
        <v>316</v>
      </c>
      <c r="O7" s="10" t="s">
        <v>317</v>
      </c>
      <c r="P7" s="10" t="s">
        <v>314</v>
      </c>
      <c r="Q7" s="11" t="n">
        <v>6</v>
      </c>
      <c r="R7" s="11" t="n">
        <v>6</v>
      </c>
      <c r="S7" s="11" t="s">
        <v>233</v>
      </c>
      <c r="T7" s="76" t="s">
        <v>42</v>
      </c>
      <c r="U7" s="11"/>
    </row>
    <row r="8" customFormat="false" ht="24.75" hidden="false" customHeight="false" outlineLevel="0" collapsed="false">
      <c r="A8" s="11" t="n">
        <v>7</v>
      </c>
      <c r="B8" s="11" t="s">
        <v>280</v>
      </c>
      <c r="C8" s="31" t="s">
        <v>315</v>
      </c>
      <c r="D8" s="11" t="n">
        <v>1995</v>
      </c>
      <c r="E8" s="11" t="n">
        <v>1998</v>
      </c>
      <c r="F8" s="11" t="s">
        <v>156</v>
      </c>
      <c r="G8" s="11" t="s">
        <v>161</v>
      </c>
      <c r="H8" s="11" t="s">
        <v>161</v>
      </c>
      <c r="I8" s="11"/>
      <c r="J8" s="11" t="n">
        <v>-9.9293255</v>
      </c>
      <c r="K8" s="11" t="n">
        <v>-76.2394845</v>
      </c>
      <c r="L8" s="8" t="s">
        <v>32</v>
      </c>
      <c r="M8" s="9" t="s">
        <v>233</v>
      </c>
      <c r="N8" s="11" t="s">
        <v>316</v>
      </c>
      <c r="O8" s="10" t="s">
        <v>317</v>
      </c>
      <c r="P8" s="10" t="s">
        <v>314</v>
      </c>
      <c r="Q8" s="11" t="n">
        <v>3</v>
      </c>
      <c r="R8" s="11" t="n">
        <v>3</v>
      </c>
      <c r="S8" s="11" t="s">
        <v>233</v>
      </c>
      <c r="T8" s="76" t="s">
        <v>42</v>
      </c>
      <c r="U8" s="11"/>
    </row>
    <row r="9" customFormat="false" ht="24.75" hidden="false" customHeight="false" outlineLevel="0" collapsed="false">
      <c r="A9" s="11" t="n">
        <v>8</v>
      </c>
      <c r="B9" s="11" t="s">
        <v>280</v>
      </c>
      <c r="C9" s="31" t="s">
        <v>315</v>
      </c>
      <c r="D9" s="11" t="n">
        <v>1995</v>
      </c>
      <c r="E9" s="11" t="n">
        <v>1998</v>
      </c>
      <c r="F9" s="11" t="s">
        <v>156</v>
      </c>
      <c r="G9" s="11" t="s">
        <v>163</v>
      </c>
      <c r="H9" s="11" t="s">
        <v>322</v>
      </c>
      <c r="I9" s="11"/>
      <c r="J9" s="11" t="n">
        <v>-12.8663479</v>
      </c>
      <c r="K9" s="11" t="n">
        <v>-72.6924428</v>
      </c>
      <c r="L9" s="8" t="s">
        <v>32</v>
      </c>
      <c r="M9" s="9" t="s">
        <v>233</v>
      </c>
      <c r="N9" s="11" t="s">
        <v>316</v>
      </c>
      <c r="O9" s="10" t="s">
        <v>317</v>
      </c>
      <c r="P9" s="10" t="s">
        <v>314</v>
      </c>
      <c r="Q9" s="11" t="n">
        <v>1</v>
      </c>
      <c r="R9" s="11" t="n">
        <v>1</v>
      </c>
      <c r="S9" s="11" t="s">
        <v>233</v>
      </c>
      <c r="T9" s="76" t="s">
        <v>42</v>
      </c>
      <c r="U9" s="11"/>
    </row>
    <row r="10" customFormat="false" ht="24.75" hidden="false" customHeight="false" outlineLevel="0" collapsed="false">
      <c r="A10" s="11" t="n">
        <v>9</v>
      </c>
      <c r="B10" s="11" t="s">
        <v>280</v>
      </c>
      <c r="C10" s="31" t="s">
        <v>315</v>
      </c>
      <c r="D10" s="11" t="n">
        <v>1995</v>
      </c>
      <c r="E10" s="11" t="n">
        <v>1998</v>
      </c>
      <c r="F10" s="11" t="s">
        <v>156</v>
      </c>
      <c r="G10" s="11" t="s">
        <v>323</v>
      </c>
      <c r="H10" s="11" t="s">
        <v>323</v>
      </c>
      <c r="I10" s="11"/>
      <c r="J10" s="11" t="n">
        <v>-3.833333</v>
      </c>
      <c r="K10" s="11" t="n">
        <v>-80.5</v>
      </c>
      <c r="L10" s="8" t="s">
        <v>32</v>
      </c>
      <c r="M10" s="9" t="s">
        <v>233</v>
      </c>
      <c r="N10" s="11" t="s">
        <v>316</v>
      </c>
      <c r="O10" s="10" t="s">
        <v>317</v>
      </c>
      <c r="P10" s="10" t="s">
        <v>314</v>
      </c>
      <c r="Q10" s="11" t="n">
        <v>2</v>
      </c>
      <c r="R10" s="11" t="n">
        <v>2</v>
      </c>
      <c r="S10" s="11" t="s">
        <v>233</v>
      </c>
      <c r="T10" s="76" t="s">
        <v>42</v>
      </c>
      <c r="U10" s="11"/>
    </row>
    <row r="11" customFormat="false" ht="15" hidden="false" customHeight="false" outlineLevel="0" collapsed="false">
      <c r="A11" s="11" t="n">
        <v>10</v>
      </c>
      <c r="B11" s="11" t="s">
        <v>283</v>
      </c>
      <c r="C11" s="11" t="s">
        <v>324</v>
      </c>
      <c r="D11" s="11" t="n">
        <v>1996</v>
      </c>
      <c r="E11" s="11" t="n">
        <v>1996</v>
      </c>
      <c r="F11" s="11" t="s">
        <v>325</v>
      </c>
      <c r="G11" s="11"/>
      <c r="H11" s="11"/>
      <c r="I11" s="11"/>
      <c r="J11" s="11" t="n">
        <v>3.933889</v>
      </c>
      <c r="K11" s="11" t="n">
        <v>-53.125782</v>
      </c>
      <c r="L11" s="8" t="s">
        <v>32</v>
      </c>
      <c r="M11" s="9" t="s">
        <v>311</v>
      </c>
      <c r="N11" s="11" t="s">
        <v>326</v>
      </c>
      <c r="O11" s="11" t="s">
        <v>327</v>
      </c>
      <c r="P11" s="11" t="s">
        <v>314</v>
      </c>
      <c r="Q11" s="11" t="n">
        <v>1</v>
      </c>
      <c r="R11" s="11" t="n">
        <v>1</v>
      </c>
      <c r="S11" s="11" t="s">
        <v>61</v>
      </c>
      <c r="T11" s="11" t="s">
        <v>42</v>
      </c>
      <c r="U11" s="11"/>
    </row>
    <row r="12" customFormat="false" ht="15" hidden="false" customHeight="false" outlineLevel="0" collapsed="false">
      <c r="A12" s="11" t="n">
        <v>11</v>
      </c>
      <c r="B12" s="11" t="s">
        <v>328</v>
      </c>
      <c r="C12" s="11" t="s">
        <v>329</v>
      </c>
      <c r="D12" s="11" t="n">
        <v>1998</v>
      </c>
      <c r="E12" s="11" t="n">
        <v>1998</v>
      </c>
      <c r="F12" s="11" t="s">
        <v>325</v>
      </c>
      <c r="G12" s="11" t="s">
        <v>144</v>
      </c>
      <c r="H12" s="11" t="s">
        <v>144</v>
      </c>
      <c r="I12" s="11" t="s">
        <v>330</v>
      </c>
      <c r="J12" s="11" t="n">
        <v>4.9436758</v>
      </c>
      <c r="K12" s="11" t="n">
        <v>-52.3254952</v>
      </c>
      <c r="L12" s="8" t="s">
        <v>32</v>
      </c>
      <c r="M12" s="9" t="s">
        <v>278</v>
      </c>
      <c r="N12" s="11" t="s">
        <v>77</v>
      </c>
      <c r="O12" s="11" t="s">
        <v>97</v>
      </c>
      <c r="P12" s="11" t="s">
        <v>331</v>
      </c>
      <c r="Q12" s="11" t="n">
        <v>1</v>
      </c>
      <c r="R12" s="11" t="n">
        <v>1</v>
      </c>
      <c r="S12" s="11" t="s">
        <v>80</v>
      </c>
      <c r="T12" s="11" t="s">
        <v>42</v>
      </c>
      <c r="U12" s="11"/>
    </row>
    <row r="13" customFormat="false" ht="15" hidden="false" customHeight="false" outlineLevel="0" collapsed="false">
      <c r="A13" s="11" t="n">
        <v>13</v>
      </c>
      <c r="B13" s="11" t="s">
        <v>332</v>
      </c>
      <c r="C13" s="11" t="s">
        <v>333</v>
      </c>
      <c r="D13" s="11" t="n">
        <v>2000</v>
      </c>
      <c r="E13" s="11" t="n">
        <v>2000</v>
      </c>
      <c r="F13" s="11" t="s">
        <v>334</v>
      </c>
      <c r="G13" s="11" t="s">
        <v>335</v>
      </c>
      <c r="H13" s="11" t="s">
        <v>336</v>
      </c>
      <c r="I13" s="11"/>
      <c r="J13" s="11" t="n">
        <v>10.2227778</v>
      </c>
      <c r="K13" s="11" t="n">
        <v>-66.2988888888888</v>
      </c>
      <c r="L13" s="8" t="s">
        <v>32</v>
      </c>
      <c r="M13" s="9" t="s">
        <v>278</v>
      </c>
      <c r="N13" s="11" t="s">
        <v>77</v>
      </c>
      <c r="O13" s="11" t="s">
        <v>337</v>
      </c>
      <c r="P13" s="11" t="s">
        <v>331</v>
      </c>
      <c r="Q13" s="11" t="n">
        <v>4</v>
      </c>
      <c r="R13" s="11" t="n">
        <v>4</v>
      </c>
      <c r="S13" s="11" t="s">
        <v>61</v>
      </c>
      <c r="T13" s="11" t="s">
        <v>42</v>
      </c>
      <c r="U13" s="11"/>
    </row>
    <row r="14" customFormat="false" ht="15" hidden="false" customHeight="false" outlineLevel="0" collapsed="false">
      <c r="A14" s="11" t="n">
        <v>14</v>
      </c>
      <c r="B14" s="11" t="s">
        <v>338</v>
      </c>
      <c r="C14" s="11" t="s">
        <v>339</v>
      </c>
      <c r="D14" s="11" t="n">
        <v>2000</v>
      </c>
      <c r="E14" s="11" t="n">
        <v>2000</v>
      </c>
      <c r="F14" s="11" t="s">
        <v>51</v>
      </c>
      <c r="G14" s="11" t="s">
        <v>117</v>
      </c>
      <c r="H14" s="11" t="s">
        <v>340</v>
      </c>
      <c r="I14" s="11"/>
      <c r="J14" s="11" t="n">
        <v>-19.5351258</v>
      </c>
      <c r="K14" s="11" t="n">
        <v>-54.0435562999999</v>
      </c>
      <c r="L14" s="8" t="s">
        <v>32</v>
      </c>
      <c r="M14" s="9" t="s">
        <v>311</v>
      </c>
      <c r="N14" s="11" t="s">
        <v>326</v>
      </c>
      <c r="O14" s="11" t="s">
        <v>341</v>
      </c>
      <c r="P14" s="11" t="s">
        <v>314</v>
      </c>
      <c r="Q14" s="11" t="n">
        <v>1</v>
      </c>
      <c r="R14" s="11" t="n">
        <v>1</v>
      </c>
      <c r="S14" s="11" t="s">
        <v>61</v>
      </c>
      <c r="T14" s="11" t="s">
        <v>132</v>
      </c>
      <c r="U14" s="11" t="s">
        <v>342</v>
      </c>
    </row>
    <row r="15" customFormat="false" ht="15" hidden="false" customHeight="false" outlineLevel="0" collapsed="false">
      <c r="A15" s="11" t="n">
        <v>15</v>
      </c>
      <c r="B15" s="11" t="s">
        <v>343</v>
      </c>
      <c r="C15" s="11" t="s">
        <v>344</v>
      </c>
      <c r="D15" s="11" t="n">
        <v>2001</v>
      </c>
      <c r="E15" s="11" t="n">
        <v>2001</v>
      </c>
      <c r="F15" s="11" t="s">
        <v>345</v>
      </c>
      <c r="G15" s="11" t="s">
        <v>346</v>
      </c>
      <c r="H15" s="11" t="s">
        <v>347</v>
      </c>
      <c r="I15" s="11"/>
      <c r="J15" s="11" t="n">
        <v>22.2331041</v>
      </c>
      <c r="K15" s="11" t="n">
        <v>-97.8610989999999</v>
      </c>
      <c r="L15" s="8" t="s">
        <v>32</v>
      </c>
      <c r="M15" s="9" t="s">
        <v>278</v>
      </c>
      <c r="N15" s="11" t="s">
        <v>77</v>
      </c>
      <c r="O15" s="11" t="s">
        <v>97</v>
      </c>
      <c r="P15" s="11" t="s">
        <v>331</v>
      </c>
      <c r="Q15" s="11" t="n">
        <v>1</v>
      </c>
      <c r="R15" s="11" t="n">
        <v>1</v>
      </c>
      <c r="S15" s="11" t="s">
        <v>80</v>
      </c>
      <c r="T15" s="11" t="s">
        <v>42</v>
      </c>
      <c r="U15" s="11"/>
    </row>
    <row r="16" customFormat="false" ht="15" hidden="false" customHeight="false" outlineLevel="0" collapsed="false">
      <c r="A16" s="11" t="n">
        <v>16</v>
      </c>
      <c r="B16" s="11" t="s">
        <v>343</v>
      </c>
      <c r="C16" s="11" t="s">
        <v>344</v>
      </c>
      <c r="D16" s="11" t="n">
        <v>2001</v>
      </c>
      <c r="E16" s="11" t="n">
        <v>2001</v>
      </c>
      <c r="F16" s="11" t="s">
        <v>345</v>
      </c>
      <c r="G16" s="11" t="s">
        <v>348</v>
      </c>
      <c r="H16" s="11" t="s">
        <v>349</v>
      </c>
      <c r="I16" s="11"/>
      <c r="J16" s="11" t="n">
        <v>18.1344779</v>
      </c>
      <c r="K16" s="11" t="n">
        <v>-94.4589858</v>
      </c>
      <c r="L16" s="8" t="s">
        <v>32</v>
      </c>
      <c r="M16" s="9" t="s">
        <v>278</v>
      </c>
      <c r="N16" s="11" t="s">
        <v>77</v>
      </c>
      <c r="O16" s="11" t="s">
        <v>97</v>
      </c>
      <c r="P16" s="11" t="s">
        <v>331</v>
      </c>
      <c r="Q16" s="11" t="n">
        <v>1</v>
      </c>
      <c r="R16" s="11" t="n">
        <v>1</v>
      </c>
      <c r="S16" s="11" t="s">
        <v>80</v>
      </c>
      <c r="T16" s="11" t="s">
        <v>42</v>
      </c>
      <c r="U16" s="11"/>
    </row>
    <row r="17" customFormat="false" ht="15" hidden="false" customHeight="false" outlineLevel="0" collapsed="false">
      <c r="A17" s="11" t="n">
        <v>17</v>
      </c>
      <c r="B17" s="11" t="s">
        <v>350</v>
      </c>
      <c r="C17" s="11" t="s">
        <v>351</v>
      </c>
      <c r="D17" s="11" t="n">
        <v>2004</v>
      </c>
      <c r="E17" s="11" t="n">
        <v>2004</v>
      </c>
      <c r="F17" s="11" t="s">
        <v>51</v>
      </c>
      <c r="G17" s="11" t="s">
        <v>83</v>
      </c>
      <c r="H17" s="11" t="s">
        <v>352</v>
      </c>
      <c r="I17" s="11" t="s">
        <v>353</v>
      </c>
      <c r="J17" s="11" t="n">
        <v>-9.75</v>
      </c>
      <c r="K17" s="11" t="n">
        <v>-67.1</v>
      </c>
      <c r="L17" s="8" t="s">
        <v>32</v>
      </c>
      <c r="M17" s="9" t="s">
        <v>354</v>
      </c>
      <c r="N17" s="11" t="s">
        <v>120</v>
      </c>
      <c r="O17" s="11" t="s">
        <v>120</v>
      </c>
      <c r="P17" s="11" t="s">
        <v>314</v>
      </c>
      <c r="Q17" s="11" t="n">
        <v>1</v>
      </c>
      <c r="R17" s="11" t="n">
        <v>1</v>
      </c>
      <c r="S17" s="11" t="s">
        <v>61</v>
      </c>
      <c r="T17" s="11" t="s">
        <v>42</v>
      </c>
      <c r="U17" s="11"/>
    </row>
    <row r="18" customFormat="false" ht="15" hidden="false" customHeight="false" outlineLevel="0" collapsed="false">
      <c r="A18" s="11" t="n">
        <v>18</v>
      </c>
      <c r="B18" s="11" t="s">
        <v>355</v>
      </c>
      <c r="C18" s="11" t="s">
        <v>356</v>
      </c>
      <c r="D18" s="11" t="n">
        <v>2008</v>
      </c>
      <c r="E18" s="11" t="n">
        <v>2008</v>
      </c>
      <c r="F18" s="11" t="s">
        <v>184</v>
      </c>
      <c r="G18" s="11"/>
      <c r="H18" s="11"/>
      <c r="I18" s="11"/>
      <c r="J18" s="11" t="n">
        <v>3.919305</v>
      </c>
      <c r="K18" s="11" t="n">
        <v>-56.027783</v>
      </c>
      <c r="L18" s="8" t="s">
        <v>32</v>
      </c>
      <c r="M18" s="9" t="s">
        <v>278</v>
      </c>
      <c r="N18" s="11" t="s">
        <v>77</v>
      </c>
      <c r="O18" s="11" t="s">
        <v>357</v>
      </c>
      <c r="P18" s="11" t="s">
        <v>331</v>
      </c>
      <c r="Q18" s="11" t="n">
        <v>2</v>
      </c>
      <c r="R18" s="11" t="n">
        <v>2</v>
      </c>
      <c r="S18" s="11" t="s">
        <v>61</v>
      </c>
      <c r="T18" s="11" t="s">
        <v>132</v>
      </c>
      <c r="U18" s="11" t="s">
        <v>358</v>
      </c>
    </row>
    <row r="19" customFormat="false" ht="15" hidden="false" customHeight="false" outlineLevel="0" collapsed="false">
      <c r="A19" s="11" t="n">
        <v>19</v>
      </c>
      <c r="B19" s="11" t="s">
        <v>359</v>
      </c>
      <c r="C19" s="11" t="s">
        <v>360</v>
      </c>
      <c r="D19" s="11" t="n">
        <v>2009</v>
      </c>
      <c r="E19" s="11" t="n">
        <v>2009</v>
      </c>
      <c r="F19" s="11" t="s">
        <v>51</v>
      </c>
      <c r="G19" s="11" t="s">
        <v>74</v>
      </c>
      <c r="H19" s="11" t="s">
        <v>361</v>
      </c>
      <c r="I19" s="11"/>
      <c r="J19" s="11" t="n">
        <v>-0.973993</v>
      </c>
      <c r="K19" s="11" t="n">
        <v>-62.9255716999999</v>
      </c>
      <c r="L19" s="8" t="s">
        <v>32</v>
      </c>
      <c r="M19" s="9" t="s">
        <v>278</v>
      </c>
      <c r="N19" s="11" t="s">
        <v>77</v>
      </c>
      <c r="O19" s="11" t="s">
        <v>97</v>
      </c>
      <c r="P19" s="11" t="s">
        <v>331</v>
      </c>
      <c r="Q19" s="11" t="n">
        <v>1</v>
      </c>
      <c r="R19" s="11" t="n">
        <v>1</v>
      </c>
      <c r="S19" s="11" t="s">
        <v>61</v>
      </c>
      <c r="T19" s="11" t="s">
        <v>362</v>
      </c>
      <c r="U19" s="11" t="s">
        <v>363</v>
      </c>
    </row>
    <row r="20" customFormat="false" ht="15" hidden="false" customHeight="false" outlineLevel="0" collapsed="false">
      <c r="A20" s="11" t="n">
        <v>20</v>
      </c>
      <c r="B20" s="11" t="s">
        <v>364</v>
      </c>
      <c r="C20" s="11" t="s">
        <v>365</v>
      </c>
      <c r="D20" s="11" t="n">
        <v>2011</v>
      </c>
      <c r="E20" s="11" t="n">
        <v>2011</v>
      </c>
      <c r="F20" s="11" t="s">
        <v>156</v>
      </c>
      <c r="G20" s="11" t="s">
        <v>319</v>
      </c>
      <c r="H20" s="11" t="s">
        <v>366</v>
      </c>
      <c r="I20" s="11"/>
      <c r="J20" s="11" t="n">
        <v>-6.4824784</v>
      </c>
      <c r="K20" s="11" t="n">
        <v>-76.3726891</v>
      </c>
      <c r="L20" s="8" t="s">
        <v>32</v>
      </c>
      <c r="M20" s="9" t="s">
        <v>278</v>
      </c>
      <c r="N20" s="7" t="s">
        <v>367</v>
      </c>
      <c r="O20" s="11" t="s">
        <v>368</v>
      </c>
      <c r="P20" s="11" t="s">
        <v>314</v>
      </c>
      <c r="Q20" s="11" t="n">
        <v>1</v>
      </c>
      <c r="R20" s="11" t="n">
        <v>1</v>
      </c>
      <c r="S20" s="11" t="s">
        <v>61</v>
      </c>
      <c r="T20" s="11" t="s">
        <v>132</v>
      </c>
      <c r="U20" s="11" t="s">
        <v>369</v>
      </c>
    </row>
    <row r="21" customFormat="false" ht="15" hidden="false" customHeight="false" outlineLevel="0" collapsed="false">
      <c r="A21" s="11" t="n">
        <v>21</v>
      </c>
      <c r="B21" s="11" t="s">
        <v>370</v>
      </c>
      <c r="C21" s="11" t="s">
        <v>371</v>
      </c>
      <c r="D21" s="11" t="n">
        <v>2012</v>
      </c>
      <c r="E21" s="11" t="n">
        <v>2012</v>
      </c>
      <c r="F21" s="11" t="s">
        <v>325</v>
      </c>
      <c r="G21" s="11" t="s">
        <v>144</v>
      </c>
      <c r="H21" s="11" t="s">
        <v>372</v>
      </c>
      <c r="I21" s="11"/>
      <c r="J21" s="11" t="n">
        <v>5.1611312</v>
      </c>
      <c r="K21" s="11" t="n">
        <v>-52.6493342</v>
      </c>
      <c r="L21" s="8" t="s">
        <v>32</v>
      </c>
      <c r="M21" s="9" t="s">
        <v>278</v>
      </c>
      <c r="N21" s="7" t="s">
        <v>77</v>
      </c>
      <c r="O21" s="11" t="s">
        <v>97</v>
      </c>
      <c r="P21" s="11" t="s">
        <v>331</v>
      </c>
      <c r="Q21" s="11" t="n">
        <v>3</v>
      </c>
      <c r="R21" s="11" t="n">
        <v>3</v>
      </c>
      <c r="S21" s="11" t="s">
        <v>233</v>
      </c>
      <c r="T21" s="11" t="s">
        <v>42</v>
      </c>
      <c r="U21" s="11"/>
    </row>
    <row r="22" customFormat="false" ht="15" hidden="false" customHeight="false" outlineLevel="0" collapsed="false">
      <c r="A22" s="11" t="n">
        <v>22</v>
      </c>
      <c r="B22" s="11" t="s">
        <v>373</v>
      </c>
      <c r="C22" s="11" t="s">
        <v>374</v>
      </c>
      <c r="D22" s="11" t="n">
        <v>2012</v>
      </c>
      <c r="E22" s="11" t="n">
        <v>2012</v>
      </c>
      <c r="F22" s="11" t="s">
        <v>29</v>
      </c>
      <c r="G22" s="11" t="s">
        <v>46</v>
      </c>
      <c r="H22" s="11" t="s">
        <v>375</v>
      </c>
      <c r="I22" s="11"/>
      <c r="J22" s="11" t="n">
        <v>-14.4296108</v>
      </c>
      <c r="K22" s="11" t="n">
        <v>-67.5350917</v>
      </c>
      <c r="L22" s="8" t="s">
        <v>32</v>
      </c>
      <c r="M22" s="9" t="s">
        <v>278</v>
      </c>
      <c r="N22" s="7" t="s">
        <v>367</v>
      </c>
      <c r="O22" s="11" t="s">
        <v>368</v>
      </c>
      <c r="P22" s="11" t="s">
        <v>314</v>
      </c>
      <c r="Q22" s="11" t="n">
        <v>1</v>
      </c>
      <c r="R22" s="11" t="n">
        <v>1</v>
      </c>
      <c r="S22" s="11" t="s">
        <v>61</v>
      </c>
      <c r="T22" s="11" t="s">
        <v>362</v>
      </c>
      <c r="U22" s="11" t="s">
        <v>376</v>
      </c>
    </row>
    <row r="23" customFormat="false" ht="15" hidden="false" customHeight="false" outlineLevel="0" collapsed="false">
      <c r="A23" s="11" t="n">
        <v>23</v>
      </c>
      <c r="B23" s="11" t="s">
        <v>377</v>
      </c>
      <c r="C23" s="11" t="s">
        <v>378</v>
      </c>
      <c r="D23" s="11" t="n">
        <v>2013</v>
      </c>
      <c r="E23" s="11" t="n">
        <v>2013</v>
      </c>
      <c r="F23" s="11" t="s">
        <v>325</v>
      </c>
      <c r="G23" s="11"/>
      <c r="H23" s="11"/>
      <c r="I23" s="11"/>
      <c r="J23" s="11" t="n">
        <v>3.933889</v>
      </c>
      <c r="K23" s="11" t="n">
        <v>-53.125782</v>
      </c>
      <c r="L23" s="8" t="s">
        <v>32</v>
      </c>
      <c r="M23" s="9" t="s">
        <v>354</v>
      </c>
      <c r="N23" s="11" t="s">
        <v>120</v>
      </c>
      <c r="O23" s="11" t="s">
        <v>120</v>
      </c>
      <c r="P23" s="11" t="s">
        <v>331</v>
      </c>
      <c r="Q23" s="11" t="n">
        <v>1</v>
      </c>
      <c r="R23" s="11" t="n">
        <v>1</v>
      </c>
      <c r="S23" s="11" t="s">
        <v>61</v>
      </c>
      <c r="T23" s="11" t="s">
        <v>362</v>
      </c>
      <c r="U23" s="11" t="s">
        <v>376</v>
      </c>
    </row>
    <row r="24" customFormat="false" ht="15" hidden="false" customHeight="false" outlineLevel="0" collapsed="false">
      <c r="A24" s="11" t="n">
        <v>24</v>
      </c>
      <c r="B24" s="11" t="s">
        <v>379</v>
      </c>
      <c r="C24" s="11" t="s">
        <v>380</v>
      </c>
      <c r="D24" s="11" t="n">
        <v>2013</v>
      </c>
      <c r="E24" s="11" t="n">
        <v>2013</v>
      </c>
      <c r="F24" s="11" t="s">
        <v>51</v>
      </c>
      <c r="G24" s="11" t="s">
        <v>52</v>
      </c>
      <c r="H24" s="11"/>
      <c r="I24" s="11" t="s">
        <v>381</v>
      </c>
      <c r="J24" s="11" t="n">
        <v>-1.792306</v>
      </c>
      <c r="K24" s="11" t="n">
        <v>-51.434028</v>
      </c>
      <c r="L24" s="8" t="s">
        <v>32</v>
      </c>
      <c r="M24" s="9" t="s">
        <v>278</v>
      </c>
      <c r="N24" s="11" t="s">
        <v>278</v>
      </c>
      <c r="O24" s="11" t="s">
        <v>382</v>
      </c>
      <c r="P24" s="11" t="s">
        <v>331</v>
      </c>
      <c r="Q24" s="11" t="n">
        <v>2</v>
      </c>
      <c r="R24" s="11" t="n">
        <v>2</v>
      </c>
      <c r="S24" s="11" t="s">
        <v>61</v>
      </c>
      <c r="T24" s="11" t="s">
        <v>42</v>
      </c>
      <c r="U24" s="11"/>
    </row>
    <row r="25" customFormat="false" ht="15" hidden="false" customHeight="false" outlineLevel="0" collapsed="false">
      <c r="A25" s="11" t="n">
        <v>25</v>
      </c>
      <c r="B25" s="11" t="s">
        <v>383</v>
      </c>
      <c r="C25" s="11" t="s">
        <v>384</v>
      </c>
      <c r="D25" s="11" t="n">
        <v>2014</v>
      </c>
      <c r="E25" s="11" t="n">
        <v>2014</v>
      </c>
      <c r="F25" s="11" t="s">
        <v>385</v>
      </c>
      <c r="G25" s="11" t="s">
        <v>386</v>
      </c>
      <c r="H25" s="11" t="s">
        <v>387</v>
      </c>
      <c r="I25" s="11" t="s">
        <v>388</v>
      </c>
      <c r="J25" s="11" t="n">
        <v>18.5426964</v>
      </c>
      <c r="K25" s="11" t="n">
        <v>-72.5230396</v>
      </c>
      <c r="L25" s="8" t="s">
        <v>32</v>
      </c>
      <c r="M25" s="9" t="s">
        <v>120</v>
      </c>
      <c r="N25" s="11" t="s">
        <v>120</v>
      </c>
      <c r="O25" s="11" t="s">
        <v>120</v>
      </c>
      <c r="P25" s="11" t="s">
        <v>314</v>
      </c>
      <c r="Q25" s="11" t="n">
        <v>1</v>
      </c>
      <c r="R25" s="11" t="n">
        <v>1</v>
      </c>
      <c r="S25" s="11" t="s">
        <v>80</v>
      </c>
      <c r="T25" s="11" t="s">
        <v>42</v>
      </c>
      <c r="U25" s="11"/>
    </row>
    <row r="26" customFormat="false" ht="15" hidden="false" customHeight="false" outlineLevel="0" collapsed="false">
      <c r="A26" s="11" t="n">
        <v>26</v>
      </c>
      <c r="B26" s="11" t="s">
        <v>389</v>
      </c>
      <c r="C26" s="11" t="s">
        <v>390</v>
      </c>
      <c r="D26" s="11" t="n">
        <v>2015</v>
      </c>
      <c r="E26" s="11" t="n">
        <v>2015</v>
      </c>
      <c r="F26" s="11" t="s">
        <v>325</v>
      </c>
      <c r="G26" s="11" t="s">
        <v>144</v>
      </c>
      <c r="H26" s="11" t="s">
        <v>391</v>
      </c>
      <c r="I26" s="11" t="s">
        <v>392</v>
      </c>
      <c r="J26" s="11" t="n">
        <v>4.7401082</v>
      </c>
      <c r="K26" s="11" t="n">
        <v>-52.3202718</v>
      </c>
      <c r="L26" s="8" t="s">
        <v>32</v>
      </c>
      <c r="M26" s="9" t="s">
        <v>120</v>
      </c>
      <c r="N26" s="11" t="s">
        <v>120</v>
      </c>
      <c r="O26" s="11" t="s">
        <v>120</v>
      </c>
      <c r="P26" s="11" t="s">
        <v>314</v>
      </c>
      <c r="Q26" s="11" t="n">
        <v>1</v>
      </c>
      <c r="R26" s="11" t="n">
        <v>1</v>
      </c>
      <c r="S26" s="11" t="s">
        <v>61</v>
      </c>
      <c r="T26" s="11" t="s">
        <v>362</v>
      </c>
      <c r="U26" s="77" t="s">
        <v>363</v>
      </c>
    </row>
    <row r="27" customFormat="false" ht="15" hidden="false" customHeight="false" outlineLevel="0" collapsed="false">
      <c r="A27" s="11" t="n">
        <v>27</v>
      </c>
      <c r="B27" s="11" t="s">
        <v>393</v>
      </c>
      <c r="C27" s="11" t="s">
        <v>394</v>
      </c>
      <c r="D27" s="11" t="n">
        <v>2015</v>
      </c>
      <c r="E27" s="11" t="n">
        <v>2015</v>
      </c>
      <c r="F27" s="11" t="s">
        <v>51</v>
      </c>
      <c r="G27" s="11" t="s">
        <v>395</v>
      </c>
      <c r="H27" s="11" t="s">
        <v>396</v>
      </c>
      <c r="I27" s="11"/>
      <c r="J27" s="11" t="n">
        <v>-20.8125851</v>
      </c>
      <c r="K27" s="11" t="n">
        <v>-49.3804212</v>
      </c>
      <c r="L27" s="8" t="s">
        <v>32</v>
      </c>
      <c r="M27" s="9" t="s">
        <v>120</v>
      </c>
      <c r="N27" s="11" t="s">
        <v>120</v>
      </c>
      <c r="O27" s="11" t="s">
        <v>120</v>
      </c>
      <c r="P27" s="11" t="s">
        <v>314</v>
      </c>
      <c r="Q27" s="11" t="n">
        <v>1</v>
      </c>
      <c r="R27" s="11" t="n">
        <v>1</v>
      </c>
      <c r="S27" s="11" t="s">
        <v>61</v>
      </c>
      <c r="T27" s="11" t="s">
        <v>362</v>
      </c>
      <c r="U27" s="11" t="s">
        <v>397</v>
      </c>
    </row>
    <row r="28" customFormat="false" ht="15" hidden="false" customHeight="false" outlineLevel="0" collapsed="false">
      <c r="A28" s="11" t="n">
        <v>28</v>
      </c>
      <c r="B28" s="11" t="s">
        <v>398</v>
      </c>
      <c r="C28" s="11" t="s">
        <v>399</v>
      </c>
      <c r="D28" s="11" t="n">
        <v>2015</v>
      </c>
      <c r="E28" s="11" t="n">
        <v>2015</v>
      </c>
      <c r="F28" s="11" t="s">
        <v>51</v>
      </c>
      <c r="G28" s="11" t="s">
        <v>52</v>
      </c>
      <c r="H28" s="11" t="s">
        <v>400</v>
      </c>
      <c r="I28" s="11"/>
      <c r="J28" s="11" t="n">
        <v>-2.5277756</v>
      </c>
      <c r="K28" s="11" t="n">
        <v>-50.8456323</v>
      </c>
      <c r="L28" s="8" t="s">
        <v>32</v>
      </c>
      <c r="M28" s="9" t="s">
        <v>354</v>
      </c>
      <c r="N28" s="11" t="s">
        <v>120</v>
      </c>
      <c r="O28" s="11" t="s">
        <v>120</v>
      </c>
      <c r="P28" s="11" t="s">
        <v>314</v>
      </c>
      <c r="Q28" s="11" t="n">
        <v>1</v>
      </c>
      <c r="R28" s="11" t="n">
        <v>1</v>
      </c>
      <c r="S28" s="11" t="s">
        <v>80</v>
      </c>
      <c r="T28" s="11" t="s">
        <v>42</v>
      </c>
      <c r="U28" s="11"/>
    </row>
    <row r="29" customFormat="false" ht="15" hidden="false" customHeight="false" outlineLevel="0" collapsed="false">
      <c r="A29" s="78"/>
    </row>
  </sheetData>
  <autoFilter ref="D1:D2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6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C37" activeCellId="0" sqref="C37"/>
    </sheetView>
  </sheetViews>
  <sheetFormatPr defaultRowHeight="15" zeroHeight="false" outlineLevelRow="0" outlineLevelCol="0"/>
  <cols>
    <col collapsed="false" customWidth="false" hidden="false" outlineLevel="0" max="2" min="1" style="38" width="11.43"/>
    <col collapsed="false" customWidth="true" hidden="false" outlineLevel="0" max="3" min="3" style="38" width="24"/>
    <col collapsed="false" customWidth="false" hidden="false" outlineLevel="0" max="17" min="4" style="38" width="11.43"/>
    <col collapsed="false" customWidth="true" hidden="false" outlineLevel="0" max="18" min="18" style="38" width="20"/>
    <col collapsed="false" customWidth="true" hidden="false" outlineLevel="0" max="19" min="19" style="79" width="37.43"/>
    <col collapsed="false" customWidth="false" hidden="false" outlineLevel="0" max="25" min="20" style="38" width="11.43"/>
    <col collapsed="false" customWidth="true" hidden="false" outlineLevel="0" max="26" min="26" style="38" width="44.85"/>
    <col collapsed="false" customWidth="false" hidden="false" outlineLevel="0" max="1025" min="27" style="38" width="11.43"/>
  </cols>
  <sheetData>
    <row r="1" customFormat="false" ht="24" hidden="false" customHeight="false" outlineLevel="0" collapsed="false">
      <c r="A1" s="80" t="s">
        <v>0</v>
      </c>
      <c r="B1" s="81" t="s">
        <v>1</v>
      </c>
      <c r="C1" s="82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81" t="s">
        <v>10</v>
      </c>
      <c r="L1" s="81" t="s">
        <v>11</v>
      </c>
      <c r="M1" s="82" t="s">
        <v>12</v>
      </c>
      <c r="N1" s="82" t="s">
        <v>13</v>
      </c>
      <c r="O1" s="82" t="s">
        <v>14</v>
      </c>
      <c r="P1" s="83" t="s">
        <v>15</v>
      </c>
      <c r="Q1" s="81" t="s">
        <v>16</v>
      </c>
      <c r="R1" s="81" t="s">
        <v>17</v>
      </c>
      <c r="S1" s="81" t="s">
        <v>401</v>
      </c>
      <c r="T1" s="81" t="s">
        <v>21</v>
      </c>
      <c r="U1" s="81" t="s">
        <v>22</v>
      </c>
      <c r="V1" s="81" t="s">
        <v>23</v>
      </c>
      <c r="W1" s="81" t="s">
        <v>24</v>
      </c>
      <c r="X1" s="81" t="s">
        <v>402</v>
      </c>
      <c r="Y1" s="84" t="s">
        <v>26</v>
      </c>
      <c r="Z1" s="80" t="s">
        <v>27</v>
      </c>
    </row>
    <row r="2" customFormat="false" ht="24.75" hidden="false" customHeight="false" outlineLevel="0" collapsed="false">
      <c r="A2" s="14" t="n">
        <v>1</v>
      </c>
      <c r="B2" s="14" t="s">
        <v>403</v>
      </c>
      <c r="C2" s="85" t="s">
        <v>404</v>
      </c>
      <c r="D2" s="14" t="n">
        <v>1955</v>
      </c>
      <c r="E2" s="14" t="n">
        <v>1955</v>
      </c>
      <c r="F2" s="14" t="s">
        <v>51</v>
      </c>
      <c r="G2" s="14" t="s">
        <v>52</v>
      </c>
      <c r="H2" s="14" t="s">
        <v>405</v>
      </c>
      <c r="I2" s="14"/>
      <c r="J2" s="14"/>
      <c r="K2" s="14" t="s">
        <v>54</v>
      </c>
      <c r="L2" s="14" t="n">
        <v>-1.721828</v>
      </c>
      <c r="M2" s="85" t="n">
        <v>-48.878843</v>
      </c>
      <c r="N2" s="85" t="s">
        <v>32</v>
      </c>
      <c r="O2" s="85" t="s">
        <v>34</v>
      </c>
      <c r="P2" s="86" t="s">
        <v>194</v>
      </c>
      <c r="Q2" s="34" t="s">
        <v>406</v>
      </c>
      <c r="R2" s="34" t="s">
        <v>407</v>
      </c>
      <c r="S2" s="34" t="s">
        <v>204</v>
      </c>
      <c r="T2" s="14" t="n">
        <v>36</v>
      </c>
      <c r="U2" s="14" t="n">
        <v>5</v>
      </c>
      <c r="V2" s="87" t="n">
        <f aca="false">U2/T2</f>
        <v>0.138888888888889</v>
      </c>
      <c r="W2" s="14" t="s">
        <v>61</v>
      </c>
      <c r="X2" s="14" t="s">
        <v>408</v>
      </c>
      <c r="Y2" s="14" t="s">
        <v>42</v>
      </c>
      <c r="Z2" s="14" t="s">
        <v>409</v>
      </c>
    </row>
    <row r="3" customFormat="false" ht="24.75" hidden="false" customHeight="false" outlineLevel="0" collapsed="false">
      <c r="A3" s="14" t="n">
        <v>2</v>
      </c>
      <c r="B3" s="14" t="s">
        <v>403</v>
      </c>
      <c r="C3" s="85" t="s">
        <v>404</v>
      </c>
      <c r="D3" s="14" t="n">
        <v>1955</v>
      </c>
      <c r="E3" s="14" t="n">
        <v>1955</v>
      </c>
      <c r="F3" s="14" t="s">
        <v>51</v>
      </c>
      <c r="G3" s="14" t="s">
        <v>52</v>
      </c>
      <c r="H3" s="14" t="s">
        <v>410</v>
      </c>
      <c r="I3" s="14"/>
      <c r="J3" s="14"/>
      <c r="K3" s="14" t="s">
        <v>54</v>
      </c>
      <c r="L3" s="14" t="n">
        <v>-1.721828</v>
      </c>
      <c r="M3" s="85" t="n">
        <v>-48.878843</v>
      </c>
      <c r="N3" s="85" t="s">
        <v>32</v>
      </c>
      <c r="O3" s="85" t="s">
        <v>34</v>
      </c>
      <c r="P3" s="86" t="s">
        <v>194</v>
      </c>
      <c r="Q3" s="34" t="s">
        <v>406</v>
      </c>
      <c r="R3" s="34" t="s">
        <v>407</v>
      </c>
      <c r="S3" s="34" t="s">
        <v>204</v>
      </c>
      <c r="T3" s="14" t="n">
        <v>24</v>
      </c>
      <c r="U3" s="14" t="n">
        <v>1</v>
      </c>
      <c r="V3" s="87" t="n">
        <f aca="false">U3/T3</f>
        <v>0.0416666666666667</v>
      </c>
      <c r="W3" s="14" t="s">
        <v>61</v>
      </c>
      <c r="X3" s="14" t="s">
        <v>408</v>
      </c>
      <c r="Y3" s="14" t="s">
        <v>42</v>
      </c>
      <c r="Z3" s="14" t="s">
        <v>409</v>
      </c>
    </row>
    <row r="4" customFormat="false" ht="24.75" hidden="false" customHeight="false" outlineLevel="0" collapsed="false">
      <c r="A4" s="14" t="n">
        <v>3</v>
      </c>
      <c r="B4" s="14" t="s">
        <v>403</v>
      </c>
      <c r="C4" s="85" t="s">
        <v>404</v>
      </c>
      <c r="D4" s="14" t="n">
        <v>1955</v>
      </c>
      <c r="E4" s="14" t="n">
        <v>1955</v>
      </c>
      <c r="F4" s="14" t="s">
        <v>51</v>
      </c>
      <c r="G4" s="14" t="s">
        <v>52</v>
      </c>
      <c r="H4" s="14" t="s">
        <v>411</v>
      </c>
      <c r="I4" s="14"/>
      <c r="J4" s="14"/>
      <c r="K4" s="14" t="s">
        <v>54</v>
      </c>
      <c r="L4" s="14" t="n">
        <v>-3.204065</v>
      </c>
      <c r="M4" s="85" t="n">
        <v>-52.209961</v>
      </c>
      <c r="N4" s="85" t="s">
        <v>32</v>
      </c>
      <c r="O4" s="85" t="s">
        <v>34</v>
      </c>
      <c r="P4" s="86" t="s">
        <v>194</v>
      </c>
      <c r="Q4" s="34" t="s">
        <v>406</v>
      </c>
      <c r="R4" s="34" t="s">
        <v>407</v>
      </c>
      <c r="S4" s="34" t="s">
        <v>204</v>
      </c>
      <c r="T4" s="14" t="n">
        <v>17</v>
      </c>
      <c r="U4" s="14" t="n">
        <v>5</v>
      </c>
      <c r="V4" s="87" t="n">
        <f aca="false">U4/T4</f>
        <v>0.294117647058824</v>
      </c>
      <c r="W4" s="14" t="s">
        <v>61</v>
      </c>
      <c r="X4" s="14" t="s">
        <v>408</v>
      </c>
      <c r="Y4" s="14" t="s">
        <v>42</v>
      </c>
      <c r="Z4" s="14" t="s">
        <v>409</v>
      </c>
    </row>
    <row r="5" customFormat="false" ht="24.75" hidden="false" customHeight="false" outlineLevel="0" collapsed="false">
      <c r="A5" s="14" t="n">
        <v>4</v>
      </c>
      <c r="B5" s="14" t="s">
        <v>403</v>
      </c>
      <c r="C5" s="85" t="s">
        <v>404</v>
      </c>
      <c r="D5" s="14" t="n">
        <v>1955</v>
      </c>
      <c r="E5" s="14" t="n">
        <v>1955</v>
      </c>
      <c r="F5" s="14" t="s">
        <v>51</v>
      </c>
      <c r="G5" s="14" t="s">
        <v>52</v>
      </c>
      <c r="H5" s="14" t="s">
        <v>412</v>
      </c>
      <c r="I5" s="14"/>
      <c r="J5" s="14"/>
      <c r="K5" s="14" t="s">
        <v>54</v>
      </c>
      <c r="L5" s="14" t="n">
        <v>-2.242949</v>
      </c>
      <c r="M5" s="85" t="n">
        <v>-49.497885</v>
      </c>
      <c r="N5" s="85" t="s">
        <v>32</v>
      </c>
      <c r="O5" s="85" t="s">
        <v>34</v>
      </c>
      <c r="P5" s="86" t="s">
        <v>194</v>
      </c>
      <c r="Q5" s="34" t="s">
        <v>406</v>
      </c>
      <c r="R5" s="34" t="s">
        <v>407</v>
      </c>
      <c r="S5" s="34" t="s">
        <v>204</v>
      </c>
      <c r="T5" s="14" t="n">
        <v>29</v>
      </c>
      <c r="U5" s="14" t="n">
        <v>7</v>
      </c>
      <c r="V5" s="87" t="n">
        <f aca="false">U5/T5</f>
        <v>0.241379310344828</v>
      </c>
      <c r="W5" s="14" t="s">
        <v>61</v>
      </c>
      <c r="X5" s="14" t="s">
        <v>408</v>
      </c>
      <c r="Y5" s="14" t="s">
        <v>42</v>
      </c>
      <c r="Z5" s="14" t="s">
        <v>409</v>
      </c>
    </row>
    <row r="6" customFormat="false" ht="24.75" hidden="false" customHeight="false" outlineLevel="0" collapsed="false">
      <c r="A6" s="14" t="n">
        <v>5</v>
      </c>
      <c r="B6" s="14" t="s">
        <v>403</v>
      </c>
      <c r="C6" s="85" t="s">
        <v>404</v>
      </c>
      <c r="D6" s="14" t="n">
        <v>1955</v>
      </c>
      <c r="E6" s="14" t="n">
        <v>1955</v>
      </c>
      <c r="F6" s="14" t="s">
        <v>51</v>
      </c>
      <c r="G6" s="14" t="s">
        <v>52</v>
      </c>
      <c r="H6" s="14" t="s">
        <v>413</v>
      </c>
      <c r="I6" s="14"/>
      <c r="J6" s="14"/>
      <c r="K6" s="14" t="s">
        <v>54</v>
      </c>
      <c r="L6" s="14" t="n">
        <v>-4</v>
      </c>
      <c r="M6" s="85" t="n">
        <v>-53</v>
      </c>
      <c r="N6" s="85" t="s">
        <v>32</v>
      </c>
      <c r="O6" s="85" t="s">
        <v>34</v>
      </c>
      <c r="P6" s="86" t="s">
        <v>194</v>
      </c>
      <c r="Q6" s="34" t="s">
        <v>406</v>
      </c>
      <c r="R6" s="34" t="s">
        <v>407</v>
      </c>
      <c r="S6" s="34" t="s">
        <v>204</v>
      </c>
      <c r="T6" s="14" t="n">
        <v>33</v>
      </c>
      <c r="U6" s="14" t="n">
        <v>1</v>
      </c>
      <c r="V6" s="87" t="n">
        <f aca="false">U6/T6</f>
        <v>0.0303030303030303</v>
      </c>
      <c r="W6" s="14" t="s">
        <v>61</v>
      </c>
      <c r="X6" s="14" t="s">
        <v>408</v>
      </c>
      <c r="Y6" s="14" t="s">
        <v>42</v>
      </c>
      <c r="Z6" s="14" t="s">
        <v>409</v>
      </c>
    </row>
    <row r="7" customFormat="false" ht="24.75" hidden="false" customHeight="false" outlineLevel="0" collapsed="false">
      <c r="A7" s="14" t="n">
        <v>6</v>
      </c>
      <c r="B7" s="14" t="s">
        <v>403</v>
      </c>
      <c r="C7" s="85" t="s">
        <v>404</v>
      </c>
      <c r="D7" s="14" t="n">
        <v>1955</v>
      </c>
      <c r="E7" s="14" t="n">
        <v>1955</v>
      </c>
      <c r="F7" s="14" t="s">
        <v>51</v>
      </c>
      <c r="G7" s="14" t="s">
        <v>52</v>
      </c>
      <c r="H7" s="14" t="s">
        <v>414</v>
      </c>
      <c r="I7" s="14"/>
      <c r="J7" s="14"/>
      <c r="K7" s="14" t="s">
        <v>54</v>
      </c>
      <c r="L7" s="14" t="n">
        <v>-3.8315332</v>
      </c>
      <c r="M7" s="85" t="n">
        <v>-55.4978369</v>
      </c>
      <c r="N7" s="85" t="s">
        <v>32</v>
      </c>
      <c r="O7" s="85" t="s">
        <v>34</v>
      </c>
      <c r="P7" s="86" t="s">
        <v>194</v>
      </c>
      <c r="Q7" s="34" t="s">
        <v>406</v>
      </c>
      <c r="R7" s="34" t="s">
        <v>407</v>
      </c>
      <c r="S7" s="34" t="s">
        <v>204</v>
      </c>
      <c r="T7" s="14" t="n">
        <v>11</v>
      </c>
      <c r="U7" s="14" t="n">
        <v>1</v>
      </c>
      <c r="V7" s="87" t="n">
        <f aca="false">U7/T7</f>
        <v>0.0909090909090909</v>
      </c>
      <c r="W7" s="14" t="s">
        <v>61</v>
      </c>
      <c r="X7" s="14" t="s">
        <v>408</v>
      </c>
      <c r="Y7" s="14" t="s">
        <v>42</v>
      </c>
      <c r="Z7" s="14" t="s">
        <v>409</v>
      </c>
    </row>
    <row r="8" customFormat="false" ht="24.75" hidden="false" customHeight="false" outlineLevel="0" collapsed="false">
      <c r="A8" s="14" t="n">
        <v>7</v>
      </c>
      <c r="B8" s="14" t="s">
        <v>403</v>
      </c>
      <c r="C8" s="85" t="s">
        <v>404</v>
      </c>
      <c r="D8" s="14" t="n">
        <v>1955</v>
      </c>
      <c r="E8" s="14" t="n">
        <v>1955</v>
      </c>
      <c r="F8" s="14" t="s">
        <v>51</v>
      </c>
      <c r="G8" s="14" t="s">
        <v>74</v>
      </c>
      <c r="H8" s="14" t="s">
        <v>415</v>
      </c>
      <c r="I8" s="14"/>
      <c r="J8" s="14"/>
      <c r="K8" s="14" t="s">
        <v>54</v>
      </c>
      <c r="L8" s="14" t="n">
        <v>-7.2613683</v>
      </c>
      <c r="M8" s="85" t="n">
        <v>-64.7924505</v>
      </c>
      <c r="N8" s="85" t="s">
        <v>32</v>
      </c>
      <c r="O8" s="85" t="s">
        <v>34</v>
      </c>
      <c r="P8" s="86" t="s">
        <v>194</v>
      </c>
      <c r="Q8" s="34" t="s">
        <v>406</v>
      </c>
      <c r="R8" s="34" t="s">
        <v>407</v>
      </c>
      <c r="S8" s="34" t="s">
        <v>204</v>
      </c>
      <c r="T8" s="14" t="n">
        <v>24</v>
      </c>
      <c r="U8" s="14" t="n">
        <v>7</v>
      </c>
      <c r="V8" s="87" t="n">
        <f aca="false">U8/T8</f>
        <v>0.291666666666667</v>
      </c>
      <c r="W8" s="14" t="s">
        <v>61</v>
      </c>
      <c r="X8" s="14" t="s">
        <v>408</v>
      </c>
      <c r="Y8" s="14" t="s">
        <v>42</v>
      </c>
      <c r="Z8" s="14" t="s">
        <v>409</v>
      </c>
    </row>
    <row r="9" customFormat="false" ht="24.75" hidden="false" customHeight="false" outlineLevel="0" collapsed="false">
      <c r="A9" s="14" t="n">
        <v>8</v>
      </c>
      <c r="B9" s="14" t="s">
        <v>403</v>
      </c>
      <c r="C9" s="85" t="s">
        <v>404</v>
      </c>
      <c r="D9" s="14" t="n">
        <v>1955</v>
      </c>
      <c r="E9" s="14" t="n">
        <v>1955</v>
      </c>
      <c r="F9" s="14" t="s">
        <v>51</v>
      </c>
      <c r="G9" s="14" t="s">
        <v>74</v>
      </c>
      <c r="H9" s="14" t="s">
        <v>75</v>
      </c>
      <c r="I9" s="14"/>
      <c r="J9" s="14"/>
      <c r="K9" s="14" t="s">
        <v>54</v>
      </c>
      <c r="L9" s="88" t="n">
        <v>-3.10639</v>
      </c>
      <c r="M9" s="88" t="n">
        <v>-60.02629</v>
      </c>
      <c r="N9" s="85" t="s">
        <v>32</v>
      </c>
      <c r="O9" s="85" t="s">
        <v>34</v>
      </c>
      <c r="P9" s="86" t="s">
        <v>194</v>
      </c>
      <c r="Q9" s="34" t="s">
        <v>406</v>
      </c>
      <c r="R9" s="34" t="s">
        <v>407</v>
      </c>
      <c r="S9" s="34" t="s">
        <v>204</v>
      </c>
      <c r="T9" s="14" t="n">
        <v>15</v>
      </c>
      <c r="U9" s="14" t="n">
        <v>1</v>
      </c>
      <c r="V9" s="87" t="n">
        <f aca="false">U9/T9</f>
        <v>0.0666666666666667</v>
      </c>
      <c r="W9" s="14" t="s">
        <v>61</v>
      </c>
      <c r="X9" s="14" t="s">
        <v>408</v>
      </c>
      <c r="Y9" s="14" t="s">
        <v>42</v>
      </c>
      <c r="Z9" s="14" t="s">
        <v>409</v>
      </c>
    </row>
    <row r="10" customFormat="false" ht="24.75" hidden="false" customHeight="false" outlineLevel="0" collapsed="false">
      <c r="A10" s="14" t="n">
        <v>9</v>
      </c>
      <c r="B10" s="14" t="s">
        <v>403</v>
      </c>
      <c r="C10" s="85" t="s">
        <v>404</v>
      </c>
      <c r="D10" s="14" t="n">
        <v>1955</v>
      </c>
      <c r="E10" s="14" t="n">
        <v>1955</v>
      </c>
      <c r="F10" s="14" t="s">
        <v>51</v>
      </c>
      <c r="G10" s="14" t="s">
        <v>52</v>
      </c>
      <c r="H10" s="14" t="s">
        <v>416</v>
      </c>
      <c r="I10" s="14"/>
      <c r="J10" s="14"/>
      <c r="K10" s="14" t="s">
        <v>54</v>
      </c>
      <c r="L10" s="14" t="n">
        <v>-1.901072</v>
      </c>
      <c r="M10" s="85" t="n">
        <v>-55.520812</v>
      </c>
      <c r="N10" s="85" t="s">
        <v>32</v>
      </c>
      <c r="O10" s="85" t="s">
        <v>34</v>
      </c>
      <c r="P10" s="86" t="s">
        <v>194</v>
      </c>
      <c r="Q10" s="34" t="s">
        <v>406</v>
      </c>
      <c r="R10" s="34" t="s">
        <v>407</v>
      </c>
      <c r="S10" s="34" t="s">
        <v>204</v>
      </c>
      <c r="T10" s="14" t="n">
        <v>14</v>
      </c>
      <c r="U10" s="14" t="n">
        <v>2</v>
      </c>
      <c r="V10" s="87" t="n">
        <f aca="false">U10/T10</f>
        <v>0.142857142857143</v>
      </c>
      <c r="W10" s="14" t="s">
        <v>61</v>
      </c>
      <c r="X10" s="14" t="s">
        <v>408</v>
      </c>
      <c r="Y10" s="14" t="s">
        <v>42</v>
      </c>
      <c r="Z10" s="14" t="s">
        <v>409</v>
      </c>
    </row>
    <row r="11" customFormat="false" ht="24.75" hidden="false" customHeight="false" outlineLevel="0" collapsed="false">
      <c r="A11" s="14" t="n">
        <v>10</v>
      </c>
      <c r="B11" s="14" t="s">
        <v>403</v>
      </c>
      <c r="C11" s="85" t="s">
        <v>404</v>
      </c>
      <c r="D11" s="14" t="n">
        <v>1955</v>
      </c>
      <c r="E11" s="14" t="n">
        <v>1955</v>
      </c>
      <c r="F11" s="14" t="s">
        <v>51</v>
      </c>
      <c r="G11" s="14" t="s">
        <v>52</v>
      </c>
      <c r="H11" s="14" t="s">
        <v>417</v>
      </c>
      <c r="I11" s="14" t="s">
        <v>418</v>
      </c>
      <c r="J11" s="14"/>
      <c r="K11" s="14" t="s">
        <v>54</v>
      </c>
      <c r="L11" s="14" t="n">
        <v>-1.43159662867441</v>
      </c>
      <c r="M11" s="85" t="n">
        <v>-48.4276453449611</v>
      </c>
      <c r="N11" s="85" t="s">
        <v>32</v>
      </c>
      <c r="O11" s="85" t="s">
        <v>34</v>
      </c>
      <c r="P11" s="86" t="s">
        <v>194</v>
      </c>
      <c r="Q11" s="34" t="s">
        <v>406</v>
      </c>
      <c r="R11" s="34" t="s">
        <v>407</v>
      </c>
      <c r="S11" s="34" t="s">
        <v>204</v>
      </c>
      <c r="T11" s="14" t="n">
        <v>136</v>
      </c>
      <c r="U11" s="14" t="n">
        <v>3</v>
      </c>
      <c r="V11" s="87" t="n">
        <f aca="false">U11/T11</f>
        <v>0.0220588235294118</v>
      </c>
      <c r="W11" s="14" t="s">
        <v>61</v>
      </c>
      <c r="X11" s="14" t="s">
        <v>408</v>
      </c>
      <c r="Y11" s="14" t="s">
        <v>42</v>
      </c>
      <c r="Z11" s="14" t="s">
        <v>409</v>
      </c>
    </row>
    <row r="12" customFormat="false" ht="24.75" hidden="false" customHeight="false" outlineLevel="0" collapsed="false">
      <c r="A12" s="14" t="n">
        <v>11</v>
      </c>
      <c r="B12" s="11" t="s">
        <v>419</v>
      </c>
      <c r="C12" s="11" t="s">
        <v>420</v>
      </c>
      <c r="D12" s="11" t="n">
        <v>1961</v>
      </c>
      <c r="E12" s="11" t="n">
        <v>1962</v>
      </c>
      <c r="F12" s="11" t="s">
        <v>184</v>
      </c>
      <c r="G12" s="11" t="s">
        <v>421</v>
      </c>
      <c r="H12" s="11" t="s">
        <v>422</v>
      </c>
      <c r="I12" s="11"/>
      <c r="J12" s="11"/>
      <c r="K12" s="11" t="s">
        <v>54</v>
      </c>
      <c r="L12" s="11" t="n">
        <v>5.59271164996328</v>
      </c>
      <c r="M12" s="11" t="n">
        <v>-54.2088444169117</v>
      </c>
      <c r="N12" s="8" t="s">
        <v>32</v>
      </c>
      <c r="O12" s="85" t="s">
        <v>34</v>
      </c>
      <c r="P12" s="9" t="s">
        <v>194</v>
      </c>
      <c r="Q12" s="10" t="s">
        <v>56</v>
      </c>
      <c r="R12" s="10" t="s">
        <v>57</v>
      </c>
      <c r="S12" s="10" t="s">
        <v>423</v>
      </c>
      <c r="T12" s="11" t="n">
        <v>340</v>
      </c>
      <c r="U12" s="11" t="n">
        <v>18</v>
      </c>
      <c r="V12" s="89" t="n">
        <f aca="false">U12/T12</f>
        <v>0.0529411764705882</v>
      </c>
      <c r="W12" s="11" t="s">
        <v>61</v>
      </c>
      <c r="X12" s="11" t="s">
        <v>408</v>
      </c>
      <c r="Y12" s="11" t="s">
        <v>362</v>
      </c>
      <c r="Z12" s="11" t="s">
        <v>424</v>
      </c>
    </row>
    <row r="13" customFormat="false" ht="36.75" hidden="false" customHeight="false" outlineLevel="0" collapsed="false">
      <c r="A13" s="7" t="n">
        <v>13</v>
      </c>
      <c r="B13" s="7" t="n">
        <v>5</v>
      </c>
      <c r="C13" s="7" t="s">
        <v>183</v>
      </c>
      <c r="D13" s="7" t="n">
        <v>1962</v>
      </c>
      <c r="E13" s="7" t="n">
        <v>1964</v>
      </c>
      <c r="F13" s="7" t="s">
        <v>184</v>
      </c>
      <c r="G13" s="7"/>
      <c r="H13" s="7"/>
      <c r="I13" s="7"/>
      <c r="J13" s="7"/>
      <c r="K13" s="7" t="s">
        <v>54</v>
      </c>
      <c r="L13" s="7" t="n">
        <v>4.1413025</v>
      </c>
      <c r="M13" s="7" t="n">
        <v>-56.0771187</v>
      </c>
      <c r="N13" s="8" t="s">
        <v>32</v>
      </c>
      <c r="O13" s="8" t="s">
        <v>34</v>
      </c>
      <c r="P13" s="9" t="s">
        <v>56</v>
      </c>
      <c r="Q13" s="10" t="s">
        <v>69</v>
      </c>
      <c r="R13" s="10" t="s">
        <v>70</v>
      </c>
      <c r="S13" s="10" t="s">
        <v>185</v>
      </c>
      <c r="T13" s="11" t="n">
        <v>500</v>
      </c>
      <c r="U13" s="11" t="n">
        <v>7</v>
      </c>
      <c r="V13" s="90" t="n">
        <v>0.014</v>
      </c>
      <c r="W13" s="11" t="s">
        <v>61</v>
      </c>
      <c r="X13" s="14" t="s">
        <v>408</v>
      </c>
      <c r="Y13" s="11" t="s">
        <v>186</v>
      </c>
      <c r="Z13" s="24"/>
    </row>
    <row r="14" customFormat="false" ht="36.75" hidden="false" customHeight="false" outlineLevel="0" collapsed="false">
      <c r="A14" s="7" t="n">
        <v>29</v>
      </c>
      <c r="B14" s="14" t="n">
        <v>20</v>
      </c>
      <c r="C14" s="15" t="s">
        <v>50</v>
      </c>
      <c r="D14" s="16" t="n">
        <v>1965</v>
      </c>
      <c r="E14" s="16" t="n">
        <v>1965</v>
      </c>
      <c r="F14" s="16" t="s">
        <v>51</v>
      </c>
      <c r="G14" s="17" t="s">
        <v>52</v>
      </c>
      <c r="H14" s="16" t="s">
        <v>53</v>
      </c>
      <c r="I14" s="18"/>
      <c r="J14" s="11"/>
      <c r="K14" s="11" t="s">
        <v>54</v>
      </c>
      <c r="L14" s="16" t="n">
        <v>-7.77022509999999</v>
      </c>
      <c r="M14" s="16" t="n">
        <v>-51.1306720999999</v>
      </c>
      <c r="N14" s="11" t="s">
        <v>32</v>
      </c>
      <c r="O14" s="11" t="s">
        <v>55</v>
      </c>
      <c r="P14" s="19" t="s">
        <v>56</v>
      </c>
      <c r="Q14" s="10" t="s">
        <v>56</v>
      </c>
      <c r="R14" s="10" t="s">
        <v>57</v>
      </c>
      <c r="S14" s="10" t="s">
        <v>60</v>
      </c>
      <c r="T14" s="11" t="n">
        <v>221</v>
      </c>
      <c r="U14" s="11" t="n">
        <v>90</v>
      </c>
      <c r="V14" s="90" t="n">
        <v>0.407239819004525</v>
      </c>
      <c r="W14" s="14" t="s">
        <v>61</v>
      </c>
      <c r="X14" s="14" t="s">
        <v>408</v>
      </c>
      <c r="Y14" s="14" t="s">
        <v>42</v>
      </c>
      <c r="Z14" s="24"/>
    </row>
    <row r="15" customFormat="false" ht="24.75" hidden="false" customHeight="false" outlineLevel="0" collapsed="false">
      <c r="A15" s="7" t="n">
        <v>34</v>
      </c>
      <c r="B15" s="14" t="n">
        <v>21</v>
      </c>
      <c r="C15" s="33" t="s">
        <v>155</v>
      </c>
      <c r="D15" s="14" t="n">
        <v>1965</v>
      </c>
      <c r="E15" s="14" t="n">
        <v>1965</v>
      </c>
      <c r="F15" s="14" t="s">
        <v>156</v>
      </c>
      <c r="G15" s="14" t="s">
        <v>157</v>
      </c>
      <c r="H15" s="14" t="s">
        <v>158</v>
      </c>
      <c r="I15" s="14"/>
      <c r="J15" s="14"/>
      <c r="K15" s="14" t="s">
        <v>54</v>
      </c>
      <c r="L15" s="22" t="n">
        <v>-8.3333333</v>
      </c>
      <c r="M15" s="14" t="n">
        <v>-74.5833333333333</v>
      </c>
      <c r="N15" s="14" t="s">
        <v>32</v>
      </c>
      <c r="O15" s="14" t="s">
        <v>55</v>
      </c>
      <c r="P15" s="14" t="s">
        <v>56</v>
      </c>
      <c r="Q15" s="14" t="s">
        <v>56</v>
      </c>
      <c r="R15" s="14" t="s">
        <v>57</v>
      </c>
      <c r="S15" s="34" t="s">
        <v>160</v>
      </c>
      <c r="T15" s="14" t="n">
        <v>546</v>
      </c>
      <c r="U15" s="14" t="n">
        <v>164</v>
      </c>
      <c r="V15" s="91" t="n">
        <v>0.3003663003663</v>
      </c>
      <c r="W15" s="14" t="s">
        <v>34</v>
      </c>
      <c r="X15" s="14" t="s">
        <v>408</v>
      </c>
      <c r="Y15" s="14" t="s">
        <v>42</v>
      </c>
      <c r="Z15" s="24"/>
    </row>
    <row r="16" customFormat="false" ht="24.75" hidden="false" customHeight="false" outlineLevel="0" collapsed="false">
      <c r="A16" s="7" t="n">
        <v>35</v>
      </c>
      <c r="B16" s="14" t="n">
        <v>21</v>
      </c>
      <c r="C16" s="33" t="s">
        <v>155</v>
      </c>
      <c r="D16" s="14" t="n">
        <v>1965</v>
      </c>
      <c r="E16" s="14" t="n">
        <v>1965</v>
      </c>
      <c r="F16" s="14" t="s">
        <v>156</v>
      </c>
      <c r="G16" s="14" t="s">
        <v>161</v>
      </c>
      <c r="H16" s="14" t="s">
        <v>162</v>
      </c>
      <c r="I16" s="14"/>
      <c r="J16" s="14"/>
      <c r="K16" s="14" t="s">
        <v>54</v>
      </c>
      <c r="L16" s="22" t="n">
        <v>-9.25</v>
      </c>
      <c r="M16" s="14" t="n">
        <v>-76</v>
      </c>
      <c r="N16" s="14" t="s">
        <v>32</v>
      </c>
      <c r="O16" s="14" t="s">
        <v>55</v>
      </c>
      <c r="P16" s="14" t="s">
        <v>56</v>
      </c>
      <c r="Q16" s="14" t="s">
        <v>56</v>
      </c>
      <c r="R16" s="14" t="s">
        <v>57</v>
      </c>
      <c r="S16" s="34" t="s">
        <v>160</v>
      </c>
      <c r="T16" s="14" t="n">
        <v>517</v>
      </c>
      <c r="U16" s="14" t="n">
        <v>202</v>
      </c>
      <c r="V16" s="91" t="n">
        <v>0.390715667311412</v>
      </c>
      <c r="W16" s="14" t="s">
        <v>34</v>
      </c>
      <c r="X16" s="14" t="s">
        <v>408</v>
      </c>
      <c r="Y16" s="14" t="s">
        <v>42</v>
      </c>
      <c r="Z16" s="24"/>
    </row>
    <row r="17" customFormat="false" ht="36.75" hidden="false" customHeight="false" outlineLevel="0" collapsed="false">
      <c r="A17" s="7" t="n">
        <v>30</v>
      </c>
      <c r="B17" s="14" t="n">
        <v>20</v>
      </c>
      <c r="C17" s="15" t="s">
        <v>50</v>
      </c>
      <c r="D17" s="16" t="n">
        <v>1966</v>
      </c>
      <c r="E17" s="16" t="n">
        <v>1970</v>
      </c>
      <c r="F17" s="16" t="s">
        <v>51</v>
      </c>
      <c r="G17" s="17" t="s">
        <v>52</v>
      </c>
      <c r="H17" s="16" t="s">
        <v>62</v>
      </c>
      <c r="I17" s="18"/>
      <c r="J17" s="11"/>
      <c r="K17" s="11" t="s">
        <v>54</v>
      </c>
      <c r="L17" s="16" t="n">
        <v>-8.5045172</v>
      </c>
      <c r="M17" s="16" t="n">
        <v>-53.347884</v>
      </c>
      <c r="N17" s="11" t="s">
        <v>32</v>
      </c>
      <c r="O17" s="11" t="s">
        <v>55</v>
      </c>
      <c r="P17" s="19" t="s">
        <v>56</v>
      </c>
      <c r="Q17" s="10" t="s">
        <v>56</v>
      </c>
      <c r="R17" s="10" t="s">
        <v>57</v>
      </c>
      <c r="S17" s="10" t="s">
        <v>63</v>
      </c>
      <c r="T17" s="11" t="n">
        <v>217</v>
      </c>
      <c r="U17" s="11" t="n">
        <v>127</v>
      </c>
      <c r="V17" s="90" t="n">
        <v>0.585253456221198</v>
      </c>
      <c r="W17" s="14" t="s">
        <v>61</v>
      </c>
      <c r="X17" s="14" t="s">
        <v>408</v>
      </c>
      <c r="Y17" s="14" t="s">
        <v>42</v>
      </c>
      <c r="Z17" s="24"/>
    </row>
    <row r="18" customFormat="false" ht="15" hidden="false" customHeight="false" outlineLevel="0" collapsed="false">
      <c r="A18" s="14" t="n">
        <v>12</v>
      </c>
      <c r="B18" s="14" t="s">
        <v>425</v>
      </c>
      <c r="C18" s="14" t="s">
        <v>426</v>
      </c>
      <c r="D18" s="14" t="n">
        <v>1967</v>
      </c>
      <c r="E18" s="14" t="n">
        <v>1967</v>
      </c>
      <c r="F18" s="14" t="s">
        <v>51</v>
      </c>
      <c r="G18" s="14" t="s">
        <v>117</v>
      </c>
      <c r="H18" s="14" t="s">
        <v>427</v>
      </c>
      <c r="I18" s="14"/>
      <c r="J18" s="14"/>
      <c r="K18" s="14" t="s">
        <v>54</v>
      </c>
      <c r="L18" s="14" t="n">
        <v>-13</v>
      </c>
      <c r="M18" s="14" t="n">
        <v>-56</v>
      </c>
      <c r="N18" s="14" t="s">
        <v>32</v>
      </c>
      <c r="O18" s="14" t="s">
        <v>55</v>
      </c>
      <c r="P18" s="14" t="s">
        <v>194</v>
      </c>
      <c r="Q18" s="14" t="s">
        <v>56</v>
      </c>
      <c r="R18" s="14" t="s">
        <v>57</v>
      </c>
      <c r="S18" s="34" t="s">
        <v>428</v>
      </c>
      <c r="T18" s="14" t="n">
        <v>155</v>
      </c>
      <c r="U18" s="14" t="n">
        <v>31</v>
      </c>
      <c r="V18" s="92" t="n">
        <f aca="false">U18/T18</f>
        <v>0.2</v>
      </c>
      <c r="W18" s="14" t="s">
        <v>61</v>
      </c>
      <c r="X18" s="14" t="s">
        <v>408</v>
      </c>
      <c r="Y18" s="14" t="s">
        <v>42</v>
      </c>
      <c r="Z18" s="14" t="s">
        <v>429</v>
      </c>
    </row>
    <row r="19" customFormat="false" ht="15" hidden="false" customHeight="false" outlineLevel="0" collapsed="false">
      <c r="A19" s="14" t="n">
        <v>13</v>
      </c>
      <c r="B19" s="14" t="s">
        <v>425</v>
      </c>
      <c r="C19" s="14" t="s">
        <v>426</v>
      </c>
      <c r="D19" s="14" t="n">
        <v>1967</v>
      </c>
      <c r="E19" s="14" t="n">
        <v>1967</v>
      </c>
      <c r="F19" s="14" t="s">
        <v>51</v>
      </c>
      <c r="G19" s="14" t="s">
        <v>117</v>
      </c>
      <c r="H19" s="14" t="s">
        <v>430</v>
      </c>
      <c r="I19" s="14"/>
      <c r="J19" s="14"/>
      <c r="K19" s="14" t="s">
        <v>54</v>
      </c>
      <c r="L19" s="22" t="n">
        <v>-21.752779</v>
      </c>
      <c r="M19" s="22" t="n">
        <v>-56.205632</v>
      </c>
      <c r="N19" s="14" t="s">
        <v>32</v>
      </c>
      <c r="O19" s="14" t="s">
        <v>55</v>
      </c>
      <c r="P19" s="14" t="s">
        <v>194</v>
      </c>
      <c r="Q19" s="14" t="s">
        <v>56</v>
      </c>
      <c r="R19" s="14" t="s">
        <v>57</v>
      </c>
      <c r="S19" s="34" t="s">
        <v>428</v>
      </c>
      <c r="T19" s="14" t="n">
        <v>257</v>
      </c>
      <c r="U19" s="14" t="n">
        <v>45</v>
      </c>
      <c r="V19" s="92" t="n">
        <f aca="false">U19/T19</f>
        <v>0.175097276264591</v>
      </c>
      <c r="W19" s="14" t="s">
        <v>61</v>
      </c>
      <c r="X19" s="14" t="s">
        <v>408</v>
      </c>
      <c r="Y19" s="14" t="s">
        <v>42</v>
      </c>
      <c r="Z19" s="93" t="s">
        <v>429</v>
      </c>
    </row>
    <row r="20" customFormat="false" ht="36.75" hidden="false" customHeight="false" outlineLevel="0" collapsed="false">
      <c r="A20" s="7" t="n">
        <v>31</v>
      </c>
      <c r="B20" s="14" t="n">
        <v>20</v>
      </c>
      <c r="C20" s="15" t="s">
        <v>50</v>
      </c>
      <c r="D20" s="16" t="n">
        <v>1969</v>
      </c>
      <c r="E20" s="16" t="n">
        <v>1972</v>
      </c>
      <c r="F20" s="16" t="s">
        <v>51</v>
      </c>
      <c r="G20" s="17" t="s">
        <v>52</v>
      </c>
      <c r="H20" s="16" t="s">
        <v>64</v>
      </c>
      <c r="I20" s="18"/>
      <c r="J20" s="11"/>
      <c r="K20" s="11" t="s">
        <v>54</v>
      </c>
      <c r="L20" s="16" t="n">
        <v>-8.5045172</v>
      </c>
      <c r="M20" s="16" t="n">
        <v>-53.347884</v>
      </c>
      <c r="N20" s="11" t="s">
        <v>32</v>
      </c>
      <c r="O20" s="11" t="s">
        <v>55</v>
      </c>
      <c r="P20" s="19" t="s">
        <v>56</v>
      </c>
      <c r="Q20" s="10" t="s">
        <v>56</v>
      </c>
      <c r="R20" s="10" t="s">
        <v>57</v>
      </c>
      <c r="S20" s="10" t="s">
        <v>60</v>
      </c>
      <c r="T20" s="11" t="n">
        <v>190</v>
      </c>
      <c r="U20" s="11" t="n">
        <v>93</v>
      </c>
      <c r="V20" s="90" t="n">
        <v>0.489473684210526</v>
      </c>
      <c r="W20" s="14" t="s">
        <v>61</v>
      </c>
      <c r="X20" s="14" t="s">
        <v>408</v>
      </c>
      <c r="Y20" s="14" t="s">
        <v>42</v>
      </c>
      <c r="AB20" s="48"/>
    </row>
    <row r="21" customFormat="false" ht="36.75" hidden="false" customHeight="false" outlineLevel="0" collapsed="false">
      <c r="A21" s="7" t="n">
        <v>32</v>
      </c>
      <c r="B21" s="14" t="n">
        <v>20</v>
      </c>
      <c r="C21" s="15" t="s">
        <v>50</v>
      </c>
      <c r="D21" s="16" t="n">
        <v>1970</v>
      </c>
      <c r="E21" s="16" t="n">
        <v>1970</v>
      </c>
      <c r="F21" s="16" t="s">
        <v>51</v>
      </c>
      <c r="G21" s="17" t="s">
        <v>52</v>
      </c>
      <c r="H21" s="16" t="s">
        <v>65</v>
      </c>
      <c r="I21" s="18"/>
      <c r="J21" s="11"/>
      <c r="K21" s="11" t="s">
        <v>54</v>
      </c>
      <c r="L21" s="16" t="n">
        <v>-8.3761131</v>
      </c>
      <c r="M21" s="16" t="n">
        <v>-52.4719053</v>
      </c>
      <c r="N21" s="11" t="s">
        <v>32</v>
      </c>
      <c r="O21" s="11" t="s">
        <v>55</v>
      </c>
      <c r="P21" s="19" t="s">
        <v>56</v>
      </c>
      <c r="Q21" s="10" t="s">
        <v>56</v>
      </c>
      <c r="R21" s="10" t="s">
        <v>57</v>
      </c>
      <c r="S21" s="10" t="s">
        <v>60</v>
      </c>
      <c r="T21" s="11" t="n">
        <v>69</v>
      </c>
      <c r="U21" s="11" t="n">
        <v>16</v>
      </c>
      <c r="V21" s="90" t="n">
        <v>0.231884057971014</v>
      </c>
      <c r="W21" s="14" t="s">
        <v>61</v>
      </c>
      <c r="X21" s="14" t="s">
        <v>408</v>
      </c>
      <c r="Y21" s="14" t="s">
        <v>42</v>
      </c>
    </row>
    <row r="22" customFormat="false" ht="36.75" hidden="false" customHeight="false" outlineLevel="0" collapsed="false">
      <c r="A22" s="7" t="n">
        <v>33</v>
      </c>
      <c r="B22" s="14" t="n">
        <v>20</v>
      </c>
      <c r="C22" s="15" t="s">
        <v>50</v>
      </c>
      <c r="D22" s="16" t="n">
        <v>1970</v>
      </c>
      <c r="E22" s="16" t="n">
        <v>1972</v>
      </c>
      <c r="F22" s="16" t="s">
        <v>51</v>
      </c>
      <c r="G22" s="17" t="s">
        <v>52</v>
      </c>
      <c r="H22" s="16" t="s">
        <v>66</v>
      </c>
      <c r="I22" s="18"/>
      <c r="J22" s="11"/>
      <c r="K22" s="11" t="s">
        <v>54</v>
      </c>
      <c r="L22" s="16" t="n">
        <v>-8.5045172</v>
      </c>
      <c r="M22" s="16" t="n">
        <v>-53.347884</v>
      </c>
      <c r="N22" s="11" t="s">
        <v>32</v>
      </c>
      <c r="O22" s="11" t="s">
        <v>55</v>
      </c>
      <c r="P22" s="19" t="s">
        <v>56</v>
      </c>
      <c r="Q22" s="10" t="s">
        <v>56</v>
      </c>
      <c r="R22" s="10" t="s">
        <v>57</v>
      </c>
      <c r="S22" s="10" t="s">
        <v>63</v>
      </c>
      <c r="T22" s="11" t="n">
        <v>102</v>
      </c>
      <c r="U22" s="11" t="n">
        <v>47</v>
      </c>
      <c r="V22" s="90" t="n">
        <v>0.46078431372549</v>
      </c>
      <c r="W22" s="14" t="s">
        <v>61</v>
      </c>
      <c r="X22" s="14" t="s">
        <v>408</v>
      </c>
      <c r="Y22" s="14" t="s">
        <v>42</v>
      </c>
      <c r="AB22" s="48"/>
    </row>
    <row r="23" customFormat="false" ht="36.75" hidden="false" customHeight="false" outlineLevel="0" collapsed="false">
      <c r="A23" s="7" t="n">
        <v>14</v>
      </c>
      <c r="B23" s="7" t="n">
        <v>6</v>
      </c>
      <c r="C23" s="7" t="s">
        <v>67</v>
      </c>
      <c r="D23" s="7" t="n">
        <v>1972</v>
      </c>
      <c r="E23" s="7" t="n">
        <v>1972</v>
      </c>
      <c r="F23" s="7" t="s">
        <v>51</v>
      </c>
      <c r="G23" s="7" t="s">
        <v>52</v>
      </c>
      <c r="H23" s="7" t="s">
        <v>68</v>
      </c>
      <c r="I23" s="7"/>
      <c r="J23" s="7"/>
      <c r="K23" s="7" t="s">
        <v>54</v>
      </c>
      <c r="L23" s="7" t="n">
        <v>-3.204065</v>
      </c>
      <c r="M23" s="7" t="n">
        <v>-52.209961</v>
      </c>
      <c r="N23" s="26" t="s">
        <v>32</v>
      </c>
      <c r="O23" s="7" t="s">
        <v>33</v>
      </c>
      <c r="P23" s="9" t="s">
        <v>56</v>
      </c>
      <c r="Q23" s="10" t="s">
        <v>69</v>
      </c>
      <c r="R23" s="10" t="s">
        <v>70</v>
      </c>
      <c r="S23" s="10" t="s">
        <v>71</v>
      </c>
      <c r="T23" s="7" t="n">
        <v>832</v>
      </c>
      <c r="U23" s="7" t="n">
        <v>12</v>
      </c>
      <c r="V23" s="90" t="n">
        <v>0.0144230769230769</v>
      </c>
      <c r="W23" s="7" t="s">
        <v>61</v>
      </c>
      <c r="X23" s="14" t="s">
        <v>408</v>
      </c>
      <c r="Y23" s="7" t="s">
        <v>42</v>
      </c>
    </row>
    <row r="24" customFormat="false" ht="48.75" hidden="false" customHeight="false" outlineLevel="0" collapsed="false">
      <c r="A24" s="14" t="n">
        <v>14</v>
      </c>
      <c r="B24" s="11" t="s">
        <v>431</v>
      </c>
      <c r="C24" s="8" t="s">
        <v>432</v>
      </c>
      <c r="D24" s="11" t="n">
        <v>1984</v>
      </c>
      <c r="E24" s="11" t="n">
        <v>1984</v>
      </c>
      <c r="F24" s="11" t="s">
        <v>51</v>
      </c>
      <c r="G24" s="11" t="s">
        <v>433</v>
      </c>
      <c r="H24" s="11" t="s">
        <v>434</v>
      </c>
      <c r="I24" s="11"/>
      <c r="J24" s="11"/>
      <c r="K24" s="11" t="s">
        <v>31</v>
      </c>
      <c r="L24" s="11" t="n">
        <v>-13.5</v>
      </c>
      <c r="M24" s="11" t="n">
        <v>-39.45</v>
      </c>
      <c r="N24" s="11" t="s">
        <v>32</v>
      </c>
      <c r="O24" s="11" t="s">
        <v>55</v>
      </c>
      <c r="P24" s="9" t="s">
        <v>194</v>
      </c>
      <c r="Q24" s="10" t="s">
        <v>56</v>
      </c>
      <c r="R24" s="10" t="s">
        <v>57</v>
      </c>
      <c r="S24" s="10" t="s">
        <v>435</v>
      </c>
      <c r="T24" s="11" t="n">
        <v>288</v>
      </c>
      <c r="U24" s="11" t="n">
        <v>1</v>
      </c>
      <c r="V24" s="89" t="n">
        <f aca="false">U24/T24</f>
        <v>0.00347222222222222</v>
      </c>
      <c r="W24" s="11" t="s">
        <v>61</v>
      </c>
      <c r="X24" s="14" t="s">
        <v>408</v>
      </c>
      <c r="Y24" s="11" t="s">
        <v>132</v>
      </c>
      <c r="Z24" s="37" t="s">
        <v>436</v>
      </c>
    </row>
    <row r="25" customFormat="false" ht="51.75" hidden="false" customHeight="false" outlineLevel="0" collapsed="false">
      <c r="A25" s="14" t="n">
        <v>18</v>
      </c>
      <c r="B25" s="58" t="s">
        <v>437</v>
      </c>
      <c r="C25" s="58" t="s">
        <v>324</v>
      </c>
      <c r="D25" s="58" t="n">
        <v>1996</v>
      </c>
      <c r="E25" s="59" t="n">
        <v>1996</v>
      </c>
      <c r="F25" s="59" t="s">
        <v>325</v>
      </c>
      <c r="G25" s="60"/>
      <c r="H25" s="61"/>
      <c r="I25" s="61"/>
      <c r="J25" s="43"/>
      <c r="K25" s="43" t="s">
        <v>54</v>
      </c>
      <c r="L25" s="60" t="n">
        <v>3.933889</v>
      </c>
      <c r="M25" s="60" t="n">
        <v>-53.125782</v>
      </c>
      <c r="N25" s="60" t="s">
        <v>32</v>
      </c>
      <c r="O25" s="60" t="s">
        <v>55</v>
      </c>
      <c r="P25" s="94" t="s">
        <v>194</v>
      </c>
      <c r="Q25" s="59" t="s">
        <v>438</v>
      </c>
      <c r="R25" s="60" t="s">
        <v>439</v>
      </c>
      <c r="S25" s="60" t="s">
        <v>440</v>
      </c>
      <c r="T25" s="43" t="n">
        <v>1305</v>
      </c>
      <c r="U25" s="43" t="n">
        <v>115</v>
      </c>
      <c r="V25" s="95" t="n">
        <f aca="false">U25/T25</f>
        <v>0.0881226053639847</v>
      </c>
      <c r="W25" s="43" t="s">
        <v>34</v>
      </c>
      <c r="X25" s="14" t="s">
        <v>408</v>
      </c>
      <c r="Y25" s="43" t="s">
        <v>42</v>
      </c>
      <c r="Z25" s="48"/>
    </row>
    <row r="26" customFormat="false" ht="26.25" hidden="false" customHeight="false" outlineLevel="0" collapsed="false">
      <c r="A26" s="14" t="n">
        <v>19</v>
      </c>
      <c r="B26" s="96" t="s">
        <v>441</v>
      </c>
      <c r="C26" s="58" t="s">
        <v>442</v>
      </c>
      <c r="D26" s="96" t="n">
        <v>1997</v>
      </c>
      <c r="E26" s="60" t="n">
        <v>1997</v>
      </c>
      <c r="F26" s="60" t="s">
        <v>43</v>
      </c>
      <c r="G26" s="60" t="s">
        <v>443</v>
      </c>
      <c r="H26" s="60"/>
      <c r="I26" s="60"/>
      <c r="J26" s="43"/>
      <c r="K26" s="43" t="s">
        <v>54</v>
      </c>
      <c r="L26" s="60" t="n">
        <v>-2.3051062</v>
      </c>
      <c r="M26" s="60" t="n">
        <v>-78.1146866</v>
      </c>
      <c r="N26" s="60" t="s">
        <v>32</v>
      </c>
      <c r="O26" s="60" t="s">
        <v>55</v>
      </c>
      <c r="P26" s="94" t="s">
        <v>194</v>
      </c>
      <c r="Q26" s="60" t="s">
        <v>444</v>
      </c>
      <c r="R26" s="60" t="s">
        <v>444</v>
      </c>
      <c r="S26" s="60" t="s">
        <v>444</v>
      </c>
      <c r="T26" s="60" t="n">
        <v>91</v>
      </c>
      <c r="U26" s="60" t="n">
        <v>42</v>
      </c>
      <c r="V26" s="95" t="n">
        <f aca="false">U26/T26</f>
        <v>0.461538461538462</v>
      </c>
      <c r="W26" s="43" t="s">
        <v>61</v>
      </c>
      <c r="X26" s="14" t="s">
        <v>408</v>
      </c>
      <c r="Y26" s="43" t="s">
        <v>445</v>
      </c>
    </row>
    <row r="27" customFormat="false" ht="36.75" hidden="false" customHeight="false" outlineLevel="0" collapsed="false">
      <c r="A27" s="14" t="n">
        <v>15</v>
      </c>
      <c r="B27" s="7" t="s">
        <v>446</v>
      </c>
      <c r="C27" s="26" t="s">
        <v>82</v>
      </c>
      <c r="D27" s="7" t="n">
        <v>1999</v>
      </c>
      <c r="E27" s="7" t="n">
        <v>2000</v>
      </c>
      <c r="F27" s="11" t="s">
        <v>51</v>
      </c>
      <c r="G27" s="11" t="s">
        <v>83</v>
      </c>
      <c r="H27" s="11" t="s">
        <v>84</v>
      </c>
      <c r="I27" s="11"/>
      <c r="J27" s="11"/>
      <c r="K27" s="11" t="s">
        <v>54</v>
      </c>
      <c r="L27" s="11" t="n">
        <v>-9.9765362</v>
      </c>
      <c r="M27" s="11" t="n">
        <v>-67.8220778</v>
      </c>
      <c r="N27" s="11" t="s">
        <v>32</v>
      </c>
      <c r="O27" s="11" t="s">
        <v>55</v>
      </c>
      <c r="P27" s="9" t="s">
        <v>194</v>
      </c>
      <c r="Q27" s="10" t="s">
        <v>56</v>
      </c>
      <c r="R27" s="10" t="s">
        <v>57</v>
      </c>
      <c r="S27" s="10" t="s">
        <v>447</v>
      </c>
      <c r="T27" s="11" t="n">
        <v>390</v>
      </c>
      <c r="U27" s="11" t="n">
        <v>21</v>
      </c>
      <c r="V27" s="89" t="n">
        <f aca="false">U27/T27</f>
        <v>0.0538461538461539</v>
      </c>
      <c r="W27" s="11" t="s">
        <v>34</v>
      </c>
      <c r="X27" s="14" t="s">
        <v>408</v>
      </c>
      <c r="Y27" s="11" t="s">
        <v>42</v>
      </c>
      <c r="Z27" s="37" t="s">
        <v>448</v>
      </c>
    </row>
    <row r="28" customFormat="false" ht="15" hidden="false" customHeight="false" outlineLevel="0" collapsed="false">
      <c r="A28" s="14" t="n">
        <v>16</v>
      </c>
      <c r="B28" s="11" t="s">
        <v>449</v>
      </c>
      <c r="C28" s="11" t="s">
        <v>450</v>
      </c>
      <c r="D28" s="11" t="n">
        <v>1999</v>
      </c>
      <c r="E28" s="11" t="n">
        <v>1999</v>
      </c>
      <c r="F28" s="11" t="s">
        <v>29</v>
      </c>
      <c r="G28" s="11"/>
      <c r="H28" s="11"/>
      <c r="I28" s="11"/>
      <c r="J28" s="14"/>
      <c r="K28" s="14" t="s">
        <v>31</v>
      </c>
      <c r="L28" s="11" t="n">
        <v>-16.94807</v>
      </c>
      <c r="M28" s="11" t="n">
        <v>-65.14002</v>
      </c>
      <c r="N28" s="11" t="s">
        <v>32</v>
      </c>
      <c r="O28" s="11" t="s">
        <v>33</v>
      </c>
      <c r="P28" s="11" t="s">
        <v>194</v>
      </c>
      <c r="Q28" s="11" t="s">
        <v>451</v>
      </c>
      <c r="R28" s="11" t="s">
        <v>451</v>
      </c>
      <c r="S28" s="11" t="s">
        <v>93</v>
      </c>
      <c r="T28" s="11" t="n">
        <v>1</v>
      </c>
      <c r="U28" s="14" t="n">
        <v>1</v>
      </c>
      <c r="V28" s="92"/>
      <c r="W28" s="14" t="s">
        <v>61</v>
      </c>
      <c r="X28" s="14" t="s">
        <v>408</v>
      </c>
      <c r="Y28" s="14" t="s">
        <v>132</v>
      </c>
      <c r="Z28" s="93" t="s">
        <v>318</v>
      </c>
    </row>
    <row r="29" customFormat="false" ht="36.75" hidden="false" customHeight="false" outlineLevel="0" collapsed="false">
      <c r="A29" s="7" t="n">
        <v>15</v>
      </c>
      <c r="B29" s="7" t="n">
        <v>6</v>
      </c>
      <c r="C29" s="7" t="s">
        <v>82</v>
      </c>
      <c r="D29" s="7" t="n">
        <v>1999</v>
      </c>
      <c r="E29" s="7" t="n">
        <v>2000</v>
      </c>
      <c r="F29" s="7" t="s">
        <v>51</v>
      </c>
      <c r="G29" s="7" t="s">
        <v>83</v>
      </c>
      <c r="H29" s="7" t="s">
        <v>84</v>
      </c>
      <c r="I29" s="7"/>
      <c r="J29" s="7"/>
      <c r="K29" s="7" t="s">
        <v>54</v>
      </c>
      <c r="L29" s="7" t="n">
        <v>-9.9765362</v>
      </c>
      <c r="M29" s="7" t="n">
        <v>-67.8220778</v>
      </c>
      <c r="N29" s="11" t="s">
        <v>32</v>
      </c>
      <c r="O29" s="11" t="s">
        <v>55</v>
      </c>
      <c r="P29" s="9" t="s">
        <v>56</v>
      </c>
      <c r="Q29" s="10" t="s">
        <v>69</v>
      </c>
      <c r="R29" s="10" t="s">
        <v>70</v>
      </c>
      <c r="S29" s="10" t="s">
        <v>86</v>
      </c>
      <c r="T29" s="11" t="n">
        <v>178</v>
      </c>
      <c r="U29" s="11" t="n">
        <v>2</v>
      </c>
      <c r="V29" s="90" t="n">
        <v>0.0112359550561798</v>
      </c>
      <c r="W29" s="11" t="s">
        <v>34</v>
      </c>
      <c r="X29" s="14" t="s">
        <v>408</v>
      </c>
      <c r="Y29" s="11" t="s">
        <v>42</v>
      </c>
    </row>
    <row r="30" customFormat="false" ht="15" hidden="false" customHeight="false" outlineLevel="0" collapsed="false">
      <c r="A30" s="14" t="n">
        <v>20</v>
      </c>
      <c r="B30" s="43" t="s">
        <v>452</v>
      </c>
      <c r="C30" s="55" t="s">
        <v>453</v>
      </c>
      <c r="D30" s="55" t="n">
        <v>2006</v>
      </c>
      <c r="E30" s="55" t="n">
        <v>2008</v>
      </c>
      <c r="F30" s="55" t="s">
        <v>156</v>
      </c>
      <c r="G30" s="55" t="s">
        <v>169</v>
      </c>
      <c r="H30" s="55" t="s">
        <v>171</v>
      </c>
      <c r="I30" s="43"/>
      <c r="J30" s="43"/>
      <c r="K30" s="55" t="s">
        <v>54</v>
      </c>
      <c r="L30" s="43" t="n">
        <v>-3.7436735</v>
      </c>
      <c r="M30" s="43" t="n">
        <v>-73.2516326</v>
      </c>
      <c r="N30" s="55" t="s">
        <v>32</v>
      </c>
      <c r="O30" s="55" t="s">
        <v>55</v>
      </c>
      <c r="P30" s="44" t="s">
        <v>194</v>
      </c>
      <c r="Q30" s="54" t="s">
        <v>444</v>
      </c>
      <c r="R30" s="54" t="s">
        <v>444</v>
      </c>
      <c r="S30" s="54" t="s">
        <v>93</v>
      </c>
      <c r="T30" s="55" t="n">
        <v>3000</v>
      </c>
      <c r="U30" s="55" t="n">
        <v>486</v>
      </c>
      <c r="V30" s="97" t="n">
        <f aca="false">U30/T30</f>
        <v>0.162</v>
      </c>
      <c r="W30" s="55" t="s">
        <v>61</v>
      </c>
      <c r="X30" s="14" t="s">
        <v>408</v>
      </c>
      <c r="Y30" s="55" t="s">
        <v>42</v>
      </c>
    </row>
    <row r="31" customFormat="false" ht="24.75" hidden="false" customHeight="false" outlineLevel="0" collapsed="false">
      <c r="A31" s="14" t="n">
        <v>17</v>
      </c>
      <c r="B31" s="11" t="s">
        <v>454</v>
      </c>
      <c r="C31" s="8" t="s">
        <v>94</v>
      </c>
      <c r="D31" s="11" t="n">
        <v>2007</v>
      </c>
      <c r="E31" s="11" t="n">
        <v>2008</v>
      </c>
      <c r="F31" s="11" t="s">
        <v>51</v>
      </c>
      <c r="G31" s="11" t="s">
        <v>52</v>
      </c>
      <c r="H31" s="11" t="s">
        <v>95</v>
      </c>
      <c r="I31" s="11"/>
      <c r="J31" s="11"/>
      <c r="K31" s="11" t="s">
        <v>54</v>
      </c>
      <c r="L31" s="11" t="n">
        <v>-2.5131435</v>
      </c>
      <c r="M31" s="11" t="n">
        <v>-56.1749379</v>
      </c>
      <c r="N31" s="8" t="s">
        <v>32</v>
      </c>
      <c r="O31" s="8" t="s">
        <v>33</v>
      </c>
      <c r="P31" s="9" t="s">
        <v>194</v>
      </c>
      <c r="Q31" s="10" t="s">
        <v>56</v>
      </c>
      <c r="R31" s="10" t="s">
        <v>57</v>
      </c>
      <c r="S31" s="10" t="s">
        <v>93</v>
      </c>
      <c r="T31" s="11" t="n">
        <v>1597</v>
      </c>
      <c r="U31" s="11" t="n">
        <v>20</v>
      </c>
      <c r="V31" s="89" t="n">
        <f aca="false">U31/T31</f>
        <v>0.0125234815278647</v>
      </c>
      <c r="W31" s="11" t="s">
        <v>61</v>
      </c>
      <c r="X31" s="14" t="s">
        <v>408</v>
      </c>
      <c r="Y31" s="11" t="s">
        <v>42</v>
      </c>
      <c r="Z31" s="93" t="s">
        <v>455</v>
      </c>
    </row>
    <row r="32" customFormat="false" ht="26.25" hidden="false" customHeight="false" outlineLevel="0" collapsed="false">
      <c r="A32" s="14" t="n">
        <v>21</v>
      </c>
      <c r="B32" s="96" t="s">
        <v>456</v>
      </c>
      <c r="C32" s="96" t="s">
        <v>457</v>
      </c>
      <c r="D32" s="96" t="n">
        <v>2007</v>
      </c>
      <c r="E32" s="60" t="n">
        <v>2007</v>
      </c>
      <c r="F32" s="60" t="s">
        <v>51</v>
      </c>
      <c r="G32" s="60" t="s">
        <v>458</v>
      </c>
      <c r="H32" s="60"/>
      <c r="I32" s="60"/>
      <c r="J32" s="43"/>
      <c r="K32" s="43" t="s">
        <v>54</v>
      </c>
      <c r="L32" s="60" t="n">
        <v>-1.8</v>
      </c>
      <c r="M32" s="60" t="n">
        <v>-60.3166666666666</v>
      </c>
      <c r="N32" s="60" t="s">
        <v>32</v>
      </c>
      <c r="O32" s="60" t="s">
        <v>55</v>
      </c>
      <c r="P32" s="94" t="s">
        <v>194</v>
      </c>
      <c r="Q32" s="60" t="s">
        <v>444</v>
      </c>
      <c r="R32" s="60" t="s">
        <v>459</v>
      </c>
      <c r="S32" s="60" t="s">
        <v>93</v>
      </c>
      <c r="T32" s="60" t="n">
        <v>270</v>
      </c>
      <c r="U32" s="60" t="n">
        <v>119</v>
      </c>
      <c r="V32" s="95" t="n">
        <f aca="false">U32/T32</f>
        <v>0.440740740740741</v>
      </c>
      <c r="W32" s="43" t="s">
        <v>61</v>
      </c>
      <c r="X32" s="14" t="s">
        <v>408</v>
      </c>
      <c r="Y32" s="43" t="s">
        <v>42</v>
      </c>
    </row>
    <row r="33" customFormat="false" ht="24.75" hidden="false" customHeight="false" outlineLevel="0" collapsed="false">
      <c r="A33" s="7" t="n">
        <v>20</v>
      </c>
      <c r="B33" s="7" t="n">
        <v>11</v>
      </c>
      <c r="C33" s="7" t="s">
        <v>94</v>
      </c>
      <c r="D33" s="7" t="n">
        <v>2007</v>
      </c>
      <c r="E33" s="7" t="n">
        <v>2008</v>
      </c>
      <c r="F33" s="7" t="s">
        <v>51</v>
      </c>
      <c r="G33" s="7" t="s">
        <v>52</v>
      </c>
      <c r="H33" s="7" t="s">
        <v>95</v>
      </c>
      <c r="I33" s="7"/>
      <c r="J33" s="7"/>
      <c r="K33" s="7" t="s">
        <v>54</v>
      </c>
      <c r="L33" s="7" t="n">
        <v>-2.5131435</v>
      </c>
      <c r="M33" s="7" t="n">
        <v>-56.1749379</v>
      </c>
      <c r="N33" s="8" t="s">
        <v>32</v>
      </c>
      <c r="O33" s="8" t="s">
        <v>33</v>
      </c>
      <c r="P33" s="9" t="s">
        <v>77</v>
      </c>
      <c r="Q33" s="10" t="s">
        <v>96</v>
      </c>
      <c r="R33" s="10" t="s">
        <v>97</v>
      </c>
      <c r="S33" s="10" t="s">
        <v>99</v>
      </c>
      <c r="T33" s="11" t="n">
        <v>102</v>
      </c>
      <c r="U33" s="11" t="n">
        <v>5</v>
      </c>
      <c r="V33" s="90" t="n">
        <v>0.0490196078431373</v>
      </c>
      <c r="W33" s="11" t="s">
        <v>61</v>
      </c>
      <c r="X33" s="14" t="s">
        <v>408</v>
      </c>
      <c r="Y33" s="11" t="s">
        <v>42</v>
      </c>
    </row>
    <row r="34" customFormat="false" ht="15" hidden="false" customHeight="false" outlineLevel="0" collapsed="false">
      <c r="A34" s="7" t="n">
        <v>23</v>
      </c>
      <c r="B34" s="7" t="n">
        <v>14</v>
      </c>
      <c r="C34" s="7" t="s">
        <v>147</v>
      </c>
      <c r="D34" s="7" t="n">
        <v>2010</v>
      </c>
      <c r="E34" s="7" t="n">
        <v>2010</v>
      </c>
      <c r="F34" s="7" t="s">
        <v>148</v>
      </c>
      <c r="G34" s="7" t="s">
        <v>149</v>
      </c>
      <c r="H34" s="7"/>
      <c r="I34" s="7"/>
      <c r="J34" s="7"/>
      <c r="K34" s="7" t="s">
        <v>54</v>
      </c>
      <c r="L34" s="7" t="n">
        <v>8.1580556</v>
      </c>
      <c r="M34" s="7" t="n">
        <v>-77.6852777777777</v>
      </c>
      <c r="N34" s="8" t="s">
        <v>32</v>
      </c>
      <c r="O34" s="8" t="s">
        <v>34</v>
      </c>
      <c r="P34" s="9" t="s">
        <v>77</v>
      </c>
      <c r="Q34" s="10" t="s">
        <v>150</v>
      </c>
      <c r="R34" s="10" t="s">
        <v>97</v>
      </c>
      <c r="S34" s="10" t="s">
        <v>152</v>
      </c>
      <c r="T34" s="11" t="n">
        <v>72</v>
      </c>
      <c r="U34" s="11" t="n">
        <v>1</v>
      </c>
      <c r="V34" s="90" t="n">
        <v>0.0138888888888889</v>
      </c>
      <c r="W34" s="11" t="s">
        <v>61</v>
      </c>
      <c r="X34" s="14" t="s">
        <v>408</v>
      </c>
      <c r="Y34" s="11" t="s">
        <v>42</v>
      </c>
    </row>
    <row r="35" customFormat="false" ht="51.75" hidden="false" customHeight="false" outlineLevel="0" collapsed="false">
      <c r="A35" s="14" t="n">
        <v>22</v>
      </c>
      <c r="B35" s="43" t="s">
        <v>460</v>
      </c>
      <c r="C35" s="55" t="s">
        <v>461</v>
      </c>
      <c r="D35" s="43" t="n">
        <v>2015</v>
      </c>
      <c r="E35" s="43" t="n">
        <v>2015</v>
      </c>
      <c r="F35" s="43" t="s">
        <v>156</v>
      </c>
      <c r="G35" s="43" t="s">
        <v>169</v>
      </c>
      <c r="H35" s="43" t="s">
        <v>462</v>
      </c>
      <c r="I35" s="43"/>
      <c r="J35" s="43"/>
      <c r="K35" s="43" t="s">
        <v>31</v>
      </c>
      <c r="L35" s="43" t="n">
        <v>-4.83</v>
      </c>
      <c r="M35" s="43" t="n">
        <v>-76.7</v>
      </c>
      <c r="N35" s="43" t="s">
        <v>32</v>
      </c>
      <c r="O35" s="43" t="s">
        <v>55</v>
      </c>
      <c r="P35" s="51" t="s">
        <v>194</v>
      </c>
      <c r="Q35" s="45" t="s">
        <v>444</v>
      </c>
      <c r="R35" s="45" t="s">
        <v>463</v>
      </c>
      <c r="S35" s="45" t="s">
        <v>464</v>
      </c>
      <c r="T35" s="43" t="n">
        <v>364</v>
      </c>
      <c r="U35" s="43" t="n">
        <v>6</v>
      </c>
      <c r="V35" s="97" t="n">
        <f aca="false">U35/T35</f>
        <v>0.0164835164835165</v>
      </c>
      <c r="W35" s="43" t="s">
        <v>34</v>
      </c>
      <c r="X35" s="14" t="s">
        <v>408</v>
      </c>
      <c r="Y35" s="43" t="s">
        <v>42</v>
      </c>
    </row>
    <row r="36" customFormat="false" ht="15" hidden="false" customHeight="false" outlineLevel="0" collapsed="false">
      <c r="A36" s="7" t="n">
        <v>1</v>
      </c>
      <c r="B36" s="7" t="n">
        <v>1</v>
      </c>
      <c r="C36" s="7" t="s">
        <v>179</v>
      </c>
      <c r="D36" s="7" t="n">
        <v>2017</v>
      </c>
      <c r="E36" s="7" t="n">
        <v>2017</v>
      </c>
      <c r="F36" s="7" t="s">
        <v>156</v>
      </c>
      <c r="G36" s="7" t="s">
        <v>74</v>
      </c>
      <c r="H36" s="7"/>
      <c r="I36" s="7"/>
      <c r="J36" s="7"/>
      <c r="K36" s="7" t="s">
        <v>54</v>
      </c>
      <c r="L36" s="7" t="n">
        <v>-5</v>
      </c>
      <c r="M36" s="26" t="n">
        <v>-78</v>
      </c>
      <c r="N36" s="8" t="s">
        <v>32</v>
      </c>
      <c r="O36" s="11" t="s">
        <v>33</v>
      </c>
      <c r="P36" s="19" t="s">
        <v>34</v>
      </c>
      <c r="Q36" s="11" t="s">
        <v>180</v>
      </c>
      <c r="R36" s="11" t="s">
        <v>181</v>
      </c>
      <c r="S36" s="11" t="s">
        <v>182</v>
      </c>
      <c r="T36" s="11" t="n">
        <v>1983</v>
      </c>
      <c r="U36" s="11" t="n">
        <v>11</v>
      </c>
      <c r="V36" s="90" t="n">
        <v>0.00554715078164398</v>
      </c>
      <c r="W36" s="11" t="s">
        <v>61</v>
      </c>
      <c r="X36" s="14" t="s">
        <v>408</v>
      </c>
      <c r="Y36" s="1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20.43"/>
    <col collapsed="false" customWidth="true" hidden="false" outlineLevel="0" max="4" min="4" style="0" width="10.85"/>
    <col collapsed="false" customWidth="true" hidden="false" outlineLevel="0" max="5" min="5" style="0" width="11"/>
    <col collapsed="false" customWidth="true" hidden="false" outlineLevel="0" max="6" min="6" style="0" width="19.28"/>
    <col collapsed="false" customWidth="true" hidden="false" outlineLevel="0" max="7" min="7" style="0" width="10.53"/>
    <col collapsed="false" customWidth="true" hidden="false" outlineLevel="0" max="8" min="8" style="0" width="20.28"/>
    <col collapsed="false" customWidth="true" hidden="false" outlineLevel="0" max="9" min="9" style="0" width="10.53"/>
    <col collapsed="false" customWidth="true" hidden="false" outlineLevel="0" max="10" min="10" style="0" width="15.71"/>
    <col collapsed="false" customWidth="true" hidden="false" outlineLevel="0" max="12" min="11" style="0" width="10.53"/>
    <col collapsed="false" customWidth="true" hidden="false" outlineLevel="0" max="13" min="13" style="0" width="12"/>
    <col collapsed="false" customWidth="true" hidden="false" outlineLevel="0" max="14" min="14" style="0" width="10.53"/>
    <col collapsed="false" customWidth="true" hidden="false" outlineLevel="0" max="16" min="15" style="0" width="18.28"/>
    <col collapsed="false" customWidth="true" hidden="false" outlineLevel="0" max="17" min="17" style="0" width="33.28"/>
    <col collapsed="false" customWidth="true" hidden="false" outlineLevel="0" max="19" min="18" style="0" width="47.28"/>
    <col collapsed="false" customWidth="true" hidden="false" outlineLevel="0" max="20" min="20" style="0" width="18.28"/>
    <col collapsed="false" customWidth="true" hidden="false" outlineLevel="0" max="21" min="21" style="0" width="22.71"/>
    <col collapsed="false" customWidth="true" hidden="false" outlineLevel="0" max="24" min="22" style="0" width="10.53"/>
    <col collapsed="false" customWidth="true" hidden="false" outlineLevel="0" max="25" min="25" style="0" width="20.43"/>
    <col collapsed="false" customWidth="true" hidden="false" outlineLevel="0" max="1025" min="26" style="0" width="10.53"/>
  </cols>
  <sheetData>
    <row r="1" customFormat="false" ht="15" hidden="false" customHeight="false" outlineLevel="0" collapsed="false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1" t="s">
        <v>12</v>
      </c>
      <c r="N1" s="41" t="s">
        <v>13</v>
      </c>
      <c r="O1" s="41" t="s">
        <v>14</v>
      </c>
      <c r="P1" s="42" t="s">
        <v>15</v>
      </c>
      <c r="Q1" s="40" t="s">
        <v>16</v>
      </c>
      <c r="R1" s="40" t="s">
        <v>17</v>
      </c>
      <c r="S1" s="40" t="s">
        <v>20</v>
      </c>
      <c r="T1" s="3" t="s">
        <v>18</v>
      </c>
      <c r="U1" s="3" t="s">
        <v>19</v>
      </c>
      <c r="V1" s="40" t="s">
        <v>21</v>
      </c>
      <c r="W1" s="40" t="s">
        <v>22</v>
      </c>
      <c r="X1" s="40" t="s">
        <v>23</v>
      </c>
      <c r="Y1" s="40" t="s">
        <v>188</v>
      </c>
      <c r="Z1" s="40" t="s">
        <v>24</v>
      </c>
      <c r="AA1" s="40" t="s">
        <v>25</v>
      </c>
      <c r="AB1" s="40" t="s">
        <v>26</v>
      </c>
      <c r="AC1" s="6" t="s">
        <v>27</v>
      </c>
    </row>
    <row r="2" customFormat="false" ht="26.25" hidden="false" customHeight="false" outlineLevel="0" collapsed="false">
      <c r="A2" s="43" t="n">
        <v>1</v>
      </c>
      <c r="B2" s="43" t="s">
        <v>189</v>
      </c>
      <c r="C2" s="43" t="s">
        <v>190</v>
      </c>
      <c r="D2" s="43" t="n">
        <v>1960</v>
      </c>
      <c r="E2" s="43" t="n">
        <v>1960</v>
      </c>
      <c r="F2" s="43" t="s">
        <v>191</v>
      </c>
      <c r="G2" s="43"/>
      <c r="H2" s="43"/>
      <c r="I2" s="43"/>
      <c r="J2" s="43"/>
      <c r="K2" s="43" t="s">
        <v>54</v>
      </c>
      <c r="L2" s="43" t="n">
        <v>7.0269122</v>
      </c>
      <c r="M2" s="43" t="n">
        <v>-73.7591981</v>
      </c>
      <c r="N2" s="43" t="s">
        <v>32</v>
      </c>
      <c r="O2" s="43" t="s">
        <v>55</v>
      </c>
      <c r="P2" s="44" t="s">
        <v>194</v>
      </c>
      <c r="Q2" s="45" t="s">
        <v>195</v>
      </c>
      <c r="R2" s="45" t="s">
        <v>196</v>
      </c>
      <c r="S2" s="45" t="s">
        <v>197</v>
      </c>
      <c r="T2" s="45" t="s">
        <v>198</v>
      </c>
      <c r="U2" s="45" t="s">
        <v>199</v>
      </c>
      <c r="V2" s="43" t="n">
        <v>325</v>
      </c>
      <c r="W2" s="43" t="n">
        <v>55</v>
      </c>
      <c r="X2" s="46" t="n">
        <f aca="false">W2/V2</f>
        <v>0.169230769230769</v>
      </c>
      <c r="Y2" s="43" t="s">
        <v>200</v>
      </c>
      <c r="Z2" s="43" t="s">
        <v>34</v>
      </c>
      <c r="AA2" s="43" t="s">
        <v>201</v>
      </c>
      <c r="AB2" s="43" t="s">
        <v>42</v>
      </c>
      <c r="AC2" s="47"/>
    </row>
    <row r="3" customFormat="false" ht="26.25" hidden="false" customHeight="false" outlineLevel="0" collapsed="false">
      <c r="A3" s="43" t="n">
        <v>7</v>
      </c>
      <c r="B3" s="50" t="s">
        <v>212</v>
      </c>
      <c r="C3" s="43" t="s">
        <v>213</v>
      </c>
      <c r="D3" s="43" t="n">
        <v>1966</v>
      </c>
      <c r="E3" s="43" t="n">
        <v>1966</v>
      </c>
      <c r="F3" s="43" t="s">
        <v>191</v>
      </c>
      <c r="G3" s="43" t="s">
        <v>74</v>
      </c>
      <c r="H3" s="43" t="s">
        <v>214</v>
      </c>
      <c r="I3" s="43"/>
      <c r="J3" s="43"/>
      <c r="K3" s="43" t="s">
        <v>54</v>
      </c>
      <c r="L3" s="43" t="n">
        <v>-1.0783329</v>
      </c>
      <c r="M3" s="43" t="n">
        <v>-72.1833273</v>
      </c>
      <c r="N3" s="43" t="s">
        <v>32</v>
      </c>
      <c r="O3" s="43" t="s">
        <v>55</v>
      </c>
      <c r="P3" s="51" t="s">
        <v>194</v>
      </c>
      <c r="Q3" s="43" t="s">
        <v>215</v>
      </c>
      <c r="R3" s="43" t="s">
        <v>216</v>
      </c>
      <c r="S3" s="43" t="s">
        <v>217</v>
      </c>
      <c r="T3" s="45" t="s">
        <v>198</v>
      </c>
      <c r="U3" s="45" t="s">
        <v>218</v>
      </c>
      <c r="V3" s="43" t="n">
        <v>126</v>
      </c>
      <c r="W3" s="43" t="n">
        <v>59</v>
      </c>
      <c r="X3" s="52" t="n">
        <f aca="false">W3/V3</f>
        <v>0.468253968253968</v>
      </c>
      <c r="Y3" s="43" t="s">
        <v>200</v>
      </c>
      <c r="Z3" s="43" t="s">
        <v>61</v>
      </c>
      <c r="AA3" s="43" t="s">
        <v>201</v>
      </c>
      <c r="AB3" s="43" t="s">
        <v>42</v>
      </c>
      <c r="AC3" s="49"/>
    </row>
    <row r="4" customFormat="false" ht="26.25" hidden="false" customHeight="false" outlineLevel="0" collapsed="false">
      <c r="A4" s="43" t="n">
        <v>8</v>
      </c>
      <c r="B4" s="50" t="s">
        <v>219</v>
      </c>
      <c r="C4" s="43" t="s">
        <v>220</v>
      </c>
      <c r="D4" s="43" t="n">
        <v>1956</v>
      </c>
      <c r="E4" s="43" t="n">
        <v>1956</v>
      </c>
      <c r="F4" s="43" t="s">
        <v>221</v>
      </c>
      <c r="G4" s="43" t="s">
        <v>222</v>
      </c>
      <c r="H4" s="43"/>
      <c r="I4" s="43"/>
      <c r="J4" s="43"/>
      <c r="K4" s="43" t="s">
        <v>54</v>
      </c>
      <c r="L4" s="43" t="n">
        <v>3</v>
      </c>
      <c r="M4" s="43" t="n">
        <v>-59.5</v>
      </c>
      <c r="N4" s="43" t="s">
        <v>32</v>
      </c>
      <c r="O4" s="43" t="s">
        <v>55</v>
      </c>
      <c r="P4" s="51" t="s">
        <v>194</v>
      </c>
      <c r="Q4" s="43" t="s">
        <v>215</v>
      </c>
      <c r="R4" s="43" t="s">
        <v>216</v>
      </c>
      <c r="S4" s="43" t="s">
        <v>223</v>
      </c>
      <c r="T4" s="43" t="s">
        <v>58</v>
      </c>
      <c r="U4" s="45" t="s">
        <v>224</v>
      </c>
      <c r="V4" s="43" t="n">
        <v>222</v>
      </c>
      <c r="W4" s="43" t="n">
        <v>129</v>
      </c>
      <c r="X4" s="52" t="n">
        <f aca="false">W4/V4</f>
        <v>0.581081081081081</v>
      </c>
      <c r="Y4" s="43" t="s">
        <v>200</v>
      </c>
      <c r="Z4" s="43" t="s">
        <v>61</v>
      </c>
      <c r="AA4" s="43" t="s">
        <v>201</v>
      </c>
      <c r="AB4" s="43" t="s">
        <v>42</v>
      </c>
      <c r="AC4" s="48"/>
    </row>
    <row r="5" customFormat="false" ht="26.25" hidden="false" customHeight="false" outlineLevel="0" collapsed="false">
      <c r="A5" s="43" t="n">
        <v>9</v>
      </c>
      <c r="B5" s="43" t="s">
        <v>225</v>
      </c>
      <c r="C5" s="43" t="s">
        <v>226</v>
      </c>
      <c r="D5" s="43" t="n">
        <v>1957</v>
      </c>
      <c r="E5" s="43" t="n">
        <v>1958</v>
      </c>
      <c r="F5" s="43" t="s">
        <v>221</v>
      </c>
      <c r="G5" s="43" t="s">
        <v>222</v>
      </c>
      <c r="H5" s="43"/>
      <c r="I5" s="43"/>
      <c r="J5" s="43"/>
      <c r="K5" s="43" t="s">
        <v>54</v>
      </c>
      <c r="L5" s="43" t="n">
        <v>3</v>
      </c>
      <c r="M5" s="43" t="n">
        <v>-59.5</v>
      </c>
      <c r="N5" s="43" t="s">
        <v>32</v>
      </c>
      <c r="O5" s="43" t="s">
        <v>55</v>
      </c>
      <c r="P5" s="51" t="s">
        <v>194</v>
      </c>
      <c r="Q5" s="45" t="s">
        <v>215</v>
      </c>
      <c r="R5" s="45" t="s">
        <v>216</v>
      </c>
      <c r="S5" s="45" t="s">
        <v>204</v>
      </c>
      <c r="T5" s="45" t="s">
        <v>227</v>
      </c>
      <c r="U5" s="45" t="s">
        <v>228</v>
      </c>
      <c r="V5" s="43" t="n">
        <v>221</v>
      </c>
      <c r="W5" s="43" t="n">
        <v>124</v>
      </c>
      <c r="X5" s="46" t="n">
        <f aca="false">W5/V5</f>
        <v>0.561085972850679</v>
      </c>
      <c r="Y5" s="43" t="s">
        <v>200</v>
      </c>
      <c r="Z5" s="43" t="s">
        <v>61</v>
      </c>
      <c r="AA5" s="43" t="s">
        <v>201</v>
      </c>
      <c r="AB5" s="43" t="s">
        <v>42</v>
      </c>
      <c r="AC5" s="48"/>
    </row>
    <row r="6" customFormat="false" ht="26.25" hidden="false" customHeight="false" outlineLevel="0" collapsed="false">
      <c r="A6" s="43" t="n">
        <v>10</v>
      </c>
      <c r="B6" s="43" t="s">
        <v>229</v>
      </c>
      <c r="C6" s="43" t="s">
        <v>230</v>
      </c>
      <c r="D6" s="43" t="n">
        <v>1965</v>
      </c>
      <c r="E6" s="43" t="n">
        <v>1965</v>
      </c>
      <c r="F6" s="43" t="s">
        <v>156</v>
      </c>
      <c r="G6" s="43"/>
      <c r="H6" s="43"/>
      <c r="I6" s="43"/>
      <c r="J6" s="43"/>
      <c r="K6" s="43" t="s">
        <v>54</v>
      </c>
      <c r="L6" s="43" t="n">
        <v>-6.8699697</v>
      </c>
      <c r="M6" s="43" t="n">
        <v>-75.0458515</v>
      </c>
      <c r="N6" s="53" t="s">
        <v>32</v>
      </c>
      <c r="O6" s="53" t="s">
        <v>55</v>
      </c>
      <c r="P6" s="44" t="s">
        <v>194</v>
      </c>
      <c r="Q6" s="45" t="s">
        <v>215</v>
      </c>
      <c r="R6" s="45" t="s">
        <v>216</v>
      </c>
      <c r="S6" s="45" t="s">
        <v>231</v>
      </c>
      <c r="T6" s="54" t="s">
        <v>232</v>
      </c>
      <c r="U6" s="54" t="s">
        <v>58</v>
      </c>
      <c r="V6" s="43" t="n">
        <v>100</v>
      </c>
      <c r="W6" s="43" t="n">
        <v>68</v>
      </c>
      <c r="X6" s="46" t="n">
        <f aca="false">W6/V6</f>
        <v>0.68</v>
      </c>
      <c r="Y6" s="43" t="s">
        <v>204</v>
      </c>
      <c r="Z6" s="43" t="s">
        <v>233</v>
      </c>
      <c r="AA6" s="43" t="s">
        <v>201</v>
      </c>
      <c r="AB6" s="43" t="s">
        <v>42</v>
      </c>
      <c r="AC6" s="48" t="s">
        <v>234</v>
      </c>
    </row>
    <row r="7" customFormat="false" ht="15" hidden="false" customHeight="false" outlineLevel="0" collapsed="false">
      <c r="A7" s="43" t="n">
        <v>11</v>
      </c>
      <c r="B7" s="43" t="s">
        <v>235</v>
      </c>
      <c r="C7" s="43" t="s">
        <v>236</v>
      </c>
      <c r="D7" s="43" t="n">
        <v>2011</v>
      </c>
      <c r="E7" s="43" t="n">
        <v>2011</v>
      </c>
      <c r="F7" s="43" t="s">
        <v>156</v>
      </c>
      <c r="G7" s="43" t="s">
        <v>171</v>
      </c>
      <c r="H7" s="43" t="s">
        <v>237</v>
      </c>
      <c r="I7" s="43"/>
      <c r="J7" s="43"/>
      <c r="K7" s="43" t="s">
        <v>54</v>
      </c>
      <c r="L7" s="43" t="n">
        <v>-4.32591509288913</v>
      </c>
      <c r="M7" s="43" t="n">
        <v>-71.9502321414995</v>
      </c>
      <c r="N7" s="43" t="s">
        <v>32</v>
      </c>
      <c r="O7" s="43" t="s">
        <v>55</v>
      </c>
      <c r="P7" s="51" t="s">
        <v>194</v>
      </c>
      <c r="Q7" s="45" t="s">
        <v>238</v>
      </c>
      <c r="R7" s="45" t="s">
        <v>238</v>
      </c>
      <c r="S7" s="45" t="s">
        <v>152</v>
      </c>
      <c r="T7" s="45" t="s">
        <v>198</v>
      </c>
      <c r="U7" s="45" t="s">
        <v>239</v>
      </c>
      <c r="V7" s="43" t="n">
        <v>70</v>
      </c>
      <c r="W7" s="43" t="n">
        <v>38</v>
      </c>
      <c r="X7" s="46" t="n">
        <f aca="false">W7/V7</f>
        <v>0.542857142857143</v>
      </c>
      <c r="Y7" s="43" t="s">
        <v>200</v>
      </c>
      <c r="Z7" s="55" t="s">
        <v>61</v>
      </c>
      <c r="AA7" s="55" t="s">
        <v>201</v>
      </c>
      <c r="AB7" s="55" t="s">
        <v>42</v>
      </c>
    </row>
    <row r="8" customFormat="false" ht="26.25" hidden="false" customHeight="false" outlineLevel="0" collapsed="false">
      <c r="A8" s="43" t="n">
        <v>12</v>
      </c>
      <c r="B8" s="56" t="s">
        <v>240</v>
      </c>
      <c r="C8" s="7" t="s">
        <v>241</v>
      </c>
      <c r="D8" s="7" t="n">
        <v>1960</v>
      </c>
      <c r="E8" s="7" t="n">
        <v>1960</v>
      </c>
      <c r="F8" s="7" t="s">
        <v>184</v>
      </c>
      <c r="G8" s="7"/>
      <c r="H8" s="55"/>
      <c r="I8" s="56"/>
      <c r="J8" s="56"/>
      <c r="K8" s="55" t="s">
        <v>54</v>
      </c>
      <c r="L8" s="56" t="n">
        <v>5.8216091</v>
      </c>
      <c r="M8" s="56" t="n">
        <v>-55.1770432</v>
      </c>
      <c r="N8" s="55" t="s">
        <v>32</v>
      </c>
      <c r="O8" s="55" t="s">
        <v>55</v>
      </c>
      <c r="P8" s="55" t="s">
        <v>194</v>
      </c>
      <c r="Q8" s="54" t="s">
        <v>215</v>
      </c>
      <c r="R8" s="54" t="s">
        <v>216</v>
      </c>
      <c r="S8" s="54" t="s">
        <v>243</v>
      </c>
      <c r="T8" s="54" t="s">
        <v>244</v>
      </c>
      <c r="U8" s="54" t="s">
        <v>245</v>
      </c>
      <c r="V8" s="55" t="n">
        <v>279</v>
      </c>
      <c r="W8" s="55" t="n">
        <v>136</v>
      </c>
      <c r="X8" s="57" t="n">
        <f aca="false">W8/V8</f>
        <v>0.487455197132617</v>
      </c>
      <c r="Y8" s="55" t="s">
        <v>204</v>
      </c>
      <c r="Z8" s="55" t="s">
        <v>34</v>
      </c>
      <c r="AA8" s="55" t="s">
        <v>201</v>
      </c>
      <c r="AB8" s="55" t="s">
        <v>42</v>
      </c>
      <c r="AC8" s="49"/>
    </row>
    <row r="9" customFormat="false" ht="26.25" hidden="false" customHeight="false" outlineLevel="0" collapsed="false">
      <c r="A9" s="43" t="n">
        <v>14</v>
      </c>
      <c r="B9" s="58" t="s">
        <v>247</v>
      </c>
      <c r="C9" s="58" t="s">
        <v>248</v>
      </c>
      <c r="D9" s="58" t="n">
        <v>1964</v>
      </c>
      <c r="E9" s="59" t="n">
        <v>1964</v>
      </c>
      <c r="F9" s="59" t="s">
        <v>184</v>
      </c>
      <c r="G9" s="60" t="s">
        <v>249</v>
      </c>
      <c r="H9" s="59" t="s">
        <v>249</v>
      </c>
      <c r="I9" s="61"/>
      <c r="J9" s="43"/>
      <c r="K9" s="62" t="s">
        <v>54</v>
      </c>
      <c r="L9" s="59" t="n">
        <v>5.02432673349748</v>
      </c>
      <c r="M9" s="59" t="n">
        <v>-54.9936333831786</v>
      </c>
      <c r="N9" s="60" t="s">
        <v>32</v>
      </c>
      <c r="O9" s="60" t="s">
        <v>55</v>
      </c>
      <c r="P9" s="63" t="s">
        <v>194</v>
      </c>
      <c r="Q9" s="59" t="s">
        <v>195</v>
      </c>
      <c r="R9" s="59" t="s">
        <v>250</v>
      </c>
      <c r="S9" s="59" t="s">
        <v>251</v>
      </c>
      <c r="T9" s="59" t="s">
        <v>58</v>
      </c>
      <c r="U9" s="60" t="s">
        <v>252</v>
      </c>
      <c r="V9" s="59" t="n">
        <v>145</v>
      </c>
      <c r="W9" s="59" t="n">
        <v>102</v>
      </c>
      <c r="X9" s="52" t="n">
        <f aca="false">W9/V9</f>
        <v>0.703448275862069</v>
      </c>
      <c r="Y9" s="58" t="s">
        <v>200</v>
      </c>
      <c r="Z9" s="43" t="s">
        <v>61</v>
      </c>
      <c r="AA9" s="43" t="s">
        <v>201</v>
      </c>
      <c r="AB9" s="43" t="s">
        <v>42</v>
      </c>
      <c r="AC9" s="48"/>
    </row>
    <row r="10" customFormat="false" ht="26.25" hidden="false" customHeight="false" outlineLevel="0" collapsed="false">
      <c r="A10" s="43" t="n">
        <v>16</v>
      </c>
      <c r="B10" s="43" t="s">
        <v>225</v>
      </c>
      <c r="C10" s="43" t="s">
        <v>226</v>
      </c>
      <c r="D10" s="43" t="n">
        <v>1957</v>
      </c>
      <c r="E10" s="43" t="n">
        <v>1958</v>
      </c>
      <c r="F10" s="43" t="s">
        <v>253</v>
      </c>
      <c r="G10" s="55"/>
      <c r="H10" s="55"/>
      <c r="I10" s="43"/>
      <c r="J10" s="43"/>
      <c r="K10" s="43" t="s">
        <v>54</v>
      </c>
      <c r="L10" s="55" t="n">
        <v>10.4317798</v>
      </c>
      <c r="M10" s="55" t="n">
        <v>-61.132489</v>
      </c>
      <c r="N10" s="43" t="s">
        <v>32</v>
      </c>
      <c r="O10" s="43" t="s">
        <v>55</v>
      </c>
      <c r="P10" s="51" t="s">
        <v>194</v>
      </c>
      <c r="Q10" s="43" t="s">
        <v>215</v>
      </c>
      <c r="R10" s="43" t="s">
        <v>216</v>
      </c>
      <c r="S10" s="45" t="s">
        <v>204</v>
      </c>
      <c r="T10" s="45" t="s">
        <v>227</v>
      </c>
      <c r="U10" s="45" t="s">
        <v>228</v>
      </c>
      <c r="V10" s="43" t="n">
        <v>373</v>
      </c>
      <c r="W10" s="43" t="n">
        <v>68</v>
      </c>
      <c r="X10" s="46" t="n">
        <f aca="false">W10/V10</f>
        <v>0.18230563002681</v>
      </c>
      <c r="Y10" s="43" t="s">
        <v>204</v>
      </c>
      <c r="Z10" s="43" t="s">
        <v>61</v>
      </c>
      <c r="AA10" s="43" t="s">
        <v>201</v>
      </c>
      <c r="AB10" s="43" t="s">
        <v>42</v>
      </c>
    </row>
  </sheetData>
  <autoFilter ref="A1:AC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2018-11-29T12:10:09Z</dcterms:created>
  <dc:creator>CONSULTA-EXTERNA</dc:creator>
  <dc:description/>
  <dc:language>en-US</dc:language>
  <cp:lastModifiedBy>Edgar Yaset Caicedo Ochoa</cp:lastModifiedBy>
  <dcterms:modified xsi:type="dcterms:W3CDTF">2019-11-30T07:03:49Z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