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zmc13\Documents\GIT\mayaro\data\"/>
    </mc:Choice>
  </mc:AlternateContent>
  <xr:revisionPtr revIDLastSave="0" documentId="8_{90EEAB89-2C27-4634-B505-9EB5B18E40A6}" xr6:coauthVersionLast="41" xr6:coauthVersionMax="41" xr10:uidLastSave="{00000000-0000-0000-0000-000000000000}"/>
  <bookViews>
    <workbookView xWindow="690" yWindow="4035" windowWidth="26610" windowHeight="12720" tabRatio="500" activeTab="2" xr2:uid="{00000000-000D-0000-FFFF-FFFF00000000}"/>
  </bookViews>
  <sheets>
    <sheet name="ID" sheetId="1" r:id="rId1"/>
    <sheet name="DATA" sheetId="2" r:id="rId2"/>
    <sheet name="outbrea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E3" i="2"/>
  <c r="D3" i="2"/>
  <c r="C3" i="2"/>
  <c r="C4" i="2" s="1"/>
  <c r="E2" i="2"/>
  <c r="D2" i="2"/>
  <c r="B16" i="1"/>
  <c r="C5" i="2" l="1"/>
  <c r="E4" i="2"/>
  <c r="E5" i="2" l="1"/>
  <c r="C6" i="2"/>
  <c r="C7" i="2" l="1"/>
  <c r="E6" i="2"/>
  <c r="C8" i="2" l="1"/>
  <c r="E7" i="2"/>
  <c r="C9" i="2" l="1"/>
  <c r="E9" i="2" s="1"/>
  <c r="E8" i="2"/>
</calcChain>
</file>

<file path=xl/sharedStrings.xml><?xml version="1.0" encoding="utf-8"?>
<sst xmlns="http://schemas.openxmlformats.org/spreadsheetml/2006/main" count="38" uniqueCount="35">
  <si>
    <t>ref</t>
  </si>
  <si>
    <t>Leduc et al 1981</t>
  </si>
  <si>
    <t>year_min</t>
  </si>
  <si>
    <t>year_max</t>
  </si>
  <si>
    <t>Admin0</t>
  </si>
  <si>
    <t>Brazil</t>
  </si>
  <si>
    <t>A1_name</t>
  </si>
  <si>
    <t>Para</t>
  </si>
  <si>
    <t>A2_name</t>
  </si>
  <si>
    <t>Belterra</t>
  </si>
  <si>
    <t>A3_name</t>
  </si>
  <si>
    <t>Vila Viveiro</t>
  </si>
  <si>
    <t>lat</t>
  </si>
  <si>
    <t>long</t>
  </si>
  <si>
    <t>diagnostic_method_clean</t>
  </si>
  <si>
    <t>Hemmaglutination inhibition</t>
  </si>
  <si>
    <t>diagnostic_method</t>
  </si>
  <si>
    <t>diagnostic_technique</t>
  </si>
  <si>
    <t>case_definition</t>
  </si>
  <si>
    <t>Clinic and/or serology</t>
  </si>
  <si>
    <t>Population</t>
  </si>
  <si>
    <t>positive</t>
  </si>
  <si>
    <t>Incidence</t>
  </si>
  <si>
    <t>zone</t>
  </si>
  <si>
    <t>mixing</t>
  </si>
  <si>
    <t>study_type</t>
  </si>
  <si>
    <t>outbreak</t>
  </si>
  <si>
    <t>origin</t>
  </si>
  <si>
    <t>native</t>
  </si>
  <si>
    <t>onset_symptons</t>
  </si>
  <si>
    <t>n_cases</t>
  </si>
  <si>
    <t>sum_acu</t>
  </si>
  <si>
    <t>incidence</t>
  </si>
  <si>
    <t>acu_incid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</si>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</sst>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  <family val="2"/>
      <charset val="1"/>
    </font>
    <font>
      <b/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C3D69B"/>
        <bgColor rgb="FFFFCC99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164" fontId="2" fillId="0" borderId="2" xfId="0" applyNumberFormat="1" applyFont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0" fontId="3" fillId="4" borderId="0" xfId="0" applyFont="1" applyFill="1" applyAlignment="1">
      <alignment horizontal="center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zoomScale="110" zoomScaleNormal="110" workbookViewId="0">
      <selection activeCell="B3" sqref="B3"/>
    </sheetView>
  </sheetViews>
  <sheetFormatPr defaultColWidth="9.140625" defaultRowHeight="12.75" x14ac:dyDescent="0.2"/>
  <cols>
    <col min="1" max="1" width="27.28515625" style="1" customWidth="1"/>
    <col min="2" max="2" width="20.7109375" customWidth="1"/>
    <col min="3" max="1025" width="11.5703125"/>
  </cols>
  <sheetData>
    <row r="1" spans="1:2" ht="15" x14ac:dyDescent="0.25">
      <c r="A1" s="2" t="s">
        <v>0</v>
      </c>
      <c r="B1" s="3" t="s">
        <v>1</v>
      </c>
    </row>
    <row r="2" spans="1:2" ht="15" x14ac:dyDescent="0.25">
      <c r="A2" s="2" t="s">
        <v>2</v>
      </c>
      <c r="B2" s="4">
        <v>28460</v>
      </c>
    </row>
    <row r="3" spans="1:2" ht="15" x14ac:dyDescent="0.25">
      <c r="A3" s="2" t="s">
        <v>3</v>
      </c>
      <c r="B3" s="4">
        <v>28672</v>
      </c>
    </row>
    <row r="4" spans="1:2" ht="15" x14ac:dyDescent="0.25">
      <c r="A4" s="2" t="s">
        <v>4</v>
      </c>
      <c r="B4" s="3" t="s">
        <v>5</v>
      </c>
    </row>
    <row r="5" spans="1:2" ht="15" x14ac:dyDescent="0.25">
      <c r="A5" s="2" t="s">
        <v>6</v>
      </c>
      <c r="B5" s="3" t="s">
        <v>7</v>
      </c>
    </row>
    <row r="6" spans="1:2" ht="15" x14ac:dyDescent="0.25">
      <c r="A6" s="2" t="s">
        <v>8</v>
      </c>
      <c r="B6" s="3" t="s">
        <v>9</v>
      </c>
    </row>
    <row r="7" spans="1:2" ht="15" x14ac:dyDescent="0.25">
      <c r="A7" s="2" t="s">
        <v>10</v>
      </c>
      <c r="B7" s="3" t="s">
        <v>11</v>
      </c>
    </row>
    <row r="8" spans="1:2" ht="15" x14ac:dyDescent="0.25">
      <c r="A8" s="2" t="s">
        <v>12</v>
      </c>
      <c r="B8" s="3">
        <v>-2.6356131999999999</v>
      </c>
    </row>
    <row r="9" spans="1:2" ht="15" x14ac:dyDescent="0.25">
      <c r="A9" s="2" t="s">
        <v>13</v>
      </c>
      <c r="B9" s="3">
        <v>-54.933980499999898</v>
      </c>
    </row>
    <row r="10" spans="1:2" ht="25.5" x14ac:dyDescent="0.2">
      <c r="A10" s="5" t="s">
        <v>14</v>
      </c>
      <c r="B10" s="6" t="s">
        <v>15</v>
      </c>
    </row>
    <row r="11" spans="1:2" ht="25.5" x14ac:dyDescent="0.2">
      <c r="A11" s="2" t="s">
        <v>16</v>
      </c>
      <c r="B11" s="6" t="s">
        <v>15</v>
      </c>
    </row>
    <row r="12" spans="1:2" ht="25.5" x14ac:dyDescent="0.2">
      <c r="A12" s="2" t="s">
        <v>17</v>
      </c>
      <c r="B12" s="6" t="s">
        <v>15</v>
      </c>
    </row>
    <row r="13" spans="1:2" x14ac:dyDescent="0.2">
      <c r="A13" s="2" t="s">
        <v>18</v>
      </c>
      <c r="B13" s="6" t="s">
        <v>19</v>
      </c>
    </row>
    <row r="14" spans="1:2" x14ac:dyDescent="0.2">
      <c r="A14" s="2" t="s">
        <v>20</v>
      </c>
      <c r="B14" s="6">
        <v>4084</v>
      </c>
    </row>
    <row r="15" spans="1:2" x14ac:dyDescent="0.2">
      <c r="A15" s="2" t="s">
        <v>21</v>
      </c>
      <c r="B15" s="6">
        <v>807</v>
      </c>
    </row>
    <row r="16" spans="1:2" x14ac:dyDescent="0.2">
      <c r="A16" s="2" t="s">
        <v>22</v>
      </c>
      <c r="B16" s="6">
        <f>B15/B14</f>
        <v>0.19760039177277181</v>
      </c>
    </row>
    <row r="17" spans="1:2" x14ac:dyDescent="0.2">
      <c r="A17" s="2" t="s">
        <v>23</v>
      </c>
      <c r="B17" s="6" t="s">
        <v>24</v>
      </c>
    </row>
    <row r="18" spans="1:2" x14ac:dyDescent="0.2">
      <c r="A18" s="2" t="s">
        <v>25</v>
      </c>
      <c r="B18" s="6" t="s">
        <v>26</v>
      </c>
    </row>
    <row r="19" spans="1:2" x14ac:dyDescent="0.2">
      <c r="A19" s="2" t="s">
        <v>27</v>
      </c>
      <c r="B19" s="6" t="s">
        <v>28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110" zoomScaleNormal="110" workbookViewId="0">
      <selection activeCell="H14" sqref="H14"/>
    </sheetView>
  </sheetViews>
  <sheetFormatPr defaultColWidth="9.140625" defaultRowHeight="12.75" x14ac:dyDescent="0.2"/>
  <cols>
    <col min="1" max="1025" width="11.5703125"/>
  </cols>
  <sheetData>
    <row r="1" spans="1:5" x14ac:dyDescent="0.2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</row>
    <row r="2" spans="1:5" x14ac:dyDescent="0.2">
      <c r="A2" s="8">
        <v>28474</v>
      </c>
      <c r="B2">
        <v>1</v>
      </c>
      <c r="C2">
        <v>1</v>
      </c>
      <c r="D2">
        <f t="shared" ref="D2:E9" si="0">B2/4083</f>
        <v>2.4491795248591722E-4</v>
      </c>
      <c r="E2">
        <f t="shared" si="0"/>
        <v>2.4491795248591722E-4</v>
      </c>
    </row>
    <row r="3" spans="1:5" x14ac:dyDescent="0.2">
      <c r="A3" s="8">
        <v>28505</v>
      </c>
      <c r="B3">
        <v>3</v>
      </c>
      <c r="C3">
        <f>B2+B3</f>
        <v>4</v>
      </c>
      <c r="D3">
        <f t="shared" si="0"/>
        <v>7.347538574577516E-4</v>
      </c>
      <c r="E3">
        <f t="shared" si="0"/>
        <v>9.7967180994366888E-4</v>
      </c>
    </row>
    <row r="4" spans="1:5" x14ac:dyDescent="0.2">
      <c r="A4" s="8">
        <v>28536</v>
      </c>
      <c r="B4">
        <v>40</v>
      </c>
      <c r="C4">
        <f t="shared" ref="C4:C9" si="1">C3+B4</f>
        <v>44</v>
      </c>
      <c r="D4">
        <f t="shared" si="0"/>
        <v>9.7967180994366892E-3</v>
      </c>
      <c r="E4">
        <f t="shared" si="0"/>
        <v>1.0776389909380358E-2</v>
      </c>
    </row>
    <row r="5" spans="1:5" x14ac:dyDescent="0.2">
      <c r="A5" s="8">
        <v>28564</v>
      </c>
      <c r="B5">
        <v>255</v>
      </c>
      <c r="C5">
        <f t="shared" si="1"/>
        <v>299</v>
      </c>
      <c r="D5">
        <f t="shared" si="0"/>
        <v>6.2454077883908887E-2</v>
      </c>
      <c r="E5">
        <f t="shared" si="0"/>
        <v>7.3230467793289247E-2</v>
      </c>
    </row>
    <row r="6" spans="1:5" x14ac:dyDescent="0.2">
      <c r="A6" s="8">
        <v>28595</v>
      </c>
      <c r="B6">
        <v>365</v>
      </c>
      <c r="C6">
        <f t="shared" si="1"/>
        <v>664</v>
      </c>
      <c r="D6">
        <f t="shared" si="0"/>
        <v>8.939505265735978E-2</v>
      </c>
      <c r="E6">
        <f t="shared" si="0"/>
        <v>0.16262552045064904</v>
      </c>
    </row>
    <row r="7" spans="1:5" x14ac:dyDescent="0.2">
      <c r="A7" s="8">
        <v>28625</v>
      </c>
      <c r="B7">
        <v>123</v>
      </c>
      <c r="C7">
        <f t="shared" si="1"/>
        <v>787</v>
      </c>
      <c r="D7">
        <f t="shared" si="0"/>
        <v>3.0124908155767818E-2</v>
      </c>
      <c r="E7">
        <f t="shared" si="0"/>
        <v>0.19275042860641686</v>
      </c>
    </row>
    <row r="8" spans="1:5" x14ac:dyDescent="0.2">
      <c r="A8" s="8">
        <v>28656</v>
      </c>
      <c r="B8">
        <v>20</v>
      </c>
      <c r="C8">
        <f t="shared" si="1"/>
        <v>807</v>
      </c>
      <c r="D8">
        <f t="shared" si="0"/>
        <v>4.8983590497183446E-3</v>
      </c>
      <c r="E8">
        <f t="shared" si="0"/>
        <v>0.19764878765613519</v>
      </c>
    </row>
    <row r="9" spans="1:5" x14ac:dyDescent="0.2">
      <c r="A9" s="8">
        <v>28686</v>
      </c>
      <c r="B9">
        <v>0</v>
      </c>
      <c r="C9">
        <f t="shared" si="1"/>
        <v>807</v>
      </c>
      <c r="D9">
        <f t="shared" si="0"/>
        <v>0</v>
      </c>
      <c r="E9">
        <f t="shared" si="0"/>
        <v>0.19764878765613519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FDE1-4109-4BE2-A510-21B36E7F7D50}">
  <dimension ref="A1:B9"/>
  <sheetViews>
    <sheetView tabSelected="1" workbookViewId="0">
      <selection activeCell="E8" sqref="E8"/>
    </sheetView>
  </sheetViews>
  <sheetFormatPr defaultRowHeight="12.75" x14ac:dyDescent="0.2"/>
  <cols>
    <col min="1" max="1" width="14.85546875" style="9" bestFit="1" customWidth="1"/>
  </cols>
  <sheetData>
    <row r="1" spans="1:2" x14ac:dyDescent="0.2">
      <c r="A1" s="9" t="s">
        <v>34</v>
      </c>
      <c r="B1" t="s">
        <v>30</v>
      </c>
    </row>
    <row r="2" spans="1:2" x14ac:dyDescent="0.2">
      <c r="A2" s="9">
        <v>28474</v>
      </c>
      <c r="B2">
        <v>1</v>
      </c>
    </row>
    <row r="3" spans="1:2" x14ac:dyDescent="0.2">
      <c r="A3" s="9">
        <v>28505</v>
      </c>
      <c r="B3">
        <v>3</v>
      </c>
    </row>
    <row r="4" spans="1:2" x14ac:dyDescent="0.2">
      <c r="A4" s="9">
        <v>28536</v>
      </c>
      <c r="B4">
        <v>40</v>
      </c>
    </row>
    <row r="5" spans="1:2" x14ac:dyDescent="0.2">
      <c r="A5" s="9">
        <v>28564</v>
      </c>
      <c r="B5">
        <v>255</v>
      </c>
    </row>
    <row r="6" spans="1:2" x14ac:dyDescent="0.2">
      <c r="A6" s="9">
        <v>28595</v>
      </c>
      <c r="B6">
        <v>365</v>
      </c>
    </row>
    <row r="7" spans="1:2" x14ac:dyDescent="0.2">
      <c r="A7" s="9">
        <v>28625</v>
      </c>
      <c r="B7">
        <v>123</v>
      </c>
    </row>
    <row r="8" spans="1:2" x14ac:dyDescent="0.2">
      <c r="A8" s="9">
        <v>28656</v>
      </c>
      <c r="B8">
        <v>20</v>
      </c>
    </row>
    <row r="9" spans="1:2" x14ac:dyDescent="0.2">
      <c r="A9" s="9">
        <v>28686</v>
      </c>
      <c r="B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</vt:lpstr>
      <vt:lpstr>DATA</vt:lpstr>
      <vt:lpstr>outbreak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Yaset Caicedo Ochoa</dc:creator>
  <dc:description/>
  <cp:lastModifiedBy>Zulma Cucunuba</cp:lastModifiedBy>
  <cp:revision>3</cp:revision>
  <dcterms:created xsi:type="dcterms:W3CDTF">2019-07-12T06:10:22Z</dcterms:created>
  <dcterms:modified xsi:type="dcterms:W3CDTF">2019-11-30T17:33:15Z</dcterms:modified>
  <dc:language>en-US</dc:language>
</cp:coreProperties>
</file>