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3785" windowHeight="6075"/>
  </bookViews>
  <sheets>
    <sheet name="员工档案资料管理表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3" i="1"/>
</calcChain>
</file>

<file path=xl/sharedStrings.xml><?xml version="1.0" encoding="utf-8"?>
<sst xmlns="http://schemas.openxmlformats.org/spreadsheetml/2006/main" count="81" uniqueCount="69">
  <si>
    <t>编号</t>
    <phoneticPr fontId="2" type="noConversion"/>
  </si>
  <si>
    <t>姓名</t>
    <phoneticPr fontId="2" type="noConversion"/>
  </si>
  <si>
    <t>性别</t>
    <phoneticPr fontId="2" type="noConversion"/>
  </si>
  <si>
    <t>年龄</t>
    <phoneticPr fontId="2" type="noConversion"/>
  </si>
  <si>
    <t>部门</t>
    <phoneticPr fontId="2" type="noConversion"/>
  </si>
  <si>
    <t>学历</t>
    <phoneticPr fontId="2" type="noConversion"/>
  </si>
  <si>
    <t>工资</t>
    <phoneticPr fontId="2" type="noConversion"/>
  </si>
  <si>
    <t>联系方式</t>
    <phoneticPr fontId="2" type="noConversion"/>
  </si>
  <si>
    <t>罗小刚</t>
    <phoneticPr fontId="1" type="noConversion"/>
  </si>
  <si>
    <t>吴秀娜</t>
    <phoneticPr fontId="1" type="noConversion"/>
  </si>
  <si>
    <t>李佳航</t>
    <phoneticPr fontId="1" type="noConversion"/>
  </si>
  <si>
    <t>宋丹佳</t>
    <phoneticPr fontId="1" type="noConversion"/>
  </si>
  <si>
    <t>吴莉莉</t>
    <phoneticPr fontId="1" type="noConversion"/>
  </si>
  <si>
    <t>陈可欣</t>
    <phoneticPr fontId="1" type="noConversion"/>
  </si>
  <si>
    <t>王浩然</t>
    <phoneticPr fontId="1" type="noConversion"/>
  </si>
  <si>
    <t>刘李阳</t>
    <phoneticPr fontId="1" type="noConversion"/>
  </si>
  <si>
    <t>李东梅</t>
    <phoneticPr fontId="1" type="noConversion"/>
  </si>
  <si>
    <t>杨明权</t>
    <phoneticPr fontId="1" type="noConversion"/>
  </si>
  <si>
    <t>陈思思</t>
    <phoneticPr fontId="1" type="noConversion"/>
  </si>
  <si>
    <t>赵丽敏</t>
    <phoneticPr fontId="1" type="noConversion"/>
  </si>
  <si>
    <t>曾莉娟</t>
    <phoneticPr fontId="1" type="noConversion"/>
  </si>
  <si>
    <t>张雨寒</t>
    <phoneticPr fontId="1" type="noConversion"/>
  </si>
  <si>
    <t>行政部</t>
  </si>
  <si>
    <t>身份证号码</t>
    <phoneticPr fontId="1" type="noConversion"/>
  </si>
  <si>
    <t>生产部</t>
  </si>
  <si>
    <t>人力资源部</t>
  </si>
  <si>
    <t>财务部</t>
  </si>
  <si>
    <t>后勤部</t>
  </si>
  <si>
    <t>市场部</t>
  </si>
  <si>
    <t>11012019910201XX1X</t>
  </si>
  <si>
    <t>11010119920102XX8X</t>
  </si>
  <si>
    <t>11011119920101XX2X</t>
  </si>
  <si>
    <t>11011019890206XX4X</t>
  </si>
  <si>
    <t>11011019910608XX1X</t>
  </si>
  <si>
    <t>11011019920201XX9X</t>
  </si>
  <si>
    <t>11011019940504XX4X</t>
  </si>
  <si>
    <t>11010119930208XX9X</t>
  </si>
  <si>
    <t>11011219940102XX4X</t>
  </si>
  <si>
    <t>11012019880316XX4X</t>
  </si>
  <si>
    <t>出生日期</t>
    <phoneticPr fontId="1" type="noConversion"/>
  </si>
  <si>
    <t>11511619911012XX9X</t>
    <phoneticPr fontId="1" type="noConversion"/>
  </si>
  <si>
    <t>11110119891201XX4X</t>
    <phoneticPr fontId="1" type="noConversion"/>
  </si>
  <si>
    <t>11010119900120XX2X</t>
    <phoneticPr fontId="1" type="noConversion"/>
  </si>
  <si>
    <t>11012019860201XX3X</t>
    <phoneticPr fontId="1" type="noConversion"/>
  </si>
  <si>
    <t>1355555XXXX</t>
    <phoneticPr fontId="1" type="noConversion"/>
  </si>
  <si>
    <t>1366666XXXX</t>
    <phoneticPr fontId="1" type="noConversion"/>
  </si>
  <si>
    <t>1377777XXXX</t>
    <phoneticPr fontId="1" type="noConversion"/>
  </si>
  <si>
    <t>1351111XXXX</t>
    <phoneticPr fontId="1" type="noConversion"/>
  </si>
  <si>
    <t>1351234XXXX</t>
    <phoneticPr fontId="1" type="noConversion"/>
  </si>
  <si>
    <t>1822222XXXX</t>
    <phoneticPr fontId="1" type="noConversion"/>
  </si>
  <si>
    <t>1898888XXXX</t>
    <phoneticPr fontId="1" type="noConversion"/>
  </si>
  <si>
    <t>1355112XXXX</t>
    <phoneticPr fontId="1" type="noConversion"/>
  </si>
  <si>
    <t>1344444XXXX</t>
    <phoneticPr fontId="1" type="noConversion"/>
  </si>
  <si>
    <t>1343333XXXX</t>
    <phoneticPr fontId="1" type="noConversion"/>
  </si>
  <si>
    <t>1342222XXXX</t>
    <phoneticPr fontId="1" type="noConversion"/>
  </si>
  <si>
    <t>1812121XXXX</t>
    <phoneticPr fontId="1" type="noConversion"/>
  </si>
  <si>
    <t>1392020XXXX</t>
    <phoneticPr fontId="1" type="noConversion"/>
  </si>
  <si>
    <t>1380000XXXX</t>
    <phoneticPr fontId="1" type="noConversion"/>
  </si>
  <si>
    <t>本科</t>
    <phoneticPr fontId="1" type="noConversion"/>
  </si>
  <si>
    <t>大专</t>
    <phoneticPr fontId="1" type="noConversion"/>
  </si>
  <si>
    <t>大专</t>
    <phoneticPr fontId="1" type="noConversion"/>
  </si>
  <si>
    <t>本科</t>
    <phoneticPr fontId="1" type="noConversion"/>
  </si>
  <si>
    <t>本科</t>
    <phoneticPr fontId="1" type="noConversion"/>
  </si>
  <si>
    <t>大专</t>
    <phoneticPr fontId="1" type="noConversion"/>
  </si>
  <si>
    <t>中专</t>
    <phoneticPr fontId="1" type="noConversion"/>
  </si>
  <si>
    <t>中专</t>
    <phoneticPr fontId="1" type="noConversion"/>
  </si>
  <si>
    <t>中专</t>
    <phoneticPr fontId="1" type="noConversion"/>
  </si>
  <si>
    <t>本科</t>
    <phoneticPr fontId="1" type="noConversion"/>
  </si>
  <si>
    <t xml:space="preserve">                             员工档案资料表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</si>
</sst>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\20\1\3#######\1"/>
    <numFmt numFmtId="177" formatCode="&quot;¥&quot;#,##0.00_);[Red]\(&quot;¥&quot;#,##0.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8"/>
      <color theme="0"/>
      <name val="宋体"/>
      <family val="2"/>
      <charset val="134"/>
      <scheme val="minor"/>
    </font>
    <font>
      <sz val="18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5" fillId="2" borderId="0" xfId="1" applyFont="1" applyAlignment="1">
      <alignment horizontal="center" vertical="center"/>
    </xf>
    <xf numFmtId="0" fontId="6" fillId="2" borderId="0" xfId="1" applyFont="1" applyAlignment="1">
      <alignment horizontal="center" vertical="center"/>
    </xf>
  </cellXfs>
  <cellStyles count="2">
    <cellStyle name="常规" xfId="0" builtinId="0"/>
    <cellStyle name="着色 1" xfId="1" builtinId="29"/>
  </cellStyles>
  <dxfs count="12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\20\1\3#######\1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2</xdr:row>
      <xdr:rowOff>133349</xdr:rowOff>
    </xdr:from>
    <xdr:to>
      <xdr:col>15</xdr:col>
      <xdr:colOff>485775</xdr:colOff>
      <xdr:row>15</xdr:row>
      <xdr:rowOff>161924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0846731-A743-4222-8CB6-172552542771}"/>
            </a:ext>
          </a:extLst>
        </xdr:cNvPr>
        <xdr:cNvSpPr/>
      </xdr:nvSpPr>
      <xdr:spPr>
        <a:xfrm>
          <a:off x="8943975" y="476249"/>
          <a:ext cx="3705225" cy="2257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400"/>
            <a:t>1</a:t>
          </a:r>
          <a:r>
            <a:rPr lang="zh-CN" altLang="en-US" sz="1400"/>
            <a:t>、</a:t>
          </a:r>
          <a:r>
            <a:rPr lang="en-US" altLang="zh-CN" sz="1400"/>
            <a:t>if</a:t>
          </a:r>
          <a:r>
            <a:rPr lang="zh-CN" altLang="en-US" sz="1400"/>
            <a:t>：逻辑判断函数（条件表达判断式，成立返回的值，不成立返回值）</a:t>
          </a:r>
          <a:endParaRPr lang="en-US" altLang="zh-CN" sz="1400"/>
        </a:p>
        <a:p>
          <a:pPr algn="l"/>
          <a:endParaRPr lang="en-US" altLang="zh-CN" sz="1400"/>
        </a:p>
        <a:p>
          <a:pPr algn="l"/>
          <a:r>
            <a:rPr lang="en-US" altLang="zh-CN" sz="1400"/>
            <a:t>2</a:t>
          </a:r>
          <a:r>
            <a:rPr lang="zh-CN" altLang="en-US" sz="1400"/>
            <a:t>、</a:t>
          </a:r>
          <a:r>
            <a:rPr lang="en-US" altLang="zh-CN" sz="1400"/>
            <a:t>mod</a:t>
          </a:r>
          <a:r>
            <a:rPr lang="zh-CN" altLang="en-US" sz="1400"/>
            <a:t>：两个数相除的余数</a:t>
          </a:r>
          <a:r>
            <a:rPr lang="en-US" altLang="zh-CN" sz="1400"/>
            <a:t>(</a:t>
          </a:r>
          <a:r>
            <a:rPr lang="zh-CN" altLang="en-US" sz="1400"/>
            <a:t>被除数、除数</a:t>
          </a:r>
          <a:r>
            <a:rPr lang="en-US" altLang="zh-CN" sz="1400"/>
            <a:t>)</a:t>
          </a:r>
        </a:p>
        <a:p>
          <a:pPr algn="l"/>
          <a:endParaRPr lang="en-US" altLang="zh-CN" sz="1400"/>
        </a:p>
        <a:p>
          <a:pPr algn="l"/>
          <a:r>
            <a:rPr lang="en-US" altLang="zh-CN" sz="1400"/>
            <a:t>3</a:t>
          </a:r>
          <a:r>
            <a:rPr lang="zh-CN" altLang="en-US" sz="1400"/>
            <a:t>、</a:t>
          </a:r>
          <a:r>
            <a:rPr lang="en-US" altLang="zh-CN" sz="1400"/>
            <a:t>mid:</a:t>
          </a:r>
          <a:r>
            <a:rPr lang="zh-CN" altLang="en-US" sz="1400"/>
            <a:t>从一个字符串提取几个字符内容</a:t>
          </a:r>
          <a:endParaRPr lang="en-US" altLang="zh-CN" sz="1400"/>
        </a:p>
        <a:p>
          <a:pPr algn="l"/>
          <a:r>
            <a:rPr lang="en-US" altLang="zh-CN" sz="1400"/>
            <a:t>(</a:t>
          </a:r>
          <a:r>
            <a:rPr lang="zh-CN" altLang="en-US" sz="1400"/>
            <a:t>对某个字符串提取，提取第一个字符的位置，要提取的字符串的长度</a:t>
          </a:r>
          <a:r>
            <a:rPr lang="en-US" altLang="zh-CN" sz="1400"/>
            <a:t>)</a:t>
          </a:r>
          <a:endParaRPr lang="zh-CN" altLang="en-US" sz="1400"/>
        </a:p>
      </xdr:txBody>
    </xdr:sp>
    <xdr:clientData/>
  </xdr:twoCellAnchor>
</xdr:wsDr>
</file>

<file path=xl/tables/table1.xml><?xml version="1.0" encoding="utf-8"?>
<table xmlns="http://schemas.openxmlformats.org/spreadsheetml/2006/main" id="2" name="表2" displayName="表2" ref="A2:J16" totalsRowShown="0" headerRowDxfId="11" dataDxfId="10">
  <autoFilter ref="A2:J16"/>
  <tableColumns count="10">
    <tableColumn id="1" name="编号" dataDxfId="9"/>
    <tableColumn id="2" name="姓名" dataDxfId="8"/>
    <tableColumn id="3" name="性别" dataDxfId="7">
      <calculatedColumnFormula>IF(MOD(MID(H3,17,1),2)=0,"女","男")</calculatedColumnFormula>
    </tableColumn>
    <tableColumn id="4" name="年龄" dataDxfId="6"/>
    <tableColumn id="5" name="部门" dataDxfId="5"/>
    <tableColumn id="6" name="学历" dataDxfId="4"/>
    <tableColumn id="7" name="工资" dataDxfId="3"/>
    <tableColumn id="8" name="身份证号码" dataDxfId="2"/>
    <tableColumn id="9" name="出生日期" dataDxfId="1"/>
    <tableColumn id="10" name="联系方式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pane xSplit="2" ySplit="2" topLeftCell="F3" activePane="bottomRight" state="frozen"/>
      <selection activeCell="E4" sqref="E4:E17"/>
      <selection pane="topRight" activeCell="E4" sqref="E4:E17"/>
      <selection pane="bottomLeft" activeCell="E4" sqref="E4:E17"/>
      <selection pane="bottomRight" sqref="A1:J1"/>
    </sheetView>
  </sheetViews>
  <sheetFormatPr defaultRowHeight="13.5" x14ac:dyDescent="0.15"/>
  <cols>
    <col min="1" max="1" width="12.75" customWidth="1"/>
    <col min="2" max="2" width="10.5" customWidth="1"/>
    <col min="3" max="3" width="10.125" customWidth="1"/>
    <col min="4" max="4" width="9.125" customWidth="1"/>
    <col min="5" max="5" width="11" customWidth="1"/>
    <col min="6" max="6" width="6.5" customWidth="1"/>
    <col min="7" max="7" width="19.5" customWidth="1"/>
    <col min="8" max="8" width="20.5" style="1" customWidth="1"/>
    <col min="9" max="9" width="10.25" style="1" customWidth="1"/>
    <col min="10" max="10" width="12.75" bestFit="1" customWidth="1"/>
  </cols>
  <sheetData>
    <row r="1" spans="1:10" ht="22.5" x14ac:dyDescent="0.15">
      <c r="A1" s="8" t="s">
        <v>68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23</v>
      </c>
      <c r="I2" s="2" t="s">
        <v>39</v>
      </c>
      <c r="J2" s="2" t="s">
        <v>7</v>
      </c>
    </row>
    <row r="3" spans="1:10" x14ac:dyDescent="0.15">
      <c r="A3" s="3">
        <v>102001</v>
      </c>
      <c r="B3" s="6" t="s">
        <v>8</v>
      </c>
      <c r="C3" s="6" t="str">
        <f>IF(MOD(MID(H3,17,1),2)=0,"女","男")</f>
        <v>男</v>
      </c>
      <c r="D3" s="5">
        <f>2013-1986</f>
        <v>27</v>
      </c>
      <c r="E3" s="6" t="s">
        <v>22</v>
      </c>
      <c r="F3" s="6" t="s">
        <v>58</v>
      </c>
      <c r="G3" s="7">
        <v>3000</v>
      </c>
      <c r="H3" s="4" t="s">
        <v>43</v>
      </c>
      <c r="I3" s="5">
        <v>19860201</v>
      </c>
      <c r="J3" s="6" t="s">
        <v>44</v>
      </c>
    </row>
    <row r="4" spans="1:10" x14ac:dyDescent="0.15">
      <c r="A4" s="3">
        <v>102002</v>
      </c>
      <c r="B4" s="6" t="s">
        <v>9</v>
      </c>
      <c r="C4" s="6" t="str">
        <f t="shared" ref="C4:C16" si="0">IF(MOD(MID(H4,17,1),2)=0,"女","男")</f>
        <v>女</v>
      </c>
      <c r="D4" s="6">
        <v>23</v>
      </c>
      <c r="E4" s="6" t="s">
        <v>24</v>
      </c>
      <c r="F4" s="6" t="s">
        <v>59</v>
      </c>
      <c r="G4" s="7">
        <v>2500</v>
      </c>
      <c r="H4" s="4" t="s">
        <v>42</v>
      </c>
      <c r="I4" s="5">
        <v>19900120</v>
      </c>
      <c r="J4" s="6" t="s">
        <v>45</v>
      </c>
    </row>
    <row r="5" spans="1:10" x14ac:dyDescent="0.15">
      <c r="A5" s="3">
        <v>102003</v>
      </c>
      <c r="B5" s="6" t="s">
        <v>10</v>
      </c>
      <c r="C5" s="6" t="str">
        <f t="shared" si="0"/>
        <v>男</v>
      </c>
      <c r="D5" s="6">
        <v>22</v>
      </c>
      <c r="E5" s="6" t="s">
        <v>25</v>
      </c>
      <c r="F5" s="6" t="s">
        <v>58</v>
      </c>
      <c r="G5" s="7">
        <v>3500</v>
      </c>
      <c r="H5" s="6" t="s">
        <v>29</v>
      </c>
      <c r="I5" s="5">
        <v>19910201</v>
      </c>
      <c r="J5" s="6" t="s">
        <v>46</v>
      </c>
    </row>
    <row r="6" spans="1:10" x14ac:dyDescent="0.15">
      <c r="A6" s="3">
        <v>102004</v>
      </c>
      <c r="B6" s="6" t="s">
        <v>11</v>
      </c>
      <c r="C6" s="6" t="str">
        <f t="shared" si="0"/>
        <v>女</v>
      </c>
      <c r="D6" s="6">
        <v>21</v>
      </c>
      <c r="E6" s="6" t="s">
        <v>24</v>
      </c>
      <c r="F6" s="6" t="s">
        <v>60</v>
      </c>
      <c r="G6" s="7">
        <v>2500</v>
      </c>
      <c r="H6" s="6" t="s">
        <v>30</v>
      </c>
      <c r="I6" s="5">
        <v>19920102</v>
      </c>
      <c r="J6" s="6" t="s">
        <v>47</v>
      </c>
    </row>
    <row r="7" spans="1:10" x14ac:dyDescent="0.15">
      <c r="A7" s="3">
        <v>102005</v>
      </c>
      <c r="B7" s="6" t="s">
        <v>12</v>
      </c>
      <c r="C7" s="6" t="str">
        <f t="shared" si="0"/>
        <v>女</v>
      </c>
      <c r="D7" s="6">
        <v>21</v>
      </c>
      <c r="E7" s="6" t="s">
        <v>27</v>
      </c>
      <c r="F7" s="6" t="s">
        <v>61</v>
      </c>
      <c r="G7" s="7">
        <v>4000</v>
      </c>
      <c r="H7" s="6" t="s">
        <v>31</v>
      </c>
      <c r="I7" s="5">
        <v>19920101</v>
      </c>
      <c r="J7" s="6" t="s">
        <v>48</v>
      </c>
    </row>
    <row r="8" spans="1:10" x14ac:dyDescent="0.15">
      <c r="A8" s="3">
        <v>102006</v>
      </c>
      <c r="B8" s="6" t="s">
        <v>13</v>
      </c>
      <c r="C8" s="6" t="str">
        <f t="shared" si="0"/>
        <v>女</v>
      </c>
      <c r="D8" s="6">
        <v>24</v>
      </c>
      <c r="E8" s="6" t="s">
        <v>26</v>
      </c>
      <c r="F8" s="6" t="s">
        <v>62</v>
      </c>
      <c r="G8" s="7">
        <v>5000</v>
      </c>
      <c r="H8" s="6" t="s">
        <v>32</v>
      </c>
      <c r="I8" s="5">
        <v>19890206</v>
      </c>
      <c r="J8" s="6" t="s">
        <v>49</v>
      </c>
    </row>
    <row r="9" spans="1:10" x14ac:dyDescent="0.15">
      <c r="A9" s="3">
        <v>102007</v>
      </c>
      <c r="B9" s="6" t="s">
        <v>14</v>
      </c>
      <c r="C9" s="6" t="str">
        <f t="shared" si="0"/>
        <v>男</v>
      </c>
      <c r="D9" s="6">
        <v>22</v>
      </c>
      <c r="E9" s="6" t="s">
        <v>22</v>
      </c>
      <c r="F9" s="6" t="s">
        <v>63</v>
      </c>
      <c r="G9" s="7">
        <v>2500</v>
      </c>
      <c r="H9" s="6" t="s">
        <v>33</v>
      </c>
      <c r="I9" s="5">
        <v>19910608</v>
      </c>
      <c r="J9" s="6" t="s">
        <v>50</v>
      </c>
    </row>
    <row r="10" spans="1:10" x14ac:dyDescent="0.15">
      <c r="A10" s="3">
        <v>102008</v>
      </c>
      <c r="B10" s="6" t="s">
        <v>15</v>
      </c>
      <c r="C10" s="6" t="str">
        <f t="shared" si="0"/>
        <v>男</v>
      </c>
      <c r="D10" s="6">
        <v>21</v>
      </c>
      <c r="E10" s="6" t="s">
        <v>24</v>
      </c>
      <c r="F10" s="6" t="s">
        <v>64</v>
      </c>
      <c r="G10" s="7">
        <v>2000</v>
      </c>
      <c r="H10" s="6" t="s">
        <v>34</v>
      </c>
      <c r="I10" s="5">
        <v>19920201</v>
      </c>
      <c r="J10" s="6" t="s">
        <v>51</v>
      </c>
    </row>
    <row r="11" spans="1:10" x14ac:dyDescent="0.15">
      <c r="A11" s="3">
        <v>102009</v>
      </c>
      <c r="B11" s="6" t="s">
        <v>16</v>
      </c>
      <c r="C11" s="6" t="str">
        <f t="shared" si="0"/>
        <v>女</v>
      </c>
      <c r="D11" s="6">
        <v>19</v>
      </c>
      <c r="E11" s="6" t="s">
        <v>24</v>
      </c>
      <c r="F11" s="6" t="s">
        <v>65</v>
      </c>
      <c r="G11" s="7">
        <v>2500</v>
      </c>
      <c r="H11" s="6" t="s">
        <v>35</v>
      </c>
      <c r="I11" s="5">
        <v>19940504</v>
      </c>
      <c r="J11" s="6" t="s">
        <v>52</v>
      </c>
    </row>
    <row r="12" spans="1:10" x14ac:dyDescent="0.15">
      <c r="A12" s="3">
        <v>102010</v>
      </c>
      <c r="B12" s="6" t="s">
        <v>17</v>
      </c>
      <c r="C12" s="6" t="str">
        <f t="shared" si="0"/>
        <v>男</v>
      </c>
      <c r="D12" s="6">
        <v>20</v>
      </c>
      <c r="E12" s="6" t="s">
        <v>22</v>
      </c>
      <c r="F12" s="6" t="s">
        <v>60</v>
      </c>
      <c r="G12" s="7">
        <v>2200</v>
      </c>
      <c r="H12" s="6" t="s">
        <v>36</v>
      </c>
      <c r="I12" s="5">
        <v>19930208</v>
      </c>
      <c r="J12" s="6" t="s">
        <v>53</v>
      </c>
    </row>
    <row r="13" spans="1:10" x14ac:dyDescent="0.15">
      <c r="A13" s="3">
        <v>102011</v>
      </c>
      <c r="B13" s="6" t="s">
        <v>18</v>
      </c>
      <c r="C13" s="6" t="str">
        <f t="shared" si="0"/>
        <v>女</v>
      </c>
      <c r="D13" s="6">
        <v>19</v>
      </c>
      <c r="E13" s="6" t="s">
        <v>24</v>
      </c>
      <c r="F13" s="6" t="s">
        <v>66</v>
      </c>
      <c r="G13" s="7">
        <v>2600</v>
      </c>
      <c r="H13" s="6" t="s">
        <v>37</v>
      </c>
      <c r="I13" s="5">
        <v>19940102</v>
      </c>
      <c r="J13" s="6" t="s">
        <v>54</v>
      </c>
    </row>
    <row r="14" spans="1:10" x14ac:dyDescent="0.15">
      <c r="A14" s="3">
        <v>102012</v>
      </c>
      <c r="B14" s="6" t="s">
        <v>19</v>
      </c>
      <c r="C14" s="6" t="str">
        <f t="shared" si="0"/>
        <v>女</v>
      </c>
      <c r="D14" s="6">
        <v>24</v>
      </c>
      <c r="E14" s="6" t="s">
        <v>28</v>
      </c>
      <c r="F14" s="6" t="s">
        <v>58</v>
      </c>
      <c r="G14" s="7">
        <v>3800</v>
      </c>
      <c r="H14" s="6" t="s">
        <v>41</v>
      </c>
      <c r="I14" s="5">
        <v>19891201</v>
      </c>
      <c r="J14" s="6" t="s">
        <v>55</v>
      </c>
    </row>
    <row r="15" spans="1:10" x14ac:dyDescent="0.15">
      <c r="A15" s="3">
        <v>102013</v>
      </c>
      <c r="B15" s="6" t="s">
        <v>20</v>
      </c>
      <c r="C15" s="6" t="str">
        <f t="shared" si="0"/>
        <v>女</v>
      </c>
      <c r="D15" s="6">
        <v>25</v>
      </c>
      <c r="E15" s="6" t="s">
        <v>28</v>
      </c>
      <c r="F15" s="6" t="s">
        <v>58</v>
      </c>
      <c r="G15" s="7">
        <v>4000</v>
      </c>
      <c r="H15" s="6" t="s">
        <v>38</v>
      </c>
      <c r="I15" s="5">
        <v>19880316</v>
      </c>
      <c r="J15" s="6" t="s">
        <v>56</v>
      </c>
    </row>
    <row r="16" spans="1:10" x14ac:dyDescent="0.15">
      <c r="A16" s="3">
        <v>102014</v>
      </c>
      <c r="B16" s="6" t="s">
        <v>21</v>
      </c>
      <c r="C16" s="6" t="str">
        <f t="shared" si="0"/>
        <v>男</v>
      </c>
      <c r="D16" s="6">
        <v>22</v>
      </c>
      <c r="E16" s="6" t="s">
        <v>27</v>
      </c>
      <c r="F16" s="6" t="s">
        <v>67</v>
      </c>
      <c r="G16" s="7">
        <v>3500</v>
      </c>
      <c r="H16" s="6" t="s">
        <v>40</v>
      </c>
      <c r="I16" s="5">
        <v>19911012</v>
      </c>
      <c r="J16" s="6" t="s">
        <v>57</v>
      </c>
    </row>
    <row r="19" spans="6:6" x14ac:dyDescent="0.15">
      <c r="F19" s="1"/>
    </row>
  </sheetData>
  <mergeCells count="1">
    <mergeCell ref="A1:J1"/>
  </mergeCells>
  <phoneticPr fontId="1" type="noConversion"/>
  <dataValidations count="3">
    <dataValidation type="whole" errorStyle="warning" allowBlank="1" showInputMessage="1" showErrorMessage="1" error="年龄须18到25岁之间" prompt="请输入18-25之间的整数" sqref="D3:D16">
      <formula1>18</formula1>
      <formula2>25</formula2>
    </dataValidation>
    <dataValidation type="list" allowBlank="1" showInputMessage="1" showErrorMessage="1" sqref="E3:E16">
      <formula1>"行政部,生产部,人力资源部,财务部,后勤部,市场部"</formula1>
    </dataValidation>
    <dataValidation type="textLength" operator="equal" allowBlank="1" showInputMessage="1" showErrorMessage="1" sqref="H3:H16">
      <formula1>18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员工档案资料管理表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GAOCHUN</cp:lastModifiedBy>
  <dcterms:created xsi:type="dcterms:W3CDTF">2012-11-19T05:58:25Z</dcterms:created>
  <dcterms:modified xsi:type="dcterms:W3CDTF">2017-01-12T07:38:47Z</dcterms:modified>
</cp:coreProperties>
</file>