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90" yWindow="-10" windowWidth="4820" windowHeight="6070" tabRatio="342"/>
  </bookViews>
  <sheets>
    <sheet name="Sheet3" sheetId="1" r:id="rId1"/>
  </sheets>
  <externalReferences>
    <externalReference r:id="rId2"/>
    <externalReference r:id="rId3"/>
  </externalReferences>
  <definedNames>
    <definedName name="Dates">OFFSET([1]Dynamic!$A$2,0,0,COUNTA([1]Dynamic!$A:$A)-1,1)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>#REF!</definedName>
    <definedName name="q" hidden="1">{"FirstQ",#N/A,FALSE,"Budget2000";"SecondQ",#N/A,FALSE,"Budget2000";"Summary",#N/A,FALSE,"Budget2000"}</definedName>
    <definedName name="RateTable">[2]Lookups!$A$2:$B$8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45621"/>
  <customWorkbookViews>
    <customWorkbookView name="全部数据" guid="{9742C620-308A-40A1-8E6D-B474988D0C08}" maximized="1" windowWidth="1916" windowHeight="685" tabRatio="342" activeSheetId="5" showComments="commIndAndComment"/>
    <customWorkbookView name="中大型（1-2季度）" guid="{BAB61279-DF57-4205-9F3B-32B48BF7BF89}" maximized="1" windowWidth="1916" windowHeight="685" tabRatio="342" activeSheetId="5" showComments="commIndAndComment"/>
    <customWorkbookView name="中型（1-2季度）" guid="{1EE2658D-027B-448A-AD70-1726C9924F89}" maximized="1" windowWidth="1916" windowHeight="685" tabRatio="342" activeSheetId="5" showComments="commIndAndComment"/>
    <customWorkbookView name="紧凑型（1-2季度）" guid="{F061DF11-7C8D-4E65-A776-7147911326AF}" maximized="1" windowWidth="1916" windowHeight="685" tabRatio="342" activeSheetId="5" showComments="commIndAndComment"/>
    <customWorkbookView name="紧凑型（3-4季度）" guid="{DCF47612-4ABE-46F9-BEDE-B9CD6B0A066A}" maximized="1" windowWidth="1916" windowHeight="685" tabRatio="342" activeSheetId="5" showComments="commIndAndComment"/>
    <customWorkbookView name="中型（3-4季度）" guid="{0F90E635-437C-444F-AC5C-31EF0B29E4C3}" maximized="1" windowWidth="1916" windowHeight="685" tabRatio="342" activeSheetId="5" showComments="commIndAndComment"/>
    <customWorkbookView name="中大型（3-4季度）" guid="{5A8378D9-0420-4D38-8606-18E40A677662}" maximized="1" windowWidth="1916" windowHeight="685" tabRatio="342" activeSheetId="5" showComments="commIndAndComment"/>
    <customWorkbookView name="合计数据" guid="{03DE9B17-92B4-4259-BD28-9F362DC72E60}" maximized="1" windowWidth="1916" windowHeight="685" tabRatio="342" activeSheetId="5" showComments="commIndAndComment"/>
  </customWorkbookViews>
</workbook>
</file>

<file path=xl/calcChain.xml><?xml version="1.0" encoding="utf-8"?>
<calcChain xmlns="http://schemas.openxmlformats.org/spreadsheetml/2006/main">
  <c r="P13" i="1" l="1"/>
  <c r="O13" i="1"/>
  <c r="N13" i="1"/>
  <c r="L13" i="1"/>
  <c r="K13" i="1"/>
  <c r="J13" i="1"/>
  <c r="H13" i="1"/>
  <c r="G13" i="1"/>
  <c r="F13" i="1"/>
  <c r="D13" i="1"/>
  <c r="C13" i="1"/>
  <c r="B13" i="1"/>
  <c r="Q12" i="1"/>
  <c r="M12" i="1"/>
  <c r="I12" i="1"/>
  <c r="E12" i="1"/>
  <c r="Q11" i="1"/>
  <c r="M11" i="1"/>
  <c r="I11" i="1"/>
  <c r="E11" i="1"/>
  <c r="Q10" i="1"/>
  <c r="M10" i="1"/>
  <c r="I10" i="1"/>
  <c r="E10" i="1"/>
  <c r="Q9" i="1"/>
  <c r="M9" i="1"/>
  <c r="I9" i="1"/>
  <c r="E9" i="1"/>
  <c r="Q8" i="1"/>
  <c r="M8" i="1"/>
  <c r="I8" i="1"/>
  <c r="E8" i="1"/>
  <c r="Q7" i="1"/>
  <c r="M7" i="1"/>
  <c r="I7" i="1"/>
  <c r="E7" i="1"/>
  <c r="Q6" i="1"/>
  <c r="M6" i="1"/>
  <c r="I6" i="1"/>
  <c r="E6" i="1"/>
  <c r="Q5" i="1"/>
  <c r="M5" i="1"/>
  <c r="I5" i="1"/>
  <c r="E5" i="1"/>
  <c r="Q4" i="1"/>
  <c r="M4" i="1"/>
  <c r="I4" i="1"/>
  <c r="E4" i="1"/>
  <c r="Q3" i="1"/>
  <c r="M3" i="1"/>
  <c r="I3" i="1"/>
  <c r="E3" i="1"/>
  <c r="E13" i="1" l="1"/>
  <c r="M13" i="1"/>
  <c r="R3" i="1"/>
  <c r="R5" i="1"/>
  <c r="R7" i="1"/>
  <c r="R9" i="1"/>
  <c r="R11" i="1"/>
  <c r="R4" i="1"/>
  <c r="R6" i="1"/>
  <c r="R8" i="1"/>
  <c r="R10" i="1"/>
  <c r="R12" i="1"/>
  <c r="I13" i="1"/>
  <c r="Q13" i="1"/>
  <c r="R13" i="1" l="1"/>
</calcChain>
</file>

<file path=xl/sharedStrings.xml><?xml version="1.0" encoding="utf-8"?>
<sst xmlns="http://schemas.openxmlformats.org/spreadsheetml/2006/main" count="30" uniqueCount="30">
  <si>
    <t>品牌</t>
    <phoneticPr fontId="3" type="noConversion"/>
  </si>
  <si>
    <t>一月</t>
    <phoneticPr fontId="3" type="noConversion"/>
  </si>
  <si>
    <t>二月</t>
  </si>
  <si>
    <t>三月</t>
  </si>
  <si>
    <t>第一季度</t>
    <phoneticPr fontId="3" type="noConversion"/>
  </si>
  <si>
    <t>四月</t>
  </si>
  <si>
    <t>五月</t>
  </si>
  <si>
    <t>六月</t>
  </si>
  <si>
    <t>第二季度</t>
    <phoneticPr fontId="3" type="noConversion"/>
  </si>
  <si>
    <t>七月</t>
  </si>
  <si>
    <t>八月</t>
  </si>
  <si>
    <t>九月</t>
  </si>
  <si>
    <t>第三季度</t>
    <phoneticPr fontId="3" type="noConversion"/>
  </si>
  <si>
    <t>十月</t>
  </si>
  <si>
    <t>十一月</t>
  </si>
  <si>
    <t>十二月</t>
  </si>
  <si>
    <t>第四季度</t>
    <phoneticPr fontId="3" type="noConversion"/>
  </si>
  <si>
    <t>合计</t>
    <phoneticPr fontId="3" type="noConversion"/>
  </si>
  <si>
    <t>小计</t>
    <phoneticPr fontId="3" type="noConversion"/>
  </si>
  <si>
    <t>中型</t>
    <phoneticPr fontId="3" type="noConversion"/>
  </si>
  <si>
    <t>桑塔纳</t>
  </si>
  <si>
    <t>迈腾</t>
  </si>
  <si>
    <t>福克斯-三厢</t>
  </si>
  <si>
    <t>天籁</t>
  </si>
  <si>
    <t>帕萨特</t>
  </si>
  <si>
    <t>雅阁</t>
  </si>
  <si>
    <t>奥迪A4L</t>
  </si>
  <si>
    <t>骏捷</t>
  </si>
  <si>
    <t>君威</t>
  </si>
  <si>
    <t>锐志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</si>
</sst>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76" formatCode="_ * #,##0_ ;_ * \-#,##0_ ;_ * &quot;-&quot;??_ ;_ @_ 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-#0&quot;.&quot;0,_-;\(#0&quot;.&quot;0,\);_-\ \ &quot;-&quot;_-;_-@_-"/>
    <numFmt numFmtId="185" formatCode="_-#0&quot;.&quot;0000_-;\(#0&quot;.&quot;0000\);_-\ \ &quot;-&quot;_-;_-@_-"/>
    <numFmt numFmtId="186" formatCode="_(* #,##0.00_);_(* \(#,##0.00\);_(* &quot;-&quot;??_);_(@_)"/>
    <numFmt numFmtId="187" formatCode="_(&quot;$&quot;* #,##0.00_);_(&quot;$&quot;* \(#,##0.00\);_(&quot;$&quot;* &quot;-&quot;??_);_(@_)"/>
    <numFmt numFmtId="188" formatCode="_([$€-2]* #,##0.00_);_([$€-2]* \(#,##0.00\);_([$€-2]* &quot;-&quot;??_)"/>
    <numFmt numFmtId="189" formatCode="&quot;$&quot;#,##0.00_);\(&quot;$&quot;#,##0.00\)"/>
  </numFmts>
  <fonts count="39" x14ac:knownFonts="1">
    <font>
      <sz val="12"/>
      <name val="宋体"/>
      <charset val="134"/>
    </font>
    <font>
      <sz val="12"/>
      <name val="华文中宋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name val="华文中宋"/>
      <family val="3"/>
      <charset val="134"/>
    </font>
    <font>
      <sz val="12"/>
      <name val="Calibri"/>
      <family val="2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  <font>
      <sz val="12"/>
      <color theme="0"/>
      <name val="华文中宋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5F7"/>
        <bgColor indexed="64"/>
      </patternFill>
    </fill>
    <fill>
      <patternFill patternType="solid">
        <fgColor rgb="FFB2C8BB"/>
        <bgColor indexed="64"/>
      </patternFill>
    </fill>
    <fill>
      <patternFill patternType="solid">
        <fgColor rgb="FF458994"/>
        <bgColor indexed="64"/>
      </patternFill>
    </fill>
    <fill>
      <patternFill patternType="solid">
        <fgColor rgb="FF757947"/>
        <bgColor indexed="64"/>
      </patternFill>
    </fill>
    <fill>
      <patternFill patternType="solid">
        <fgColor rgb="FF72533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</borders>
  <cellStyleXfs count="67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6" borderId="3" applyFont="0" applyAlignment="0">
      <alignment horizontal="center" vertical="center"/>
    </xf>
    <xf numFmtId="0" fontId="1" fillId="8" borderId="3" applyNumberFormat="0" applyFont="0" applyAlignment="0">
      <alignment horizontal="center" vertical="center"/>
    </xf>
    <xf numFmtId="49" fontId="7" fillId="0" borderId="0" applyProtection="0">
      <alignment horizontal="left"/>
    </xf>
    <xf numFmtId="177" fontId="7" fillId="0" borderId="0" applyFill="0" applyBorder="0" applyProtection="0">
      <alignment horizontal="right"/>
    </xf>
    <xf numFmtId="178" fontId="7" fillId="0" borderId="0" applyFill="0" applyBorder="0" applyProtection="0">
      <alignment horizontal="right"/>
    </xf>
    <xf numFmtId="179" fontId="8" fillId="0" borderId="0" applyFill="0" applyBorder="0" applyProtection="0">
      <alignment horizontal="center"/>
    </xf>
    <xf numFmtId="180" fontId="8" fillId="0" borderId="0" applyFill="0" applyBorder="0" applyProtection="0">
      <alignment horizontal="center"/>
    </xf>
    <xf numFmtId="181" fontId="9" fillId="0" borderId="0" applyFill="0" applyBorder="0" applyProtection="0">
      <alignment horizontal="right"/>
    </xf>
    <xf numFmtId="182" fontId="7" fillId="0" borderId="0" applyFill="0" applyBorder="0" applyProtection="0">
      <alignment horizontal="right"/>
    </xf>
    <xf numFmtId="183" fontId="7" fillId="0" borderId="0" applyFill="0" applyBorder="0" applyProtection="0">
      <alignment horizontal="right"/>
    </xf>
    <xf numFmtId="184" fontId="7" fillId="0" borderId="0" applyFill="0" applyBorder="0" applyProtection="0">
      <alignment horizontal="right"/>
    </xf>
    <xf numFmtId="185" fontId="7" fillId="0" borderId="0" applyFill="0" applyBorder="0" applyProtection="0">
      <alignment horizontal="right"/>
    </xf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2" borderId="2" applyNumberFormat="0" applyAlignment="0" applyProtection="0"/>
    <xf numFmtId="186" fontId="10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0" fontId="14" fillId="9" borderId="0" applyNumberFormat="0" applyFont="0" applyBorder="0" applyAlignment="0" applyProtection="0">
      <alignment vertical="center"/>
    </xf>
    <xf numFmtId="188" fontId="7" fillId="0" borderId="0" applyFont="0" applyFill="0" applyBorder="0" applyAlignment="0" applyProtection="0"/>
    <xf numFmtId="0" fontId="15" fillId="0" borderId="0" applyNumberFormat="0" applyFill="0" applyBorder="0" applyProtection="0">
      <alignment horizontal="left"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5"/>
    <xf numFmtId="188" fontId="18" fillId="0" borderId="0"/>
    <xf numFmtId="188" fontId="19" fillId="0" borderId="0">
      <alignment vertical="center"/>
    </xf>
    <xf numFmtId="188" fontId="7" fillId="0" borderId="0">
      <protection locked="0"/>
    </xf>
    <xf numFmtId="0" fontId="13" fillId="0" borderId="0"/>
    <xf numFmtId="188" fontId="7" fillId="0" borderId="0">
      <protection locked="0"/>
    </xf>
    <xf numFmtId="188" fontId="13" fillId="0" borderId="0">
      <protection locked="0"/>
    </xf>
    <xf numFmtId="188" fontId="19" fillId="0" borderId="0">
      <alignment vertical="center"/>
    </xf>
    <xf numFmtId="0" fontId="10" fillId="0" borderId="0"/>
    <xf numFmtId="188" fontId="13" fillId="0" borderId="0">
      <protection locked="0"/>
    </xf>
    <xf numFmtId="0" fontId="20" fillId="0" borderId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189" fontId="21" fillId="11" borderId="6" applyProtection="0">
      <alignment vertical="center"/>
    </xf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4" fillId="0" borderId="3" applyNumberFormat="0" applyFill="0" applyAlignment="0">
      <alignment vertical="center"/>
    </xf>
    <xf numFmtId="0" fontId="24" fillId="0" borderId="1" applyNumberFormat="0" applyFill="0" applyAlignment="0" applyProtection="0"/>
    <xf numFmtId="0" fontId="25" fillId="0" borderId="7" applyNumberFormat="0" applyFill="0" applyAlignment="0" applyProtection="0"/>
    <xf numFmtId="0" fontId="26" fillId="0" borderId="0" applyNumberFormat="0" applyFill="0" applyAlignment="0" applyProtection="0"/>
    <xf numFmtId="0" fontId="27" fillId="0" borderId="0" applyNumberFormat="0" applyFill="0" applyBorder="0" applyProtection="0">
      <alignment vertical="center"/>
    </xf>
    <xf numFmtId="0" fontId="28" fillId="12" borderId="0" applyNumberFormat="0" applyAlignment="0" applyProtection="0"/>
    <xf numFmtId="0" fontId="29" fillId="0" borderId="0" applyNumberFormat="0" applyFill="0" applyBorder="0" applyAlignment="0" applyProtection="0"/>
    <xf numFmtId="0" fontId="30" fillId="9" borderId="8" applyNumberFormat="0" applyAlignment="0" applyProtection="0"/>
    <xf numFmtId="0" fontId="31" fillId="12" borderId="0" applyNumberFormat="0" applyBorder="0" applyProtection="0">
      <alignment horizontal="left" vertical="center" indent="1"/>
    </xf>
    <xf numFmtId="0" fontId="4" fillId="0" borderId="0">
      <alignment vertical="center"/>
    </xf>
    <xf numFmtId="0" fontId="22" fillId="0" borderId="0"/>
    <xf numFmtId="0" fontId="4" fillId="0" borderId="0">
      <alignment vertical="center"/>
    </xf>
    <xf numFmtId="188" fontId="13" fillId="0" borderId="0">
      <protection locked="0"/>
    </xf>
    <xf numFmtId="0" fontId="32" fillId="0" borderId="0"/>
    <xf numFmtId="0" fontId="23" fillId="0" borderId="0"/>
    <xf numFmtId="0" fontId="33" fillId="0" borderId="0" applyNumberFormat="0" applyFill="0" applyBorder="0" applyProtection="0">
      <alignment vertical="center"/>
    </xf>
    <xf numFmtId="0" fontId="1" fillId="0" borderId="0">
      <alignment vertical="center"/>
    </xf>
    <xf numFmtId="187" fontId="2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6" fontId="22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186" fontId="23" fillId="0" borderId="0" applyFont="0" applyFill="0" applyBorder="0" applyAlignment="0" applyProtection="0"/>
    <xf numFmtId="0" fontId="11" fillId="3" borderId="0" applyNumberFormat="0" applyBorder="0" applyAlignment="0" applyProtection="0"/>
    <xf numFmtId="176" fontId="6" fillId="0" borderId="0" applyAlignment="0">
      <alignment vertical="center"/>
    </xf>
  </cellStyleXfs>
  <cellXfs count="35">
    <xf numFmtId="0" fontId="0" fillId="0" borderId="0" xfId="0">
      <alignment vertical="center"/>
    </xf>
    <xf numFmtId="0" fontId="0" fillId="7" borderId="0" xfId="0" applyFill="1" applyAlignment="1">
      <alignment horizontal="center" vertical="center"/>
    </xf>
    <xf numFmtId="176" fontId="0" fillId="0" borderId="0" xfId="1" applyNumberFormat="1" applyFont="1">
      <alignment vertical="center"/>
    </xf>
    <xf numFmtId="176" fontId="6" fillId="6" borderId="3" xfId="1" applyNumberFormat="1" applyFont="1" applyFill="1" applyBorder="1" applyAlignment="1">
      <alignment vertical="center"/>
    </xf>
    <xf numFmtId="176" fontId="6" fillId="6" borderId="4" xfId="1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7" borderId="3" xfId="2" applyFont="1" applyFill="1" applyBorder="1" applyAlignment="1">
      <alignment horizontal="center" vertical="center"/>
    </xf>
    <xf numFmtId="0" fontId="1" fillId="0" borderId="3" xfId="2" applyFont="1" applyFill="1" applyBorder="1" applyAlignment="1">
      <alignment horizontal="center" vertical="center"/>
    </xf>
    <xf numFmtId="176" fontId="1" fillId="6" borderId="3" xfId="1" applyNumberFormat="1" applyFont="1" applyFill="1" applyBorder="1" applyAlignment="1">
      <alignment horizontal="center" vertical="center"/>
    </xf>
    <xf numFmtId="0" fontId="1" fillId="13" borderId="3" xfId="2" applyFont="1" applyFill="1" applyBorder="1" applyAlignment="1">
      <alignment horizontal="center" vertical="center"/>
    </xf>
    <xf numFmtId="0" fontId="1" fillId="14" borderId="3" xfId="3" applyFont="1" applyFill="1" applyBorder="1" applyAlignment="1">
      <alignment horizontal="center" vertical="center" wrapText="1"/>
    </xf>
    <xf numFmtId="176" fontId="6" fillId="14" borderId="4" xfId="3" applyNumberFormat="1" applyFont="1" applyFill="1" applyBorder="1" applyAlignment="1">
      <alignment vertical="center"/>
    </xf>
    <xf numFmtId="0" fontId="36" fillId="17" borderId="3" xfId="3" applyFont="1" applyFill="1" applyBorder="1" applyAlignment="1">
      <alignment horizontal="center" vertical="center"/>
    </xf>
    <xf numFmtId="176" fontId="38" fillId="17" borderId="4" xfId="3" applyNumberFormat="1" applyFont="1" applyFill="1" applyBorder="1" applyAlignment="1">
      <alignment vertical="center"/>
    </xf>
    <xf numFmtId="0" fontId="36" fillId="16" borderId="3" xfId="3" applyFont="1" applyFill="1" applyBorder="1" applyAlignment="1">
      <alignment horizontal="center" vertical="center"/>
    </xf>
    <xf numFmtId="176" fontId="38" fillId="16" borderId="4" xfId="3" applyNumberFormat="1" applyFont="1" applyFill="1" applyBorder="1" applyAlignment="1">
      <alignment vertical="center"/>
    </xf>
    <xf numFmtId="0" fontId="36" fillId="15" borderId="3" xfId="3" applyFont="1" applyFill="1" applyBorder="1" applyAlignment="1">
      <alignment horizontal="center" vertical="center"/>
    </xf>
    <xf numFmtId="176" fontId="38" fillId="15" borderId="4" xfId="3" applyNumberFormat="1" applyFont="1" applyFill="1" applyBorder="1" applyAlignment="1">
      <alignment vertical="center"/>
    </xf>
    <xf numFmtId="0" fontId="5" fillId="13" borderId="3" xfId="3" applyFont="1" applyFill="1" applyBorder="1" applyAlignment="1">
      <alignment vertical="center"/>
    </xf>
    <xf numFmtId="176" fontId="0" fillId="0" borderId="3" xfId="1" applyNumberFormat="1" applyFont="1" applyBorder="1">
      <alignment vertical="center"/>
    </xf>
    <xf numFmtId="176" fontId="4" fillId="14" borderId="3" xfId="1" applyNumberFormat="1" applyFont="1" applyFill="1" applyBorder="1">
      <alignment vertical="center"/>
    </xf>
    <xf numFmtId="176" fontId="37" fillId="15" borderId="3" xfId="1" applyNumberFormat="1" applyFont="1" applyFill="1" applyBorder="1">
      <alignment vertical="center"/>
    </xf>
    <xf numFmtId="176" fontId="37" fillId="16" borderId="3" xfId="1" applyNumberFormat="1" applyFont="1" applyFill="1" applyBorder="1">
      <alignment vertical="center"/>
    </xf>
    <xf numFmtId="176" fontId="0" fillId="0" borderId="3" xfId="1" applyNumberFormat="1" applyFont="1" applyFill="1" applyBorder="1">
      <alignment vertical="center"/>
    </xf>
    <xf numFmtId="176" fontId="37" fillId="17" borderId="3" xfId="1" applyNumberFormat="1" applyFont="1" applyFill="1" applyBorder="1">
      <alignment vertical="center"/>
    </xf>
    <xf numFmtId="0" fontId="1" fillId="13" borderId="3" xfId="0" applyFont="1" applyFill="1" applyBorder="1" applyAlignment="1">
      <alignment horizontal="left" indent="1"/>
    </xf>
    <xf numFmtId="176" fontId="6" fillId="0" borderId="3" xfId="1" applyNumberFormat="1" applyFont="1" applyBorder="1" applyAlignment="1"/>
    <xf numFmtId="176" fontId="6" fillId="14" borderId="3" xfId="3" applyNumberFormat="1" applyFont="1" applyFill="1" applyBorder="1" applyAlignment="1"/>
    <xf numFmtId="176" fontId="38" fillId="15" borderId="3" xfId="3" applyNumberFormat="1" applyFont="1" applyFill="1" applyBorder="1" applyAlignment="1"/>
    <xf numFmtId="176" fontId="38" fillId="16" borderId="3" xfId="3" applyNumberFormat="1" applyFont="1" applyFill="1" applyBorder="1" applyAlignment="1"/>
    <xf numFmtId="176" fontId="6" fillId="0" borderId="3" xfId="1" applyNumberFormat="1" applyFont="1" applyFill="1" applyBorder="1" applyAlignment="1"/>
    <xf numFmtId="176" fontId="38" fillId="17" borderId="3" xfId="3" applyNumberFormat="1" applyFont="1" applyFill="1" applyBorder="1" applyAlignment="1">
      <alignment vertical="center"/>
    </xf>
    <xf numFmtId="0" fontId="1" fillId="13" borderId="4" xfId="0" applyFont="1" applyFill="1" applyBorder="1" applyAlignment="1">
      <alignment horizontal="center"/>
    </xf>
    <xf numFmtId="176" fontId="6" fillId="0" borderId="4" xfId="1" applyNumberFormat="1" applyFont="1" applyBorder="1">
      <alignment vertical="center"/>
    </xf>
    <xf numFmtId="176" fontId="6" fillId="0" borderId="4" xfId="1" applyNumberFormat="1" applyFont="1" applyFill="1" applyBorder="1">
      <alignment vertical="center"/>
    </xf>
  </cellXfs>
  <cellStyles count="67">
    <cellStyle name="@_text" xfId="4"/>
    <cellStyle name="{Comma [0]}" xfId="5"/>
    <cellStyle name="{Comma}" xfId="6"/>
    <cellStyle name="{Date}" xfId="7"/>
    <cellStyle name="{Month}" xfId="8"/>
    <cellStyle name="{Percent}" xfId="9"/>
    <cellStyle name="{Thousand [0]}" xfId="10"/>
    <cellStyle name="{Thousand}" xfId="11"/>
    <cellStyle name="{Z'0000(1 dec)}" xfId="12"/>
    <cellStyle name="{Z'0000(4 dec)}" xfId="13"/>
    <cellStyle name="40% - Accent5 2" xfId="14"/>
    <cellStyle name="60% - 强调文字颜色 5 2" xfId="15"/>
    <cellStyle name="Check Cell 2" xfId="16"/>
    <cellStyle name="Comma 2" xfId="17"/>
    <cellStyle name="Comma 2 2" xfId="18"/>
    <cellStyle name="Comma 3" xfId="19"/>
    <cellStyle name="Currency 2" xfId="20"/>
    <cellStyle name="Do Not Type" xfId="21"/>
    <cellStyle name="Euro" xfId="22"/>
    <cellStyle name="Input Custom" xfId="23"/>
    <cellStyle name="Instructions" xfId="24"/>
    <cellStyle name="MyBlue" xfId="25"/>
    <cellStyle name="Normal 10" xfId="26"/>
    <cellStyle name="Normal 13" xfId="27"/>
    <cellStyle name="Normal 2" xfId="28"/>
    <cellStyle name="Normal 2 2" xfId="29"/>
    <cellStyle name="Normal 2 3" xfId="30"/>
    <cellStyle name="Normal 2 4" xfId="31"/>
    <cellStyle name="Normal 3" xfId="32"/>
    <cellStyle name="Normal 4" xfId="33"/>
    <cellStyle name="Normal 9" xfId="34"/>
    <cellStyle name="Normal_tblDataInput" xfId="35"/>
    <cellStyle name="Percent 2" xfId="36"/>
    <cellStyle name="Percent 3" xfId="37"/>
    <cellStyle name="Table Totals" xfId="38"/>
    <cellStyle name="百分比 2" xfId="39"/>
    <cellStyle name="百分比 3" xfId="40"/>
    <cellStyle name="边框" xfId="41"/>
    <cellStyle name="标题 1 2" xfId="42"/>
    <cellStyle name="标题 1 3" xfId="43"/>
    <cellStyle name="标题 1 4" xfId="44"/>
    <cellStyle name="标题 2 2" xfId="45"/>
    <cellStyle name="标题 3 2" xfId="46"/>
    <cellStyle name="标题 4 2" xfId="47"/>
    <cellStyle name="标题 4 3" xfId="48"/>
    <cellStyle name="标题 5" xfId="49"/>
    <cellStyle name="常规" xfId="0" builtinId="0"/>
    <cellStyle name="常规 2" xfId="50"/>
    <cellStyle name="常规 3" xfId="51"/>
    <cellStyle name="常规 4" xfId="52"/>
    <cellStyle name="常规 5" xfId="53"/>
    <cellStyle name="常规 6" xfId="54"/>
    <cellStyle name="常规 7" xfId="55"/>
    <cellStyle name="常规 8" xfId="56"/>
    <cellStyle name="淡黄底纹" xfId="3"/>
    <cellStyle name="淡绿底纹" xfId="2"/>
    <cellStyle name="华文中宋字体" xfId="57"/>
    <cellStyle name="货币 2" xfId="58"/>
    <cellStyle name="解释性文本 2" xfId="59"/>
    <cellStyle name="解释性文本 3" xfId="60"/>
    <cellStyle name="千位分隔" xfId="1" builtinId="3"/>
    <cellStyle name="千位分隔 2" xfId="61"/>
    <cellStyle name="千位分隔 2 2" xfId="62"/>
    <cellStyle name="千位分隔 3" xfId="63"/>
    <cellStyle name="千位分隔 4" xfId="64"/>
    <cellStyle name="强调文字颜色 1 2" xfId="65"/>
    <cellStyle name="数字" xfId="66"/>
  </cellStyles>
  <dxfs count="0"/>
  <tableStyles count="0" defaultTableStyle="TableStyleMedium2" defaultPivotStyle="PivotStyleLight16"/>
  <colors>
    <mruColors>
      <color rgb="FF725334"/>
      <color rgb="FF757947"/>
      <color rgb="FF458994"/>
      <color rgb="FFB2C8BB"/>
      <color rgb="FFFFF5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3"/>
  <sheetViews>
    <sheetView tabSelected="1" zoomScaleNormal="100" workbookViewId="0">
      <selection activeCell="G9" sqref="G9"/>
    </sheetView>
  </sheetViews>
  <sheetFormatPr defaultRowHeight="15" x14ac:dyDescent="0.25"/>
  <cols>
    <col min="1" max="1" width="15.83203125" bestFit="1" customWidth="1"/>
    <col min="2" max="4" width="8.83203125" bestFit="1" customWidth="1"/>
    <col min="5" max="5" width="9.33203125" bestFit="1" customWidth="1"/>
    <col min="6" max="8" width="8.83203125" bestFit="1" customWidth="1"/>
    <col min="9" max="9" width="9.33203125" bestFit="1" customWidth="1"/>
    <col min="10" max="12" width="8.83203125" bestFit="1" customWidth="1"/>
    <col min="13" max="13" width="9.33203125" bestFit="1" customWidth="1"/>
    <col min="14" max="15" width="8.83203125" bestFit="1" customWidth="1"/>
    <col min="16" max="16" width="8.83203125" style="5" bestFit="1" customWidth="1"/>
    <col min="17" max="17" width="9.33203125" bestFit="1" customWidth="1"/>
    <col min="18" max="18" width="10.33203125" style="2" bestFit="1" customWidth="1"/>
    <col min="26" max="26" width="2.33203125" bestFit="1" customWidth="1"/>
  </cols>
  <sheetData>
    <row r="1" spans="1:18" s="1" customFormat="1" ht="17" x14ac:dyDescent="0.25">
      <c r="A1" s="9" t="s">
        <v>0</v>
      </c>
      <c r="B1" s="6" t="s">
        <v>1</v>
      </c>
      <c r="C1" s="6" t="s">
        <v>2</v>
      </c>
      <c r="D1" s="6" t="s">
        <v>3</v>
      </c>
      <c r="E1" s="10" t="s">
        <v>4</v>
      </c>
      <c r="F1" s="6" t="s">
        <v>5</v>
      </c>
      <c r="G1" s="6" t="s">
        <v>6</v>
      </c>
      <c r="H1" s="6" t="s">
        <v>7</v>
      </c>
      <c r="I1" s="16" t="s">
        <v>8</v>
      </c>
      <c r="J1" s="6" t="s">
        <v>9</v>
      </c>
      <c r="K1" s="6" t="s">
        <v>10</v>
      </c>
      <c r="L1" s="6" t="s">
        <v>11</v>
      </c>
      <c r="M1" s="14" t="s">
        <v>12</v>
      </c>
      <c r="N1" s="6" t="s">
        <v>13</v>
      </c>
      <c r="O1" s="6" t="s">
        <v>14</v>
      </c>
      <c r="P1" s="7" t="s">
        <v>15</v>
      </c>
      <c r="Q1" s="12" t="s">
        <v>16</v>
      </c>
      <c r="R1" s="8" t="s">
        <v>17</v>
      </c>
    </row>
    <row r="2" spans="1:18" x14ac:dyDescent="0.25">
      <c r="A2" s="18" t="s">
        <v>19</v>
      </c>
      <c r="B2" s="19"/>
      <c r="C2" s="19"/>
      <c r="D2" s="19"/>
      <c r="E2" s="20"/>
      <c r="F2" s="19"/>
      <c r="G2" s="19"/>
      <c r="H2" s="19"/>
      <c r="I2" s="21"/>
      <c r="J2" s="19"/>
      <c r="K2" s="19"/>
      <c r="L2" s="19"/>
      <c r="M2" s="22"/>
      <c r="N2" s="19"/>
      <c r="O2" s="19"/>
      <c r="P2" s="23"/>
      <c r="Q2" s="24"/>
      <c r="R2" s="19"/>
    </row>
    <row r="3" spans="1:18" ht="17" x14ac:dyDescent="0.4">
      <c r="A3" s="25" t="s">
        <v>20</v>
      </c>
      <c r="B3" s="26">
        <v>22485</v>
      </c>
      <c r="C3" s="26">
        <v>13969</v>
      </c>
      <c r="D3" s="26">
        <v>19684</v>
      </c>
      <c r="E3" s="27">
        <f t="shared" ref="E3:E13" si="0">SUM(B3:D3)</f>
        <v>56138</v>
      </c>
      <c r="F3" s="26">
        <v>19072</v>
      </c>
      <c r="G3" s="26">
        <v>19764</v>
      </c>
      <c r="H3" s="26">
        <v>18590</v>
      </c>
      <c r="I3" s="28">
        <f t="shared" ref="I3:I13" si="1">SUM(F3:H3)</f>
        <v>57426</v>
      </c>
      <c r="J3" s="26">
        <v>30994</v>
      </c>
      <c r="K3" s="26">
        <v>11500</v>
      </c>
      <c r="L3" s="26">
        <v>15207</v>
      </c>
      <c r="M3" s="29">
        <f t="shared" ref="M3:M13" si="2">SUM(J3:L3)</f>
        <v>57701</v>
      </c>
      <c r="N3" s="26">
        <v>15238</v>
      </c>
      <c r="O3" s="26">
        <v>14694</v>
      </c>
      <c r="P3" s="30">
        <v>18289</v>
      </c>
      <c r="Q3" s="31">
        <f t="shared" ref="Q3:Q13" si="3">SUM(N3:P3)</f>
        <v>48221</v>
      </c>
      <c r="R3" s="3">
        <f t="shared" ref="R3:R13" si="4">SUM(Q3,M3,I3,E3)</f>
        <v>219486</v>
      </c>
    </row>
    <row r="4" spans="1:18" ht="17" x14ac:dyDescent="0.4">
      <c r="A4" s="25" t="s">
        <v>21</v>
      </c>
      <c r="B4" s="26">
        <v>6970</v>
      </c>
      <c r="C4" s="26">
        <v>2178</v>
      </c>
      <c r="D4" s="26">
        <v>6349</v>
      </c>
      <c r="E4" s="27">
        <f t="shared" si="0"/>
        <v>15497</v>
      </c>
      <c r="F4" s="26">
        <v>7516</v>
      </c>
      <c r="G4" s="26">
        <v>5729</v>
      </c>
      <c r="H4" s="26">
        <v>6393</v>
      </c>
      <c r="I4" s="28">
        <f t="shared" si="1"/>
        <v>19638</v>
      </c>
      <c r="J4" s="26">
        <v>7799</v>
      </c>
      <c r="K4" s="26">
        <v>4984</v>
      </c>
      <c r="L4" s="26">
        <v>8922</v>
      </c>
      <c r="M4" s="29">
        <f t="shared" si="2"/>
        <v>21705</v>
      </c>
      <c r="N4" s="26">
        <v>10237</v>
      </c>
      <c r="O4" s="26">
        <v>10140</v>
      </c>
      <c r="P4" s="30">
        <v>10148</v>
      </c>
      <c r="Q4" s="31">
        <f t="shared" si="3"/>
        <v>30525</v>
      </c>
      <c r="R4" s="3">
        <f t="shared" si="4"/>
        <v>87365</v>
      </c>
    </row>
    <row r="5" spans="1:18" ht="17" x14ac:dyDescent="0.4">
      <c r="A5" s="25" t="s">
        <v>22</v>
      </c>
      <c r="B5" s="26">
        <v>9490</v>
      </c>
      <c r="C5" s="26">
        <v>6113</v>
      </c>
      <c r="D5" s="26">
        <v>8794</v>
      </c>
      <c r="E5" s="27">
        <f t="shared" si="0"/>
        <v>24397</v>
      </c>
      <c r="F5" s="26">
        <v>8452</v>
      </c>
      <c r="G5" s="26">
        <v>7498</v>
      </c>
      <c r="H5" s="26">
        <v>7459</v>
      </c>
      <c r="I5" s="28">
        <f t="shared" si="1"/>
        <v>23409</v>
      </c>
      <c r="J5" s="26">
        <v>4205</v>
      </c>
      <c r="K5" s="26">
        <v>12644</v>
      </c>
      <c r="L5" s="26">
        <v>16369</v>
      </c>
      <c r="M5" s="29">
        <f t="shared" si="2"/>
        <v>33218</v>
      </c>
      <c r="N5" s="26">
        <v>14639</v>
      </c>
      <c r="O5" s="26">
        <v>16119</v>
      </c>
      <c r="P5" s="30">
        <v>16625</v>
      </c>
      <c r="Q5" s="31">
        <f t="shared" si="3"/>
        <v>47383</v>
      </c>
      <c r="R5" s="3">
        <f t="shared" si="4"/>
        <v>128407</v>
      </c>
    </row>
    <row r="6" spans="1:18" ht="17" x14ac:dyDescent="0.4">
      <c r="A6" s="25" t="s">
        <v>23</v>
      </c>
      <c r="B6" s="26">
        <v>17645</v>
      </c>
      <c r="C6" s="26">
        <v>7307</v>
      </c>
      <c r="D6" s="26">
        <v>13114</v>
      </c>
      <c r="E6" s="27">
        <f t="shared" si="0"/>
        <v>38066</v>
      </c>
      <c r="F6" s="26">
        <v>9749</v>
      </c>
      <c r="G6" s="26">
        <v>12036</v>
      </c>
      <c r="H6" s="26">
        <v>13175</v>
      </c>
      <c r="I6" s="28">
        <f t="shared" si="1"/>
        <v>34960</v>
      </c>
      <c r="J6" s="26">
        <v>11818</v>
      </c>
      <c r="K6" s="26">
        <v>11648</v>
      </c>
      <c r="L6" s="26">
        <v>15193</v>
      </c>
      <c r="M6" s="29">
        <f t="shared" si="2"/>
        <v>38659</v>
      </c>
      <c r="N6" s="26">
        <v>13460</v>
      </c>
      <c r="O6" s="26">
        <v>14900</v>
      </c>
      <c r="P6" s="30">
        <v>16120</v>
      </c>
      <c r="Q6" s="31">
        <f t="shared" si="3"/>
        <v>44480</v>
      </c>
      <c r="R6" s="3">
        <f t="shared" si="4"/>
        <v>156165</v>
      </c>
    </row>
    <row r="7" spans="1:18" ht="17" x14ac:dyDescent="0.4">
      <c r="A7" s="25" t="s">
        <v>24</v>
      </c>
      <c r="B7" s="26">
        <v>0</v>
      </c>
      <c r="C7" s="26">
        <v>0</v>
      </c>
      <c r="D7" s="26">
        <v>0</v>
      </c>
      <c r="E7" s="27">
        <f t="shared" si="0"/>
        <v>0</v>
      </c>
      <c r="F7" s="26">
        <v>3650</v>
      </c>
      <c r="G7" s="26">
        <v>4009</v>
      </c>
      <c r="H7" s="26">
        <v>8940</v>
      </c>
      <c r="I7" s="28">
        <f t="shared" si="1"/>
        <v>16599</v>
      </c>
      <c r="J7" s="26">
        <v>10558</v>
      </c>
      <c r="K7" s="26">
        <v>18006</v>
      </c>
      <c r="L7" s="26">
        <v>14493</v>
      </c>
      <c r="M7" s="29">
        <f t="shared" si="2"/>
        <v>43057</v>
      </c>
      <c r="N7" s="26">
        <v>13571</v>
      </c>
      <c r="O7" s="26">
        <v>13291</v>
      </c>
      <c r="P7" s="30">
        <v>11279</v>
      </c>
      <c r="Q7" s="31">
        <f t="shared" si="3"/>
        <v>38141</v>
      </c>
      <c r="R7" s="3">
        <f t="shared" si="4"/>
        <v>97797</v>
      </c>
    </row>
    <row r="8" spans="1:18" ht="17" x14ac:dyDescent="0.4">
      <c r="A8" s="25" t="s">
        <v>25</v>
      </c>
      <c r="B8" s="26">
        <v>20839</v>
      </c>
      <c r="C8" s="26">
        <v>10780</v>
      </c>
      <c r="D8" s="26">
        <v>14779</v>
      </c>
      <c r="E8" s="27">
        <f t="shared" si="0"/>
        <v>46398</v>
      </c>
      <c r="F8" s="26">
        <v>9038</v>
      </c>
      <c r="G8" s="26">
        <v>6382</v>
      </c>
      <c r="H8" s="26">
        <v>7915</v>
      </c>
      <c r="I8" s="28">
        <f t="shared" si="1"/>
        <v>23335</v>
      </c>
      <c r="J8" s="26">
        <v>11983</v>
      </c>
      <c r="K8" s="26">
        <v>12833</v>
      </c>
      <c r="L8" s="26">
        <v>14708</v>
      </c>
      <c r="M8" s="29">
        <f t="shared" si="2"/>
        <v>39524</v>
      </c>
      <c r="N8" s="26">
        <v>12644</v>
      </c>
      <c r="O8" s="26">
        <v>13798</v>
      </c>
      <c r="P8" s="30">
        <v>25036</v>
      </c>
      <c r="Q8" s="31">
        <f t="shared" si="3"/>
        <v>51478</v>
      </c>
      <c r="R8" s="3">
        <f t="shared" si="4"/>
        <v>160735</v>
      </c>
    </row>
    <row r="9" spans="1:18" ht="17" x14ac:dyDescent="0.4">
      <c r="A9" s="25" t="s">
        <v>26</v>
      </c>
      <c r="B9" s="26">
        <v>6236</v>
      </c>
      <c r="C9" s="26">
        <v>1835</v>
      </c>
      <c r="D9" s="26">
        <v>4407</v>
      </c>
      <c r="E9" s="27">
        <f t="shared" si="0"/>
        <v>12478</v>
      </c>
      <c r="F9" s="26">
        <v>6905</v>
      </c>
      <c r="G9" s="26">
        <v>8198</v>
      </c>
      <c r="H9" s="26">
        <v>8957</v>
      </c>
      <c r="I9" s="28">
        <f t="shared" si="1"/>
        <v>24060</v>
      </c>
      <c r="J9" s="26">
        <v>8832</v>
      </c>
      <c r="K9" s="26">
        <v>9580</v>
      </c>
      <c r="L9" s="26">
        <v>8474</v>
      </c>
      <c r="M9" s="29">
        <f t="shared" si="2"/>
        <v>26886</v>
      </c>
      <c r="N9" s="26">
        <v>8449</v>
      </c>
      <c r="O9" s="26">
        <v>8340</v>
      </c>
      <c r="P9" s="30">
        <v>7049</v>
      </c>
      <c r="Q9" s="31">
        <f t="shared" si="3"/>
        <v>23838</v>
      </c>
      <c r="R9" s="3">
        <f t="shared" si="4"/>
        <v>87262</v>
      </c>
    </row>
    <row r="10" spans="1:18" ht="17" x14ac:dyDescent="0.4">
      <c r="A10" s="25" t="s">
        <v>27</v>
      </c>
      <c r="B10" s="26">
        <v>13706</v>
      </c>
      <c r="C10" s="26">
        <v>11750</v>
      </c>
      <c r="D10" s="26">
        <v>11451</v>
      </c>
      <c r="E10" s="27">
        <f t="shared" si="0"/>
        <v>36907</v>
      </c>
      <c r="F10" s="26">
        <v>8126</v>
      </c>
      <c r="G10" s="26">
        <v>13998</v>
      </c>
      <c r="H10" s="26">
        <v>25894</v>
      </c>
      <c r="I10" s="28">
        <f t="shared" si="1"/>
        <v>48018</v>
      </c>
      <c r="J10" s="26">
        <v>10395</v>
      </c>
      <c r="K10" s="26">
        <v>10090</v>
      </c>
      <c r="L10" s="26">
        <v>9973</v>
      </c>
      <c r="M10" s="29">
        <f t="shared" si="2"/>
        <v>30458</v>
      </c>
      <c r="N10" s="26">
        <v>7285</v>
      </c>
      <c r="O10" s="26">
        <v>6578</v>
      </c>
      <c r="P10" s="30">
        <v>5113</v>
      </c>
      <c r="Q10" s="31">
        <f t="shared" si="3"/>
        <v>18976</v>
      </c>
      <c r="R10" s="3">
        <f t="shared" si="4"/>
        <v>134359</v>
      </c>
    </row>
    <row r="11" spans="1:18" ht="17" x14ac:dyDescent="0.4">
      <c r="A11" s="25" t="s">
        <v>28</v>
      </c>
      <c r="B11" s="26">
        <v>7470</v>
      </c>
      <c r="C11" s="26">
        <v>5248</v>
      </c>
      <c r="D11" s="26">
        <v>6508</v>
      </c>
      <c r="E11" s="27">
        <f t="shared" si="0"/>
        <v>19226</v>
      </c>
      <c r="F11" s="26">
        <v>6120</v>
      </c>
      <c r="G11" s="26">
        <v>6009</v>
      </c>
      <c r="H11" s="26">
        <v>6504</v>
      </c>
      <c r="I11" s="28">
        <f t="shared" si="1"/>
        <v>18633</v>
      </c>
      <c r="J11" s="26">
        <v>5776</v>
      </c>
      <c r="K11" s="26">
        <v>6105</v>
      </c>
      <c r="L11" s="26">
        <v>8589</v>
      </c>
      <c r="M11" s="29">
        <f t="shared" si="2"/>
        <v>20470</v>
      </c>
      <c r="N11" s="26">
        <v>8199</v>
      </c>
      <c r="O11" s="26">
        <v>8190</v>
      </c>
      <c r="P11" s="30">
        <v>4168</v>
      </c>
      <c r="Q11" s="31">
        <f t="shared" si="3"/>
        <v>20557</v>
      </c>
      <c r="R11" s="3">
        <f t="shared" si="4"/>
        <v>78886</v>
      </c>
    </row>
    <row r="12" spans="1:18" ht="17" x14ac:dyDescent="0.4">
      <c r="A12" s="25" t="s">
        <v>29</v>
      </c>
      <c r="B12" s="26">
        <v>5302</v>
      </c>
      <c r="C12" s="26">
        <v>3486</v>
      </c>
      <c r="D12" s="26">
        <v>6192</v>
      </c>
      <c r="E12" s="27">
        <f t="shared" si="0"/>
        <v>14980</v>
      </c>
      <c r="F12" s="26">
        <v>3690</v>
      </c>
      <c r="G12" s="26">
        <v>1058</v>
      </c>
      <c r="H12" s="26">
        <v>5158</v>
      </c>
      <c r="I12" s="28">
        <f t="shared" si="1"/>
        <v>9906</v>
      </c>
      <c r="J12" s="26">
        <v>5357</v>
      </c>
      <c r="K12" s="26">
        <v>6789</v>
      </c>
      <c r="L12" s="26">
        <v>7776</v>
      </c>
      <c r="M12" s="29">
        <f t="shared" si="2"/>
        <v>19922</v>
      </c>
      <c r="N12" s="26">
        <v>6766</v>
      </c>
      <c r="O12" s="26">
        <v>6719</v>
      </c>
      <c r="P12" s="30">
        <v>7129</v>
      </c>
      <c r="Q12" s="31">
        <f t="shared" si="3"/>
        <v>20614</v>
      </c>
      <c r="R12" s="3">
        <f t="shared" si="4"/>
        <v>65422</v>
      </c>
    </row>
    <row r="13" spans="1:18" ht="17.5" thickBot="1" x14ac:dyDescent="0.45">
      <c r="A13" s="32" t="s">
        <v>18</v>
      </c>
      <c r="B13" s="33">
        <f t="shared" ref="B13:P13" si="5">SUM(B3:B12)</f>
        <v>110143</v>
      </c>
      <c r="C13" s="33">
        <f t="shared" si="5"/>
        <v>62666</v>
      </c>
      <c r="D13" s="33">
        <f t="shared" si="5"/>
        <v>91278</v>
      </c>
      <c r="E13" s="11">
        <f t="shared" si="0"/>
        <v>264087</v>
      </c>
      <c r="F13" s="33">
        <f t="shared" si="5"/>
        <v>82318</v>
      </c>
      <c r="G13" s="33">
        <f t="shared" si="5"/>
        <v>84681</v>
      </c>
      <c r="H13" s="33">
        <f t="shared" si="5"/>
        <v>108985</v>
      </c>
      <c r="I13" s="17">
        <f t="shared" si="1"/>
        <v>275984</v>
      </c>
      <c r="J13" s="33">
        <f t="shared" si="5"/>
        <v>107717</v>
      </c>
      <c r="K13" s="33">
        <f t="shared" si="5"/>
        <v>104179</v>
      </c>
      <c r="L13" s="33">
        <f t="shared" si="5"/>
        <v>119704</v>
      </c>
      <c r="M13" s="15">
        <f t="shared" si="2"/>
        <v>331600</v>
      </c>
      <c r="N13" s="33">
        <f t="shared" si="5"/>
        <v>110488</v>
      </c>
      <c r="O13" s="33">
        <f t="shared" si="5"/>
        <v>112769</v>
      </c>
      <c r="P13" s="34">
        <f t="shared" si="5"/>
        <v>120956</v>
      </c>
      <c r="Q13" s="13">
        <f t="shared" si="3"/>
        <v>344213</v>
      </c>
      <c r="R13" s="4">
        <f t="shared" si="4"/>
        <v>1215884</v>
      </c>
    </row>
  </sheetData>
  <customSheetViews>
    <customSheetView guid="{9742C620-308A-40A1-8E6D-B474988D0C08}" scale="198">
      <selection sqref="A1:XFD9"/>
      <pageMargins left="0.7" right="0.7" top="0.75" bottom="0.75" header="0.3" footer="0.3"/>
      <pageSetup paperSize="9" orientation="landscape" r:id="rId1"/>
    </customSheetView>
    <customSheetView guid="{BAB61279-DF57-4205-9F3B-32B48BF7BF89}" scale="198">
      <selection sqref="A1:XFD9"/>
      <pageMargins left="0.7" right="0.7" top="0.75" bottom="0.75" header="0.3" footer="0.3"/>
      <pageSetup paperSize="9" orientation="landscape" r:id="rId2"/>
    </customSheetView>
    <customSheetView guid="{1EE2658D-027B-448A-AD70-1726C9924F89}" scale="198">
      <selection sqref="A1:XFD9"/>
      <pageMargins left="0.7" right="0.7" top="0.75" bottom="0.75" header="0.3" footer="0.3"/>
      <pageSetup paperSize="9" orientation="landscape" r:id="rId3"/>
    </customSheetView>
    <customSheetView guid="{F061DF11-7C8D-4E65-A776-7147911326AF}" scale="198">
      <selection sqref="A1:XFD9"/>
      <pageMargins left="0.7" right="0.7" top="0.75" bottom="0.75" header="0.3" footer="0.3"/>
      <pageSetup paperSize="9" orientation="landscape" r:id="rId4"/>
    </customSheetView>
    <customSheetView guid="{DCF47612-4ABE-46F9-BEDE-B9CD6B0A066A}" scale="198">
      <selection sqref="A1:XFD9"/>
      <pageMargins left="0.7" right="0.7" top="0.75" bottom="0.75" header="0.3" footer="0.3"/>
      <pageSetup paperSize="9" orientation="landscape" r:id="rId5"/>
    </customSheetView>
    <customSheetView guid="{0F90E635-437C-444F-AC5C-31EF0B29E4C3}" scale="198">
      <selection sqref="A1:XFD9"/>
      <pageMargins left="0.7" right="0.7" top="0.75" bottom="0.75" header="0.3" footer="0.3"/>
      <pageSetup paperSize="9" orientation="landscape" r:id="rId6"/>
    </customSheetView>
    <customSheetView guid="{5A8378D9-0420-4D38-8606-18E40A677662}" scale="198">
      <selection sqref="A1:XFD9"/>
      <pageMargins left="0.7" right="0.7" top="0.75" bottom="0.75" header="0.3" footer="0.3"/>
      <pageSetup paperSize="9" orientation="landscape" r:id="rId7"/>
    </customSheetView>
    <customSheetView guid="{03DE9B17-92B4-4259-BD28-9F362DC72E60}" scale="198">
      <selection sqref="A1:XFD9"/>
      <pageMargins left="0.7" right="0.7" top="0.75" bottom="0.75" header="0.3" footer="0.3"/>
      <pageSetup paperSize="9" orientation="landscape" r:id="rId8"/>
    </customSheetView>
  </customSheetViews>
  <phoneticPr fontId="2" type="noConversion"/>
  <pageMargins left="0.7" right="0.7" top="0.75" bottom="0.75" header="0.3" footer="0.3"/>
  <pageSetup paperSize="9"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cp:lastPrinted>2012-12-29T09:19:28Z</cp:lastPrinted>
  <dcterms:created xsi:type="dcterms:W3CDTF">2012-12-27T14:19:37Z</dcterms:created>
  <dcterms:modified xsi:type="dcterms:W3CDTF">2012-12-29T14:41:05Z</dcterms:modified>
</cp:coreProperties>
</file>