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" yWindow="3030" windowWidth="19220" windowHeight="1280" tabRatio="342"/>
  </bookViews>
  <sheets>
    <sheet name="Sheet1" sheetId="1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  <customWorkbookViews>
    <customWorkbookView name="全部数据" guid="{9742C620-308A-40A1-8E6D-B474988D0C08}" maximized="1" windowWidth="1916" windowHeight="685" tabRatio="342" activeSheetId="5" showComments="commIndAndComment"/>
    <customWorkbookView name="中大型（1-2季度）" guid="{BAB61279-DF57-4205-9F3B-32B48BF7BF89}" maximized="1" windowWidth="1916" windowHeight="685" tabRatio="342" activeSheetId="5" showComments="commIndAndComment"/>
    <customWorkbookView name="中型（1-2季度）" guid="{1EE2658D-027B-448A-AD70-1726C9924F89}" maximized="1" windowWidth="1916" windowHeight="685" tabRatio="342" activeSheetId="5" showComments="commIndAndComment"/>
    <customWorkbookView name="紧凑型（1-2季度）" guid="{F061DF11-7C8D-4E65-A776-7147911326AF}" maximized="1" windowWidth="1916" windowHeight="685" tabRatio="342" activeSheetId="5" showComments="commIndAndComment"/>
    <customWorkbookView name="紧凑型（3-4季度）" guid="{DCF47612-4ABE-46F9-BEDE-B9CD6B0A066A}" maximized="1" windowWidth="1916" windowHeight="685" tabRatio="342" activeSheetId="5" showComments="commIndAndComment"/>
    <customWorkbookView name="中型（3-4季度）" guid="{0F90E635-437C-444F-AC5C-31EF0B29E4C3}" maximized="1" windowWidth="1916" windowHeight="685" tabRatio="342" activeSheetId="5" showComments="commIndAndComment"/>
    <customWorkbookView name="中大型（3-4季度）" guid="{5A8378D9-0420-4D38-8606-18E40A677662}" maximized="1" windowWidth="1916" windowHeight="685" tabRatio="342" activeSheetId="5" showComments="commIndAndComment"/>
    <customWorkbookView name="合计数据" guid="{03DE9B17-92B4-4259-BD28-9F362DC72E60}" maximized="1" windowWidth="1916" windowHeight="685" tabRatio="342" activeSheetId="5" showComments="commIndAndComment"/>
  </customWorkbookViews>
</workbook>
</file>

<file path=xl/calcChain.xml><?xml version="1.0" encoding="utf-8"?>
<calcChain xmlns="http://schemas.openxmlformats.org/spreadsheetml/2006/main">
  <c r="P13" i="1" l="1"/>
  <c r="O13" i="1"/>
  <c r="N13" i="1"/>
  <c r="L13" i="1"/>
  <c r="K13" i="1"/>
  <c r="J13" i="1"/>
  <c r="H13" i="1"/>
  <c r="G13" i="1"/>
  <c r="F13" i="1"/>
  <c r="D13" i="1"/>
  <c r="C13" i="1"/>
  <c r="B13" i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R3" i="1" l="1"/>
  <c r="R5" i="1"/>
  <c r="R7" i="1"/>
  <c r="R12" i="1"/>
  <c r="R4" i="1"/>
  <c r="R6" i="1"/>
  <c r="R8" i="1"/>
  <c r="R9" i="1"/>
  <c r="R10" i="1"/>
  <c r="R11" i="1"/>
  <c r="E13" i="1"/>
  <c r="I13" i="1"/>
  <c r="M13" i="1"/>
  <c r="Q13" i="1"/>
  <c r="R13" i="1" l="1"/>
</calcChain>
</file>

<file path=xl/sharedStrings.xml><?xml version="1.0" encoding="utf-8"?>
<sst xmlns="http://schemas.openxmlformats.org/spreadsheetml/2006/main" count="31" uniqueCount="31">
  <si>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</si>
  <si>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</si>
  <si>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</si>
  <si>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</si>
  <si>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</si>
  <si>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</si>
  <si>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</si>
  <si>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</si>
  <si>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</si>
  <si>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</si>
  <si>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</si>
  <si>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</si>
  <si>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</si>
  <si>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</si>
  <si>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</si>
  <si>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</si>
  <si>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</si>
  <si>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</si>
  <si>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紧凑型</t>
    <phoneticPr fontId="3" type="noConversion"/>
  </si>
  <si>
    <t>凯越</t>
  </si>
  <si>
    <t>科鲁兹</t>
  </si>
  <si>
    <t>捷达</t>
  </si>
  <si>
    <t>新宝来</t>
  </si>
  <si>
    <t>速腾</t>
  </si>
  <si>
    <t>骐达</t>
  </si>
  <si>
    <t>新阳光</t>
  </si>
  <si>
    <t>悦动</t>
  </si>
  <si>
    <t>卡罗拉</t>
  </si>
  <si>
    <t>帝豪EC7</t>
  </si>
  <si>
    <t>小计</t>
    <phoneticPr fontId="3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</si>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</sst>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  <numFmt numFmtId="190" formatCode="[$-F800]dddd\,\ mmmm\ dd\,\ yyyy"/>
  </numFmts>
  <fonts count="38" x14ac:knownFonts="1"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9"/>
      <name val="华文中宋"/>
      <family val="3"/>
      <charset val="134"/>
    </font>
    <font>
      <sz val="11"/>
      <name val="华文中宋"/>
      <family val="3"/>
      <charset val="134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4">
    <xf numFmtId="19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19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6" fillId="0" borderId="0" applyProtection="0">
      <alignment horizontal="left"/>
    </xf>
    <xf numFmtId="177" fontId="6" fillId="0" borderId="0" applyFill="0" applyBorder="0" applyProtection="0">
      <alignment horizontal="right"/>
    </xf>
    <xf numFmtId="178" fontId="6" fillId="0" borderId="0" applyFill="0" applyBorder="0" applyProtection="0">
      <alignment horizontal="right"/>
    </xf>
    <xf numFmtId="179" fontId="7" fillId="0" borderId="0" applyFill="0" applyBorder="0" applyProtection="0">
      <alignment horizontal="center"/>
    </xf>
    <xf numFmtId="180" fontId="7" fillId="0" borderId="0" applyFill="0" applyBorder="0" applyProtection="0">
      <alignment horizontal="center"/>
    </xf>
    <xf numFmtId="181" fontId="8" fillId="0" borderId="0" applyFill="0" applyBorder="0" applyProtection="0">
      <alignment horizontal="right"/>
    </xf>
    <xf numFmtId="182" fontId="6" fillId="0" borderId="0" applyFill="0" applyBorder="0" applyProtection="0">
      <alignment horizontal="right"/>
    </xf>
    <xf numFmtId="183" fontId="6" fillId="0" borderId="0" applyFill="0" applyBorder="0" applyProtection="0">
      <alignment horizontal="right"/>
    </xf>
    <xf numFmtId="184" fontId="6" fillId="0" borderId="0" applyFill="0" applyBorder="0" applyProtection="0">
      <alignment horizontal="right"/>
    </xf>
    <xf numFmtId="185" fontId="6" fillId="0" borderId="0" applyFill="0" applyBorder="0" applyProtection="0">
      <alignment horizontal="right"/>
    </xf>
    <xf numFmtId="0" fontId="9" fillId="4" borderId="0" applyNumberFormat="0" applyBorder="0" applyAlignment="0" applyProtection="0"/>
    <xf numFmtId="190" fontId="10" fillId="5" borderId="0" applyNumberFormat="0" applyBorder="0" applyAlignment="0" applyProtection="0"/>
    <xf numFmtId="0" fontId="11" fillId="2" borderId="2" applyNumberFormat="0" applyAlignment="0" applyProtection="0"/>
    <xf numFmtId="186" fontId="9" fillId="0" borderId="0" applyFont="0" applyFill="0" applyBorder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13" fillId="9" borderId="0" applyNumberFormat="0" applyFont="0" applyBorder="0" applyAlignment="0" applyProtection="0">
      <alignment vertical="center"/>
    </xf>
    <xf numFmtId="188" fontId="6" fillId="0" borderId="0" applyFont="0" applyFill="0" applyBorder="0" applyAlignment="0" applyProtection="0"/>
    <xf numFmtId="0" fontId="14" fillId="0" borderId="0" applyNumberFormat="0" applyFill="0" applyBorder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4"/>
    <xf numFmtId="188" fontId="17" fillId="0" borderId="0"/>
    <xf numFmtId="188" fontId="18" fillId="0" borderId="0">
      <alignment vertical="center"/>
    </xf>
    <xf numFmtId="188" fontId="6" fillId="0" borderId="0">
      <protection locked="0"/>
    </xf>
    <xf numFmtId="0" fontId="12" fillId="0" borderId="0"/>
    <xf numFmtId="188" fontId="6" fillId="0" borderId="0">
      <protection locked="0"/>
    </xf>
    <xf numFmtId="188" fontId="12" fillId="0" borderId="0">
      <protection locked="0"/>
    </xf>
    <xf numFmtId="188" fontId="18" fillId="0" borderId="0">
      <alignment vertical="center"/>
    </xf>
    <xf numFmtId="0" fontId="9" fillId="0" borderId="0"/>
    <xf numFmtId="188" fontId="12" fillId="0" borderId="0">
      <protection locked="0"/>
    </xf>
    <xf numFmtId="0" fontId="19" fillId="0" borderId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189" fontId="20" fillId="11" borderId="5" applyProtection="0">
      <alignment vertical="center"/>
    </xf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3" fillId="0" borderId="1" applyNumberFormat="0" applyFill="0" applyAlignment="0" applyProtection="0"/>
    <xf numFmtId="0" fontId="24" fillId="0" borderId="6" applyNumberFormat="0" applyFill="0" applyAlignment="0" applyProtection="0"/>
    <xf numFmtId="0" fontId="25" fillId="0" borderId="0" applyNumberFormat="0" applyFill="0" applyAlignment="0" applyProtection="0"/>
    <xf numFmtId="0" fontId="26" fillId="0" borderId="0" applyNumberFormat="0" applyFill="0" applyBorder="0" applyProtection="0">
      <alignment vertical="center"/>
    </xf>
    <xf numFmtId="0" fontId="27" fillId="12" borderId="0" applyNumberFormat="0" applyAlignment="0" applyProtection="0"/>
    <xf numFmtId="0" fontId="28" fillId="0" borderId="0" applyNumberFormat="0" applyFill="0" applyBorder="0" applyAlignment="0" applyProtection="0"/>
    <xf numFmtId="0" fontId="29" fillId="9" borderId="7" applyNumberFormat="0" applyAlignment="0" applyProtection="0"/>
    <xf numFmtId="0" fontId="30" fillId="12" borderId="0" applyNumberFormat="0" applyBorder="0" applyProtection="0">
      <alignment horizontal="left" vertical="center" indent="1"/>
    </xf>
    <xf numFmtId="190" fontId="4" fillId="0" borderId="0">
      <alignment vertical="center"/>
    </xf>
    <xf numFmtId="190" fontId="21" fillId="0" borderId="0"/>
    <xf numFmtId="190" fontId="4" fillId="0" borderId="0">
      <alignment vertical="center"/>
    </xf>
    <xf numFmtId="188" fontId="12" fillId="0" borderId="0">
      <protection locked="0"/>
    </xf>
    <xf numFmtId="0" fontId="31" fillId="0" borderId="0"/>
    <xf numFmtId="0" fontId="22" fillId="0" borderId="0"/>
    <xf numFmtId="0" fontId="32" fillId="0" borderId="0" applyNumberFormat="0" applyFill="0" applyBorder="0" applyProtection="0">
      <alignment vertical="center"/>
    </xf>
    <xf numFmtId="190" fontId="1" fillId="0" borderId="0">
      <alignment vertical="center"/>
    </xf>
    <xf numFmtId="187" fontId="2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86" fontId="21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6" fontId="22" fillId="0" borderId="0" applyFont="0" applyFill="0" applyBorder="0" applyAlignment="0" applyProtection="0"/>
    <xf numFmtId="0" fontId="10" fillId="3" borderId="0" applyNumberFormat="0" applyBorder="0" applyAlignment="0" applyProtection="0"/>
    <xf numFmtId="176" fontId="5" fillId="0" borderId="0" applyAlignment="0">
      <alignment vertical="center"/>
    </xf>
    <xf numFmtId="190" fontId="35" fillId="17" borderId="4">
      <alignment horizontal="center" vertical="center"/>
    </xf>
    <xf numFmtId="190" fontId="35" fillId="15" borderId="8">
      <alignment horizontal="center" vertical="center" wrapText="1"/>
    </xf>
    <xf numFmtId="190" fontId="35" fillId="14" borderId="9">
      <alignment horizontal="center" vertical="center"/>
    </xf>
    <xf numFmtId="190" fontId="35" fillId="18" borderId="9">
      <alignment horizontal="center" vertical="center"/>
    </xf>
    <xf numFmtId="190" fontId="35" fillId="13" borderId="9">
      <alignment horizontal="center" vertical="center"/>
    </xf>
    <xf numFmtId="190" fontId="35" fillId="19" borderId="9">
      <alignment horizontal="center" vertical="center"/>
    </xf>
    <xf numFmtId="190" fontId="35" fillId="20" borderId="10">
      <alignment vertical="center"/>
    </xf>
  </cellStyleXfs>
  <cellXfs count="38">
    <xf numFmtId="190" fontId="0" fillId="0" borderId="0" xfId="0">
      <alignment vertical="center"/>
    </xf>
    <xf numFmtId="190" fontId="36" fillId="7" borderId="0" xfId="0" applyFont="1" applyFill="1" applyAlignment="1">
      <alignment horizontal="center" vertical="center"/>
    </xf>
    <xf numFmtId="190" fontId="36" fillId="0" borderId="0" xfId="0" applyFont="1">
      <alignment vertical="center"/>
    </xf>
    <xf numFmtId="190" fontId="36" fillId="0" borderId="0" xfId="0" applyFont="1" applyFill="1">
      <alignment vertical="center"/>
    </xf>
    <xf numFmtId="176" fontId="36" fillId="0" borderId="0" xfId="1" applyNumberFormat="1" applyFont="1">
      <alignment vertical="center"/>
    </xf>
    <xf numFmtId="176" fontId="36" fillId="0" borderId="0" xfId="1" applyNumberFormat="1" applyFont="1" applyFill="1">
      <alignment vertical="center"/>
    </xf>
    <xf numFmtId="0" fontId="36" fillId="0" borderId="0" xfId="1" applyNumberFormat="1" applyFont="1">
      <alignment vertical="center"/>
    </xf>
    <xf numFmtId="0" fontId="36" fillId="0" borderId="0" xfId="0" applyNumberFormat="1" applyFont="1">
      <alignment vertical="center"/>
    </xf>
    <xf numFmtId="190" fontId="36" fillId="15" borderId="12" xfId="68" applyFont="1" applyBorder="1">
      <alignment horizontal="center" vertical="center" wrapText="1"/>
    </xf>
    <xf numFmtId="190" fontId="36" fillId="7" borderId="12" xfId="2" applyFont="1" applyFill="1" applyBorder="1" applyAlignment="1">
      <alignment horizontal="center" vertical="center"/>
    </xf>
    <xf numFmtId="0" fontId="36" fillId="14" borderId="12" xfId="69" applyNumberFormat="1" applyFont="1" applyBorder="1">
      <alignment horizontal="center" vertical="center"/>
    </xf>
    <xf numFmtId="0" fontId="36" fillId="16" borderId="12" xfId="3" applyFont="1" applyFill="1" applyBorder="1" applyAlignment="1">
      <alignment horizontal="center" vertical="center"/>
    </xf>
    <xf numFmtId="0" fontId="36" fillId="13" borderId="12" xfId="71" applyNumberFormat="1" applyFont="1" applyBorder="1">
      <alignment horizontal="center" vertical="center"/>
    </xf>
    <xf numFmtId="190" fontId="36" fillId="0" borderId="12" xfId="2" applyFont="1" applyFill="1" applyBorder="1" applyAlignment="1">
      <alignment horizontal="center" vertical="center"/>
    </xf>
    <xf numFmtId="0" fontId="36" fillId="20" borderId="12" xfId="73" applyNumberFormat="1" applyFont="1" applyBorder="1">
      <alignment vertical="center"/>
    </xf>
    <xf numFmtId="0" fontId="36" fillId="19" borderId="12" xfId="72" applyNumberFormat="1" applyFont="1" applyBorder="1">
      <alignment horizontal="center" vertical="center"/>
    </xf>
    <xf numFmtId="0" fontId="37" fillId="14" borderId="12" xfId="69" applyNumberFormat="1" applyFont="1" applyBorder="1">
      <alignment horizontal="center" vertical="center"/>
    </xf>
    <xf numFmtId="0" fontId="37" fillId="13" borderId="12" xfId="71" applyNumberFormat="1" applyFont="1" applyBorder="1">
      <alignment horizontal="center" vertical="center"/>
    </xf>
    <xf numFmtId="0" fontId="37" fillId="20" borderId="12" xfId="73" applyNumberFormat="1" applyFont="1" applyBorder="1">
      <alignment vertical="center"/>
    </xf>
    <xf numFmtId="0" fontId="37" fillId="19" borderId="12" xfId="72" applyNumberFormat="1" applyFont="1" applyBorder="1">
      <alignment horizontal="center" vertical="center"/>
    </xf>
    <xf numFmtId="176" fontId="37" fillId="0" borderId="12" xfId="1" applyNumberFormat="1" applyFont="1" applyBorder="1" applyAlignment="1"/>
    <xf numFmtId="176" fontId="37" fillId="16" borderId="12" xfId="3" applyNumberFormat="1" applyFont="1" applyFill="1" applyBorder="1" applyAlignment="1"/>
    <xf numFmtId="176" fontId="37" fillId="0" borderId="12" xfId="1" applyNumberFormat="1" applyFont="1" applyFill="1" applyBorder="1" applyAlignment="1"/>
    <xf numFmtId="190" fontId="36" fillId="15" borderId="11" xfId="68" applyFont="1" applyBorder="1">
      <alignment horizontal="center" vertical="center" wrapText="1"/>
    </xf>
    <xf numFmtId="176" fontId="37" fillId="0" borderId="11" xfId="1" applyNumberFormat="1" applyFont="1" applyBorder="1">
      <alignment vertical="center"/>
    </xf>
    <xf numFmtId="0" fontId="37" fillId="14" borderId="11" xfId="69" applyNumberFormat="1" applyFont="1" applyBorder="1">
      <alignment horizontal="center" vertical="center"/>
    </xf>
    <xf numFmtId="176" fontId="37" fillId="16" borderId="11" xfId="3" applyNumberFormat="1" applyFont="1" applyFill="1" applyBorder="1" applyAlignment="1">
      <alignment vertical="center"/>
    </xf>
    <xf numFmtId="0" fontId="37" fillId="13" borderId="11" xfId="71" applyNumberFormat="1" applyFont="1" applyBorder="1">
      <alignment horizontal="center" vertical="center"/>
    </xf>
    <xf numFmtId="176" fontId="37" fillId="0" borderId="11" xfId="1" applyNumberFormat="1" applyFont="1" applyFill="1" applyBorder="1">
      <alignment vertical="center"/>
    </xf>
    <xf numFmtId="0" fontId="37" fillId="20" borderId="11" xfId="73" applyNumberFormat="1" applyFont="1" applyBorder="1">
      <alignment vertical="center"/>
    </xf>
    <xf numFmtId="0" fontId="37" fillId="19" borderId="11" xfId="72" applyNumberFormat="1" applyFont="1" applyBorder="1">
      <alignment horizontal="center" vertical="center"/>
    </xf>
    <xf numFmtId="190" fontId="36" fillId="7" borderId="12" xfId="68" applyFont="1" applyFill="1" applyBorder="1">
      <alignment horizontal="center" vertical="center" wrapText="1"/>
    </xf>
    <xf numFmtId="190" fontId="37" fillId="7" borderId="12" xfId="0" applyFont="1" applyFill="1" applyBorder="1">
      <alignment vertical="center"/>
    </xf>
    <xf numFmtId="0" fontId="37" fillId="7" borderId="12" xfId="69" applyNumberFormat="1" applyFont="1" applyFill="1" applyBorder="1">
      <alignment horizontal="center" vertical="center"/>
    </xf>
    <xf numFmtId="0" fontId="37" fillId="7" borderId="12" xfId="71" applyNumberFormat="1" applyFont="1" applyFill="1" applyBorder="1">
      <alignment horizontal="center" vertical="center"/>
    </xf>
    <xf numFmtId="0" fontId="37" fillId="7" borderId="12" xfId="73" applyNumberFormat="1" applyFont="1" applyFill="1" applyBorder="1">
      <alignment vertical="center"/>
    </xf>
    <xf numFmtId="0" fontId="37" fillId="7" borderId="12" xfId="72" applyNumberFormat="1" applyFont="1" applyFill="1" applyBorder="1">
      <alignment horizontal="center" vertical="center"/>
    </xf>
    <xf numFmtId="190" fontId="36" fillId="7" borderId="0" xfId="0" applyFont="1" applyFill="1">
      <alignment vertical="center"/>
    </xf>
  </cellXfs>
  <cellStyles count="74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奥迪-1" xfId="67"/>
    <cellStyle name="奥迪-2" xfId="68"/>
    <cellStyle name="奥迪-3" xfId="69"/>
    <cellStyle name="奥迪-4" xfId="70"/>
    <cellStyle name="奥迪-5" xfId="71"/>
    <cellStyle name="奥迪-6" xfId="72"/>
    <cellStyle name="奥迪-7" xfId="73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 customBuiltin="1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3"/>
    <cellStyle name="淡绿底纹" xfId="2"/>
    <cellStyle name="华文中宋字体" xfId="57"/>
    <cellStyle name="货币 2" xfId="58"/>
    <cellStyle name="解释性文本 2" xfId="59"/>
    <cellStyle name="解释性文本 3" xfId="60"/>
    <cellStyle name="千位分隔" xfId="1" builtinId="3"/>
    <cellStyle name="千位分隔 2" xfId="61"/>
    <cellStyle name="千位分隔 2 2" xfId="62"/>
    <cellStyle name="千位分隔 3" xfId="63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colors>
    <mruColors>
      <color rgb="FF269D80"/>
      <color rgb="FF068043"/>
      <color rgb="FF6BC235"/>
      <color rgb="FFABDD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4"/>
  <sheetViews>
    <sheetView tabSelected="1" topLeftCell="A3" zoomScale="85" zoomScaleNormal="85" workbookViewId="0">
      <selection activeCell="A2" sqref="A2:XFD2"/>
    </sheetView>
  </sheetViews>
  <sheetFormatPr defaultRowHeight="15" x14ac:dyDescent="0.25"/>
  <cols>
    <col min="1" max="1" width="9" style="2" bestFit="1" customWidth="1"/>
    <col min="2" max="4" width="10.1640625" style="2" bestFit="1" customWidth="1"/>
    <col min="5" max="5" width="8.83203125" style="7" bestFit="1" customWidth="1"/>
    <col min="6" max="12" width="10.1640625" style="2" bestFit="1" customWidth="1"/>
    <col min="13" max="13" width="8.83203125" style="7" bestFit="1" customWidth="1"/>
    <col min="14" max="15" width="10.1640625" style="2" bestFit="1" customWidth="1"/>
    <col min="16" max="16" width="10.1640625" style="3" bestFit="1" customWidth="1"/>
    <col min="17" max="17" width="8.83203125" style="7" bestFit="1" customWidth="1"/>
    <col min="18" max="18" width="9.58203125" style="6" bestFit="1" customWidth="1"/>
    <col min="19" max="25" width="8.6640625" style="2"/>
    <col min="26" max="26" width="1.9140625" style="2" bestFit="1" customWidth="1"/>
    <col min="27" max="16384" width="8.6640625" style="2"/>
  </cols>
  <sheetData>
    <row r="1" spans="1:26" s="1" customFormat="1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9" t="s">
        <v>9</v>
      </c>
      <c r="K1" s="9" t="s">
        <v>10</v>
      </c>
      <c r="L1" s="9" t="s">
        <v>11</v>
      </c>
      <c r="M1" s="12" t="s">
        <v>12</v>
      </c>
      <c r="N1" s="9" t="s">
        <v>13</v>
      </c>
      <c r="O1" s="9" t="s">
        <v>14</v>
      </c>
      <c r="P1" s="13" t="s">
        <v>15</v>
      </c>
      <c r="Q1" s="14" t="s">
        <v>16</v>
      </c>
      <c r="R1" s="15" t="s">
        <v>17</v>
      </c>
    </row>
    <row r="2" spans="1:26" s="37" customFormat="1" x14ac:dyDescent="0.25">
      <c r="A2" s="31" t="s">
        <v>18</v>
      </c>
      <c r="B2" s="32"/>
      <c r="C2" s="32"/>
      <c r="D2" s="32"/>
      <c r="E2" s="33"/>
      <c r="F2" s="32"/>
      <c r="G2" s="32"/>
      <c r="H2" s="32"/>
      <c r="I2" s="32"/>
      <c r="J2" s="32"/>
      <c r="K2" s="32"/>
      <c r="L2" s="32"/>
      <c r="M2" s="34"/>
      <c r="N2" s="32"/>
      <c r="O2" s="32"/>
      <c r="P2" s="32"/>
      <c r="Q2" s="35"/>
      <c r="R2" s="36"/>
    </row>
    <row r="3" spans="1:26" x14ac:dyDescent="0.35">
      <c r="A3" s="8" t="s">
        <v>19</v>
      </c>
      <c r="B3" s="20">
        <v>28149</v>
      </c>
      <c r="C3" s="20">
        <v>13804</v>
      </c>
      <c r="D3" s="20">
        <v>19242</v>
      </c>
      <c r="E3" s="16">
        <f t="shared" ref="E3:E13" si="0">SUM(B3:D3)</f>
        <v>61195</v>
      </c>
      <c r="F3" s="20">
        <v>17938</v>
      </c>
      <c r="G3" s="20">
        <v>19398</v>
      </c>
      <c r="H3" s="20">
        <v>22889</v>
      </c>
      <c r="I3" s="21">
        <f t="shared" ref="I3:I13" si="1">SUM(F3:H3)</f>
        <v>60225</v>
      </c>
      <c r="J3" s="20">
        <v>18383</v>
      </c>
      <c r="K3" s="20">
        <v>23700</v>
      </c>
      <c r="L3" s="20">
        <v>27994</v>
      </c>
      <c r="M3" s="17">
        <f t="shared" ref="M3:M13" si="2">SUM(J3:L3)</f>
        <v>70077</v>
      </c>
      <c r="N3" s="20">
        <v>24288</v>
      </c>
      <c r="O3" s="20">
        <v>23885</v>
      </c>
      <c r="P3" s="22">
        <v>13846</v>
      </c>
      <c r="Q3" s="18">
        <f t="shared" ref="Q3:Q13" si="3">SUM(N3:P3)</f>
        <v>62019</v>
      </c>
      <c r="R3" s="19">
        <f t="shared" ref="R3:R13" si="4">SUM(Q3,M3,I3,E3)</f>
        <v>253516</v>
      </c>
      <c r="Z3" s="2" t="s">
        <v>30</v>
      </c>
    </row>
    <row r="4" spans="1:26" x14ac:dyDescent="0.35">
      <c r="A4" s="8" t="s">
        <v>20</v>
      </c>
      <c r="B4" s="20">
        <v>24225</v>
      </c>
      <c r="C4" s="20">
        <v>15183</v>
      </c>
      <c r="D4" s="20">
        <v>17354</v>
      </c>
      <c r="E4" s="16">
        <f t="shared" si="0"/>
        <v>56762</v>
      </c>
      <c r="F4" s="20">
        <v>14785</v>
      </c>
      <c r="G4" s="20">
        <v>14162</v>
      </c>
      <c r="H4" s="20">
        <v>16885</v>
      </c>
      <c r="I4" s="21">
        <f t="shared" si="1"/>
        <v>45832</v>
      </c>
      <c r="J4" s="20">
        <v>16371</v>
      </c>
      <c r="K4" s="20">
        <v>19910</v>
      </c>
      <c r="L4" s="20">
        <v>23216</v>
      </c>
      <c r="M4" s="17">
        <f t="shared" si="2"/>
        <v>59497</v>
      </c>
      <c r="N4" s="20">
        <v>19786</v>
      </c>
      <c r="O4" s="20">
        <v>21862</v>
      </c>
      <c r="P4" s="22">
        <v>17493</v>
      </c>
      <c r="Q4" s="18">
        <f t="shared" si="3"/>
        <v>59141</v>
      </c>
      <c r="R4" s="19">
        <f t="shared" si="4"/>
        <v>221232</v>
      </c>
    </row>
    <row r="5" spans="1:26" x14ac:dyDescent="0.35">
      <c r="A5" s="8" t="s">
        <v>21</v>
      </c>
      <c r="B5" s="20">
        <v>28140</v>
      </c>
      <c r="C5" s="20">
        <v>13474</v>
      </c>
      <c r="D5" s="20">
        <v>21419</v>
      </c>
      <c r="E5" s="16">
        <f t="shared" si="0"/>
        <v>63033</v>
      </c>
      <c r="F5" s="20">
        <v>18773</v>
      </c>
      <c r="G5" s="20">
        <v>17603</v>
      </c>
      <c r="H5" s="20">
        <v>16772</v>
      </c>
      <c r="I5" s="21">
        <f t="shared" si="1"/>
        <v>53148</v>
      </c>
      <c r="J5" s="20">
        <v>15368</v>
      </c>
      <c r="K5" s="20">
        <v>13839</v>
      </c>
      <c r="L5" s="20">
        <v>19819</v>
      </c>
      <c r="M5" s="17">
        <f t="shared" si="2"/>
        <v>49026</v>
      </c>
      <c r="N5" s="20">
        <v>19371</v>
      </c>
      <c r="O5" s="20">
        <v>16889</v>
      </c>
      <c r="P5" s="22">
        <v>16394</v>
      </c>
      <c r="Q5" s="18">
        <f t="shared" si="3"/>
        <v>52654</v>
      </c>
      <c r="R5" s="19">
        <f t="shared" si="4"/>
        <v>217861</v>
      </c>
    </row>
    <row r="6" spans="1:26" x14ac:dyDescent="0.35">
      <c r="A6" s="8" t="s">
        <v>22</v>
      </c>
      <c r="B6" s="20">
        <v>23949</v>
      </c>
      <c r="C6" s="20">
        <v>14408</v>
      </c>
      <c r="D6" s="20">
        <v>18091</v>
      </c>
      <c r="E6" s="16">
        <f t="shared" si="0"/>
        <v>56448</v>
      </c>
      <c r="F6" s="20">
        <v>10675</v>
      </c>
      <c r="G6" s="20">
        <v>10788</v>
      </c>
      <c r="H6" s="20">
        <v>16131</v>
      </c>
      <c r="I6" s="21">
        <f t="shared" si="1"/>
        <v>37594</v>
      </c>
      <c r="J6" s="20">
        <v>17151</v>
      </c>
      <c r="K6" s="20">
        <v>18733</v>
      </c>
      <c r="L6" s="20">
        <v>20195</v>
      </c>
      <c r="M6" s="17">
        <f t="shared" si="2"/>
        <v>56079</v>
      </c>
      <c r="N6" s="20">
        <v>17726</v>
      </c>
      <c r="O6" s="20">
        <v>19923</v>
      </c>
      <c r="P6" s="22">
        <v>19271</v>
      </c>
      <c r="Q6" s="18">
        <f t="shared" si="3"/>
        <v>56920</v>
      </c>
      <c r="R6" s="19">
        <f t="shared" si="4"/>
        <v>207041</v>
      </c>
    </row>
    <row r="7" spans="1:26" x14ac:dyDescent="0.35">
      <c r="A7" s="8" t="s">
        <v>23</v>
      </c>
      <c r="B7" s="20">
        <v>13189</v>
      </c>
      <c r="C7" s="20">
        <v>3917</v>
      </c>
      <c r="D7" s="20">
        <v>10382</v>
      </c>
      <c r="E7" s="16">
        <f t="shared" si="0"/>
        <v>27488</v>
      </c>
      <c r="F7" s="20">
        <v>10826</v>
      </c>
      <c r="G7" s="20">
        <v>10724</v>
      </c>
      <c r="H7" s="20">
        <v>11246</v>
      </c>
      <c r="I7" s="21">
        <f t="shared" si="1"/>
        <v>32796</v>
      </c>
      <c r="J7" s="20">
        <v>12813</v>
      </c>
      <c r="K7" s="20">
        <v>12082</v>
      </c>
      <c r="L7" s="20">
        <v>11589</v>
      </c>
      <c r="M7" s="17">
        <f t="shared" si="2"/>
        <v>36484</v>
      </c>
      <c r="N7" s="20">
        <v>10487</v>
      </c>
      <c r="O7" s="20">
        <v>10246</v>
      </c>
      <c r="P7" s="22">
        <v>10824</v>
      </c>
      <c r="Q7" s="18">
        <f t="shared" si="3"/>
        <v>31557</v>
      </c>
      <c r="R7" s="19">
        <f t="shared" si="4"/>
        <v>128325</v>
      </c>
    </row>
    <row r="8" spans="1:26" x14ac:dyDescent="0.35">
      <c r="A8" s="8" t="s">
        <v>24</v>
      </c>
      <c r="B8" s="20">
        <v>8349</v>
      </c>
      <c r="C8" s="20">
        <v>3400</v>
      </c>
      <c r="D8" s="20">
        <v>6672</v>
      </c>
      <c r="E8" s="16">
        <f t="shared" si="0"/>
        <v>18421</v>
      </c>
      <c r="F8" s="20">
        <v>4119</v>
      </c>
      <c r="G8" s="20">
        <v>3410</v>
      </c>
      <c r="H8" s="20">
        <v>13086</v>
      </c>
      <c r="I8" s="21">
        <f t="shared" si="1"/>
        <v>20615</v>
      </c>
      <c r="J8" s="20">
        <v>11552</v>
      </c>
      <c r="K8" s="20">
        <v>10951</v>
      </c>
      <c r="L8" s="20">
        <v>11139</v>
      </c>
      <c r="M8" s="17">
        <f t="shared" si="2"/>
        <v>33642</v>
      </c>
      <c r="N8" s="20">
        <v>12547</v>
      </c>
      <c r="O8" s="20">
        <v>13228</v>
      </c>
      <c r="P8" s="22">
        <v>11620</v>
      </c>
      <c r="Q8" s="18">
        <f t="shared" si="3"/>
        <v>37395</v>
      </c>
      <c r="R8" s="19">
        <f t="shared" si="4"/>
        <v>110073</v>
      </c>
    </row>
    <row r="9" spans="1:26" x14ac:dyDescent="0.35">
      <c r="A9" s="8" t="s">
        <v>25</v>
      </c>
      <c r="B9" s="20">
        <v>10811</v>
      </c>
      <c r="C9" s="20">
        <v>9321</v>
      </c>
      <c r="D9" s="20">
        <v>13865</v>
      </c>
      <c r="E9" s="16">
        <f t="shared" si="0"/>
        <v>33997</v>
      </c>
      <c r="F9" s="20">
        <v>8937</v>
      </c>
      <c r="G9" s="20">
        <v>14263</v>
      </c>
      <c r="H9" s="20">
        <v>15962</v>
      </c>
      <c r="I9" s="21">
        <f t="shared" si="1"/>
        <v>39162</v>
      </c>
      <c r="J9" s="20">
        <v>14900</v>
      </c>
      <c r="K9" s="20">
        <v>11833</v>
      </c>
      <c r="L9" s="20">
        <v>16113</v>
      </c>
      <c r="M9" s="17">
        <f t="shared" si="2"/>
        <v>42846</v>
      </c>
      <c r="N9" s="20">
        <v>12129</v>
      </c>
      <c r="O9" s="20">
        <v>13298</v>
      </c>
      <c r="P9" s="22">
        <v>15522</v>
      </c>
      <c r="Q9" s="18">
        <f t="shared" si="3"/>
        <v>40949</v>
      </c>
      <c r="R9" s="19">
        <f t="shared" si="4"/>
        <v>156954</v>
      </c>
    </row>
    <row r="10" spans="1:26" x14ac:dyDescent="0.35">
      <c r="A10" s="8" t="s">
        <v>26</v>
      </c>
      <c r="B10" s="20">
        <v>22111</v>
      </c>
      <c r="C10" s="20">
        <v>14811</v>
      </c>
      <c r="D10" s="20">
        <v>17182</v>
      </c>
      <c r="E10" s="16">
        <f t="shared" si="0"/>
        <v>54104</v>
      </c>
      <c r="F10" s="20">
        <v>19525</v>
      </c>
      <c r="G10" s="20">
        <v>14697</v>
      </c>
      <c r="H10" s="20">
        <v>12264</v>
      </c>
      <c r="I10" s="21">
        <f t="shared" si="1"/>
        <v>46486</v>
      </c>
      <c r="J10" s="20">
        <v>13280</v>
      </c>
      <c r="K10" s="20">
        <v>19133</v>
      </c>
      <c r="L10" s="20">
        <v>18800</v>
      </c>
      <c r="M10" s="17">
        <f t="shared" si="2"/>
        <v>51213</v>
      </c>
      <c r="N10" s="20">
        <v>13228</v>
      </c>
      <c r="O10" s="20">
        <v>13260</v>
      </c>
      <c r="P10" s="22">
        <v>12704</v>
      </c>
      <c r="Q10" s="18">
        <f t="shared" si="3"/>
        <v>39192</v>
      </c>
      <c r="R10" s="19">
        <f t="shared" si="4"/>
        <v>190995</v>
      </c>
    </row>
    <row r="11" spans="1:26" x14ac:dyDescent="0.35">
      <c r="A11" s="8" t="s">
        <v>27</v>
      </c>
      <c r="B11" s="20">
        <v>17913</v>
      </c>
      <c r="C11" s="20">
        <v>9881</v>
      </c>
      <c r="D11" s="20">
        <v>16797</v>
      </c>
      <c r="E11" s="16">
        <f t="shared" si="0"/>
        <v>44591</v>
      </c>
      <c r="F11" s="20">
        <v>9148</v>
      </c>
      <c r="G11" s="20">
        <v>2277</v>
      </c>
      <c r="H11" s="20">
        <v>11110</v>
      </c>
      <c r="I11" s="21">
        <f t="shared" si="1"/>
        <v>22535</v>
      </c>
      <c r="J11" s="20">
        <v>18784</v>
      </c>
      <c r="K11" s="20">
        <v>20290</v>
      </c>
      <c r="L11" s="20">
        <v>15548</v>
      </c>
      <c r="M11" s="17">
        <f t="shared" si="2"/>
        <v>54622</v>
      </c>
      <c r="N11" s="20">
        <v>13364</v>
      </c>
      <c r="O11" s="20">
        <v>16524</v>
      </c>
      <c r="P11" s="22">
        <v>18481</v>
      </c>
      <c r="Q11" s="18">
        <f t="shared" si="3"/>
        <v>48369</v>
      </c>
      <c r="R11" s="19">
        <f t="shared" si="4"/>
        <v>170117</v>
      </c>
    </row>
    <row r="12" spans="1:26" x14ac:dyDescent="0.35">
      <c r="A12" s="8" t="s">
        <v>28</v>
      </c>
      <c r="B12" s="20">
        <v>9120</v>
      </c>
      <c r="C12" s="20">
        <v>6513</v>
      </c>
      <c r="D12" s="20">
        <v>8982</v>
      </c>
      <c r="E12" s="16">
        <f t="shared" si="0"/>
        <v>24615</v>
      </c>
      <c r="F12" s="20">
        <v>7115</v>
      </c>
      <c r="G12" s="20">
        <v>8779</v>
      </c>
      <c r="H12" s="20">
        <v>8260</v>
      </c>
      <c r="I12" s="21">
        <f t="shared" si="1"/>
        <v>24154</v>
      </c>
      <c r="J12" s="20">
        <v>6879</v>
      </c>
      <c r="K12" s="20">
        <v>6903</v>
      </c>
      <c r="L12" s="20">
        <v>7375</v>
      </c>
      <c r="M12" s="17">
        <f t="shared" si="2"/>
        <v>21157</v>
      </c>
      <c r="N12" s="20">
        <v>7693</v>
      </c>
      <c r="O12" s="20">
        <v>8865</v>
      </c>
      <c r="P12" s="22">
        <v>9605</v>
      </c>
      <c r="Q12" s="18">
        <f t="shared" si="3"/>
        <v>26163</v>
      </c>
      <c r="R12" s="19">
        <f t="shared" si="4"/>
        <v>96089</v>
      </c>
    </row>
    <row r="13" spans="1:26" ht="15.5" thickBot="1" x14ac:dyDescent="0.3">
      <c r="A13" s="23" t="s">
        <v>29</v>
      </c>
      <c r="B13" s="24">
        <f t="shared" ref="B13:P13" si="5">SUM(B3:B12)</f>
        <v>185956</v>
      </c>
      <c r="C13" s="24">
        <f t="shared" si="5"/>
        <v>104712</v>
      </c>
      <c r="D13" s="24">
        <f t="shared" si="5"/>
        <v>149986</v>
      </c>
      <c r="E13" s="25">
        <f t="shared" si="0"/>
        <v>440654</v>
      </c>
      <c r="F13" s="24">
        <f t="shared" si="5"/>
        <v>121841</v>
      </c>
      <c r="G13" s="24">
        <f t="shared" si="5"/>
        <v>116101</v>
      </c>
      <c r="H13" s="24">
        <f t="shared" si="5"/>
        <v>144605</v>
      </c>
      <c r="I13" s="26">
        <f t="shared" si="1"/>
        <v>382547</v>
      </c>
      <c r="J13" s="24">
        <f t="shared" si="5"/>
        <v>145481</v>
      </c>
      <c r="K13" s="24">
        <f t="shared" si="5"/>
        <v>157374</v>
      </c>
      <c r="L13" s="24">
        <f t="shared" si="5"/>
        <v>171788</v>
      </c>
      <c r="M13" s="27">
        <f t="shared" si="2"/>
        <v>474643</v>
      </c>
      <c r="N13" s="24">
        <f t="shared" si="5"/>
        <v>150619</v>
      </c>
      <c r="O13" s="24">
        <f t="shared" si="5"/>
        <v>157980</v>
      </c>
      <c r="P13" s="28">
        <f t="shared" si="5"/>
        <v>145760</v>
      </c>
      <c r="Q13" s="29">
        <f t="shared" si="3"/>
        <v>454359</v>
      </c>
      <c r="R13" s="30">
        <f t="shared" si="4"/>
        <v>1752203</v>
      </c>
    </row>
    <row r="14" spans="1:26" x14ac:dyDescent="0.25">
      <c r="B14" s="4"/>
      <c r="C14" s="4"/>
      <c r="D14" s="4"/>
      <c r="E14" s="6"/>
      <c r="F14" s="4"/>
      <c r="G14" s="4"/>
      <c r="H14" s="4"/>
      <c r="I14" s="4"/>
      <c r="J14" s="4"/>
      <c r="K14" s="4"/>
      <c r="L14" s="4"/>
      <c r="M14" s="6"/>
      <c r="N14" s="4"/>
      <c r="O14" s="4"/>
      <c r="P14" s="5"/>
      <c r="Q14" s="6"/>
    </row>
  </sheetData>
  <customSheetViews>
    <customSheetView guid="{9742C620-308A-40A1-8E6D-B474988D0C08}" scale="198">
      <selection sqref="A1:XFD9"/>
      <pageMargins left="0.7" right="0.7" top="0.75" bottom="0.75" header="0.3" footer="0.3"/>
      <pageSetup paperSize="9" orientation="landscape" r:id="rId1"/>
    </customSheetView>
    <customSheetView guid="{BAB61279-DF57-4205-9F3B-32B48BF7BF89}" scale="198">
      <selection sqref="A1:XFD9"/>
      <pageMargins left="0.7" right="0.7" top="0.75" bottom="0.75" header="0.3" footer="0.3"/>
      <pageSetup paperSize="9" orientation="landscape" r:id="rId2"/>
    </customSheetView>
    <customSheetView guid="{1EE2658D-027B-448A-AD70-1726C9924F89}" scale="198">
      <selection sqref="A1:XFD9"/>
      <pageMargins left="0.7" right="0.7" top="0.75" bottom="0.75" header="0.3" footer="0.3"/>
      <pageSetup paperSize="9" orientation="landscape" r:id="rId3"/>
    </customSheetView>
    <customSheetView guid="{F061DF11-7C8D-4E65-A776-7147911326AF}" scale="198">
      <selection sqref="A1:XFD9"/>
      <pageMargins left="0.7" right="0.7" top="0.75" bottom="0.75" header="0.3" footer="0.3"/>
      <pageSetup paperSize="9" orientation="landscape" r:id="rId4"/>
    </customSheetView>
    <customSheetView guid="{DCF47612-4ABE-46F9-BEDE-B9CD6B0A066A}" scale="198">
      <selection sqref="A1:XFD9"/>
      <pageMargins left="0.7" right="0.7" top="0.75" bottom="0.75" header="0.3" footer="0.3"/>
      <pageSetup paperSize="9" orientation="landscape" r:id="rId5"/>
    </customSheetView>
    <customSheetView guid="{0F90E635-437C-444F-AC5C-31EF0B29E4C3}" scale="198">
      <selection sqref="A1:XFD9"/>
      <pageMargins left="0.7" right="0.7" top="0.75" bottom="0.75" header="0.3" footer="0.3"/>
      <pageSetup paperSize="9" orientation="landscape" r:id="rId6"/>
    </customSheetView>
    <customSheetView guid="{5A8378D9-0420-4D38-8606-18E40A677662}" scale="198">
      <selection sqref="A1:XFD9"/>
      <pageMargins left="0.7" right="0.7" top="0.75" bottom="0.75" header="0.3" footer="0.3"/>
      <pageSetup paperSize="9" orientation="landscape" r:id="rId7"/>
    </customSheetView>
    <customSheetView guid="{03DE9B17-92B4-4259-BD28-9F362DC72E60}" scale="198">
      <selection sqref="A1:XFD9"/>
      <pageMargins left="0.7" right="0.7" top="0.75" bottom="0.75" header="0.3" footer="0.3"/>
      <pageSetup paperSize="9" orientation="landscape" r:id="rId8"/>
    </customSheetView>
  </customSheetViews>
  <phoneticPr fontId="2" type="noConversion"/>
  <pageMargins left="0.7" right="0.7" top="0.75" bottom="0.75" header="0.3" footer="0.3"/>
  <pageSetup paperSize="9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2012-12-29T09:19:28Z</cp:lastPrinted>
  <dcterms:created xsi:type="dcterms:W3CDTF">2012-12-27T14:19:37Z</dcterms:created>
  <dcterms:modified xsi:type="dcterms:W3CDTF">2012-12-29T14:41:15Z</dcterms:modified>
</cp:coreProperties>
</file>