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/>
  </bookViews>
  <sheets>
    <sheet name="创建方案" sheetId="6" r:id="rId1"/>
    <sheet name="单变量求解 " sheetId="9" r:id="rId2"/>
    <sheet name="单变量求解" sheetId="4" state="hidden" r:id="rId3"/>
    <sheet name="规划求解" sheetId="2" state="hidden" r:id="rId4"/>
    <sheet name="Sheet3" sheetId="3" state="hidden" r:id="rId5"/>
    <sheet name="原" sheetId="5" state="hidden" r:id="rId6"/>
  </sheets>
  <calcPr calcId="162913"/>
</workbook>
</file>

<file path=xl/calcChain.xml><?xml version="1.0" encoding="utf-8"?>
<calcChain xmlns="http://schemas.openxmlformats.org/spreadsheetml/2006/main">
  <c r="C7" i="9" l="1"/>
  <c r="C5" i="6" l="1"/>
  <c r="C5" i="5" l="1"/>
  <c r="O8" i="2" l="1"/>
  <c r="O9" i="2"/>
  <c r="O7" i="2"/>
  <c r="C9" i="4"/>
</calcChain>
</file>

<file path=xl/sharedStrings.xml><?xml version="1.0" encoding="utf-8"?>
<sst xmlns="http://schemas.openxmlformats.org/spreadsheetml/2006/main" count="46" uniqueCount="22">
  <si>
    <t>贷款金额：</t>
    <phoneticPr fontId="2" type="noConversion"/>
  </si>
  <si>
    <t>还款方式：</t>
    <phoneticPr fontId="2" type="noConversion"/>
  </si>
  <si>
    <t>等额本息还款</t>
    <phoneticPr fontId="2" type="noConversion"/>
  </si>
  <si>
    <t>还款总额：</t>
    <phoneticPr fontId="2" type="noConversion"/>
  </si>
  <si>
    <t>利息总额：</t>
    <phoneticPr fontId="2" type="noConversion"/>
  </si>
  <si>
    <t>贷款年利率：</t>
    <phoneticPr fontId="2" type="noConversion"/>
  </si>
  <si>
    <t>贷款期限（年）：</t>
    <phoneticPr fontId="2" type="noConversion"/>
  </si>
  <si>
    <t>月还款额：</t>
    <phoneticPr fontId="2" type="noConversion"/>
  </si>
  <si>
    <t>（本金/贷款期限-（本金-已还本金）*月利率</t>
    <phoneticPr fontId="2" type="noConversion"/>
  </si>
  <si>
    <t>单位</t>
    <phoneticPr fontId="2" type="noConversion"/>
  </si>
  <si>
    <t>收益率</t>
    <phoneticPr fontId="2" type="noConversion"/>
  </si>
  <si>
    <t>产品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</si>
  <si>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</si>
  <si>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</si>
  <si>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</si>
  <si>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收益</t>
    <phoneticPr fontId="2" type="noConversion"/>
  </si>
  <si>
    <t>投资公司</t>
    <phoneticPr fontId="2" type="noConversion"/>
  </si>
  <si>
    <t>投资者</t>
    <phoneticPr fontId="2" type="noConversion"/>
  </si>
  <si>
    <t>放贷</t>
    <phoneticPr fontId="2" type="noConversion"/>
  </si>
  <si>
    <t>银行存款利息</t>
    <phoneticPr fontId="2" type="noConversion"/>
  </si>
  <si>
    <t>其它类型投资</t>
    <phoneticPr fontId="2" type="noConversion"/>
  </si>
  <si>
    <t>还款方式：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</si>
</sst>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3" formatCode="_ * #,##0.00_ ;_ * \-#,##0.00_ ;_ * &quot;-&quot;??_ ;_ @_ "/>
    <numFmt numFmtId="176" formatCode="_ * #,##0_ ;_ * \-#,##0_ ;_ * &quot;-&quot;??_ ;_ @_ "/>
    <numFmt numFmtId="177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43" fontId="3" fillId="0" borderId="0" xfId="1" applyFont="1" applyAlignment="1"/>
    <xf numFmtId="176" fontId="3" fillId="0" borderId="0" xfId="1" applyNumberFormat="1" applyFont="1" applyAlignment="1"/>
    <xf numFmtId="9" fontId="3" fillId="0" borderId="0" xfId="0" applyNumberFormat="1" applyFont="1"/>
    <xf numFmtId="43" fontId="0" fillId="0" borderId="0" xfId="0" applyNumberFormat="1"/>
    <xf numFmtId="0" fontId="4" fillId="0" borderId="0" xfId="0" applyFont="1"/>
    <xf numFmtId="176" fontId="5" fillId="0" borderId="0" xfId="1" applyNumberFormat="1" applyFont="1" applyAlignment="1"/>
    <xf numFmtId="0" fontId="5" fillId="0" borderId="0" xfId="0" applyFont="1"/>
    <xf numFmtId="9" fontId="5" fillId="0" borderId="0" xfId="0" applyNumberFormat="1" applyFont="1"/>
    <xf numFmtId="43" fontId="5" fillId="0" borderId="0" xfId="1" applyFont="1" applyAlignment="1"/>
    <xf numFmtId="43" fontId="5" fillId="0" borderId="0" xfId="0" applyNumberFormat="1" applyFont="1"/>
    <xf numFmtId="8" fontId="5" fillId="0" borderId="0" xfId="1" applyNumberFormat="1" applyFont="1" applyAlignment="1"/>
    <xf numFmtId="8" fontId="5" fillId="0" borderId="0" xfId="0" applyNumberFormat="1" applyFont="1"/>
    <xf numFmtId="10" fontId="5" fillId="0" borderId="0" xfId="0" applyNumberFormat="1" applyFont="1"/>
    <xf numFmtId="10" fontId="5" fillId="0" borderId="0" xfId="2" applyNumberFormat="1" applyFont="1" applyAlignment="1"/>
    <xf numFmtId="177" fontId="5" fillId="0" borderId="0" xfId="0" applyNumberFormat="1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colors>
    <mruColors>
      <color rgb="FFFFFF99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173934</xdr:rowOff>
    </xdr:from>
    <xdr:to>
      <xdr:col>13</xdr:col>
      <xdr:colOff>0</xdr:colOff>
      <xdr:row>6</xdr:row>
      <xdr:rowOff>173934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20000" y="173934"/>
          <a:ext cx="5334000" cy="1352550"/>
        </a:xfrm>
        <a:prstGeom prst="rect">
          <a:avLst/>
        </a:prstGeom>
        <a:solidFill>
          <a:srgbClr val="FFFF99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1001">
          <a:schemeClr val="dk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PMT</a:t>
          </a:r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函数</a:t>
          </a:r>
          <a:endParaRPr lang="en-US" altLang="zh-CN" sz="1600">
            <a:solidFill>
              <a:sysClr val="windowText" lastClr="000000"/>
            </a:solidFill>
            <a:latin typeface="华文中宋" pitchFamily="2" charset="-122"/>
            <a:ea typeface="华文中宋" pitchFamily="2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计算贷款每月付款额</a:t>
          </a:r>
          <a:endParaRPr lang="en-US" altLang="zh-CN" sz="1600">
            <a:solidFill>
              <a:sysClr val="windowText" lastClr="000000"/>
            </a:solidFill>
            <a:latin typeface="华文中宋" pitchFamily="2" charset="-122"/>
            <a:ea typeface="华文中宋" pitchFamily="2" charset="-122"/>
          </a:endParaRPr>
        </a:p>
        <a:p>
          <a:r>
            <a:rPr lang="en-US" altLang="zh-CN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=PMT</a:t>
          </a:r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（贷款利率，付款期限，本金）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173934</xdr:rowOff>
    </xdr:from>
    <xdr:to>
      <xdr:col>13</xdr:col>
      <xdr:colOff>0</xdr:colOff>
      <xdr:row>8</xdr:row>
      <xdr:rowOff>173934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00600" y="516834"/>
          <a:ext cx="4114800" cy="1028700"/>
        </a:xfrm>
        <a:prstGeom prst="rect">
          <a:avLst/>
        </a:prstGeom>
        <a:solidFill>
          <a:srgbClr val="FFFF99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1001">
          <a:schemeClr val="dk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>
              <a:solidFill>
                <a:sysClr val="windowText" lastClr="000000"/>
              </a:solidFill>
            </a:rPr>
            <a:t>PMT</a:t>
          </a:r>
          <a:r>
            <a:rPr lang="zh-CN" altLang="en-US" sz="1600">
              <a:solidFill>
                <a:sysClr val="windowText" lastClr="000000"/>
              </a:solidFill>
            </a:rPr>
            <a:t>函数</a:t>
          </a:r>
          <a:endParaRPr lang="en-US" altLang="zh-CN" sz="1600">
            <a:solidFill>
              <a:sysClr val="windowText" lastClr="000000"/>
            </a:solidFill>
          </a:endParaRPr>
        </a:p>
        <a:p>
          <a:r>
            <a:rPr lang="zh-CN" altLang="en-US" sz="1600">
              <a:solidFill>
                <a:sysClr val="windowText" lastClr="000000"/>
              </a:solidFill>
            </a:rPr>
            <a:t>计算贷款每月付款额</a:t>
          </a:r>
          <a:endParaRPr lang="en-US" altLang="zh-CN" sz="1600">
            <a:solidFill>
              <a:sysClr val="windowText" lastClr="000000"/>
            </a:solidFill>
          </a:endParaRPr>
        </a:p>
        <a:p>
          <a:r>
            <a:rPr lang="en-US" altLang="zh-CN" sz="1600">
              <a:solidFill>
                <a:sysClr val="windowText" lastClr="000000"/>
              </a:solidFill>
            </a:rPr>
            <a:t>=PMT</a:t>
          </a:r>
          <a:r>
            <a:rPr lang="zh-CN" altLang="en-US" sz="1600">
              <a:solidFill>
                <a:sysClr val="windowText" lastClr="000000"/>
              </a:solidFill>
            </a:rPr>
            <a:t>（贷款利率，付款期限，本金）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173934</xdr:rowOff>
    </xdr:from>
    <xdr:to>
      <xdr:col>13</xdr:col>
      <xdr:colOff>0</xdr:colOff>
      <xdr:row>10</xdr:row>
      <xdr:rowOff>173934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486525" y="859734"/>
          <a:ext cx="4114800" cy="1143000"/>
        </a:xfrm>
        <a:prstGeom prst="rect">
          <a:avLst/>
        </a:prstGeom>
        <a:solidFill>
          <a:srgbClr val="FFFF99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1001">
          <a:schemeClr val="dk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>
              <a:solidFill>
                <a:sysClr val="windowText" lastClr="000000"/>
              </a:solidFill>
            </a:rPr>
            <a:t>PMT</a:t>
          </a:r>
          <a:r>
            <a:rPr lang="zh-CN" altLang="en-US" sz="1600">
              <a:solidFill>
                <a:sysClr val="windowText" lastClr="000000"/>
              </a:solidFill>
            </a:rPr>
            <a:t>函数</a:t>
          </a:r>
          <a:endParaRPr lang="en-US" altLang="zh-CN" sz="1600">
            <a:solidFill>
              <a:sysClr val="windowText" lastClr="000000"/>
            </a:solidFill>
          </a:endParaRPr>
        </a:p>
        <a:p>
          <a:r>
            <a:rPr lang="zh-CN" altLang="en-US" sz="1600">
              <a:solidFill>
                <a:sysClr val="windowText" lastClr="000000"/>
              </a:solidFill>
            </a:rPr>
            <a:t>计算贷款每月付款额</a:t>
          </a:r>
          <a:endParaRPr lang="en-US" altLang="zh-CN" sz="1600">
            <a:solidFill>
              <a:sysClr val="windowText" lastClr="000000"/>
            </a:solidFill>
          </a:endParaRPr>
        </a:p>
        <a:p>
          <a:r>
            <a:rPr lang="en-US" altLang="zh-CN" sz="1600">
              <a:solidFill>
                <a:sysClr val="windowText" lastClr="000000"/>
              </a:solidFill>
            </a:rPr>
            <a:t>=PMT</a:t>
          </a:r>
          <a:r>
            <a:rPr lang="zh-CN" altLang="en-US" sz="1600">
              <a:solidFill>
                <a:sysClr val="windowText" lastClr="000000"/>
              </a:solidFill>
            </a:rPr>
            <a:t>（贷款利率，付款期限，本金）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173934</xdr:rowOff>
    </xdr:from>
    <xdr:to>
      <xdr:col>13</xdr:col>
      <xdr:colOff>0</xdr:colOff>
      <xdr:row>6</xdr:row>
      <xdr:rowOff>173934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645150" y="173934"/>
          <a:ext cx="3657600" cy="1295400"/>
        </a:xfrm>
        <a:prstGeom prst="rect">
          <a:avLst/>
        </a:prstGeom>
        <a:solidFill>
          <a:srgbClr val="FFFF99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/>
        </a:lnRef>
        <a:fillRef idx="1001">
          <a:schemeClr val="dk2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PMT</a:t>
          </a:r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函数</a:t>
          </a:r>
          <a:endParaRPr lang="en-US" altLang="zh-CN" sz="1600">
            <a:solidFill>
              <a:sysClr val="windowText" lastClr="000000"/>
            </a:solidFill>
            <a:latin typeface="华文中宋" pitchFamily="2" charset="-122"/>
            <a:ea typeface="华文中宋" pitchFamily="2" charset="-122"/>
          </a:endParaRPr>
        </a:p>
        <a:p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计算贷款每月付款额</a:t>
          </a:r>
          <a:endParaRPr lang="en-US" altLang="zh-CN" sz="1600">
            <a:solidFill>
              <a:sysClr val="windowText" lastClr="000000"/>
            </a:solidFill>
            <a:latin typeface="华文中宋" pitchFamily="2" charset="-122"/>
            <a:ea typeface="华文中宋" pitchFamily="2" charset="-122"/>
          </a:endParaRPr>
        </a:p>
        <a:p>
          <a:r>
            <a:rPr lang="en-US" altLang="zh-CN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=PMT</a:t>
          </a:r>
          <a:r>
            <a:rPr lang="zh-CN" altLang="en-US" sz="1600">
              <a:solidFill>
                <a:sysClr val="windowText" lastClr="000000"/>
              </a:solidFill>
              <a:latin typeface="华文中宋" pitchFamily="2" charset="-122"/>
              <a:ea typeface="华文中宋" pitchFamily="2" charset="-122"/>
            </a:rPr>
            <a:t>（贷款利率，付款期限，本金）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zoomScale="85" zoomScaleNormal="85" workbookViewId="0">
      <selection activeCell="C5" sqref="C5"/>
    </sheetView>
  </sheetViews>
  <sheetFormatPr defaultRowHeight="13.5" x14ac:dyDescent="0.15"/>
  <cols>
    <col min="1" max="1" width="9" customWidth="1"/>
    <col min="2" max="2" width="17.25" bestFit="1" customWidth="1"/>
    <col min="3" max="5" width="16.5" customWidth="1"/>
    <col min="6" max="10" width="16.75" customWidth="1"/>
  </cols>
  <sheetData>
    <row r="2" spans="2:8" ht="18.75" x14ac:dyDescent="0.3">
      <c r="B2" s="1" t="s">
        <v>0</v>
      </c>
      <c r="C2" s="8">
        <v>400000</v>
      </c>
      <c r="D2" s="2"/>
      <c r="E2" s="1" t="s">
        <v>1</v>
      </c>
      <c r="F2" s="2" t="s">
        <v>2</v>
      </c>
    </row>
    <row r="3" spans="2:8" ht="18.75" x14ac:dyDescent="0.3">
      <c r="B3" s="1" t="s">
        <v>6</v>
      </c>
      <c r="C3" s="9">
        <v>10</v>
      </c>
      <c r="D3" s="2"/>
      <c r="E3" s="1" t="s">
        <v>3</v>
      </c>
      <c r="F3" s="2"/>
    </row>
    <row r="4" spans="2:8" ht="18.75" x14ac:dyDescent="0.3">
      <c r="B4" s="1" t="s">
        <v>5</v>
      </c>
      <c r="C4" s="15">
        <v>7.0000000000000007E-2</v>
      </c>
      <c r="D4" s="2"/>
      <c r="E4" s="1" t="s">
        <v>4</v>
      </c>
      <c r="F4" s="2"/>
    </row>
    <row r="5" spans="2:8" ht="18.75" x14ac:dyDescent="0.3">
      <c r="B5" s="1" t="s">
        <v>7</v>
      </c>
      <c r="C5" s="13">
        <f>PMT(C4/12,C3*12,C2)</f>
        <v>-4644.339168744963</v>
      </c>
    </row>
    <row r="6" spans="2:8" ht="18.75" x14ac:dyDescent="0.3">
      <c r="B6" s="1"/>
      <c r="C6" s="11"/>
    </row>
    <row r="7" spans="2:8" x14ac:dyDescent="0.15">
      <c r="C7" s="6"/>
    </row>
    <row r="8" spans="2:8" s="17" customFormat="1" ht="24" customHeight="1" x14ac:dyDescent="0.3"/>
    <row r="9" spans="2:8" s="9" customFormat="1" ht="21" customHeight="1" x14ac:dyDescent="0.3">
      <c r="B9" s="14"/>
      <c r="C9" s="16"/>
      <c r="D9" s="16"/>
      <c r="E9" s="16"/>
      <c r="F9" s="16"/>
      <c r="G9" s="16"/>
      <c r="H9" s="16"/>
    </row>
    <row r="10" spans="2:8" s="9" customFormat="1" ht="21" customHeight="1" x14ac:dyDescent="0.3">
      <c r="C10" s="12"/>
    </row>
    <row r="11" spans="2:8" s="9" customFormat="1" ht="21" customHeight="1" x14ac:dyDescent="0.3"/>
    <row r="12" spans="2:8" s="9" customFormat="1" ht="21" customHeight="1" x14ac:dyDescent="0.3"/>
    <row r="13" spans="2:8" s="9" customFormat="1" ht="21" customHeight="1" x14ac:dyDescent="0.3"/>
    <row r="14" spans="2:8" s="9" customFormat="1" ht="21" customHeight="1" x14ac:dyDescent="0.3"/>
    <row r="15" spans="2:8" s="9" customFormat="1" ht="21" customHeight="1" x14ac:dyDescent="0.3"/>
    <row r="16" spans="2:8" s="7" customFormat="1" ht="23.45" customHeight="1" x14ac:dyDescent="0.25"/>
    <row r="17" s="7" customFormat="1" ht="15" x14ac:dyDescent="0.25"/>
    <row r="18" s="7" customFormat="1" ht="15" x14ac:dyDescent="0.25"/>
    <row r="19" s="7" customFormat="1" ht="15" x14ac:dyDescent="0.25"/>
    <row r="20" s="7" customFormat="1" ht="15" x14ac:dyDescent="0.25"/>
    <row r="21" s="7" customFormat="1" ht="15" x14ac:dyDescent="0.25"/>
    <row r="22" s="7" customFormat="1" ht="15" x14ac:dyDescent="0.25"/>
    <row r="23" s="7" customFormat="1" ht="15" x14ac:dyDescent="0.25"/>
    <row r="24" s="7" customFormat="1" ht="15" x14ac:dyDescent="0.25"/>
    <row r="25" s="7" customFormat="1" ht="15" x14ac:dyDescent="0.25"/>
    <row r="26" s="7" customFormat="1" ht="15" x14ac:dyDescent="0.25"/>
    <row r="27" s="7" customFormat="1" ht="15" x14ac:dyDescent="0.25"/>
    <row r="28" s="7" customFormat="1" ht="15" x14ac:dyDescent="0.25"/>
    <row r="29" s="7" customFormat="1" ht="15" x14ac:dyDescent="0.25"/>
    <row r="30" s="7" customFormat="1" ht="15" x14ac:dyDescent="0.25"/>
    <row r="31" s="7" customFormat="1" ht="15" x14ac:dyDescent="0.25"/>
    <row r="32" s="7" customFormat="1" ht="15" x14ac:dyDescent="0.25"/>
    <row r="33" s="7" customFormat="1" ht="15" x14ac:dyDescent="0.25"/>
  </sheetData>
  <scenarios current="2" show="3">
    <scenario name="短期贷款" locked="1" count="3" user="作者" comment="创建者 作者 日期 2017/1/10">
      <inputCells r="C2" val="150000" numFmtId="176"/>
      <inputCells r="C3" val="1"/>
      <inputCells r="C4" val="0.06" numFmtId="10"/>
    </scenario>
    <scenario name="中期贷款" locked="1" count="3" user="作者" comment="创建者 作者 日期 2017/1/10">
      <inputCells r="C2" val="200000" numFmtId="176"/>
      <inputCells r="C3" val="2"/>
      <inputCells r="C4" val="0.062" numFmtId="10"/>
    </scenario>
    <scenario name="短中期贷款" locked="1" count="3" user="作者" comment="创建者 作者 日期 2017/1/10">
      <inputCells r="C2" val="250000" numFmtId="176"/>
      <inputCells r="C3" val="4"/>
      <inputCells r="C4" val="0.068" numFmtId="10"/>
    </scenario>
    <scenario name="长期贷款" locked="1" count="3" user="作者" comment="创建者 作者 日期 2017/1/10">
      <inputCells r="C2" val="400000" numFmtId="176"/>
      <inputCells r="C3" val="10"/>
      <inputCells r="C4" val="0.07" numFmtId="10"/>
    </scenario>
  </scenario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zoomScale="115" zoomScaleNormal="115" workbookViewId="0">
      <selection activeCell="D7" sqref="D7"/>
    </sheetView>
  </sheetViews>
  <sheetFormatPr defaultRowHeight="13.5" x14ac:dyDescent="0.15"/>
  <cols>
    <col min="1" max="1" width="9" customWidth="1"/>
    <col min="2" max="2" width="17.25" customWidth="1"/>
    <col min="3" max="3" width="16.875" customWidth="1"/>
    <col min="5" max="5" width="11" customWidth="1"/>
    <col min="6" max="6" width="13" customWidth="1"/>
  </cols>
  <sheetData>
    <row r="4" spans="2:6" ht="15.75" x14ac:dyDescent="0.25">
      <c r="B4" s="1" t="s">
        <v>0</v>
      </c>
      <c r="C4" s="4">
        <v>200000</v>
      </c>
      <c r="D4" s="2"/>
      <c r="E4" s="1" t="s">
        <v>21</v>
      </c>
      <c r="F4" s="2" t="s">
        <v>2</v>
      </c>
    </row>
    <row r="5" spans="2:6" ht="15.75" x14ac:dyDescent="0.25">
      <c r="B5" s="1" t="s">
        <v>6</v>
      </c>
      <c r="C5" s="2">
        <v>3</v>
      </c>
      <c r="D5" s="2"/>
      <c r="E5" s="1" t="s">
        <v>3</v>
      </c>
      <c r="F5" s="2"/>
    </row>
    <row r="6" spans="2:6" ht="15.75" x14ac:dyDescent="0.25">
      <c r="B6" s="1" t="s">
        <v>5</v>
      </c>
      <c r="C6" s="5">
        <v>6.1499999999999999E-2</v>
      </c>
      <c r="D6" s="2"/>
      <c r="E6" s="1" t="s">
        <v>4</v>
      </c>
      <c r="F6" s="2"/>
    </row>
    <row r="7" spans="2:6" ht="15.75" x14ac:dyDescent="0.25">
      <c r="B7" s="1" t="s">
        <v>7</v>
      </c>
      <c r="C7" s="3">
        <f>PMT(C6/12,C5*12,C4)</f>
        <v>-6097.9898013525708</v>
      </c>
    </row>
    <row r="9" spans="2:6" x14ac:dyDescent="0.15">
      <c r="C9" s="6"/>
    </row>
    <row r="11" spans="2:6" x14ac:dyDescent="0.15">
      <c r="C11" s="6"/>
    </row>
  </sheetData>
  <scenarios current="0" sqref="C14 C15 C16 C17 C18 C19 C20 C21">
    <scenario name="1" locked="1" count="3" user="作者" comment="创建者 作者 日期 2012/11/14">
      <inputCells r="C4" val="9000000" numFmtId="176"/>
      <inputCells r="C5" val="3"/>
      <inputCells r="C6" val="0.06" numFmtId="9"/>
    </scenario>
  </scenario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4"/>
  <sheetViews>
    <sheetView zoomScale="115" zoomScaleNormal="115" workbookViewId="0">
      <selection activeCell="C6" sqref="C6"/>
    </sheetView>
  </sheetViews>
  <sheetFormatPr defaultRowHeight="13.5" x14ac:dyDescent="0.15"/>
  <cols>
    <col min="1" max="1" width="9" customWidth="1"/>
    <col min="2" max="2" width="17.25" bestFit="1" customWidth="1"/>
    <col min="3" max="3" width="16.875" bestFit="1" customWidth="1"/>
    <col min="5" max="5" width="11" bestFit="1" customWidth="1"/>
    <col min="6" max="6" width="13" bestFit="1" customWidth="1"/>
  </cols>
  <sheetData>
    <row r="6" spans="2:8" ht="15.75" x14ac:dyDescent="0.25">
      <c r="B6" s="1" t="s">
        <v>0</v>
      </c>
      <c r="C6" s="4">
        <v>200000</v>
      </c>
      <c r="D6" s="2"/>
      <c r="E6" s="1" t="s">
        <v>1</v>
      </c>
      <c r="F6" s="2" t="s">
        <v>2</v>
      </c>
    </row>
    <row r="7" spans="2:8" ht="15.75" x14ac:dyDescent="0.25">
      <c r="B7" s="1" t="s">
        <v>6</v>
      </c>
      <c r="C7" s="2">
        <v>3</v>
      </c>
      <c r="D7" s="2"/>
      <c r="E7" s="1" t="s">
        <v>3</v>
      </c>
      <c r="F7" s="2"/>
    </row>
    <row r="8" spans="2:8" ht="15.75" x14ac:dyDescent="0.25">
      <c r="B8" s="1" t="s">
        <v>5</v>
      </c>
      <c r="C8" s="5">
        <v>0.06</v>
      </c>
      <c r="D8" s="2"/>
      <c r="E8" s="1" t="s">
        <v>4</v>
      </c>
      <c r="F8" s="2"/>
    </row>
    <row r="9" spans="2:8" ht="15.75" x14ac:dyDescent="0.25">
      <c r="B9" s="1" t="s">
        <v>7</v>
      </c>
      <c r="C9" s="3">
        <f>PMT(C8/12,C7*12,C6)</f>
        <v>-6084.3874903110218</v>
      </c>
    </row>
    <row r="11" spans="2:8" x14ac:dyDescent="0.15">
      <c r="C11" s="6"/>
    </row>
    <row r="13" spans="2:8" x14ac:dyDescent="0.15">
      <c r="C13" s="6"/>
    </row>
    <row r="14" spans="2:8" x14ac:dyDescent="0.15">
      <c r="H14" t="s">
        <v>8</v>
      </c>
    </row>
  </sheetData>
  <scenarios current="0" sqref="C14 C15 C16 C17 C18 C19 C20 C21">
    <scenario name="1" locked="1" count="3" user="作者" comment="创建者 作者 日期 2012/11/14">
      <inputCells r="C6" val="9000000" numFmtId="176"/>
      <inputCells r="C7" val="3"/>
      <inputCells r="C8" val="0.06" numFmtId="9"/>
    </scenario>
  </scenario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10"/>
  <sheetViews>
    <sheetView workbookViewId="0">
      <selection activeCell="C6" sqref="C6"/>
    </sheetView>
  </sheetViews>
  <sheetFormatPr defaultRowHeight="13.5" x14ac:dyDescent="0.15"/>
  <cols>
    <col min="1" max="1" width="9" customWidth="1"/>
    <col min="4" max="4" width="25.75" customWidth="1"/>
  </cols>
  <sheetData>
    <row r="5" spans="4:15" x14ac:dyDescent="0.15">
      <c r="D5" t="s">
        <v>17</v>
      </c>
      <c r="L5" t="s">
        <v>11</v>
      </c>
      <c r="M5" t="s">
        <v>9</v>
      </c>
      <c r="N5" t="s">
        <v>10</v>
      </c>
      <c r="O5" t="s">
        <v>15</v>
      </c>
    </row>
    <row r="7" spans="4:15" x14ac:dyDescent="0.15">
      <c r="D7" t="s">
        <v>16</v>
      </c>
      <c r="L7" t="s">
        <v>12</v>
      </c>
      <c r="M7">
        <v>100</v>
      </c>
      <c r="N7">
        <v>10</v>
      </c>
      <c r="O7">
        <f>M7*N7</f>
        <v>1000</v>
      </c>
    </row>
    <row r="8" spans="4:15" x14ac:dyDescent="0.15">
      <c r="D8" t="s">
        <v>18</v>
      </c>
      <c r="L8" t="s">
        <v>13</v>
      </c>
      <c r="M8">
        <v>100</v>
      </c>
      <c r="N8">
        <v>15</v>
      </c>
      <c r="O8">
        <f t="shared" ref="O8:O9" si="0">M8*N8</f>
        <v>1500</v>
      </c>
    </row>
    <row r="9" spans="4:15" x14ac:dyDescent="0.15">
      <c r="D9" t="s">
        <v>19</v>
      </c>
      <c r="L9" t="s">
        <v>14</v>
      </c>
      <c r="M9">
        <v>100</v>
      </c>
      <c r="N9">
        <v>20</v>
      </c>
      <c r="O9">
        <f t="shared" si="0"/>
        <v>2000</v>
      </c>
    </row>
    <row r="10" spans="4:15" x14ac:dyDescent="0.15">
      <c r="D10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="115" zoomScaleNormal="115" workbookViewId="0">
      <pane ySplit="7" topLeftCell="A8" activePane="bottomLeft" state="frozen"/>
      <selection activeCell="C6" sqref="C6"/>
      <selection pane="bottomLeft" activeCell="C6" sqref="C6"/>
    </sheetView>
  </sheetViews>
  <sheetFormatPr defaultRowHeight="13.5" x14ac:dyDescent="0.15"/>
  <cols>
    <col min="1" max="1" width="9" customWidth="1"/>
    <col min="2" max="2" width="17.25" bestFit="1" customWidth="1"/>
    <col min="3" max="3" width="12.375" customWidth="1"/>
    <col min="4" max="4" width="9.75" customWidth="1"/>
    <col min="5" max="5" width="11" bestFit="1" customWidth="1"/>
    <col min="6" max="6" width="13" bestFit="1" customWidth="1"/>
  </cols>
  <sheetData>
    <row r="2" spans="2:8" ht="18.75" x14ac:dyDescent="0.3">
      <c r="B2" s="1" t="s">
        <v>0</v>
      </c>
      <c r="C2" s="8">
        <v>200000</v>
      </c>
      <c r="D2" s="2"/>
      <c r="E2" s="1" t="s">
        <v>1</v>
      </c>
      <c r="F2" s="2" t="s">
        <v>2</v>
      </c>
    </row>
    <row r="3" spans="2:8" ht="18.75" x14ac:dyDescent="0.3">
      <c r="B3" s="1" t="s">
        <v>6</v>
      </c>
      <c r="C3" s="9">
        <v>3</v>
      </c>
      <c r="D3" s="2"/>
      <c r="E3" s="1" t="s">
        <v>3</v>
      </c>
      <c r="F3" s="2"/>
    </row>
    <row r="4" spans="2:8" ht="18.75" x14ac:dyDescent="0.3">
      <c r="B4" s="1" t="s">
        <v>5</v>
      </c>
      <c r="C4" s="10">
        <v>0.06</v>
      </c>
      <c r="D4" s="2"/>
      <c r="E4" s="1" t="s">
        <v>4</v>
      </c>
      <c r="F4" s="2"/>
    </row>
    <row r="5" spans="2:8" ht="18.75" x14ac:dyDescent="0.3">
      <c r="B5" s="1" t="s">
        <v>7</v>
      </c>
      <c r="C5" s="11">
        <f>PMT(C4/12,C3*12,C2)</f>
        <v>-6084.3874903110218</v>
      </c>
    </row>
    <row r="7" spans="2:8" x14ac:dyDescent="0.15">
      <c r="C7" s="6"/>
    </row>
    <row r="9" spans="2:8" x14ac:dyDescent="0.15">
      <c r="C9" s="6"/>
    </row>
    <row r="10" spans="2:8" x14ac:dyDescent="0.15">
      <c r="H10" t="s">
        <v>8</v>
      </c>
    </row>
  </sheetData>
  <scenarios current="0" sqref="C14 C15 C16 C17 C18 C19 C20 C21">
    <scenario name="1" locked="1" count="3" user="作者" comment="创建者 作者 日期 2012/11/14">
      <inputCells r="C2" val="9000000" numFmtId="176"/>
      <inputCells r="C3" val="3"/>
      <inputCells r="C4" val="0.06" numFmtId="9"/>
    </scenario>
  </scenarios>
  <phoneticPr fontId="2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创建方案</vt:lpstr>
      <vt:lpstr>单变量求解 </vt:lpstr>
      <vt:lpstr>单变量求解</vt:lpstr>
      <vt:lpstr>规划求解</vt:lpstr>
      <vt:lpstr>Sheet3</vt:lpstr>
      <vt:lpstr>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2017-01-10T13:19:11Z</dcterms:modified>
</cp:coreProperties>
</file>