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ko/Downloads/"/>
    </mc:Choice>
  </mc:AlternateContent>
  <xr:revisionPtr revIDLastSave="0" documentId="13_ncr:1_{C1028561-97D4-0343-9AE4-93084394D1A1}" xr6:coauthVersionLast="47" xr6:coauthVersionMax="47" xr10:uidLastSave="{00000000-0000-0000-0000-000000000000}"/>
  <bookViews>
    <workbookView xWindow="3080" yWindow="2060" windowWidth="40960" windowHeight="23900" xr2:uid="{016F7F8E-550E-224E-AAB0-A870FC88DC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E3" i="1" l="1"/>
  <c r="E7" i="1" l="1"/>
  <c r="E4" i="1"/>
  <c r="E8" i="1" l="1"/>
  <c r="A8" i="1" s="1"/>
  <c r="E5" i="1"/>
  <c r="E9" i="1" s="1"/>
</calcChain>
</file>

<file path=xl/sharedStrings.xml><?xml version="1.0" encoding="utf-8"?>
<sst xmlns="http://schemas.openxmlformats.org/spreadsheetml/2006/main" count="15" uniqueCount="15">
  <si>
    <t>Profit 2019</t>
  </si>
  <si>
    <t>Profit 2021</t>
  </si>
  <si>
    <t>Difference (£)</t>
  </si>
  <si>
    <t>Difference (%)</t>
  </si>
  <si>
    <t>How long it will take to get to 2019 numbers</t>
  </si>
  <si>
    <t>years</t>
  </si>
  <si>
    <t>Profit increase 1 year after project finish</t>
  </si>
  <si>
    <t>Profit increase 2 years after project finish</t>
  </si>
  <si>
    <t>Profit increase 3 years after project finish</t>
  </si>
  <si>
    <t>Company profit in year 1 after project finish</t>
  </si>
  <si>
    <t>Company profit in year 2 after project finish</t>
  </si>
  <si>
    <t>Company profit in year 3 after project finish</t>
  </si>
  <si>
    <t>Project cost</t>
  </si>
  <si>
    <t>project costs will be covered in year 2</t>
  </si>
  <si>
    <t>(that is 1 year and approximately 5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</si>
</sst>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0" applyNumberFormat="1"/>
    <xf numFmtId="0" fontId="2" fillId="2" borderId="1" xfId="2" applyAlignment="1">
      <alignment horizontal="center" wrapText="1"/>
    </xf>
    <xf numFmtId="0" fontId="3" fillId="0" borderId="0" xfId="3" applyAlignment="1">
      <alignment horizontal="center" wrapText="1"/>
    </xf>
  </cellXfs>
  <cellStyles count="4">
    <cellStyle name="Calculation" xfId="2" builtinId="22"/>
    <cellStyle name="Explanatory Text" xfId="3" builtinId="5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5A5C-8341-4940-8BFB-09FAE3359A19}">
  <dimension ref="A1:F12"/>
  <sheetViews>
    <sheetView tabSelected="1" zoomScale="248" workbookViewId="0">
      <selection activeCell="F22" sqref="F22"/>
    </sheetView>
  </sheetViews>
  <sheetFormatPr baseColWidth="10" defaultRowHeight="16" x14ac:dyDescent="0.2"/>
  <cols>
    <col min="1" max="1" width="13" bestFit="1" customWidth="1"/>
    <col min="2" max="2" width="14" bestFit="1" customWidth="1"/>
    <col min="4" max="4" width="38.5" bestFit="1" customWidth="1"/>
    <col min="5" max="5" width="14" bestFit="1" customWidth="1"/>
  </cols>
  <sheetData>
    <row r="1" spans="1:6" x14ac:dyDescent="0.2">
      <c r="A1" t="s">
        <v>0</v>
      </c>
      <c r="B1" s="2">
        <v>3499670.7766779163</v>
      </c>
      <c r="D1" t="s">
        <v>4</v>
      </c>
      <c r="E1">
        <v>3</v>
      </c>
      <c r="F1" t="s">
        <v>5</v>
      </c>
    </row>
    <row r="2" spans="1:6" x14ac:dyDescent="0.2">
      <c r="A2" t="s">
        <v>1</v>
      </c>
      <c r="B2" s="2">
        <v>2100000</v>
      </c>
    </row>
    <row r="3" spans="1:6" x14ac:dyDescent="0.2">
      <c r="A3" t="s">
        <v>3</v>
      </c>
      <c r="B3" s="1">
        <f>1-B2/B1</f>
        <v>0.39994355640691504</v>
      </c>
      <c r="D3" t="s">
        <v>6</v>
      </c>
      <c r="E3" s="2">
        <f>$B$4/$E$1</f>
        <v>466556.92555930541</v>
      </c>
    </row>
    <row r="4" spans="1:6" x14ac:dyDescent="0.2">
      <c r="A4" t="s">
        <v>2</v>
      </c>
      <c r="B4" s="2">
        <f>B1-B2</f>
        <v>1399670.7766779163</v>
      </c>
      <c r="D4" t="s">
        <v>7</v>
      </c>
      <c r="E4" s="2">
        <f>E3+$B$4/$E$1</f>
        <v>933113.85111861082</v>
      </c>
      <c r="F4" t="s">
        <v>13</v>
      </c>
    </row>
    <row r="5" spans="1:6" x14ac:dyDescent="0.2">
      <c r="D5" t="s">
        <v>8</v>
      </c>
      <c r="E5" s="2">
        <f>E4+$B$4/$E$1</f>
        <v>1399670.7766779163</v>
      </c>
    </row>
    <row r="6" spans="1:6" x14ac:dyDescent="0.2">
      <c r="A6" t="s">
        <v>12</v>
      </c>
      <c r="B6" s="2">
        <v>655000</v>
      </c>
      <c r="E6" s="2"/>
    </row>
    <row r="7" spans="1:6" x14ac:dyDescent="0.2">
      <c r="D7" t="s">
        <v>9</v>
      </c>
      <c r="E7" s="2">
        <f>$B$2+E3</f>
        <v>2566556.9255593056</v>
      </c>
    </row>
    <row r="8" spans="1:6" ht="16" customHeight="1" x14ac:dyDescent="0.2">
      <c r="A8" s="3" t="str">
        <f>CONCATENATE("It will take ",B6/(E8-B2)*2," years for the project to pay for itself")</f>
        <v>It will take 1.40390156938468 years for the project to pay for itself</v>
      </c>
      <c r="B8" s="3"/>
      <c r="D8" t="s">
        <v>10</v>
      </c>
      <c r="E8" s="2">
        <f t="shared" ref="E8:E9" si="0">$B$2+E4</f>
        <v>3033113.8511186107</v>
      </c>
    </row>
    <row r="9" spans="1:6" x14ac:dyDescent="0.2">
      <c r="A9" s="3"/>
      <c r="B9" s="3"/>
      <c r="D9" t="s">
        <v>11</v>
      </c>
      <c r="E9" s="2">
        <f t="shared" si="0"/>
        <v>3499670.7766779163</v>
      </c>
    </row>
    <row r="10" spans="1:6" x14ac:dyDescent="0.2">
      <c r="A10" s="3"/>
      <c r="B10" s="3"/>
    </row>
    <row r="11" spans="1:6" x14ac:dyDescent="0.2">
      <c r="A11" s="4" t="s">
        <v>14</v>
      </c>
      <c r="B11" s="4"/>
    </row>
    <row r="12" spans="1:6" x14ac:dyDescent="0.2">
      <c r="A12" s="4"/>
      <c r="B12" s="4"/>
    </row>
  </sheetData>
  <mergeCells count="2">
    <mergeCell ref="A8:B10"/>
    <mergeCell ref="A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2021-11-21T10:52:26Z</dcterms:created>
  <dcterms:modified xsi:type="dcterms:W3CDTF">2021-11-22T19:51:05Z</dcterms:modified>
</cp:coreProperties>
</file>