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ropbox/WSS/"/>
    </mc:Choice>
  </mc:AlternateContent>
  <xr:revisionPtr revIDLastSave="0" documentId="13_ncr:1_{D68571B8-CEF1-214A-867C-D8B820208AA6}" xr6:coauthVersionLast="43" xr6:coauthVersionMax="43" xr10:uidLastSave="{00000000-0000-0000-0000-000000000000}"/>
  <bookViews>
    <workbookView xWindow="0" yWindow="460" windowWidth="35760" windowHeight="21100" xr2:uid="{A75AB5AC-0FFB-BD45-8B09-DC1DAF580E6A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BQ16" i="5" s="1"/>
  <c r="BR16" i="5" s="1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CM16" i="5" s="1"/>
  <c r="CN16" i="5" s="1"/>
  <c r="B7" i="5" l="1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</calcChain>
</file>

<file path=xl/sharedStrings.xml><?xml version="1.0" encoding="utf-8"?>
<sst xmlns="http://schemas.openxmlformats.org/spreadsheetml/2006/main" count="280" uniqueCount="24">
  <si>
    <t>State prisons</t>
  </si>
  <si>
    <t>Federal prisons</t>
  </si>
  <si>
    <t>Local jails</t>
  </si>
  <si>
    <t>Calculated</t>
  </si>
  <si>
    <t>Jails data source</t>
  </si>
  <si>
    <t>`</t>
  </si>
  <si>
    <t>Bureau of Justice Statistics, Historical Corrections Statistics in the United States, 1850 – 1984, Table 4-1 "Total Number of Jail Inmates by State: 1880-1983" https://www.bjs.gov/content/pub/pdf/hcsus5084.pdf#page=91</t>
  </si>
  <si>
    <t xml:space="preserve">Bureau of Justice Statistics, Historical Statistics on Prisoners in State and Federal Institutions, Yearend 1925-86, Table 3  https://www.bjs.gov/content/pub/pdf/hspsfiy25-86.pdf#page=17 </t>
  </si>
  <si>
    <t xml:space="preserve">Bureau of Justice Statistics, Sourcebook of Criminal Justice Statistics 1999, Table 6.21 "Number of jail inmates, average daily population, and rated capacity" </t>
  </si>
  <si>
    <t>Bureau of Justice Statistics, Jail Inmates at Midyear 2014, Table 1 "Inmates confined in local jails at midyear, average daily population, and incarceration rates, 2000-2014" https://www.bjs.gov/content/pub/pdf/jim14.pdf#page=2</t>
  </si>
  <si>
    <t>Bureau of Justice Statistics, Jail Inmates in 2016, Table 1 "Inmates confined at midyear, average daily population, annual admissions, and incarceration rates, 2000 and 2005-2015" https://www.bjs.gov/content/pub/pdf/ji16.pdf#page=2</t>
  </si>
  <si>
    <t>Bureau of Justice Statistics, Historical Corrections Statistics in the United States, 1850 – 1984, Table 4-2 "Jail Inmates by State per 100,000 Population: 1880-1983" https://www.bjs.gov/content/pub/pdf/hcsus5084.pdf#page=92</t>
  </si>
  <si>
    <t xml:space="preserve">Bureau of Justice Statistics, Sourcebook of Criminal Justice Statistics 1999, Table 6.22 "Estimated numebr and rate (per 100,000 U.S. residents) of persons in local jails" </t>
  </si>
  <si>
    <t>Bureau of Justice Statistics, Prison and Jail Inmates at Midyear 2001, p. 9 https://www.bjs.gov/content/pub/pdf/pjim01.pdf#page=9</t>
  </si>
  <si>
    <t>Bureau of Justice Statistics, Jail Inmates in 2016, Table 1 "Inmates confined at midyear, average daily population, annual admissions, and incarceration rates, 2000 and 2005--2016" https://www.bjs.gov/content/pub/pdf/ji16.pdf#page=2</t>
  </si>
  <si>
    <t>Bureau of Justice Statistics, Corrections Statistical Analysis Tool (CSAT) – Prisoners Quick Tables, "Imprisonment rate of sentenced prisoners under the jurisdiction of state or federal correctional authorities per 100,000 U.S. residents, December 31,1 1978-2016" https://www.bjs.gov/nps/resources/documents/QT_imprisonment%20rate_total.xlsx</t>
  </si>
  <si>
    <t>Bureau of Justice Statistics, Corrections Statistical Analysis Tool (CSAT) – Prisoners Quick Tables, "Sentenced prisoners under the jurisdiction of state or federal correctional authorities, December 31, 1978-2016" https://www.bjs.gov/nps/resources/documents/QT_total%20jurisdiction%20count_total.xlsx</t>
  </si>
  <si>
    <t>RATES per 100,000 population</t>
  </si>
  <si>
    <t>COUNTS (total population on a single day)</t>
  </si>
  <si>
    <t>Incarceration counts and rates, 1925-2016</t>
  </si>
  <si>
    <t>Blanks mean no data was available.</t>
  </si>
  <si>
    <t>State and federal prisons data source</t>
  </si>
  <si>
    <t>Calculated from the above counts and the U.S. Census Bureau populaton counts made available at https://www.prisonpolicy.org/data/us_population_by_sex_over_time.xlsx</t>
  </si>
  <si>
    <t>Compiled by the Prison Policy Initiative https://www.prisonpolicy.org/data/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</si>
</sst>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4C4C4C"/>
      <name val="Calibri"/>
      <family val="2"/>
    </font>
    <font>
      <b/>
      <sz val="12"/>
      <color rgb="FF4C4C4C"/>
      <name val="Calibri"/>
      <family val="2"/>
    </font>
    <font>
      <b/>
      <sz val="12"/>
      <color theme="1" tint="0.3499862666707357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1" tint="0.34998626667073579"/>
      <name val="Calibri"/>
      <family val="2"/>
    </font>
    <font>
      <i/>
      <sz val="12"/>
      <color theme="1"/>
      <name val="Calibri"/>
      <family val="2"/>
    </font>
    <font>
      <b/>
      <sz val="10"/>
      <name val="Verdana"/>
      <family val="2"/>
    </font>
    <font>
      <sz val="12"/>
      <color rgb="FF4C4C4C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4" fillId="0" borderId="0"/>
    <xf numFmtId="0" fontId="20" fillId="0" borderId="1" applyNumberFormat="0" applyFill="0" applyAlignment="0" applyProtection="0"/>
    <xf numFmtId="0" fontId="21" fillId="0" borderId="2" applyNumberFormat="0" applyFill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1"/>
    <xf numFmtId="3" fontId="0" fillId="0" borderId="0" xfId="0" applyNumberFormat="1"/>
    <xf numFmtId="3" fontId="10" fillId="0" borderId="0" xfId="0" applyNumberFormat="1" applyFont="1"/>
    <xf numFmtId="0" fontId="11" fillId="0" borderId="0" xfId="0" applyFont="1"/>
    <xf numFmtId="0" fontId="16" fillId="0" borderId="0" xfId="1" applyFont="1"/>
    <xf numFmtId="0" fontId="17" fillId="0" borderId="0" xfId="0" applyFont="1"/>
    <xf numFmtId="0" fontId="19" fillId="0" borderId="0" xfId="1" applyFont="1"/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8" fillId="0" borderId="0" xfId="0" applyNumberFormat="1" applyFont="1" applyAlignment="1">
      <alignment vertical="top" wrapText="1"/>
    </xf>
    <xf numFmtId="3" fontId="13" fillId="0" borderId="0" xfId="0" applyNumberFormat="1" applyFont="1" applyFill="1" applyBorder="1" applyAlignment="1">
      <alignment horizontal="right" vertical="top"/>
    </xf>
    <xf numFmtId="3" fontId="15" fillId="0" borderId="0" xfId="2" quotePrefix="1" applyNumberFormat="1" applyFont="1"/>
    <xf numFmtId="3" fontId="12" fillId="0" borderId="0" xfId="0" applyNumberFormat="1" applyFont="1"/>
    <xf numFmtId="0" fontId="21" fillId="0" borderId="2" xfId="4"/>
    <xf numFmtId="0" fontId="20" fillId="0" borderId="1" xfId="3"/>
    <xf numFmtId="3" fontId="1" fillId="0" borderId="0" xfId="0" applyNumberFormat="1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5">
    <cellStyle name="Heading 1" xfId="3" builtinId="16"/>
    <cellStyle name="Heading 2" xfId="4" builtinId="17"/>
    <cellStyle name="Hyperlink" xfId="1" builtinId="8"/>
    <cellStyle name="Normal" xfId="0" builtinId="0"/>
    <cellStyle name="Normal 2" xfId="2" xr:uid="{39225F4D-D544-3B47-82AB-BC51448C4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66D-A1BE-5740-B5B3-0D1D11C2EAEE}">
  <dimension ref="A1:CO58"/>
  <sheetViews>
    <sheetView tabSelected="1" workbookViewId="0">
      <selection activeCell="A5" sqref="A5"/>
    </sheetView>
  </sheetViews>
  <sheetFormatPr baseColWidth="10" defaultRowHeight="16"/>
  <cols>
    <col min="1" max="1" width="37.83203125" style="2" customWidth="1"/>
    <col min="2" max="2" width="15.6640625" style="2" customWidth="1"/>
    <col min="3" max="3" width="15" style="2" customWidth="1"/>
    <col min="4" max="4" width="19" style="2" customWidth="1"/>
    <col min="5" max="5" width="15" style="2" customWidth="1"/>
    <col min="6" max="6" width="16" style="2" customWidth="1"/>
    <col min="7" max="7" width="14.83203125" style="2" customWidth="1"/>
    <col min="8" max="8" width="11.6640625" style="2" bestFit="1" customWidth="1"/>
    <col min="9" max="9" width="11.83203125" style="2" bestFit="1" customWidth="1"/>
    <col min="10" max="11" width="11.6640625" style="2" bestFit="1" customWidth="1"/>
    <col min="12" max="18" width="11.83203125" style="2" bestFit="1" customWidth="1"/>
    <col min="19" max="33" width="11.6640625" style="2" bestFit="1" customWidth="1"/>
    <col min="34" max="40" width="11.83203125" style="2" bestFit="1" customWidth="1"/>
    <col min="41" max="47" width="11.6640625" style="2" bestFit="1" customWidth="1"/>
    <col min="48" max="48" width="15.1640625" style="2" customWidth="1"/>
    <col min="49" max="49" width="16.33203125" style="2" customWidth="1"/>
    <col min="50" max="50" width="14.33203125" style="2" customWidth="1"/>
    <col min="51" max="52" width="11.6640625" style="2" bestFit="1" customWidth="1"/>
    <col min="53" max="59" width="11.83203125" style="2" bestFit="1" customWidth="1"/>
    <col min="60" max="60" width="14.6640625" style="2" customWidth="1"/>
    <col min="61" max="61" width="16.33203125" style="2" customWidth="1"/>
    <col min="62" max="63" width="22.33203125" style="2" customWidth="1"/>
    <col min="64" max="86" width="11.83203125" style="2" bestFit="1" customWidth="1"/>
    <col min="87" max="87" width="15" style="2" customWidth="1"/>
    <col min="88" max="89" width="15.1640625" style="2" customWidth="1"/>
    <col min="90" max="90" width="16.1640625" style="2" customWidth="1"/>
    <col min="91" max="91" width="22.33203125" style="2" customWidth="1"/>
    <col min="92" max="92" width="25.33203125" style="2" customWidth="1"/>
    <col min="93" max="93" width="11.6640625" style="2" bestFit="1" customWidth="1"/>
    <col min="94" max="16384" width="10.83203125" style="2"/>
  </cols>
  <sheetData>
    <row r="1" spans="1:93" ht="21" thickBot="1">
      <c r="A1" s="25" t="s">
        <v>19</v>
      </c>
      <c r="B1" s="25"/>
      <c r="C1" s="25"/>
    </row>
    <row r="2" spans="1:93" ht="17" thickTop="1"/>
    <row r="3" spans="1:93">
      <c r="A3" s="2" t="s">
        <v>23</v>
      </c>
    </row>
    <row r="4" spans="1:93">
      <c r="A4" s="2" t="s">
        <v>20</v>
      </c>
    </row>
    <row r="6" spans="1:93" ht="18" thickBot="1">
      <c r="A6" s="24" t="s">
        <v>18</v>
      </c>
      <c r="B6" s="24"/>
      <c r="C6" s="24"/>
    </row>
    <row r="7" spans="1:93" s="1" customFormat="1" ht="17" thickTop="1">
      <c r="B7" s="1">
        <f>1925</f>
        <v>1925</v>
      </c>
      <c r="C7" s="1">
        <f>B7+1</f>
        <v>1926</v>
      </c>
      <c r="D7" s="1">
        <f t="shared" ref="D7:BO7" si="0">C7+1</f>
        <v>1927</v>
      </c>
      <c r="E7" s="1">
        <f t="shared" si="0"/>
        <v>1928</v>
      </c>
      <c r="F7" s="1">
        <f t="shared" si="0"/>
        <v>1929</v>
      </c>
      <c r="G7" s="1">
        <f t="shared" si="0"/>
        <v>1930</v>
      </c>
      <c r="H7" s="1">
        <f t="shared" si="0"/>
        <v>1931</v>
      </c>
      <c r="I7" s="1">
        <f t="shared" si="0"/>
        <v>1932</v>
      </c>
      <c r="J7" s="1">
        <f t="shared" si="0"/>
        <v>1933</v>
      </c>
      <c r="K7" s="1">
        <f t="shared" si="0"/>
        <v>1934</v>
      </c>
      <c r="L7" s="1">
        <f t="shared" si="0"/>
        <v>1935</v>
      </c>
      <c r="M7" s="1">
        <f t="shared" si="0"/>
        <v>1936</v>
      </c>
      <c r="N7" s="1">
        <f t="shared" si="0"/>
        <v>1937</v>
      </c>
      <c r="O7" s="1">
        <f t="shared" si="0"/>
        <v>1938</v>
      </c>
      <c r="P7" s="1">
        <f t="shared" si="0"/>
        <v>1939</v>
      </c>
      <c r="Q7" s="1">
        <f t="shared" si="0"/>
        <v>1940</v>
      </c>
      <c r="R7" s="1">
        <f t="shared" si="0"/>
        <v>1941</v>
      </c>
      <c r="S7" s="1">
        <f t="shared" si="0"/>
        <v>1942</v>
      </c>
      <c r="T7" s="1">
        <f t="shared" si="0"/>
        <v>1943</v>
      </c>
      <c r="U7" s="1">
        <f t="shared" si="0"/>
        <v>1944</v>
      </c>
      <c r="V7" s="1">
        <f t="shared" si="0"/>
        <v>1945</v>
      </c>
      <c r="W7" s="1">
        <f t="shared" si="0"/>
        <v>1946</v>
      </c>
      <c r="X7" s="1">
        <f t="shared" si="0"/>
        <v>1947</v>
      </c>
      <c r="Y7" s="1">
        <f t="shared" si="0"/>
        <v>1948</v>
      </c>
      <c r="Z7" s="1">
        <f t="shared" si="0"/>
        <v>1949</v>
      </c>
      <c r="AA7" s="1">
        <f t="shared" si="0"/>
        <v>1950</v>
      </c>
      <c r="AB7" s="1">
        <f t="shared" si="0"/>
        <v>1951</v>
      </c>
      <c r="AC7" s="1">
        <f t="shared" si="0"/>
        <v>1952</v>
      </c>
      <c r="AD7" s="1">
        <f t="shared" si="0"/>
        <v>1953</v>
      </c>
      <c r="AE7" s="1">
        <f t="shared" si="0"/>
        <v>1954</v>
      </c>
      <c r="AF7" s="1">
        <f t="shared" si="0"/>
        <v>1955</v>
      </c>
      <c r="AG7" s="1">
        <f t="shared" si="0"/>
        <v>1956</v>
      </c>
      <c r="AH7" s="1">
        <f t="shared" si="0"/>
        <v>1957</v>
      </c>
      <c r="AI7" s="1">
        <f t="shared" si="0"/>
        <v>1958</v>
      </c>
      <c r="AJ7" s="1">
        <f t="shared" si="0"/>
        <v>1959</v>
      </c>
      <c r="AK7" s="1">
        <f t="shared" si="0"/>
        <v>1960</v>
      </c>
      <c r="AL7" s="1">
        <f t="shared" si="0"/>
        <v>1961</v>
      </c>
      <c r="AM7" s="1">
        <f t="shared" si="0"/>
        <v>1962</v>
      </c>
      <c r="AN7" s="1">
        <f t="shared" si="0"/>
        <v>1963</v>
      </c>
      <c r="AO7" s="1">
        <f t="shared" si="0"/>
        <v>1964</v>
      </c>
      <c r="AP7" s="1">
        <f t="shared" si="0"/>
        <v>1965</v>
      </c>
      <c r="AQ7" s="1">
        <f t="shared" si="0"/>
        <v>1966</v>
      </c>
      <c r="AR7" s="1">
        <f t="shared" si="0"/>
        <v>1967</v>
      </c>
      <c r="AS7" s="1">
        <f t="shared" si="0"/>
        <v>1968</v>
      </c>
      <c r="AT7" s="1">
        <f t="shared" si="0"/>
        <v>1969</v>
      </c>
      <c r="AU7" s="1">
        <f t="shared" si="0"/>
        <v>1970</v>
      </c>
      <c r="AV7" s="1">
        <f t="shared" si="0"/>
        <v>1971</v>
      </c>
      <c r="AW7" s="1">
        <f t="shared" si="0"/>
        <v>1972</v>
      </c>
      <c r="AX7" s="1">
        <f t="shared" si="0"/>
        <v>1973</v>
      </c>
      <c r="AY7" s="1">
        <f t="shared" si="0"/>
        <v>1974</v>
      </c>
      <c r="AZ7" s="1">
        <f t="shared" si="0"/>
        <v>1975</v>
      </c>
      <c r="BA7" s="1">
        <f t="shared" si="0"/>
        <v>1976</v>
      </c>
      <c r="BB7" s="1">
        <f t="shared" si="0"/>
        <v>1977</v>
      </c>
      <c r="BC7" s="1">
        <f t="shared" si="0"/>
        <v>1978</v>
      </c>
      <c r="BD7" s="1">
        <f t="shared" si="0"/>
        <v>1979</v>
      </c>
      <c r="BE7" s="1">
        <f t="shared" si="0"/>
        <v>1980</v>
      </c>
      <c r="BF7" s="1">
        <f t="shared" si="0"/>
        <v>1981</v>
      </c>
      <c r="BG7" s="1">
        <f t="shared" si="0"/>
        <v>1982</v>
      </c>
      <c r="BH7" s="1">
        <f t="shared" si="0"/>
        <v>1983</v>
      </c>
      <c r="BI7" s="1">
        <f t="shared" si="0"/>
        <v>1984</v>
      </c>
      <c r="BJ7" s="1">
        <f t="shared" si="0"/>
        <v>1985</v>
      </c>
      <c r="BK7" s="1">
        <f t="shared" si="0"/>
        <v>1986</v>
      </c>
      <c r="BL7" s="1">
        <f t="shared" si="0"/>
        <v>1987</v>
      </c>
      <c r="BM7" s="1">
        <f t="shared" si="0"/>
        <v>1988</v>
      </c>
      <c r="BN7" s="1">
        <f t="shared" si="0"/>
        <v>1989</v>
      </c>
      <c r="BO7" s="1">
        <f t="shared" si="0"/>
        <v>1990</v>
      </c>
      <c r="BP7" s="1">
        <f t="shared" ref="BP7:CN7" si="1">BO7+1</f>
        <v>1991</v>
      </c>
      <c r="BQ7" s="1">
        <f t="shared" si="1"/>
        <v>1992</v>
      </c>
      <c r="BR7" s="1">
        <f t="shared" si="1"/>
        <v>1993</v>
      </c>
      <c r="BS7" s="1">
        <f t="shared" si="1"/>
        <v>1994</v>
      </c>
      <c r="BT7" s="1">
        <f t="shared" si="1"/>
        <v>1995</v>
      </c>
      <c r="BU7" s="1">
        <f t="shared" si="1"/>
        <v>1996</v>
      </c>
      <c r="BV7" s="1">
        <f t="shared" si="1"/>
        <v>1997</v>
      </c>
      <c r="BW7" s="1">
        <f t="shared" si="1"/>
        <v>1998</v>
      </c>
      <c r="BX7" s="1">
        <f t="shared" si="1"/>
        <v>1999</v>
      </c>
      <c r="BY7" s="1">
        <f t="shared" si="1"/>
        <v>2000</v>
      </c>
      <c r="BZ7" s="1">
        <f t="shared" si="1"/>
        <v>2001</v>
      </c>
      <c r="CA7" s="1">
        <f t="shared" si="1"/>
        <v>2002</v>
      </c>
      <c r="CB7" s="1">
        <f t="shared" si="1"/>
        <v>2003</v>
      </c>
      <c r="CC7" s="1">
        <f t="shared" si="1"/>
        <v>2004</v>
      </c>
      <c r="CD7" s="1">
        <f t="shared" si="1"/>
        <v>2005</v>
      </c>
      <c r="CE7" s="1">
        <f t="shared" si="1"/>
        <v>2006</v>
      </c>
      <c r="CF7" s="1">
        <f t="shared" si="1"/>
        <v>2007</v>
      </c>
      <c r="CG7" s="1">
        <f t="shared" si="1"/>
        <v>2008</v>
      </c>
      <c r="CH7" s="1">
        <f t="shared" si="1"/>
        <v>2009</v>
      </c>
      <c r="CI7" s="1">
        <f t="shared" si="1"/>
        <v>2010</v>
      </c>
      <c r="CJ7" s="1">
        <f t="shared" si="1"/>
        <v>2011</v>
      </c>
      <c r="CK7" s="1">
        <f t="shared" si="1"/>
        <v>2012</v>
      </c>
      <c r="CL7" s="1">
        <f t="shared" si="1"/>
        <v>2013</v>
      </c>
      <c r="CM7" s="1">
        <f t="shared" si="1"/>
        <v>2014</v>
      </c>
      <c r="CN7" s="1">
        <f t="shared" si="1"/>
        <v>2015</v>
      </c>
      <c r="CO7" s="1">
        <v>2016</v>
      </c>
    </row>
    <row r="8" spans="1:93" s="3" customFormat="1">
      <c r="A8" s="26" t="s">
        <v>0</v>
      </c>
      <c r="B8" s="3">
        <v>85239</v>
      </c>
      <c r="C8" s="3">
        <v>91188</v>
      </c>
      <c r="D8" s="3">
        <v>101624</v>
      </c>
      <c r="E8" s="3">
        <v>108157</v>
      </c>
      <c r="F8" s="3">
        <v>107532</v>
      </c>
      <c r="G8" s="3">
        <v>117268</v>
      </c>
      <c r="H8" s="3">
        <v>124118</v>
      </c>
      <c r="I8" s="3">
        <v>125721</v>
      </c>
      <c r="J8" s="3">
        <v>125962</v>
      </c>
      <c r="K8" s="3">
        <v>126258</v>
      </c>
      <c r="L8" s="3">
        <v>129418</v>
      </c>
      <c r="M8" s="3">
        <v>129664</v>
      </c>
      <c r="N8" s="3">
        <v>137432</v>
      </c>
      <c r="O8" s="3">
        <v>143152</v>
      </c>
      <c r="P8" s="3">
        <v>160088</v>
      </c>
      <c r="Q8" s="3">
        <v>154446</v>
      </c>
      <c r="R8" s="3">
        <v>146974</v>
      </c>
      <c r="S8" s="3">
        <v>133761</v>
      </c>
      <c r="T8" s="3">
        <v>121107</v>
      </c>
      <c r="U8" s="3">
        <v>114317</v>
      </c>
      <c r="V8" s="3">
        <v>115011</v>
      </c>
      <c r="W8" s="3">
        <v>122457</v>
      </c>
      <c r="X8" s="3">
        <v>134158</v>
      </c>
      <c r="Y8" s="3">
        <v>139649</v>
      </c>
      <c r="Z8" s="3">
        <v>146881</v>
      </c>
      <c r="AA8" s="3">
        <v>149031</v>
      </c>
      <c r="AB8" s="3">
        <v>148285</v>
      </c>
      <c r="AC8" s="3">
        <v>150219</v>
      </c>
      <c r="AD8" s="3">
        <v>154216</v>
      </c>
      <c r="AE8" s="3">
        <v>162898</v>
      </c>
      <c r="AF8" s="3">
        <v>165692</v>
      </c>
      <c r="AG8" s="3">
        <v>169431</v>
      </c>
      <c r="AH8" s="3">
        <v>174836</v>
      </c>
      <c r="AI8" s="3">
        <v>184094</v>
      </c>
      <c r="AJ8" s="3">
        <v>185613</v>
      </c>
      <c r="AK8" s="3">
        <v>189735</v>
      </c>
      <c r="AL8" s="3">
        <v>196453</v>
      </c>
      <c r="AM8" s="3">
        <v>194886</v>
      </c>
      <c r="AN8" s="3">
        <v>194155</v>
      </c>
      <c r="AO8" s="3">
        <v>192627</v>
      </c>
      <c r="AP8" s="3">
        <v>189855</v>
      </c>
      <c r="AQ8" s="3">
        <v>180409</v>
      </c>
      <c r="AR8" s="3">
        <v>175317</v>
      </c>
      <c r="AS8" s="3">
        <v>167571</v>
      </c>
      <c r="AT8" s="3">
        <v>177513</v>
      </c>
      <c r="AU8" s="3">
        <v>176403</v>
      </c>
      <c r="AV8" s="3">
        <v>177113</v>
      </c>
      <c r="AW8" s="3">
        <v>174379</v>
      </c>
      <c r="AX8" s="3">
        <v>181396</v>
      </c>
      <c r="AY8" s="3">
        <v>196105</v>
      </c>
      <c r="AZ8" s="3">
        <v>216462</v>
      </c>
      <c r="BA8" s="3">
        <v>235853</v>
      </c>
      <c r="BB8" s="3">
        <v>247507</v>
      </c>
      <c r="BC8" s="3">
        <v>268005</v>
      </c>
      <c r="BD8" s="3">
        <v>278882</v>
      </c>
      <c r="BE8" s="3">
        <v>295353</v>
      </c>
      <c r="BF8" s="3">
        <v>331504</v>
      </c>
      <c r="BG8" s="3">
        <v>371864</v>
      </c>
      <c r="BH8" s="3">
        <v>393015</v>
      </c>
      <c r="BI8" s="3">
        <v>415796</v>
      </c>
      <c r="BJ8" s="3">
        <v>447873</v>
      </c>
      <c r="BK8" s="3">
        <v>485553</v>
      </c>
      <c r="BL8" s="3">
        <v>521289</v>
      </c>
      <c r="BM8" s="3">
        <v>560994</v>
      </c>
      <c r="BN8" s="3">
        <v>633739</v>
      </c>
      <c r="BO8" s="3">
        <v>689577</v>
      </c>
      <c r="BP8" s="3">
        <v>732916</v>
      </c>
      <c r="BQ8" s="3">
        <v>780571</v>
      </c>
      <c r="BR8" s="3">
        <v>857675</v>
      </c>
      <c r="BS8" s="3">
        <v>936896</v>
      </c>
      <c r="BT8" s="3">
        <v>1001359</v>
      </c>
      <c r="BU8" s="3">
        <v>1048907</v>
      </c>
      <c r="BV8" s="3">
        <v>1099347</v>
      </c>
      <c r="BW8" s="3">
        <v>1152792</v>
      </c>
      <c r="BX8" s="3">
        <v>1189806</v>
      </c>
      <c r="BY8" s="3">
        <v>1209130</v>
      </c>
      <c r="BZ8" s="3">
        <v>1208708</v>
      </c>
      <c r="CA8" s="3">
        <v>1237476</v>
      </c>
      <c r="CB8" s="3">
        <v>1256442</v>
      </c>
      <c r="CC8" s="3">
        <v>1274591</v>
      </c>
      <c r="CD8" s="3">
        <v>1296693</v>
      </c>
      <c r="CE8" s="3">
        <v>1331065</v>
      </c>
      <c r="CF8" s="3">
        <v>1353647</v>
      </c>
      <c r="CG8" s="3">
        <v>1365409</v>
      </c>
      <c r="CH8" s="3">
        <v>1365688</v>
      </c>
      <c r="CI8" s="3">
        <v>1362028</v>
      </c>
      <c r="CJ8" s="3">
        <v>1341797</v>
      </c>
      <c r="CK8" s="3">
        <v>1315856</v>
      </c>
      <c r="CL8" s="3">
        <v>1325305</v>
      </c>
      <c r="CM8" s="3">
        <v>1316407</v>
      </c>
      <c r="CN8" s="3">
        <v>1298159</v>
      </c>
      <c r="CO8" s="3">
        <v>1286691</v>
      </c>
    </row>
    <row r="9" spans="1:93" s="3" customFormat="1">
      <c r="A9" s="16" t="s">
        <v>1</v>
      </c>
      <c r="B9" s="3">
        <v>6430</v>
      </c>
      <c r="C9" s="3">
        <v>6803</v>
      </c>
      <c r="D9" s="3">
        <v>7722</v>
      </c>
      <c r="E9" s="3">
        <v>8233</v>
      </c>
      <c r="F9" s="3">
        <v>12964</v>
      </c>
      <c r="G9" s="3">
        <v>12185</v>
      </c>
      <c r="H9" s="3">
        <v>12964</v>
      </c>
      <c r="I9" s="3">
        <v>12276</v>
      </c>
      <c r="J9" s="3">
        <v>10848</v>
      </c>
      <c r="K9" s="3">
        <v>12058</v>
      </c>
      <c r="L9" s="3">
        <v>14762</v>
      </c>
      <c r="M9" s="3">
        <v>15374</v>
      </c>
      <c r="N9" s="3">
        <v>15309</v>
      </c>
      <c r="O9" s="3">
        <v>17133</v>
      </c>
      <c r="P9" s="3">
        <v>19730</v>
      </c>
      <c r="Q9" s="3">
        <v>19260</v>
      </c>
      <c r="R9" s="3">
        <v>18465</v>
      </c>
      <c r="S9" s="3">
        <v>16623</v>
      </c>
      <c r="T9" s="3">
        <v>16113</v>
      </c>
      <c r="U9" s="3">
        <v>18139</v>
      </c>
      <c r="V9" s="3">
        <v>18638</v>
      </c>
      <c r="W9" s="3">
        <v>17622</v>
      </c>
      <c r="X9" s="3">
        <v>17146</v>
      </c>
      <c r="Y9" s="3">
        <v>16328</v>
      </c>
      <c r="Z9" s="3">
        <v>16868</v>
      </c>
      <c r="AA9" s="3">
        <v>17134</v>
      </c>
      <c r="AB9" s="3">
        <v>17395</v>
      </c>
      <c r="AC9" s="3">
        <v>18014</v>
      </c>
      <c r="AD9" s="3">
        <v>19363</v>
      </c>
      <c r="AE9" s="3">
        <v>20003</v>
      </c>
      <c r="AF9" s="3">
        <v>20088</v>
      </c>
      <c r="AG9" s="3">
        <v>20134</v>
      </c>
      <c r="AH9" s="3">
        <v>20420</v>
      </c>
      <c r="AI9" s="3">
        <v>21549</v>
      </c>
      <c r="AJ9" s="3">
        <v>22492</v>
      </c>
      <c r="AK9" s="3">
        <v>23218</v>
      </c>
      <c r="AL9" s="3">
        <v>23696</v>
      </c>
      <c r="AM9" s="3">
        <v>23944</v>
      </c>
      <c r="AN9" s="3">
        <v>23128</v>
      </c>
      <c r="AO9" s="3">
        <v>21709</v>
      </c>
      <c r="AP9" s="3">
        <v>21040</v>
      </c>
      <c r="AQ9" s="3">
        <v>19245</v>
      </c>
      <c r="AR9" s="3">
        <v>19579</v>
      </c>
      <c r="AS9" s="3">
        <v>19703</v>
      </c>
      <c r="AT9" s="3">
        <v>19623</v>
      </c>
      <c r="AU9" s="3">
        <v>20038</v>
      </c>
      <c r="AV9" s="3">
        <v>20948</v>
      </c>
      <c r="AW9" s="3">
        <v>21713</v>
      </c>
      <c r="AX9" s="3">
        <v>22815</v>
      </c>
      <c r="AY9" s="3">
        <v>22361</v>
      </c>
      <c r="AZ9" s="3">
        <v>24131</v>
      </c>
      <c r="BA9" s="3">
        <v>26980</v>
      </c>
      <c r="BB9" s="3">
        <v>28650</v>
      </c>
      <c r="BC9" s="3">
        <v>26391</v>
      </c>
      <c r="BD9" s="3">
        <v>22588</v>
      </c>
      <c r="BE9" s="3">
        <v>20611</v>
      </c>
      <c r="BF9" s="3">
        <v>22169</v>
      </c>
      <c r="BG9" s="3">
        <v>23652</v>
      </c>
      <c r="BH9" s="3">
        <v>26331</v>
      </c>
      <c r="BI9" s="3">
        <v>27602</v>
      </c>
      <c r="BJ9" s="3">
        <v>32695</v>
      </c>
      <c r="BK9" s="3">
        <v>36531</v>
      </c>
      <c r="BL9" s="3">
        <v>39523</v>
      </c>
      <c r="BM9" s="3">
        <v>42738</v>
      </c>
      <c r="BN9" s="3">
        <v>47168</v>
      </c>
      <c r="BO9" s="3">
        <v>50403</v>
      </c>
      <c r="BP9" s="3">
        <v>56696</v>
      </c>
      <c r="BQ9" s="3">
        <v>65706</v>
      </c>
      <c r="BR9" s="3">
        <v>74399</v>
      </c>
      <c r="BS9" s="3">
        <v>79795</v>
      </c>
      <c r="BT9" s="3">
        <v>83663</v>
      </c>
      <c r="BU9" s="3">
        <v>88815</v>
      </c>
      <c r="BV9" s="3">
        <v>94987</v>
      </c>
      <c r="BW9" s="3">
        <v>103682</v>
      </c>
      <c r="BX9" s="3">
        <v>114275</v>
      </c>
      <c r="BY9" s="3">
        <v>125044</v>
      </c>
      <c r="BZ9" s="3">
        <v>136509</v>
      </c>
      <c r="CA9" s="3">
        <v>143040</v>
      </c>
      <c r="CB9" s="3">
        <v>151919</v>
      </c>
      <c r="CC9" s="3">
        <v>159137</v>
      </c>
      <c r="CD9" s="3">
        <v>166173</v>
      </c>
      <c r="CE9" s="3">
        <v>173533</v>
      </c>
      <c r="CF9" s="3">
        <v>179204</v>
      </c>
      <c r="CG9" s="3">
        <v>182333</v>
      </c>
      <c r="CH9" s="3">
        <v>187886</v>
      </c>
      <c r="CI9" s="3">
        <v>190641</v>
      </c>
      <c r="CJ9" s="3">
        <v>197050</v>
      </c>
      <c r="CK9" s="3">
        <v>196574</v>
      </c>
      <c r="CL9" s="3">
        <v>195098</v>
      </c>
      <c r="CM9" s="3">
        <v>191374</v>
      </c>
      <c r="CN9" s="3">
        <v>178688</v>
      </c>
      <c r="CO9" s="3">
        <v>171482</v>
      </c>
    </row>
    <row r="10" spans="1:93">
      <c r="A10" s="1" t="s">
        <v>2</v>
      </c>
      <c r="Q10" s="2">
        <v>99249</v>
      </c>
      <c r="AA10" s="2">
        <v>86492</v>
      </c>
      <c r="AK10" s="2">
        <v>119671</v>
      </c>
      <c r="AU10" s="2">
        <v>129189</v>
      </c>
      <c r="BC10" s="3">
        <v>158394</v>
      </c>
      <c r="BE10" s="2">
        <v>163994</v>
      </c>
      <c r="BH10" s="2">
        <v>223551</v>
      </c>
      <c r="BI10" s="2">
        <v>234500</v>
      </c>
      <c r="BJ10" s="2">
        <v>256615</v>
      </c>
      <c r="BK10" s="2">
        <v>274444</v>
      </c>
      <c r="BL10" s="2">
        <v>295873</v>
      </c>
      <c r="BM10" s="2">
        <v>343569</v>
      </c>
      <c r="BN10" s="2">
        <v>395553</v>
      </c>
      <c r="BO10" s="2">
        <v>405320</v>
      </c>
      <c r="BP10" s="2">
        <v>426479</v>
      </c>
      <c r="BQ10" s="2">
        <v>444584</v>
      </c>
      <c r="BR10" s="2">
        <v>459804</v>
      </c>
      <c r="BS10" s="2">
        <v>486474</v>
      </c>
      <c r="BT10" s="2">
        <v>507044</v>
      </c>
      <c r="BU10" s="2">
        <v>518492</v>
      </c>
      <c r="BV10" s="2">
        <v>567079</v>
      </c>
      <c r="BW10" s="2">
        <v>592462</v>
      </c>
      <c r="BX10" s="2">
        <v>605943</v>
      </c>
      <c r="BY10" s="2">
        <v>621149</v>
      </c>
      <c r="BZ10" s="2">
        <v>631240</v>
      </c>
      <c r="CA10" s="2">
        <v>665475</v>
      </c>
      <c r="CB10" s="2">
        <v>691301</v>
      </c>
      <c r="CC10" s="2">
        <v>713990</v>
      </c>
      <c r="CD10" s="2">
        <v>747529</v>
      </c>
      <c r="CE10" s="2">
        <v>765819</v>
      </c>
      <c r="CF10" s="2">
        <v>780174</v>
      </c>
      <c r="CG10" s="2">
        <v>785533</v>
      </c>
      <c r="CH10" s="2">
        <v>767434</v>
      </c>
      <c r="CI10" s="2">
        <v>748728</v>
      </c>
      <c r="CJ10" s="2">
        <v>735601</v>
      </c>
      <c r="CK10" s="2">
        <v>744524</v>
      </c>
      <c r="CL10" s="2">
        <v>731208</v>
      </c>
      <c r="CM10" s="2">
        <v>744592</v>
      </c>
      <c r="CN10" s="2">
        <v>727400</v>
      </c>
      <c r="CO10" s="2">
        <v>740700</v>
      </c>
    </row>
    <row r="11" spans="1:93" s="18" customFormat="1" ht="409.6">
      <c r="A11" s="27" t="s">
        <v>21</v>
      </c>
      <c r="B11" s="18" t="s">
        <v>7</v>
      </c>
      <c r="C11" s="18" t="s">
        <v>7</v>
      </c>
      <c r="D11" s="18" t="s">
        <v>7</v>
      </c>
      <c r="E11" s="18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18" t="s">
        <v>7</v>
      </c>
      <c r="K11" s="18" t="s">
        <v>7</v>
      </c>
      <c r="L11" s="18" t="s">
        <v>7</v>
      </c>
      <c r="M11" s="18" t="s">
        <v>7</v>
      </c>
      <c r="N11" s="18" t="s">
        <v>7</v>
      </c>
      <c r="O11" s="18" t="s">
        <v>7</v>
      </c>
      <c r="P11" s="18" t="s">
        <v>7</v>
      </c>
      <c r="Q11" s="18" t="s">
        <v>7</v>
      </c>
      <c r="R11" s="18" t="s">
        <v>7</v>
      </c>
      <c r="S11" s="18" t="s">
        <v>7</v>
      </c>
      <c r="T11" s="18" t="s">
        <v>7</v>
      </c>
      <c r="U11" s="18" t="s">
        <v>7</v>
      </c>
      <c r="V11" s="18" t="s">
        <v>7</v>
      </c>
      <c r="W11" s="18" t="s">
        <v>7</v>
      </c>
      <c r="X11" s="18" t="s">
        <v>7</v>
      </c>
      <c r="Y11" s="18" t="s">
        <v>7</v>
      </c>
      <c r="Z11" s="18" t="s">
        <v>7</v>
      </c>
      <c r="AA11" s="18" t="s">
        <v>7</v>
      </c>
      <c r="AB11" s="18" t="s">
        <v>7</v>
      </c>
      <c r="AC11" s="18" t="s">
        <v>7</v>
      </c>
      <c r="AD11" s="18" t="s">
        <v>7</v>
      </c>
      <c r="AE11" s="18" t="s">
        <v>7</v>
      </c>
      <c r="AF11" s="18" t="s">
        <v>7</v>
      </c>
      <c r="AG11" s="18" t="s">
        <v>7</v>
      </c>
      <c r="AH11" s="18" t="s">
        <v>7</v>
      </c>
      <c r="AI11" s="18" t="s">
        <v>7</v>
      </c>
      <c r="AJ11" s="18" t="s">
        <v>7</v>
      </c>
      <c r="AK11" s="18" t="s">
        <v>7</v>
      </c>
      <c r="AL11" s="18" t="s">
        <v>7</v>
      </c>
      <c r="AM11" s="18" t="s">
        <v>7</v>
      </c>
      <c r="AN11" s="18" t="s">
        <v>7</v>
      </c>
      <c r="AO11" s="18" t="s">
        <v>7</v>
      </c>
      <c r="AP11" s="18" t="s">
        <v>7</v>
      </c>
      <c r="AQ11" s="18" t="s">
        <v>7</v>
      </c>
      <c r="AR11" s="18" t="s">
        <v>7</v>
      </c>
      <c r="AS11" s="18" t="s">
        <v>7</v>
      </c>
      <c r="AT11" s="18" t="s">
        <v>7</v>
      </c>
      <c r="AU11" s="18" t="s">
        <v>7</v>
      </c>
      <c r="AV11" s="18" t="s">
        <v>7</v>
      </c>
      <c r="AW11" s="18" t="s">
        <v>7</v>
      </c>
      <c r="AX11" s="18" t="s">
        <v>7</v>
      </c>
      <c r="AY11" s="18" t="s">
        <v>7</v>
      </c>
      <c r="AZ11" s="18" t="s">
        <v>7</v>
      </c>
      <c r="BA11" s="18" t="s">
        <v>7</v>
      </c>
      <c r="BB11" s="18" t="s">
        <v>7</v>
      </c>
      <c r="BC11" s="18" t="s">
        <v>16</v>
      </c>
      <c r="BD11" s="18" t="s">
        <v>16</v>
      </c>
      <c r="BE11" s="18" t="s">
        <v>16</v>
      </c>
      <c r="BF11" s="18" t="s">
        <v>16</v>
      </c>
      <c r="BG11" s="18" t="s">
        <v>16</v>
      </c>
      <c r="BH11" s="18" t="s">
        <v>16</v>
      </c>
      <c r="BI11" s="18" t="s">
        <v>16</v>
      </c>
      <c r="BJ11" s="18" t="s">
        <v>16</v>
      </c>
      <c r="BK11" s="18" t="s">
        <v>16</v>
      </c>
      <c r="BL11" s="18" t="s">
        <v>16</v>
      </c>
      <c r="BM11" s="18" t="s">
        <v>16</v>
      </c>
      <c r="BN11" s="18" t="s">
        <v>16</v>
      </c>
      <c r="BO11" s="18" t="s">
        <v>16</v>
      </c>
      <c r="BP11" s="18" t="s">
        <v>16</v>
      </c>
      <c r="BQ11" s="18" t="s">
        <v>16</v>
      </c>
      <c r="BR11" s="18" t="s">
        <v>16</v>
      </c>
      <c r="BS11" s="18" t="s">
        <v>16</v>
      </c>
      <c r="BT11" s="18" t="s">
        <v>16</v>
      </c>
      <c r="BU11" s="18" t="s">
        <v>16</v>
      </c>
      <c r="BV11" s="18" t="s">
        <v>16</v>
      </c>
      <c r="BW11" s="18" t="s">
        <v>16</v>
      </c>
      <c r="BX11" s="18" t="s">
        <v>16</v>
      </c>
      <c r="BY11" s="18" t="s">
        <v>16</v>
      </c>
      <c r="BZ11" s="18" t="s">
        <v>16</v>
      </c>
      <c r="CA11" s="18" t="s">
        <v>16</v>
      </c>
      <c r="CB11" s="18" t="s">
        <v>16</v>
      </c>
      <c r="CC11" s="18" t="s">
        <v>16</v>
      </c>
      <c r="CD11" s="18" t="s">
        <v>16</v>
      </c>
      <c r="CE11" s="18" t="s">
        <v>16</v>
      </c>
      <c r="CF11" s="18" t="s">
        <v>16</v>
      </c>
      <c r="CG11" s="18" t="s">
        <v>16</v>
      </c>
      <c r="CH11" s="18" t="s">
        <v>16</v>
      </c>
      <c r="CI11" s="18" t="s">
        <v>16</v>
      </c>
      <c r="CJ11" s="18" t="s">
        <v>16</v>
      </c>
      <c r="CK11" s="18" t="s">
        <v>16</v>
      </c>
      <c r="CL11" s="18" t="s">
        <v>16</v>
      </c>
      <c r="CM11" s="18" t="s">
        <v>16</v>
      </c>
      <c r="CN11" s="18" t="s">
        <v>16</v>
      </c>
      <c r="CO11" s="18" t="s">
        <v>16</v>
      </c>
    </row>
    <row r="12" spans="1:93" s="18" customFormat="1" ht="388">
      <c r="A12" s="27" t="s">
        <v>4</v>
      </c>
      <c r="Q12" s="19" t="s">
        <v>6</v>
      </c>
      <c r="AA12" s="19" t="s">
        <v>6</v>
      </c>
      <c r="AK12" s="19" t="s">
        <v>6</v>
      </c>
      <c r="AU12" s="19" t="s">
        <v>6</v>
      </c>
      <c r="BC12" s="20" t="s">
        <v>6</v>
      </c>
      <c r="BE12" s="20" t="s">
        <v>6</v>
      </c>
      <c r="BH12" s="18" t="s">
        <v>8</v>
      </c>
      <c r="BI12" s="18" t="s">
        <v>8</v>
      </c>
      <c r="BJ12" s="18" t="s">
        <v>8</v>
      </c>
      <c r="BK12" s="18" t="s">
        <v>8</v>
      </c>
      <c r="BL12" s="18" t="s">
        <v>8</v>
      </c>
      <c r="BM12" s="18" t="s">
        <v>8</v>
      </c>
      <c r="BN12" s="18" t="s">
        <v>8</v>
      </c>
      <c r="BO12" s="18" t="s">
        <v>8</v>
      </c>
      <c r="BP12" s="18" t="s">
        <v>8</v>
      </c>
      <c r="BQ12" s="18" t="s">
        <v>8</v>
      </c>
      <c r="BR12" s="18" t="s">
        <v>8</v>
      </c>
      <c r="BS12" s="18" t="s">
        <v>8</v>
      </c>
      <c r="BT12" s="18" t="s">
        <v>8</v>
      </c>
      <c r="BU12" s="18" t="s">
        <v>8</v>
      </c>
      <c r="BV12" s="18" t="s">
        <v>8</v>
      </c>
      <c r="BW12" s="18" t="s">
        <v>8</v>
      </c>
      <c r="BX12" s="18" t="s">
        <v>8</v>
      </c>
      <c r="BY12" s="18" t="s">
        <v>9</v>
      </c>
      <c r="BZ12" s="18" t="s">
        <v>9</v>
      </c>
      <c r="CA12" s="18" t="s">
        <v>9</v>
      </c>
      <c r="CB12" s="18" t="s">
        <v>9</v>
      </c>
      <c r="CC12" s="18" t="s">
        <v>9</v>
      </c>
      <c r="CD12" s="18" t="s">
        <v>9</v>
      </c>
      <c r="CE12" s="18" t="s">
        <v>9</v>
      </c>
      <c r="CF12" s="18" t="s">
        <v>9</v>
      </c>
      <c r="CG12" s="18" t="s">
        <v>9</v>
      </c>
      <c r="CH12" s="18" t="s">
        <v>9</v>
      </c>
      <c r="CI12" s="18" t="s">
        <v>9</v>
      </c>
      <c r="CJ12" s="18" t="s">
        <v>9</v>
      </c>
      <c r="CK12" s="18" t="s">
        <v>9</v>
      </c>
      <c r="CL12" s="18" t="s">
        <v>9</v>
      </c>
      <c r="CM12" s="18" t="s">
        <v>9</v>
      </c>
      <c r="CN12" s="18" t="s">
        <v>10</v>
      </c>
      <c r="CO12" s="18" t="s">
        <v>10</v>
      </c>
    </row>
    <row r="13" spans="1:93" s="18" customFormat="1">
      <c r="Q13" s="19"/>
      <c r="AA13" s="19"/>
      <c r="AK13" s="19"/>
      <c r="AU13" s="19"/>
      <c r="BC13" s="20"/>
      <c r="BE13" s="20"/>
    </row>
    <row r="14" spans="1:93" s="18" customFormat="1">
      <c r="Q14" s="19"/>
      <c r="AA14" s="19"/>
      <c r="AK14" s="19"/>
      <c r="AU14" s="19"/>
      <c r="BC14" s="20"/>
      <c r="BE14" s="20"/>
    </row>
    <row r="15" spans="1:93" ht="18" thickBot="1">
      <c r="A15" s="24" t="s">
        <v>17</v>
      </c>
      <c r="B15" s="24"/>
      <c r="C15" s="24"/>
    </row>
    <row r="16" spans="1:93" ht="17" thickTop="1">
      <c r="B16" s="1">
        <f>1925</f>
        <v>1925</v>
      </c>
      <c r="C16" s="1">
        <f>B16+1</f>
        <v>1926</v>
      </c>
      <c r="D16" s="1">
        <f t="shared" ref="D16" si="2">C16+1</f>
        <v>1927</v>
      </c>
      <c r="E16" s="1">
        <f t="shared" ref="E16" si="3">D16+1</f>
        <v>1928</v>
      </c>
      <c r="F16" s="1">
        <f t="shared" ref="F16" si="4">E16+1</f>
        <v>1929</v>
      </c>
      <c r="G16" s="1">
        <f t="shared" ref="G16" si="5">F16+1</f>
        <v>1930</v>
      </c>
      <c r="H16" s="1">
        <f t="shared" ref="H16" si="6">G16+1</f>
        <v>1931</v>
      </c>
      <c r="I16" s="1">
        <f t="shared" ref="I16" si="7">H16+1</f>
        <v>1932</v>
      </c>
      <c r="J16" s="1">
        <f t="shared" ref="J16" si="8">I16+1</f>
        <v>1933</v>
      </c>
      <c r="K16" s="1">
        <f t="shared" ref="K16" si="9">J16+1</f>
        <v>1934</v>
      </c>
      <c r="L16" s="1">
        <f t="shared" ref="L16" si="10">K16+1</f>
        <v>1935</v>
      </c>
      <c r="M16" s="1">
        <f t="shared" ref="M16" si="11">L16+1</f>
        <v>1936</v>
      </c>
      <c r="N16" s="1">
        <f t="shared" ref="N16" si="12">M16+1</f>
        <v>1937</v>
      </c>
      <c r="O16" s="1">
        <f t="shared" ref="O16" si="13">N16+1</f>
        <v>1938</v>
      </c>
      <c r="P16" s="1">
        <f t="shared" ref="P16" si="14">O16+1</f>
        <v>1939</v>
      </c>
      <c r="Q16" s="1">
        <f t="shared" ref="Q16" si="15">P16+1</f>
        <v>1940</v>
      </c>
      <c r="R16" s="1">
        <f t="shared" ref="R16" si="16">Q16+1</f>
        <v>1941</v>
      </c>
      <c r="S16" s="1">
        <f t="shared" ref="S16" si="17">R16+1</f>
        <v>1942</v>
      </c>
      <c r="T16" s="1">
        <f t="shared" ref="T16" si="18">S16+1</f>
        <v>1943</v>
      </c>
      <c r="U16" s="1">
        <f t="shared" ref="U16" si="19">T16+1</f>
        <v>1944</v>
      </c>
      <c r="V16" s="1">
        <f t="shared" ref="V16" si="20">U16+1</f>
        <v>1945</v>
      </c>
      <c r="W16" s="1">
        <f t="shared" ref="W16" si="21">V16+1</f>
        <v>1946</v>
      </c>
      <c r="X16" s="1">
        <f t="shared" ref="X16" si="22">W16+1</f>
        <v>1947</v>
      </c>
      <c r="Y16" s="1">
        <f t="shared" ref="Y16" si="23">X16+1</f>
        <v>1948</v>
      </c>
      <c r="Z16" s="1">
        <f t="shared" ref="Z16" si="24">Y16+1</f>
        <v>1949</v>
      </c>
      <c r="AA16" s="1">
        <f t="shared" ref="AA16" si="25">Z16+1</f>
        <v>1950</v>
      </c>
      <c r="AB16" s="1">
        <f t="shared" ref="AB16" si="26">AA16+1</f>
        <v>1951</v>
      </c>
      <c r="AC16" s="1">
        <f t="shared" ref="AC16" si="27">AB16+1</f>
        <v>1952</v>
      </c>
      <c r="AD16" s="1">
        <f t="shared" ref="AD16" si="28">AC16+1</f>
        <v>1953</v>
      </c>
      <c r="AE16" s="1">
        <f t="shared" ref="AE16" si="29">AD16+1</f>
        <v>1954</v>
      </c>
      <c r="AF16" s="1">
        <f t="shared" ref="AF16" si="30">AE16+1</f>
        <v>1955</v>
      </c>
      <c r="AG16" s="1">
        <f t="shared" ref="AG16" si="31">AF16+1</f>
        <v>1956</v>
      </c>
      <c r="AH16" s="1">
        <f t="shared" ref="AH16" si="32">AG16+1</f>
        <v>1957</v>
      </c>
      <c r="AI16" s="1">
        <f t="shared" ref="AI16" si="33">AH16+1</f>
        <v>1958</v>
      </c>
      <c r="AJ16" s="1">
        <f t="shared" ref="AJ16" si="34">AI16+1</f>
        <v>1959</v>
      </c>
      <c r="AK16" s="1">
        <f t="shared" ref="AK16" si="35">AJ16+1</f>
        <v>1960</v>
      </c>
      <c r="AL16" s="1">
        <f t="shared" ref="AL16" si="36">AK16+1</f>
        <v>1961</v>
      </c>
      <c r="AM16" s="1">
        <f t="shared" ref="AM16" si="37">AL16+1</f>
        <v>1962</v>
      </c>
      <c r="AN16" s="1">
        <f t="shared" ref="AN16" si="38">AM16+1</f>
        <v>1963</v>
      </c>
      <c r="AO16" s="1">
        <f t="shared" ref="AO16" si="39">AN16+1</f>
        <v>1964</v>
      </c>
      <c r="AP16" s="1">
        <f t="shared" ref="AP16" si="40">AO16+1</f>
        <v>1965</v>
      </c>
      <c r="AQ16" s="1">
        <f t="shared" ref="AQ16" si="41">AP16+1</f>
        <v>1966</v>
      </c>
      <c r="AR16" s="1">
        <f t="shared" ref="AR16" si="42">AQ16+1</f>
        <v>1967</v>
      </c>
      <c r="AS16" s="1">
        <f t="shared" ref="AS16" si="43">AR16+1</f>
        <v>1968</v>
      </c>
      <c r="AT16" s="1">
        <f t="shared" ref="AT16" si="44">AS16+1</f>
        <v>1969</v>
      </c>
      <c r="AU16" s="1">
        <f t="shared" ref="AU16" si="45">AT16+1</f>
        <v>1970</v>
      </c>
      <c r="AV16" s="1">
        <f t="shared" ref="AV16" si="46">AU16+1</f>
        <v>1971</v>
      </c>
      <c r="AW16" s="1">
        <f t="shared" ref="AW16" si="47">AV16+1</f>
        <v>1972</v>
      </c>
      <c r="AX16" s="1">
        <f t="shared" ref="AX16" si="48">AW16+1</f>
        <v>1973</v>
      </c>
      <c r="AY16" s="1">
        <f t="shared" ref="AY16" si="49">AX16+1</f>
        <v>1974</v>
      </c>
      <c r="AZ16" s="1">
        <f t="shared" ref="AZ16" si="50">AY16+1</f>
        <v>1975</v>
      </c>
      <c r="BA16" s="1">
        <f t="shared" ref="BA16" si="51">AZ16+1</f>
        <v>1976</v>
      </c>
      <c r="BB16" s="1">
        <f t="shared" ref="BB16" si="52">BA16+1</f>
        <v>1977</v>
      </c>
      <c r="BC16" s="1">
        <f t="shared" ref="BC16" si="53">BB16+1</f>
        <v>1978</v>
      </c>
      <c r="BD16" s="1">
        <f t="shared" ref="BD16" si="54">BC16+1</f>
        <v>1979</v>
      </c>
      <c r="BE16" s="1">
        <f t="shared" ref="BE16" si="55">BD16+1</f>
        <v>1980</v>
      </c>
      <c r="BF16" s="1">
        <f t="shared" ref="BF16" si="56">BE16+1</f>
        <v>1981</v>
      </c>
      <c r="BG16" s="1">
        <f t="shared" ref="BG16" si="57">BF16+1</f>
        <v>1982</v>
      </c>
      <c r="BH16" s="1">
        <f t="shared" ref="BH16" si="58">BG16+1</f>
        <v>1983</v>
      </c>
      <c r="BI16" s="1">
        <f t="shared" ref="BI16" si="59">BH16+1</f>
        <v>1984</v>
      </c>
      <c r="BJ16" s="1">
        <f t="shared" ref="BJ16" si="60">BI16+1</f>
        <v>1985</v>
      </c>
      <c r="BK16" s="1">
        <f t="shared" ref="BK16" si="61">BJ16+1</f>
        <v>1986</v>
      </c>
      <c r="BL16" s="1">
        <f t="shared" ref="BL16" si="62">BK16+1</f>
        <v>1987</v>
      </c>
      <c r="BM16" s="1">
        <f t="shared" ref="BM16" si="63">BL16+1</f>
        <v>1988</v>
      </c>
      <c r="BN16" s="1">
        <f t="shared" ref="BN16" si="64">BM16+1</f>
        <v>1989</v>
      </c>
      <c r="BO16" s="1">
        <f t="shared" ref="BO16" si="65">BN16+1</f>
        <v>1990</v>
      </c>
      <c r="BP16" s="1">
        <f t="shared" ref="BP16" si="66">BO16+1</f>
        <v>1991</v>
      </c>
      <c r="BQ16" s="1">
        <f t="shared" ref="BQ16" si="67">BP16+1</f>
        <v>1992</v>
      </c>
      <c r="BR16" s="1">
        <f t="shared" ref="BR16" si="68">BQ16+1</f>
        <v>1993</v>
      </c>
      <c r="BS16" s="1">
        <f t="shared" ref="BS16" si="69">BR16+1</f>
        <v>1994</v>
      </c>
      <c r="BT16" s="1">
        <f t="shared" ref="BT16" si="70">BS16+1</f>
        <v>1995</v>
      </c>
      <c r="BU16" s="1">
        <f t="shared" ref="BU16" si="71">BT16+1</f>
        <v>1996</v>
      </c>
      <c r="BV16" s="1">
        <f t="shared" ref="BV16" si="72">BU16+1</f>
        <v>1997</v>
      </c>
      <c r="BW16" s="1">
        <f t="shared" ref="BW16" si="73">BV16+1</f>
        <v>1998</v>
      </c>
      <c r="BX16" s="1">
        <f t="shared" ref="BX16" si="74">BW16+1</f>
        <v>1999</v>
      </c>
      <c r="BY16" s="1">
        <f t="shared" ref="BY16" si="75">BX16+1</f>
        <v>2000</v>
      </c>
      <c r="BZ16" s="1">
        <f t="shared" ref="BZ16" si="76">BY16+1</f>
        <v>2001</v>
      </c>
      <c r="CA16" s="1">
        <f t="shared" ref="CA16" si="77">BZ16+1</f>
        <v>2002</v>
      </c>
      <c r="CB16" s="1">
        <f t="shared" ref="CB16" si="78">CA16+1</f>
        <v>2003</v>
      </c>
      <c r="CC16" s="1">
        <f t="shared" ref="CC16" si="79">CB16+1</f>
        <v>2004</v>
      </c>
      <c r="CD16" s="1">
        <f t="shared" ref="CD16" si="80">CC16+1</f>
        <v>2005</v>
      </c>
      <c r="CE16" s="1">
        <f t="shared" ref="CE16" si="81">CD16+1</f>
        <v>2006</v>
      </c>
      <c r="CF16" s="1">
        <f t="shared" ref="CF16" si="82">CE16+1</f>
        <v>2007</v>
      </c>
      <c r="CG16" s="1">
        <f t="shared" ref="CG16" si="83">CF16+1</f>
        <v>2008</v>
      </c>
      <c r="CH16" s="1">
        <f t="shared" ref="CH16" si="84">CG16+1</f>
        <v>2009</v>
      </c>
      <c r="CI16" s="1">
        <f t="shared" ref="CI16" si="85">CH16+1</f>
        <v>2010</v>
      </c>
      <c r="CJ16" s="1">
        <f t="shared" ref="CJ16" si="86">CI16+1</f>
        <v>2011</v>
      </c>
      <c r="CK16" s="1">
        <f t="shared" ref="CK16" si="87">CJ16+1</f>
        <v>2012</v>
      </c>
      <c r="CL16" s="1">
        <f t="shared" ref="CL16" si="88">CK16+1</f>
        <v>2013</v>
      </c>
      <c r="CM16" s="1">
        <f t="shared" ref="CM16" si="89">CL16+1</f>
        <v>2014</v>
      </c>
      <c r="CN16" s="1">
        <f t="shared" ref="CN16" si="90">CM16+1</f>
        <v>2015</v>
      </c>
      <c r="CO16" s="1">
        <v>2016</v>
      </c>
    </row>
    <row r="17" spans="1:93" s="3" customFormat="1">
      <c r="A17" s="16" t="s">
        <v>0</v>
      </c>
      <c r="B17" s="3">
        <v>73.095623987034031</v>
      </c>
      <c r="C17" s="3">
        <v>77.13676659673817</v>
      </c>
      <c r="D17" s="3">
        <v>84.847877634171596</v>
      </c>
      <c r="E17" s="3">
        <v>89.284122240750222</v>
      </c>
      <c r="F17" s="3">
        <v>87.837246009742813</v>
      </c>
      <c r="G17" s="3">
        <v>94.909123591518963</v>
      </c>
      <c r="H17" s="3">
        <v>99.741192667377362</v>
      </c>
      <c r="I17" s="3">
        <v>100.40842150327796</v>
      </c>
      <c r="J17" s="3">
        <v>99.988674057243855</v>
      </c>
      <c r="K17" s="3">
        <v>99.563130471174716</v>
      </c>
      <c r="L17" s="3">
        <v>101.38368225176715</v>
      </c>
      <c r="M17" s="3">
        <v>100.9537562207057</v>
      </c>
      <c r="N17" s="3">
        <v>106.26879819973395</v>
      </c>
      <c r="O17" s="3">
        <v>109.81928830746094</v>
      </c>
      <c r="P17" s="3">
        <v>121.7389222698563</v>
      </c>
      <c r="Q17" s="3">
        <v>116.33258465030389</v>
      </c>
      <c r="R17" s="3">
        <v>109.57495795230413</v>
      </c>
      <c r="S17" s="3">
        <v>98.498923997875011</v>
      </c>
      <c r="T17" s="3">
        <v>88.034057892197282</v>
      </c>
      <c r="U17" s="3">
        <v>82.146261045205662</v>
      </c>
      <c r="V17" s="3">
        <v>81.766199388381921</v>
      </c>
      <c r="W17" s="3">
        <v>85.779840121542207</v>
      </c>
      <c r="X17" s="3">
        <v>92.281752413955971</v>
      </c>
      <c r="Y17" s="3">
        <v>94.415028151362279</v>
      </c>
      <c r="Z17" s="3">
        <v>97.446573495160948</v>
      </c>
      <c r="AA17" s="3">
        <v>97.041404352058024</v>
      </c>
      <c r="AB17" s="3">
        <v>94.923471491895654</v>
      </c>
      <c r="AC17" s="3">
        <v>94.555580337761938</v>
      </c>
      <c r="AD17" s="3">
        <v>95.427726896830421</v>
      </c>
      <c r="AE17" s="3">
        <v>99.039067275699367</v>
      </c>
      <c r="AF17" s="3">
        <v>98.969569521376968</v>
      </c>
      <c r="AG17" s="3">
        <v>99.40591426555396</v>
      </c>
      <c r="AH17" s="3">
        <v>100.80894804476588</v>
      </c>
      <c r="AI17" s="3">
        <v>104.38785426499749</v>
      </c>
      <c r="AJ17" s="3">
        <v>103.54956376580999</v>
      </c>
      <c r="AK17" s="3">
        <v>104.14624287495558</v>
      </c>
      <c r="AL17" s="3">
        <v>106.12506547227723</v>
      </c>
      <c r="AM17" s="3">
        <v>103.72358328740924</v>
      </c>
      <c r="AN17" s="3">
        <v>101.88371392598006</v>
      </c>
      <c r="AO17" s="3">
        <v>99.757179175814301</v>
      </c>
      <c r="AP17" s="3">
        <v>97.146495477336984</v>
      </c>
      <c r="AQ17" s="3">
        <v>91.283379633134714</v>
      </c>
      <c r="AR17" s="3">
        <v>87.786205226328889</v>
      </c>
      <c r="AS17" s="3">
        <v>83.082827402656164</v>
      </c>
      <c r="AT17" s="3">
        <v>87.073986768470206</v>
      </c>
      <c r="AU17" s="3">
        <v>85.484616795989666</v>
      </c>
      <c r="AV17" s="3">
        <v>84.833030267903879</v>
      </c>
      <c r="AW17" s="3">
        <v>82.682319341024112</v>
      </c>
      <c r="AX17" s="3">
        <v>85.209903630922909</v>
      </c>
      <c r="AY17" s="3">
        <v>91.248312274975817</v>
      </c>
      <c r="AZ17" s="3">
        <v>99.750151358834174</v>
      </c>
      <c r="BA17" s="3">
        <v>107.62795990522744</v>
      </c>
      <c r="BB17" s="3">
        <v>111.7857283109584</v>
      </c>
      <c r="BC17" s="21">
        <v>119.08</v>
      </c>
      <c r="BD17" s="21">
        <v>123.1</v>
      </c>
      <c r="BE17" s="21">
        <v>129.29</v>
      </c>
      <c r="BF17" s="21">
        <v>143.72999999999999</v>
      </c>
      <c r="BG17" s="21">
        <v>159.72999999999999</v>
      </c>
      <c r="BH17" s="21">
        <v>167.33</v>
      </c>
      <c r="BI17" s="21">
        <v>175.49</v>
      </c>
      <c r="BJ17" s="21">
        <v>187.31</v>
      </c>
      <c r="BK17" s="21">
        <v>201.25</v>
      </c>
      <c r="BL17" s="21">
        <v>214.12</v>
      </c>
      <c r="BM17" s="21">
        <v>228.32</v>
      </c>
      <c r="BN17" s="21">
        <v>255.39</v>
      </c>
      <c r="BO17" s="21">
        <v>275.04000000000002</v>
      </c>
      <c r="BP17" s="21">
        <v>288.98</v>
      </c>
      <c r="BQ17" s="21">
        <v>304.3</v>
      </c>
      <c r="BR17" s="21">
        <v>330.98</v>
      </c>
      <c r="BS17" s="21">
        <v>358.12</v>
      </c>
      <c r="BT17" s="21">
        <v>379.22</v>
      </c>
      <c r="BU17" s="21">
        <v>393.48</v>
      </c>
      <c r="BV17" s="21">
        <v>408.5</v>
      </c>
      <c r="BW17" s="21">
        <v>424</v>
      </c>
      <c r="BX17" s="21">
        <v>434.2</v>
      </c>
      <c r="BY17" s="21">
        <v>426.18</v>
      </c>
      <c r="BZ17" s="21">
        <v>421.9</v>
      </c>
      <c r="CA17" s="21">
        <v>427.89</v>
      </c>
      <c r="CB17" s="21">
        <v>430.6</v>
      </c>
      <c r="CC17" s="21">
        <v>432.84</v>
      </c>
      <c r="CD17" s="21">
        <v>436.28</v>
      </c>
      <c r="CE17" s="21">
        <v>443.43</v>
      </c>
      <c r="CF17" s="21">
        <v>446.62</v>
      </c>
      <c r="CG17" s="21">
        <v>446.51</v>
      </c>
      <c r="CH17" s="21">
        <v>442.83</v>
      </c>
      <c r="CI17" s="21">
        <v>438.61</v>
      </c>
      <c r="CJ17" s="22">
        <v>428.94014263965846</v>
      </c>
      <c r="CK17" s="22">
        <v>417.33106462478901</v>
      </c>
      <c r="CL17" s="12">
        <v>415.97300775356501</v>
      </c>
      <c r="CM17" s="12">
        <v>411.00590916513602</v>
      </c>
      <c r="CN17" s="12">
        <v>403.07429525122302</v>
      </c>
      <c r="CO17" s="12">
        <v>396.74748655841603</v>
      </c>
    </row>
    <row r="18" spans="1:93" s="3" customFormat="1">
      <c r="A18" s="16" t="s">
        <v>1</v>
      </c>
      <c r="B18" s="3">
        <v>5.5139649953264218</v>
      </c>
      <c r="C18" s="3">
        <v>5.7547201732422009</v>
      </c>
      <c r="D18" s="3">
        <v>6.4472497745716861</v>
      </c>
      <c r="E18" s="3">
        <v>6.796380986973535</v>
      </c>
      <c r="F18" s="3">
        <v>10.589611067127048</v>
      </c>
      <c r="G18" s="3">
        <v>9.8617497609122555</v>
      </c>
      <c r="H18" s="3">
        <v>10.417867043779953</v>
      </c>
      <c r="I18" s="3">
        <v>9.8043587179090252</v>
      </c>
      <c r="J18" s="3">
        <v>8.6111457119844186</v>
      </c>
      <c r="K18" s="3">
        <v>9.5085636333652097</v>
      </c>
      <c r="L18" s="3">
        <v>11.564279446449389</v>
      </c>
      <c r="M18" s="3">
        <v>11.969884070652837</v>
      </c>
      <c r="N18" s="3">
        <v>11.837629021186672</v>
      </c>
      <c r="O18" s="3">
        <v>13.143608657732536</v>
      </c>
      <c r="P18" s="3">
        <v>15.003678829045679</v>
      </c>
      <c r="Q18" s="3">
        <v>14.507113038633911</v>
      </c>
      <c r="R18" s="3">
        <v>13.766391324923427</v>
      </c>
      <c r="S18" s="3">
        <v>12.240844593092728</v>
      </c>
      <c r="T18" s="3">
        <v>11.712723251479888</v>
      </c>
      <c r="U18" s="3">
        <v>13.034378343544578</v>
      </c>
      <c r="V18" s="3">
        <v>13.250544940924451</v>
      </c>
      <c r="W18" s="3">
        <v>12.344025597734852</v>
      </c>
      <c r="X18" s="3">
        <v>11.794025901472065</v>
      </c>
      <c r="Y18" s="3">
        <v>11.039166622427969</v>
      </c>
      <c r="Z18" s="3">
        <v>11.190887873287728</v>
      </c>
      <c r="AA18" s="3">
        <v>11.156789004758487</v>
      </c>
      <c r="AB18" s="3">
        <v>11.135271852186836</v>
      </c>
      <c r="AC18" s="3">
        <v>11.338939975665152</v>
      </c>
      <c r="AD18" s="3">
        <v>11.981682029772058</v>
      </c>
      <c r="AE18" s="3">
        <v>12.161465841912204</v>
      </c>
      <c r="AF18" s="3">
        <v>11.998773100363447</v>
      </c>
      <c r="AG18" s="3">
        <v>11.812706516650808</v>
      </c>
      <c r="AH18" s="3">
        <v>11.773998027146122</v>
      </c>
      <c r="AI18" s="3">
        <v>12.219050439212745</v>
      </c>
      <c r="AJ18" s="3">
        <v>12.547810704102613</v>
      </c>
      <c r="AK18" s="3">
        <v>12.744446027726662</v>
      </c>
      <c r="AL18" s="3">
        <v>12.800718499748445</v>
      </c>
      <c r="AM18" s="3">
        <v>12.743642325429878</v>
      </c>
      <c r="AN18" s="3">
        <v>12.1365225499218</v>
      </c>
      <c r="AO18" s="3">
        <v>11.242601518622793</v>
      </c>
      <c r="AP18" s="3">
        <v>10.76591222165953</v>
      </c>
      <c r="AQ18" s="3">
        <v>9.737588706991767</v>
      </c>
      <c r="AR18" s="3">
        <v>9.8037618264417787</v>
      </c>
      <c r="AS18" s="3">
        <v>9.7688797483725374</v>
      </c>
      <c r="AT18" s="3">
        <v>9.6255082295814436</v>
      </c>
      <c r="AU18" s="3">
        <v>9.7103833345126844</v>
      </c>
      <c r="AV18" s="3">
        <v>10.033607459938292</v>
      </c>
      <c r="AW18" s="3">
        <v>10.295283261468734</v>
      </c>
      <c r="AX18" s="3">
        <v>10.717237157045945</v>
      </c>
      <c r="AY18" s="3">
        <v>10.404648075167559</v>
      </c>
      <c r="AZ18" s="3">
        <v>11.120062193087136</v>
      </c>
      <c r="BA18" s="3">
        <v>12.311916143712553</v>
      </c>
      <c r="BB18" s="3">
        <v>12.939678942853973</v>
      </c>
      <c r="BC18" s="21">
        <v>11.73</v>
      </c>
      <c r="BD18" s="21">
        <v>9.9700000000000006</v>
      </c>
      <c r="BE18" s="21">
        <v>9.02</v>
      </c>
      <c r="BF18" s="21">
        <v>9.61</v>
      </c>
      <c r="BG18" s="21">
        <v>10.16</v>
      </c>
      <c r="BH18" s="21">
        <v>11.21</v>
      </c>
      <c r="BI18" s="21">
        <v>11.65</v>
      </c>
      <c r="BJ18" s="21">
        <v>13.67</v>
      </c>
      <c r="BK18" s="21">
        <v>15.14</v>
      </c>
      <c r="BL18" s="21">
        <v>16.23</v>
      </c>
      <c r="BM18" s="21">
        <v>17.39</v>
      </c>
      <c r="BN18" s="21">
        <v>19.010000000000002</v>
      </c>
      <c r="BO18" s="21">
        <v>20.100000000000001</v>
      </c>
      <c r="BP18" s="21">
        <v>22.35</v>
      </c>
      <c r="BQ18" s="21">
        <v>25.61</v>
      </c>
      <c r="BR18" s="21">
        <v>28.71</v>
      </c>
      <c r="BS18" s="21">
        <v>30.5</v>
      </c>
      <c r="BT18" s="21">
        <v>31.68</v>
      </c>
      <c r="BU18" s="21">
        <v>33.32</v>
      </c>
      <c r="BV18" s="21">
        <v>35.299999999999997</v>
      </c>
      <c r="BW18" s="21">
        <v>38.18</v>
      </c>
      <c r="BX18" s="21">
        <v>41.7</v>
      </c>
      <c r="BY18" s="21">
        <v>44.07</v>
      </c>
      <c r="BZ18" s="21">
        <v>47.65</v>
      </c>
      <c r="CA18" s="21">
        <v>49.46</v>
      </c>
      <c r="CB18" s="21">
        <v>52.07</v>
      </c>
      <c r="CC18" s="21">
        <v>54.04</v>
      </c>
      <c r="CD18" s="21">
        <v>55.91</v>
      </c>
      <c r="CE18" s="21">
        <v>57.81</v>
      </c>
      <c r="CF18" s="21">
        <v>59.13</v>
      </c>
      <c r="CG18" s="21">
        <v>59.63</v>
      </c>
      <c r="CH18" s="21">
        <v>60.92</v>
      </c>
      <c r="CI18" s="21">
        <v>61.39</v>
      </c>
      <c r="CJ18" s="22">
        <v>62.991804397024232</v>
      </c>
      <c r="CK18" s="22">
        <v>62.388776147008798</v>
      </c>
      <c r="CL18" s="12">
        <v>61.398599213262202</v>
      </c>
      <c r="CM18" s="12">
        <v>59.750400036287203</v>
      </c>
      <c r="CN18" s="12">
        <v>55.482063190911603</v>
      </c>
      <c r="CO18" s="12">
        <v>52.875983814303702</v>
      </c>
    </row>
    <row r="19" spans="1:93" s="3" customFormat="1" ht="17" customHeight="1">
      <c r="A19" s="26" t="s">
        <v>2</v>
      </c>
      <c r="Q19" s="3">
        <v>75</v>
      </c>
      <c r="AA19" s="3">
        <v>57</v>
      </c>
      <c r="AK19" s="3">
        <v>67</v>
      </c>
      <c r="AU19" s="3">
        <v>79</v>
      </c>
      <c r="BC19" s="23">
        <v>76</v>
      </c>
      <c r="BE19" s="3">
        <v>72</v>
      </c>
      <c r="BH19" s="3">
        <v>98</v>
      </c>
      <c r="BI19" s="3">
        <v>99.438184013323593</v>
      </c>
      <c r="BJ19" s="3">
        <v>108</v>
      </c>
      <c r="BK19" s="3">
        <v>114</v>
      </c>
      <c r="BL19" s="3">
        <v>122</v>
      </c>
      <c r="BM19" s="3">
        <v>141</v>
      </c>
      <c r="BN19" s="3">
        <v>160</v>
      </c>
      <c r="BO19" s="3">
        <v>163</v>
      </c>
      <c r="BP19" s="3">
        <v>169</v>
      </c>
      <c r="BQ19" s="3">
        <v>174</v>
      </c>
      <c r="BR19" s="3">
        <v>178</v>
      </c>
      <c r="BS19" s="3">
        <v>187</v>
      </c>
      <c r="BT19" s="3">
        <v>193</v>
      </c>
      <c r="BU19" s="3">
        <v>196</v>
      </c>
      <c r="BV19" s="3">
        <v>212</v>
      </c>
      <c r="BW19" s="3">
        <v>219</v>
      </c>
      <c r="BX19" s="3">
        <v>222</v>
      </c>
      <c r="BY19" s="23">
        <v>220</v>
      </c>
      <c r="BZ19" s="3">
        <v>222</v>
      </c>
      <c r="CA19" s="3">
        <v>231</v>
      </c>
      <c r="CB19" s="23">
        <v>238</v>
      </c>
      <c r="CC19" s="23">
        <v>243</v>
      </c>
      <c r="CD19" s="3">
        <v>253</v>
      </c>
      <c r="CE19" s="3">
        <v>256</v>
      </c>
      <c r="CF19" s="3">
        <v>259</v>
      </c>
      <c r="CG19" s="3">
        <v>258</v>
      </c>
      <c r="CH19" s="3">
        <v>250</v>
      </c>
      <c r="CI19" s="3">
        <v>242</v>
      </c>
      <c r="CJ19" s="3">
        <v>236</v>
      </c>
      <c r="CK19" s="3">
        <v>237</v>
      </c>
      <c r="CL19" s="3">
        <v>231</v>
      </c>
      <c r="CM19" s="3">
        <v>234</v>
      </c>
      <c r="CN19" s="3">
        <v>227</v>
      </c>
      <c r="CO19" s="3">
        <v>229</v>
      </c>
    </row>
    <row r="20" spans="1:93" s="18" customFormat="1" ht="409.6">
      <c r="A20" s="27" t="s">
        <v>21</v>
      </c>
      <c r="B20" s="28" t="s">
        <v>22</v>
      </c>
      <c r="C20" s="28" t="s">
        <v>22</v>
      </c>
      <c r="D20" s="28" t="s">
        <v>22</v>
      </c>
      <c r="E20" s="28" t="s">
        <v>22</v>
      </c>
      <c r="F20" s="28" t="s">
        <v>22</v>
      </c>
      <c r="G20" s="28" t="s">
        <v>22</v>
      </c>
      <c r="H20" s="28" t="s">
        <v>22</v>
      </c>
      <c r="I20" s="28" t="s">
        <v>22</v>
      </c>
      <c r="J20" s="28" t="s">
        <v>22</v>
      </c>
      <c r="K20" s="28" t="s">
        <v>22</v>
      </c>
      <c r="L20" s="28" t="s">
        <v>22</v>
      </c>
      <c r="M20" s="28" t="s">
        <v>22</v>
      </c>
      <c r="N20" s="28" t="s">
        <v>22</v>
      </c>
      <c r="O20" s="28" t="s">
        <v>22</v>
      </c>
      <c r="P20" s="28" t="s">
        <v>22</v>
      </c>
      <c r="Q20" s="28" t="s">
        <v>22</v>
      </c>
      <c r="R20" s="28" t="s">
        <v>22</v>
      </c>
      <c r="S20" s="28" t="s">
        <v>22</v>
      </c>
      <c r="T20" s="28" t="s">
        <v>22</v>
      </c>
      <c r="U20" s="28" t="s">
        <v>22</v>
      </c>
      <c r="V20" s="28" t="s">
        <v>22</v>
      </c>
      <c r="W20" s="28" t="s">
        <v>22</v>
      </c>
      <c r="X20" s="28" t="s">
        <v>22</v>
      </c>
      <c r="Y20" s="28" t="s">
        <v>22</v>
      </c>
      <c r="Z20" s="28" t="s">
        <v>22</v>
      </c>
      <c r="AA20" s="28" t="s">
        <v>22</v>
      </c>
      <c r="AB20" s="28" t="s">
        <v>22</v>
      </c>
      <c r="AC20" s="28" t="s">
        <v>22</v>
      </c>
      <c r="AD20" s="28" t="s">
        <v>22</v>
      </c>
      <c r="AE20" s="28" t="s">
        <v>22</v>
      </c>
      <c r="AF20" s="28" t="s">
        <v>22</v>
      </c>
      <c r="AG20" s="28" t="s">
        <v>22</v>
      </c>
      <c r="AH20" s="28" t="s">
        <v>22</v>
      </c>
      <c r="AI20" s="28" t="s">
        <v>22</v>
      </c>
      <c r="AJ20" s="28" t="s">
        <v>22</v>
      </c>
      <c r="AK20" s="28" t="s">
        <v>22</v>
      </c>
      <c r="AL20" s="28" t="s">
        <v>22</v>
      </c>
      <c r="AM20" s="28" t="s">
        <v>22</v>
      </c>
      <c r="AN20" s="28" t="s">
        <v>22</v>
      </c>
      <c r="AO20" s="28" t="s">
        <v>22</v>
      </c>
      <c r="AP20" s="28" t="s">
        <v>22</v>
      </c>
      <c r="AQ20" s="28" t="s">
        <v>22</v>
      </c>
      <c r="AR20" s="28" t="s">
        <v>22</v>
      </c>
      <c r="AS20" s="28" t="s">
        <v>22</v>
      </c>
      <c r="AT20" s="28" t="s">
        <v>22</v>
      </c>
      <c r="AU20" s="28" t="s">
        <v>22</v>
      </c>
      <c r="AV20" s="28" t="s">
        <v>22</v>
      </c>
      <c r="AW20" s="28" t="s">
        <v>22</v>
      </c>
      <c r="AX20" s="28" t="s">
        <v>22</v>
      </c>
      <c r="AY20" s="28" t="s">
        <v>22</v>
      </c>
      <c r="AZ20" s="28" t="s">
        <v>22</v>
      </c>
      <c r="BA20" s="28" t="s">
        <v>22</v>
      </c>
      <c r="BB20" s="28" t="s">
        <v>22</v>
      </c>
      <c r="BC20" s="18" t="s">
        <v>15</v>
      </c>
      <c r="BD20" s="18" t="s">
        <v>15</v>
      </c>
      <c r="BE20" s="18" t="s">
        <v>15</v>
      </c>
      <c r="BF20" s="18" t="s">
        <v>15</v>
      </c>
      <c r="BG20" s="18" t="s">
        <v>15</v>
      </c>
      <c r="BH20" s="18" t="s">
        <v>15</v>
      </c>
      <c r="BI20" s="18" t="s">
        <v>15</v>
      </c>
      <c r="BJ20" s="18" t="s">
        <v>15</v>
      </c>
      <c r="BK20" s="18" t="s">
        <v>15</v>
      </c>
      <c r="BL20" s="18" t="s">
        <v>15</v>
      </c>
      <c r="BM20" s="18" t="s">
        <v>15</v>
      </c>
      <c r="BN20" s="18" t="s">
        <v>15</v>
      </c>
      <c r="BO20" s="18" t="s">
        <v>15</v>
      </c>
      <c r="BP20" s="18" t="s">
        <v>15</v>
      </c>
      <c r="BQ20" s="18" t="s">
        <v>15</v>
      </c>
      <c r="BR20" s="18" t="s">
        <v>15</v>
      </c>
      <c r="BS20" s="18" t="s">
        <v>15</v>
      </c>
      <c r="BT20" s="18" t="s">
        <v>15</v>
      </c>
      <c r="BU20" s="18" t="s">
        <v>15</v>
      </c>
      <c r="BV20" s="18" t="s">
        <v>15</v>
      </c>
      <c r="BW20" s="18" t="s">
        <v>15</v>
      </c>
      <c r="BX20" s="18" t="s">
        <v>15</v>
      </c>
      <c r="BY20" s="18" t="s">
        <v>15</v>
      </c>
      <c r="BZ20" s="18" t="s">
        <v>15</v>
      </c>
      <c r="CA20" s="18" t="s">
        <v>15</v>
      </c>
      <c r="CB20" s="18" t="s">
        <v>15</v>
      </c>
      <c r="CC20" s="18" t="s">
        <v>15</v>
      </c>
      <c r="CD20" s="18" t="s">
        <v>15</v>
      </c>
      <c r="CE20" s="18" t="s">
        <v>15</v>
      </c>
      <c r="CF20" s="18" t="s">
        <v>15</v>
      </c>
      <c r="CG20" s="18" t="s">
        <v>15</v>
      </c>
      <c r="CH20" s="18" t="s">
        <v>15</v>
      </c>
      <c r="CI20" s="18" t="s">
        <v>15</v>
      </c>
      <c r="CJ20" s="18" t="s">
        <v>15</v>
      </c>
      <c r="CK20" s="18" t="s">
        <v>15</v>
      </c>
      <c r="CL20" s="18" t="s">
        <v>15</v>
      </c>
      <c r="CM20" s="18" t="s">
        <v>15</v>
      </c>
      <c r="CN20" s="18" t="s">
        <v>15</v>
      </c>
      <c r="CO20" s="18" t="s">
        <v>15</v>
      </c>
    </row>
    <row r="21" spans="1:93" s="18" customFormat="1" ht="404">
      <c r="A21" s="27" t="s">
        <v>4</v>
      </c>
      <c r="Q21" s="19" t="s">
        <v>11</v>
      </c>
      <c r="AA21" s="19" t="s">
        <v>11</v>
      </c>
      <c r="AK21" s="19" t="s">
        <v>11</v>
      </c>
      <c r="AU21" s="19" t="s">
        <v>11</v>
      </c>
      <c r="BC21" s="19" t="s">
        <v>11</v>
      </c>
      <c r="BE21" s="19" t="s">
        <v>11</v>
      </c>
      <c r="BH21" s="19" t="s">
        <v>11</v>
      </c>
      <c r="BI21" s="18" t="s">
        <v>3</v>
      </c>
      <c r="BJ21" s="18" t="s">
        <v>12</v>
      </c>
      <c r="BK21" s="18" t="s">
        <v>12</v>
      </c>
      <c r="BL21" s="18" t="s">
        <v>12</v>
      </c>
      <c r="BM21" s="18" t="s">
        <v>12</v>
      </c>
      <c r="BN21" s="18" t="s">
        <v>12</v>
      </c>
      <c r="BO21" s="18" t="s">
        <v>12</v>
      </c>
      <c r="BP21" s="18" t="s">
        <v>12</v>
      </c>
      <c r="BQ21" s="18" t="s">
        <v>12</v>
      </c>
      <c r="BR21" s="18" t="s">
        <v>12</v>
      </c>
      <c r="BS21" s="18" t="s">
        <v>12</v>
      </c>
      <c r="BT21" s="18" t="s">
        <v>12</v>
      </c>
      <c r="BU21" s="18" t="s">
        <v>12</v>
      </c>
      <c r="BV21" s="18" t="s">
        <v>12</v>
      </c>
      <c r="BW21" s="18" t="s">
        <v>13</v>
      </c>
      <c r="BX21" s="18" t="s">
        <v>13</v>
      </c>
      <c r="BY21" s="18" t="s">
        <v>9</v>
      </c>
      <c r="BZ21" s="18" t="s">
        <v>9</v>
      </c>
      <c r="CA21" s="18" t="s">
        <v>9</v>
      </c>
      <c r="CB21" s="18" t="s">
        <v>9</v>
      </c>
      <c r="CC21" s="18" t="s">
        <v>9</v>
      </c>
      <c r="CD21" s="18" t="s">
        <v>14</v>
      </c>
      <c r="CE21" s="18" t="s">
        <v>14</v>
      </c>
      <c r="CF21" s="18" t="s">
        <v>14</v>
      </c>
      <c r="CG21" s="18" t="s">
        <v>14</v>
      </c>
      <c r="CH21" s="18" t="s">
        <v>14</v>
      </c>
      <c r="CI21" s="18" t="s">
        <v>14</v>
      </c>
      <c r="CJ21" s="18" t="s">
        <v>14</v>
      </c>
      <c r="CK21" s="18" t="s">
        <v>14</v>
      </c>
      <c r="CL21" s="18" t="s">
        <v>14</v>
      </c>
      <c r="CM21" s="18" t="s">
        <v>14</v>
      </c>
      <c r="CN21" s="18" t="s">
        <v>14</v>
      </c>
      <c r="CO21" s="18" t="s">
        <v>14</v>
      </c>
    </row>
    <row r="22" spans="1:93">
      <c r="A22" s="14"/>
      <c r="CA22" s="6"/>
    </row>
    <row r="23" spans="1:93">
      <c r="A23" s="7"/>
    </row>
    <row r="24" spans="1:93">
      <c r="A24"/>
    </row>
    <row r="25" spans="1:93">
      <c r="A25" s="17"/>
    </row>
    <row r="26" spans="1:93">
      <c r="A26" s="8"/>
    </row>
    <row r="27" spans="1:93">
      <c r="A27" s="11"/>
    </row>
    <row r="29" spans="1:93">
      <c r="A29" s="4"/>
    </row>
    <row r="30" spans="1:93">
      <c r="A30" s="15"/>
    </row>
    <row r="31" spans="1:93">
      <c r="A31" s="4"/>
    </row>
    <row r="32" spans="1:93">
      <c r="A32" s="4"/>
    </row>
    <row r="33" spans="1:11">
      <c r="A33" s="8"/>
    </row>
    <row r="34" spans="1:11">
      <c r="A34" s="8"/>
    </row>
    <row r="35" spans="1:11">
      <c r="A35" s="14"/>
    </row>
    <row r="36" spans="1:11">
      <c r="A36" s="4"/>
    </row>
    <row r="38" spans="1:11">
      <c r="A38" s="8"/>
    </row>
    <row r="39" spans="1:11">
      <c r="A39" s="8"/>
    </row>
    <row r="40" spans="1:11">
      <c r="A40" s="8"/>
    </row>
    <row r="42" spans="1:11">
      <c r="A42" s="7"/>
    </row>
    <row r="43" spans="1:11">
      <c r="A43" s="9"/>
      <c r="K43" s="2" t="s">
        <v>5</v>
      </c>
    </row>
    <row r="44" spans="1:11">
      <c r="A44" s="10"/>
    </row>
    <row r="46" spans="1:11">
      <c r="A46" s="10"/>
    </row>
    <row r="51" spans="1:89">
      <c r="A51" s="7"/>
    </row>
    <row r="52" spans="1:89">
      <c r="A52" s="11"/>
      <c r="B52" s="11"/>
    </row>
    <row r="53" spans="1:89">
      <c r="A53" s="7"/>
    </row>
    <row r="54" spans="1:89" customFormat="1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3"/>
      <c r="BX54" s="13"/>
      <c r="CH54" s="12"/>
      <c r="CI54" s="12"/>
      <c r="CJ54" s="12"/>
      <c r="CK54" s="12"/>
    </row>
    <row r="55" spans="1:89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89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8" spans="1:89">
      <c r="A5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Sawyer</dc:creator>
  <cp:lastModifiedBy>Peter Wagner</cp:lastModifiedBy>
  <dcterms:created xsi:type="dcterms:W3CDTF">2018-10-31T20:32:59Z</dcterms:created>
  <dcterms:modified xsi:type="dcterms:W3CDTF">2019-04-12T16:40:32Z</dcterms:modified>
</cp:coreProperties>
</file>