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4.xml" ContentType="application/vnd.openxmlformats-officedocument.spreadsheetml.worksheet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docProps/app.xml" ContentType="application/vnd.openxmlformats-officedocument.extended-properties+xml"/>
  <Override PartName="/xl/worksheets/sheet13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5"/>
  </bookViews>
  <sheets>
    <sheet name="2023-9" sheetId="1" state="visible" r:id="rId1"/>
    <sheet name="2023-8" sheetId="2" state="visible" r:id="rId2"/>
    <sheet name="2023-7" sheetId="3" state="visible" r:id="rId3"/>
    <sheet name="2023-6" sheetId="4" state="visible" r:id="rId4"/>
    <sheet name="2023-5" sheetId="5" state="visible" r:id="rId5"/>
    <sheet name="2023-4" sheetId="6" state="visible" r:id="rId6"/>
    <sheet name="2023-3" sheetId="7" state="visible" r:id="rId7"/>
    <sheet name="2023-2" sheetId="8" state="visible" r:id="rId8"/>
    <sheet name="2023-1" sheetId="9" state="visible" r:id="rId9"/>
    <sheet name="2022-12" sheetId="10" state="visible" r:id="rId10"/>
    <sheet name="2022-11" sheetId="11" state="visible" r:id="rId11"/>
    <sheet name="2022-10" sheetId="12" state="visible" r:id="rId12"/>
    <sheet name="2022-9" sheetId="13" state="visible" r:id="rId13"/>
  </sheets>
  <calcPr/>
</workbook>
</file>

<file path=xl/sharedStrings.xml><?xml version="1.0" encoding="utf-8"?>
<sst xmlns="http://schemas.openxmlformats.org/spreadsheetml/2006/main" count="42" uniqueCount="42">
  <si>
    <t>日期</t>
  </si>
  <si>
    <t>时间</t>
  </si>
  <si>
    <t>量化方向</t>
  </si>
  <si>
    <t>macd方向</t>
  </si>
  <si>
    <t>买</t>
  </si>
  <si>
    <t>卖</t>
  </si>
  <si>
    <t>量化结果</t>
  </si>
  <si>
    <t>量化优化</t>
  </si>
  <si>
    <t>macd结果</t>
  </si>
  <si>
    <t>macd优化</t>
  </si>
  <si>
    <t>操作结果</t>
  </si>
  <si>
    <t>操作偏差</t>
  </si>
  <si>
    <t>正.负</t>
  </si>
  <si>
    <t>量化总计</t>
  </si>
  <si>
    <t>量化优化总计</t>
  </si>
  <si>
    <t>macd总计</t>
  </si>
  <si>
    <t>macd优化总计</t>
  </si>
  <si>
    <t>#</t>
  </si>
  <si>
    <t>有事没买</t>
  </si>
  <si>
    <t>有事</t>
  </si>
  <si>
    <t>总</t>
  </si>
  <si>
    <t>胜率</t>
  </si>
  <si>
    <t>偏差率</t>
  </si>
  <si>
    <t>没卖成功</t>
  </si>
  <si>
    <t>有事没看</t>
  </si>
  <si>
    <t>有事耽搁卖</t>
  </si>
  <si>
    <t>跟上个一起</t>
  </si>
  <si>
    <t>买错后，立马卖</t>
  </si>
  <si>
    <t>错过没买</t>
  </si>
  <si>
    <t>主观多持有5分钟</t>
  </si>
  <si>
    <t>上班，提前卖</t>
  </si>
  <si>
    <t>有事，错过</t>
  </si>
  <si>
    <t>mscd方向</t>
  </si>
  <si>
    <t>常规卖</t>
  </si>
  <si>
    <t>保守卖</t>
  </si>
  <si>
    <t>常规结果</t>
  </si>
  <si>
    <t>保守结果</t>
  </si>
  <si>
    <t>确定买</t>
  </si>
  <si>
    <t>结果</t>
  </si>
  <si>
    <t>清明前一天</t>
  </si>
  <si>
    <t>方向</t>
  </si>
  <si>
    <t>macd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</si>
</sst>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0.00_ "/>
    <numFmt numFmtId="165" formatCode="_ * #,##0_ ;_ * \-#,##0_ ;_ * &quot;-&quot;??_ ;_ @_ "/>
  </numFmts>
  <fonts count="27">
    <font>
      <name val="宋体"/>
      <color theme="1"/>
      <sz val="11.000000"/>
    </font>
    <font>
      <name val="Calibri"/>
      <color theme="1"/>
      <sz val="11.000000"/>
      <scheme val="minor"/>
    </font>
    <font>
      <name val="Calibri"/>
      <color rgb="FF3F3F76"/>
      <sz val="11.000000"/>
      <scheme val="minor"/>
    </font>
    <font>
      <name val="Calibri"/>
      <color rgb="FF9C0006"/>
      <sz val="11.000000"/>
      <scheme val="minor"/>
    </font>
    <font>
      <name val="Calibri"/>
      <color theme="0"/>
      <sz val="11.000000"/>
      <scheme val="minor"/>
    </font>
    <font>
      <name val="Calibri"/>
      <color indexed="4"/>
      <sz val="11.000000"/>
      <u/>
      <scheme val="minor"/>
    </font>
    <font>
      <name val="Calibri"/>
      <color indexed="20"/>
      <sz val="11.000000"/>
      <u/>
      <scheme val="minor"/>
    </font>
    <font>
      <name val="Calibri"/>
      <b/>
      <color theme="3"/>
      <sz val="11.000000"/>
      <scheme val="minor"/>
    </font>
    <font>
      <name val="Calibri"/>
      <color indexed="2"/>
      <sz val="11.000000"/>
      <scheme val="minor"/>
    </font>
    <font>
      <name val="Calibri"/>
      <b/>
      <color theme="3"/>
      <sz val="18.000000"/>
      <scheme val="minor"/>
    </font>
    <font>
      <name val="Calibri"/>
      <i/>
      <color rgb="FF7F7F7F"/>
      <sz val="11.000000"/>
      <scheme val="minor"/>
    </font>
    <font>
      <name val="Calibri"/>
      <b/>
      <color theme="3"/>
      <sz val="15.000000"/>
      <scheme val="minor"/>
    </font>
    <font>
      <name val="Calibri"/>
      <b/>
      <color theme="3"/>
      <sz val="13.000000"/>
      <scheme val="minor"/>
    </font>
    <font>
      <name val="Calibri"/>
      <b/>
      <color rgb="FF3F3F3F"/>
      <sz val="11.000000"/>
      <scheme val="minor"/>
    </font>
    <font>
      <name val="Calibri"/>
      <b/>
      <color rgb="FFFA7D00"/>
      <sz val="11.000000"/>
      <scheme val="minor"/>
    </font>
    <font>
      <name val="Calibri"/>
      <b/>
      <color indexed="65"/>
      <sz val="11.000000"/>
      <scheme val="minor"/>
    </font>
    <font>
      <name val="Calibri"/>
      <color rgb="FFFA7D00"/>
      <sz val="11.000000"/>
      <scheme val="minor"/>
    </font>
    <font>
      <name val="Calibri"/>
      <b/>
      <color theme="1"/>
      <sz val="11.000000"/>
      <scheme val="minor"/>
    </font>
    <font>
      <name val="Calibri"/>
      <color rgb="FF006100"/>
      <sz val="11.000000"/>
      <scheme val="minor"/>
    </font>
    <font>
      <name val="Calibri"/>
      <color rgb="FF9C6500"/>
      <sz val="11.000000"/>
      <scheme val="minor"/>
    </font>
    <font>
      <name val="serif"/>
      <b/>
      <sz val="11.000000"/>
    </font>
    <font>
      <name val="serif"/>
      <sz val="10.000000"/>
    </font>
    <font>
      <name val="serif"/>
      <color indexed="64"/>
      <sz val="10.000000"/>
    </font>
    <font>
      <name val="serif"/>
      <b/>
      <color indexed="2"/>
      <sz val="10.000000"/>
    </font>
    <font>
      <name val="宋体"/>
      <color indexed="64"/>
      <sz val="11.000000"/>
    </font>
    <font>
      <name val="宋体"/>
      <b/>
      <color indexed="2"/>
      <sz val="11.000000"/>
    </font>
    <font>
      <name val="宋体"/>
      <color indexed="2"/>
      <sz val="11.000000"/>
    </font>
  </fonts>
  <fills count="34">
    <fill>
      <patternFill patternType="none"/>
    </fill>
    <fill>
      <patternFill patternType="gray125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indexed="65"/>
        <bgColor indexed="65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fontId="0" fillId="0" borderId="0" numFmtId="0" applyNumberFormat="1" applyFont="1" applyFill="1" applyBorder="1">
      <alignment vertical="center"/>
    </xf>
    <xf fontId="1" fillId="0" borderId="0" numFmtId="160" applyNumberFormat="1" applyFont="0" applyFill="0" applyBorder="0" applyProtection="0">
      <alignment vertical="center"/>
    </xf>
    <xf fontId="1" fillId="2" borderId="0" numFmtId="0" applyNumberFormat="0" applyFont="1" applyFill="1" applyBorder="0" applyProtection="0">
      <alignment vertical="center"/>
    </xf>
    <xf fontId="2" fillId="3" borderId="1" numFmtId="0" applyNumberFormat="0" applyFont="1" applyFill="1" applyBorder="1" applyProtection="0">
      <alignment vertical="center"/>
    </xf>
    <xf fontId="1" fillId="0" borderId="0" numFmtId="161" applyNumberFormat="1" applyFont="0" applyFill="0" applyBorder="0" applyProtection="0">
      <alignment vertical="center"/>
    </xf>
    <xf fontId="1" fillId="0" borderId="0" numFmtId="162" applyNumberFormat="1" applyFont="0" applyFill="0" applyBorder="0" applyProtection="0">
      <alignment vertical="center"/>
    </xf>
    <xf fontId="1" fillId="4" borderId="0" numFmtId="0" applyNumberFormat="0" applyFont="1" applyFill="1" applyBorder="0" applyProtection="0">
      <alignment vertical="center"/>
    </xf>
    <xf fontId="3" fillId="5" borderId="0" numFmtId="0" applyNumberFormat="0" applyFont="1" applyFill="1" applyBorder="0" applyProtection="0">
      <alignment vertical="center"/>
    </xf>
    <xf fontId="1" fillId="0" borderId="0" numFmtId="163" applyNumberFormat="1" applyFont="0" applyFill="0" applyBorder="0" applyProtection="0">
      <alignment vertical="center"/>
    </xf>
    <xf fontId="4" fillId="6" borderId="0" numFmtId="0" applyNumberFormat="0" applyFont="1" applyFill="1" applyBorder="0" applyProtection="0">
      <alignment vertical="center"/>
    </xf>
    <xf fontId="5" fillId="0" borderId="0" numFmtId="0" applyNumberFormat="0" applyFont="1" applyFill="0" applyBorder="0" applyProtection="0">
      <alignment vertical="center"/>
    </xf>
    <xf fontId="1" fillId="0" borderId="0" numFmtId="9" applyNumberFormat="1" applyFont="0" applyFill="0" applyBorder="0" applyProtection="0">
      <alignment vertical="center"/>
    </xf>
    <xf fontId="6" fillId="0" borderId="0" numFmtId="0" applyNumberFormat="0" applyFont="1" applyFill="0" applyBorder="0" applyProtection="0">
      <alignment vertical="center"/>
    </xf>
    <xf fontId="1" fillId="7" borderId="2" numFmtId="0" applyNumberFormat="0" applyFont="0" applyFill="1" applyBorder="1" applyProtection="0">
      <alignment vertical="center"/>
    </xf>
    <xf fontId="4" fillId="8" borderId="0" numFmtId="0" applyNumberFormat="0" applyFont="1" applyFill="1" applyBorder="0" applyProtection="0">
      <alignment vertical="center"/>
    </xf>
    <xf fontId="7" fillId="0" borderId="0" numFmtId="0" applyNumberFormat="0" applyFont="1" applyFill="0" applyBorder="0" applyProtection="0">
      <alignment vertical="center"/>
    </xf>
    <xf fontId="8" fillId="0" borderId="0" numFmtId="0" applyNumberFormat="0" applyFont="1" applyFill="0" applyBorder="0" applyProtection="0">
      <alignment vertical="center"/>
    </xf>
    <xf fontId="9" fillId="0" borderId="0" numFmtId="0" applyNumberFormat="0" applyFont="1" applyFill="0" applyBorder="0" applyProtection="0">
      <alignment vertical="center"/>
    </xf>
    <xf fontId="10" fillId="0" borderId="0" numFmtId="0" applyNumberFormat="0" applyFont="1" applyFill="0" applyBorder="0" applyProtection="0">
      <alignment vertical="center"/>
    </xf>
    <xf fontId="11" fillId="0" borderId="3" numFmtId="0" applyNumberFormat="0" applyFont="1" applyFill="0" applyBorder="1" applyProtection="0">
      <alignment vertical="center"/>
    </xf>
    <xf fontId="12" fillId="0" borderId="3" numFmtId="0" applyNumberFormat="0" applyFont="1" applyFill="0" applyBorder="1" applyProtection="0">
      <alignment vertical="center"/>
    </xf>
    <xf fontId="4" fillId="9" borderId="0" numFmtId="0" applyNumberFormat="0" applyFont="1" applyFill="1" applyBorder="0" applyProtection="0">
      <alignment vertical="center"/>
    </xf>
    <xf fontId="7" fillId="0" borderId="4" numFmtId="0" applyNumberFormat="0" applyFont="1" applyFill="0" applyBorder="1" applyProtection="0">
      <alignment vertical="center"/>
    </xf>
    <xf fontId="4" fillId="10" borderId="0" numFmtId="0" applyNumberFormat="0" applyFont="1" applyFill="1" applyBorder="0" applyProtection="0">
      <alignment vertical="center"/>
    </xf>
    <xf fontId="13" fillId="11" borderId="5" numFmtId="0" applyNumberFormat="0" applyFont="1" applyFill="1" applyBorder="1" applyProtection="0">
      <alignment vertical="center"/>
    </xf>
    <xf fontId="14" fillId="11" borderId="1" numFmtId="0" applyNumberFormat="0" applyFont="1" applyFill="1" applyBorder="1" applyProtection="0">
      <alignment vertical="center"/>
    </xf>
    <xf fontId="15" fillId="12" borderId="6" numFmtId="0" applyNumberFormat="0" applyFont="1" applyFill="1" applyBorder="1" applyProtection="0">
      <alignment vertical="center"/>
    </xf>
    <xf fontId="1" fillId="13" borderId="0" numFmtId="0" applyNumberFormat="0" applyFont="1" applyFill="1" applyBorder="0" applyProtection="0">
      <alignment vertical="center"/>
    </xf>
    <xf fontId="4" fillId="14" borderId="0" numFmtId="0" applyNumberFormat="0" applyFont="1" applyFill="1" applyBorder="0" applyProtection="0">
      <alignment vertical="center"/>
    </xf>
    <xf fontId="16" fillId="0" borderId="7" numFmtId="0" applyNumberFormat="0" applyFont="1" applyFill="0" applyBorder="1" applyProtection="0">
      <alignment vertical="center"/>
    </xf>
    <xf fontId="17" fillId="0" borderId="8" numFmtId="0" applyNumberFormat="0" applyFont="1" applyFill="0" applyBorder="1" applyProtection="0">
      <alignment vertical="center"/>
    </xf>
    <xf fontId="18" fillId="15" borderId="0" numFmtId="0" applyNumberFormat="0" applyFont="1" applyFill="1" applyBorder="0" applyProtection="0">
      <alignment vertical="center"/>
    </xf>
    <xf fontId="19" fillId="16" borderId="0" numFmtId="0" applyNumberFormat="0" applyFont="1" applyFill="1" applyBorder="0" applyProtection="0">
      <alignment vertical="center"/>
    </xf>
    <xf fontId="1" fillId="17" borderId="0" numFmtId="0" applyNumberFormat="0" applyFont="1" applyFill="1" applyBorder="0" applyProtection="0">
      <alignment vertical="center"/>
    </xf>
    <xf fontId="4" fillId="18" borderId="0" numFmtId="0" applyNumberFormat="0" applyFont="1" applyFill="1" applyBorder="0" applyProtection="0">
      <alignment vertical="center"/>
    </xf>
    <xf fontId="1" fillId="19" borderId="0" numFmtId="0" applyNumberFormat="0" applyFont="1" applyFill="1" applyBorder="0" applyProtection="0">
      <alignment vertical="center"/>
    </xf>
    <xf fontId="1" fillId="20" borderId="0" numFmtId="0" applyNumberFormat="0" applyFont="1" applyFill="1" applyBorder="0" applyProtection="0">
      <alignment vertical="center"/>
    </xf>
    <xf fontId="1" fillId="21" borderId="0" numFmtId="0" applyNumberFormat="0" applyFont="1" applyFill="1" applyBorder="0" applyProtection="0">
      <alignment vertical="center"/>
    </xf>
    <xf fontId="1" fillId="22" borderId="0" numFmtId="0" applyNumberFormat="0" applyFont="1" applyFill="1" applyBorder="0" applyProtection="0">
      <alignment vertical="center"/>
    </xf>
    <xf fontId="4" fillId="23" borderId="0" numFmtId="0" applyNumberFormat="0" applyFont="1" applyFill="1" applyBorder="0" applyProtection="0">
      <alignment vertical="center"/>
    </xf>
    <xf fontId="4" fillId="24" borderId="0" numFmtId="0" applyNumberFormat="0" applyFont="1" applyFill="1" applyBorder="0" applyProtection="0">
      <alignment vertical="center"/>
    </xf>
    <xf fontId="1" fillId="25" borderId="0" numFmtId="0" applyNumberFormat="0" applyFont="1" applyFill="1" applyBorder="0" applyProtection="0">
      <alignment vertical="center"/>
    </xf>
    <xf fontId="1" fillId="26" borderId="0" numFmtId="0" applyNumberFormat="0" applyFont="1" applyFill="1" applyBorder="0" applyProtection="0">
      <alignment vertical="center"/>
    </xf>
    <xf fontId="4" fillId="27" borderId="0" numFmtId="0" applyNumberFormat="0" applyFont="1" applyFill="1" applyBorder="0" applyProtection="0">
      <alignment vertical="center"/>
    </xf>
    <xf fontId="1" fillId="28" borderId="0" numFmtId="0" applyNumberFormat="0" applyFont="1" applyFill="1" applyBorder="0" applyProtection="0">
      <alignment vertical="center"/>
    </xf>
    <xf fontId="4" fillId="29" borderId="0" numFmtId="0" applyNumberFormat="0" applyFont="1" applyFill="1" applyBorder="0" applyProtection="0">
      <alignment vertical="center"/>
    </xf>
    <xf fontId="4" fillId="30" borderId="0" numFmtId="0" applyNumberFormat="0" applyFont="1" applyFill="1" applyBorder="0" applyProtection="0">
      <alignment vertical="center"/>
    </xf>
    <xf fontId="1" fillId="31" borderId="0" numFmtId="0" applyNumberFormat="0" applyFont="1" applyFill="1" applyBorder="0" applyProtection="0">
      <alignment vertical="center"/>
    </xf>
    <xf fontId="4" fillId="32" borderId="0" numFmtId="0" applyNumberFormat="0" applyFont="1" applyFill="1" applyBorder="0" applyProtection="0">
      <alignment vertical="center"/>
    </xf>
  </cellStyleXfs>
  <cellXfs count="18">
    <xf fontId="0" fillId="0" borderId="0" numFmtId="0" xfId="0" applyAlignment="1">
      <alignment vertical="center"/>
    </xf>
    <xf fontId="0" fillId="0" borderId="0" numFmtId="0" xfId="0" applyAlignment="1">
      <alignment horizontal="center" vertical="center"/>
    </xf>
    <xf fontId="20" fillId="0" borderId="0" numFmtId="0" xfId="0" applyFont="1" applyAlignment="1">
      <alignment horizontal="center" vertical="center" wrapText="1"/>
    </xf>
    <xf fontId="21" fillId="0" borderId="0" numFmtId="0" xfId="0" applyFont="1" applyAlignment="1">
      <alignment horizontal="center" vertical="center" wrapText="1"/>
    </xf>
    <xf fontId="0" fillId="0" borderId="0" numFmtId="2" xfId="0" applyNumberFormat="1" applyAlignment="1">
      <alignment vertical="center"/>
    </xf>
    <xf fontId="0" fillId="0" borderId="0" numFmtId="0" xfId="0" applyAlignment="1">
      <alignment vertical="center"/>
    </xf>
    <xf fontId="21" fillId="0" borderId="0" numFmtId="2" xfId="0" applyNumberFormat="1" applyFont="1" applyAlignment="1">
      <alignment horizontal="center" vertical="center" wrapText="1"/>
    </xf>
    <xf fontId="21" fillId="33" borderId="0" numFmtId="0" xfId="0" applyFont="1" applyFill="1" applyAlignment="1">
      <alignment horizontal="center" vertical="center" wrapText="1"/>
    </xf>
    <xf fontId="22" fillId="33" borderId="0" numFmtId="0" xfId="0" applyFont="1" applyFill="1" applyAlignment="1">
      <alignment horizontal="center" vertical="center" wrapText="1"/>
    </xf>
    <xf fontId="0" fillId="0" borderId="0" numFmtId="0" xfId="0" applyAlignment="1">
      <alignment vertical="center"/>
    </xf>
    <xf fontId="22" fillId="0" borderId="0" numFmtId="10" xfId="0" applyNumberFormat="1" applyFont="1" applyAlignment="1">
      <alignment horizontal="center" vertical="center" wrapText="1"/>
    </xf>
    <xf fontId="23" fillId="0" borderId="0" numFmtId="10" xfId="0" applyNumberFormat="1" applyFont="1" applyAlignment="1">
      <alignment horizontal="center" vertical="center" wrapText="1"/>
    </xf>
    <xf fontId="24" fillId="0" borderId="0" numFmtId="10" xfId="0" applyNumberFormat="1" applyFont="1" applyAlignment="1">
      <alignment vertical="center"/>
    </xf>
    <xf fontId="25" fillId="0" borderId="0" numFmtId="10" xfId="0" applyNumberFormat="1" applyFont="1" applyAlignment="1">
      <alignment vertical="center"/>
    </xf>
    <xf fontId="0" fillId="0" borderId="0" numFmtId="164" xfId="0" applyNumberFormat="1" applyAlignment="1">
      <alignment vertical="center"/>
    </xf>
    <xf fontId="0" fillId="0" borderId="0" numFmtId="10" xfId="0" applyNumberFormat="1" applyAlignment="1">
      <alignment vertical="center"/>
    </xf>
    <xf fontId="26" fillId="0" borderId="0" numFmtId="0" xfId="0" applyFont="1" applyAlignment="1">
      <alignment vertical="center"/>
    </xf>
    <xf fontId="0" fillId="0" borderId="0" numFmtId="165" xfId="0" applyNumberForma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3" Type="http://schemas.openxmlformats.org/officeDocument/2006/relationships/worksheet" Target="worksheets/sheet13.xml"/><Relationship  Id="rId11" Type="http://schemas.openxmlformats.org/officeDocument/2006/relationships/worksheet" Target="worksheets/sheet11.xml"/><Relationship  Id="rId10" Type="http://schemas.openxmlformats.org/officeDocument/2006/relationships/worksheet" Target="worksheets/sheet10.xml"/><Relationship  Id="rId15" Type="http://schemas.openxmlformats.org/officeDocument/2006/relationships/sharedStrings" Target="sharedStrings.xml"/><Relationship  Id="rId9" Type="http://schemas.openxmlformats.org/officeDocument/2006/relationships/worksheet" Target="worksheets/sheet9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14" Type="http://schemas.openxmlformats.org/officeDocument/2006/relationships/theme" Target="theme/theme1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16" Type="http://schemas.openxmlformats.org/officeDocument/2006/relationships/styles" Target="styles.xml"/><Relationship  Id="rId4" Type="http://schemas.openxmlformats.org/officeDocument/2006/relationships/worksheet" Target="worksheets/sheet4.xml"/><Relationship  Id="rId12" Type="http://schemas.openxmlformats.org/officeDocument/2006/relationships/worksheet" Target="worksheets/sheet12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0"/>
  </sheetPr>
  <sheetViews>
    <sheetView workbookViewId="0" zoomScale="88">
      <pane activePane="bottomLeft" state="frozen" topLeftCell="A2" ySplit="1"/>
      <selection activeCell="K101" activeCellId="0" sqref="K101"/>
    </sheetView>
  </sheetViews>
  <sheetFormatPr defaultColWidth="10" defaultRowHeight="12.75"/>
  <sheetData>
    <row r="1" s="1" customFormat="1" ht="28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>
      <c r="A2" s="3">
        <v>31</v>
      </c>
      <c r="B2" s="3">
        <v>21.050000000000001</v>
      </c>
      <c r="C2" s="3">
        <v>-1</v>
      </c>
      <c r="D2" s="3">
        <v>-1</v>
      </c>
      <c r="E2" s="3">
        <v>9466</v>
      </c>
      <c r="F2" s="3">
        <v>9365</v>
      </c>
      <c r="G2" s="3">
        <f t="shared" ref="G2:G65" si="0">(F2-E2)*C2</f>
        <v>101</v>
      </c>
      <c r="H2" s="3">
        <f t="shared" ref="H2:H65" si="1">IF(OR(C2=1,C2=-1),G2,"")</f>
        <v>101</v>
      </c>
      <c r="I2" s="3">
        <f t="shared" ref="I2:I65" si="2">(F2-E2)*D2</f>
        <v>101</v>
      </c>
      <c r="J2" s="3">
        <f t="shared" ref="J2:J65" si="3">IF(OR(D2=1,D2=-1),I2,"")</f>
        <v>101</v>
      </c>
      <c r="K2" s="3"/>
      <c r="L2" s="3">
        <f t="shared" ref="L2:L65" si="4">IF(J2="","",K2/5-J2)</f>
        <v>-101</v>
      </c>
      <c r="M2" s="3">
        <f t="shared" ref="M2:M65" si="5">IF(J2="","",IF(J2&gt;0,1,)+IF(J2&lt;0,0.01,))</f>
        <v>1</v>
      </c>
      <c r="N2" s="3"/>
    </row>
    <row r="3">
      <c r="A3">
        <v>1</v>
      </c>
      <c r="B3" s="4">
        <v>9.4000000000000004</v>
      </c>
      <c r="C3">
        <v>1</v>
      </c>
      <c r="D3">
        <v>0.5</v>
      </c>
      <c r="E3">
        <v>9440</v>
      </c>
      <c r="F3">
        <v>9474</v>
      </c>
      <c r="G3" s="3">
        <f t="shared" si="0"/>
        <v>34</v>
      </c>
      <c r="H3" s="3">
        <f t="shared" si="1"/>
        <v>34</v>
      </c>
      <c r="I3" s="3">
        <f t="shared" si="2"/>
        <v>17</v>
      </c>
      <c r="J3" s="3" t="str">
        <f t="shared" si="3"/>
        <v/>
      </c>
      <c r="K3" s="3"/>
      <c r="L3" s="3" t="str">
        <f t="shared" si="4"/>
        <v/>
      </c>
      <c r="M3" s="3" t="str">
        <f t="shared" si="5"/>
        <v/>
      </c>
    </row>
    <row r="4">
      <c r="A4">
        <v>1</v>
      </c>
      <c r="B4" s="4">
        <v>14.300000000000001</v>
      </c>
      <c r="C4">
        <v>1</v>
      </c>
      <c r="D4">
        <v>1</v>
      </c>
      <c r="E4">
        <v>9476</v>
      </c>
      <c r="F4">
        <v>9468</v>
      </c>
      <c r="G4" s="3">
        <f t="shared" si="0"/>
        <v>-8</v>
      </c>
      <c r="H4" s="3">
        <f t="shared" si="1"/>
        <v>-8</v>
      </c>
      <c r="I4" s="3">
        <f t="shared" si="2"/>
        <v>-8</v>
      </c>
      <c r="J4" s="3">
        <f t="shared" si="3"/>
        <v>-8</v>
      </c>
      <c r="K4" s="3"/>
      <c r="L4" s="3">
        <f t="shared" si="4"/>
        <v>8</v>
      </c>
      <c r="M4" s="3">
        <f t="shared" si="5"/>
        <v>1.e-002</v>
      </c>
    </row>
    <row r="5">
      <c r="A5">
        <v>1</v>
      </c>
      <c r="B5" s="4">
        <v>21.199999999999999</v>
      </c>
      <c r="C5">
        <v>-1</v>
      </c>
      <c r="D5">
        <v>-0.5</v>
      </c>
      <c r="E5">
        <v>9421</v>
      </c>
      <c r="F5">
        <v>9394</v>
      </c>
      <c r="G5" s="3">
        <f t="shared" si="0"/>
        <v>27</v>
      </c>
      <c r="H5" s="3">
        <f t="shared" si="1"/>
        <v>27</v>
      </c>
      <c r="I5" s="3">
        <f t="shared" si="2"/>
        <v>13.5</v>
      </c>
      <c r="J5" s="3" t="str">
        <f t="shared" si="3"/>
        <v/>
      </c>
      <c r="K5" s="3"/>
      <c r="L5" s="3" t="str">
        <f t="shared" si="4"/>
        <v/>
      </c>
      <c r="M5" s="3" t="str">
        <f t="shared" si="5"/>
        <v/>
      </c>
    </row>
    <row r="6">
      <c r="A6">
        <v>4</v>
      </c>
      <c r="B6" s="4">
        <v>10</v>
      </c>
      <c r="C6">
        <v>-1</v>
      </c>
      <c r="D6">
        <v>-1</v>
      </c>
      <c r="E6">
        <v>9326</v>
      </c>
      <c r="F6">
        <v>9369</v>
      </c>
      <c r="G6" s="3">
        <f t="shared" si="0"/>
        <v>-43</v>
      </c>
      <c r="H6" s="3">
        <f t="shared" si="1"/>
        <v>-43</v>
      </c>
      <c r="I6" s="3">
        <f t="shared" si="2"/>
        <v>-43</v>
      </c>
      <c r="J6" s="3">
        <f t="shared" si="3"/>
        <v>-43</v>
      </c>
      <c r="K6" s="3"/>
      <c r="L6" s="3">
        <f t="shared" si="4"/>
        <v>43</v>
      </c>
      <c r="M6" s="3">
        <f t="shared" si="5"/>
        <v>1.e-002</v>
      </c>
    </row>
    <row r="7">
      <c r="A7">
        <v>4</v>
      </c>
      <c r="B7" s="4">
        <v>11</v>
      </c>
      <c r="C7">
        <v>-1</v>
      </c>
      <c r="D7">
        <v>-1</v>
      </c>
      <c r="E7">
        <v>9347</v>
      </c>
      <c r="F7">
        <v>9274</v>
      </c>
      <c r="G7" s="3">
        <f t="shared" si="0"/>
        <v>73</v>
      </c>
      <c r="H7" s="3">
        <f t="shared" si="1"/>
        <v>73</v>
      </c>
      <c r="I7" s="3">
        <f t="shared" si="2"/>
        <v>73</v>
      </c>
      <c r="J7" s="3">
        <f t="shared" si="3"/>
        <v>73</v>
      </c>
      <c r="K7" s="3"/>
      <c r="L7" s="3">
        <f t="shared" si="4"/>
        <v>-73</v>
      </c>
      <c r="M7" s="3">
        <f t="shared" si="5"/>
        <v>1</v>
      </c>
    </row>
    <row r="8">
      <c r="A8">
        <v>4</v>
      </c>
      <c r="B8" s="4">
        <v>22.100000000000001</v>
      </c>
      <c r="C8">
        <v>-1</v>
      </c>
      <c r="D8">
        <v>-1</v>
      </c>
      <c r="E8">
        <v>9268</v>
      </c>
      <c r="F8">
        <v>9258</v>
      </c>
      <c r="G8" s="3">
        <f t="shared" si="0"/>
        <v>10</v>
      </c>
      <c r="H8" s="3">
        <f t="shared" si="1"/>
        <v>10</v>
      </c>
      <c r="I8" s="3">
        <f t="shared" si="2"/>
        <v>10</v>
      </c>
      <c r="J8" s="3">
        <f t="shared" si="3"/>
        <v>10</v>
      </c>
      <c r="K8" s="3"/>
      <c r="L8" s="3">
        <f t="shared" si="4"/>
        <v>-10</v>
      </c>
      <c r="M8" s="3">
        <f t="shared" si="5"/>
        <v>1</v>
      </c>
    </row>
    <row r="9">
      <c r="A9">
        <v>5</v>
      </c>
      <c r="B9" s="4">
        <v>9.3000000000000007</v>
      </c>
      <c r="C9">
        <v>1</v>
      </c>
      <c r="D9">
        <v>1</v>
      </c>
      <c r="E9">
        <v>9303</v>
      </c>
      <c r="F9">
        <v>9289</v>
      </c>
      <c r="G9" s="3">
        <f t="shared" si="0"/>
        <v>-14</v>
      </c>
      <c r="H9" s="3">
        <f t="shared" si="1"/>
        <v>-14</v>
      </c>
      <c r="I9" s="3">
        <f t="shared" si="2"/>
        <v>-14</v>
      </c>
      <c r="J9" s="3">
        <f t="shared" si="3"/>
        <v>-14</v>
      </c>
      <c r="K9" s="3"/>
      <c r="L9" s="3">
        <f t="shared" si="4"/>
        <v>14</v>
      </c>
      <c r="M9" s="3">
        <f t="shared" si="5"/>
        <v>1.e-002</v>
      </c>
    </row>
    <row r="10">
      <c r="A10">
        <v>5</v>
      </c>
      <c r="B10">
        <v>10.050000000000001</v>
      </c>
      <c r="C10">
        <v>1</v>
      </c>
      <c r="D10">
        <v>1</v>
      </c>
      <c r="E10">
        <v>9287</v>
      </c>
      <c r="F10">
        <v>9266</v>
      </c>
      <c r="G10" s="3">
        <f t="shared" si="0"/>
        <v>-21</v>
      </c>
      <c r="H10" s="3">
        <f t="shared" si="1"/>
        <v>-21</v>
      </c>
      <c r="I10" s="3">
        <f t="shared" si="2"/>
        <v>-21</v>
      </c>
      <c r="J10" s="3">
        <f t="shared" si="3"/>
        <v>-21</v>
      </c>
      <c r="K10" s="3"/>
      <c r="L10" s="3">
        <f t="shared" si="4"/>
        <v>21</v>
      </c>
      <c r="M10" s="3">
        <f t="shared" si="5"/>
        <v>1.e-002</v>
      </c>
    </row>
    <row r="11">
      <c r="A11">
        <v>5</v>
      </c>
      <c r="B11">
        <v>14.050000000000001</v>
      </c>
      <c r="C11">
        <v>-1</v>
      </c>
      <c r="D11">
        <v>-0.5</v>
      </c>
      <c r="E11">
        <v>9289</v>
      </c>
      <c r="F11">
        <v>9320</v>
      </c>
      <c r="G11" s="3">
        <f t="shared" si="0"/>
        <v>-31</v>
      </c>
      <c r="H11" s="3">
        <f t="shared" si="1"/>
        <v>-31</v>
      </c>
      <c r="I11" s="3">
        <f t="shared" si="2"/>
        <v>-15.5</v>
      </c>
      <c r="J11" s="3" t="str">
        <f t="shared" si="3"/>
        <v/>
      </c>
      <c r="K11" s="3"/>
      <c r="L11" s="3" t="str">
        <f t="shared" si="4"/>
        <v/>
      </c>
      <c r="M11" s="3" t="str">
        <f t="shared" si="5"/>
        <v/>
      </c>
    </row>
    <row r="12">
      <c r="A12">
        <v>6</v>
      </c>
      <c r="B12">
        <v>9.1500000000000004</v>
      </c>
      <c r="C12">
        <v>1</v>
      </c>
      <c r="D12">
        <v>1</v>
      </c>
      <c r="E12">
        <v>9349</v>
      </c>
      <c r="F12">
        <v>9340</v>
      </c>
      <c r="G12" s="3">
        <f t="shared" si="0"/>
        <v>-9</v>
      </c>
      <c r="H12" s="3">
        <f t="shared" si="1"/>
        <v>-9</v>
      </c>
      <c r="I12" s="3">
        <f t="shared" si="2"/>
        <v>-9</v>
      </c>
      <c r="J12" s="3">
        <f t="shared" si="3"/>
        <v>-9</v>
      </c>
      <c r="K12" s="3"/>
      <c r="L12" s="3">
        <f t="shared" si="4"/>
        <v>9</v>
      </c>
      <c r="M12" s="3">
        <f t="shared" si="5"/>
        <v>1.e-002</v>
      </c>
    </row>
    <row r="13">
      <c r="A13">
        <v>6</v>
      </c>
      <c r="B13" s="4">
        <v>10</v>
      </c>
      <c r="C13">
        <v>1</v>
      </c>
      <c r="D13">
        <v>1</v>
      </c>
      <c r="E13">
        <v>9356</v>
      </c>
      <c r="F13">
        <v>9351</v>
      </c>
      <c r="G13" s="3">
        <f t="shared" si="0"/>
        <v>-5</v>
      </c>
      <c r="H13" s="3">
        <f t="shared" si="1"/>
        <v>-5</v>
      </c>
      <c r="I13" s="3">
        <f t="shared" si="2"/>
        <v>-5</v>
      </c>
      <c r="J13" s="3">
        <f t="shared" si="3"/>
        <v>-5</v>
      </c>
      <c r="K13" s="3"/>
      <c r="L13" s="3">
        <f t="shared" si="4"/>
        <v>5</v>
      </c>
      <c r="M13" s="3">
        <f t="shared" si="5"/>
        <v>1.e-002</v>
      </c>
    </row>
    <row r="14">
      <c r="A14">
        <v>6</v>
      </c>
      <c r="B14">
        <v>10.449999999999999</v>
      </c>
      <c r="C14">
        <v>-1</v>
      </c>
      <c r="D14">
        <v>-0.5</v>
      </c>
      <c r="E14">
        <v>9301</v>
      </c>
      <c r="F14">
        <v>9256</v>
      </c>
      <c r="G14" s="3">
        <f t="shared" si="0"/>
        <v>45</v>
      </c>
      <c r="H14" s="3">
        <f t="shared" si="1"/>
        <v>45</v>
      </c>
      <c r="I14" s="3">
        <f t="shared" si="2"/>
        <v>22.5</v>
      </c>
      <c r="J14" s="3" t="str">
        <f t="shared" si="3"/>
        <v/>
      </c>
      <c r="K14" s="3"/>
      <c r="L14" s="3" t="str">
        <f t="shared" si="4"/>
        <v/>
      </c>
      <c r="M14" s="3" t="str">
        <f t="shared" si="5"/>
        <v/>
      </c>
    </row>
    <row r="15">
      <c r="A15">
        <v>6</v>
      </c>
      <c r="B15" s="4">
        <v>14.1</v>
      </c>
      <c r="C15">
        <v>-1</v>
      </c>
      <c r="D15">
        <v>-1</v>
      </c>
      <c r="E15">
        <v>9233</v>
      </c>
      <c r="F15">
        <v>9231</v>
      </c>
      <c r="G15" s="3">
        <f t="shared" si="0"/>
        <v>2</v>
      </c>
      <c r="H15" s="3">
        <f t="shared" si="1"/>
        <v>2</v>
      </c>
      <c r="I15" s="3">
        <f t="shared" si="2"/>
        <v>2</v>
      </c>
      <c r="J15" s="3">
        <f t="shared" si="3"/>
        <v>2</v>
      </c>
      <c r="K15" s="3"/>
      <c r="L15" s="3">
        <f t="shared" si="4"/>
        <v>-2</v>
      </c>
      <c r="M15" s="3">
        <f t="shared" si="5"/>
        <v>1</v>
      </c>
    </row>
    <row r="16">
      <c r="A16">
        <v>6</v>
      </c>
      <c r="B16">
        <v>21.350000000000001</v>
      </c>
      <c r="C16">
        <v>1</v>
      </c>
      <c r="D16">
        <v>0.5</v>
      </c>
      <c r="E16">
        <v>9257</v>
      </c>
      <c r="F16">
        <v>9259</v>
      </c>
      <c r="G16" s="3">
        <f t="shared" si="0"/>
        <v>2</v>
      </c>
      <c r="H16" s="3">
        <f t="shared" si="1"/>
        <v>2</v>
      </c>
      <c r="I16" s="3">
        <f t="shared" si="2"/>
        <v>1</v>
      </c>
      <c r="J16" s="3" t="str">
        <f t="shared" si="3"/>
        <v/>
      </c>
      <c r="K16" s="3"/>
      <c r="L16" s="3" t="str">
        <f t="shared" si="4"/>
        <v/>
      </c>
      <c r="M16" s="3" t="str">
        <f t="shared" si="5"/>
        <v/>
      </c>
    </row>
    <row r="17">
      <c r="A17">
        <v>6</v>
      </c>
      <c r="B17">
        <v>22.449999999999999</v>
      </c>
      <c r="C17">
        <v>-1</v>
      </c>
      <c r="D17">
        <v>-1</v>
      </c>
      <c r="E17">
        <v>9247</v>
      </c>
      <c r="F17">
        <v>9179</v>
      </c>
      <c r="G17" s="3">
        <f t="shared" si="0"/>
        <v>68</v>
      </c>
      <c r="H17" s="3">
        <f t="shared" si="1"/>
        <v>68</v>
      </c>
      <c r="I17" s="3">
        <f t="shared" si="2"/>
        <v>68</v>
      </c>
      <c r="J17" s="3">
        <f t="shared" si="3"/>
        <v>68</v>
      </c>
      <c r="K17" s="3"/>
      <c r="L17" s="3">
        <f t="shared" si="4"/>
        <v>-68</v>
      </c>
      <c r="M17" s="3">
        <f t="shared" si="5"/>
        <v>1</v>
      </c>
    </row>
    <row r="18">
      <c r="A18">
        <v>7</v>
      </c>
      <c r="B18">
        <v>10.550000000000001</v>
      </c>
      <c r="C18">
        <v>-1</v>
      </c>
      <c r="D18">
        <v>-1</v>
      </c>
      <c r="E18">
        <v>9142</v>
      </c>
      <c r="F18">
        <v>9091</v>
      </c>
      <c r="G18" s="3">
        <f t="shared" si="0"/>
        <v>51</v>
      </c>
      <c r="H18" s="3">
        <f t="shared" si="1"/>
        <v>51</v>
      </c>
      <c r="I18" s="3">
        <f t="shared" si="2"/>
        <v>51</v>
      </c>
      <c r="J18" s="3">
        <f t="shared" si="3"/>
        <v>51</v>
      </c>
      <c r="K18" s="3"/>
      <c r="L18" s="3">
        <f t="shared" si="4"/>
        <v>-51</v>
      </c>
      <c r="M18" s="3">
        <f t="shared" si="5"/>
        <v>1</v>
      </c>
    </row>
    <row r="19">
      <c r="A19">
        <v>7</v>
      </c>
      <c r="B19">
        <v>14.550000000000001</v>
      </c>
      <c r="C19">
        <v>-1</v>
      </c>
      <c r="D19">
        <v>-1</v>
      </c>
      <c r="E19">
        <v>9083</v>
      </c>
      <c r="F19">
        <v>8950</v>
      </c>
      <c r="G19" s="3">
        <f t="shared" si="0"/>
        <v>133</v>
      </c>
      <c r="H19" s="3">
        <f t="shared" si="1"/>
        <v>133</v>
      </c>
      <c r="I19" s="3">
        <f t="shared" si="2"/>
        <v>133</v>
      </c>
      <c r="J19" s="3">
        <f t="shared" si="3"/>
        <v>133</v>
      </c>
      <c r="K19" s="3"/>
      <c r="L19" s="3">
        <f t="shared" si="4"/>
        <v>-133</v>
      </c>
      <c r="M19" s="3">
        <f t="shared" si="5"/>
        <v>1</v>
      </c>
    </row>
    <row r="20">
      <c r="A20">
        <v>8</v>
      </c>
      <c r="B20">
        <v>9.3499999999999996</v>
      </c>
      <c r="C20">
        <v>-1</v>
      </c>
      <c r="D20">
        <v>-1</v>
      </c>
      <c r="E20">
        <v>8933</v>
      </c>
      <c r="F20">
        <v>8970</v>
      </c>
      <c r="G20" s="3">
        <f t="shared" si="0"/>
        <v>-37</v>
      </c>
      <c r="H20" s="3">
        <f t="shared" si="1"/>
        <v>-37</v>
      </c>
      <c r="I20" s="3">
        <f t="shared" si="2"/>
        <v>-37</v>
      </c>
      <c r="J20" s="3">
        <f t="shared" si="3"/>
        <v>-37</v>
      </c>
      <c r="K20" s="3"/>
      <c r="L20" s="3">
        <f t="shared" si="4"/>
        <v>37</v>
      </c>
      <c r="M20" s="3">
        <f t="shared" si="5"/>
        <v>1.e-002</v>
      </c>
    </row>
    <row r="21">
      <c r="A21">
        <v>8</v>
      </c>
      <c r="B21">
        <v>10.35</v>
      </c>
      <c r="C21">
        <v>1</v>
      </c>
      <c r="D21">
        <v>0.5</v>
      </c>
      <c r="E21">
        <v>8970</v>
      </c>
      <c r="F21">
        <v>8969</v>
      </c>
      <c r="G21" s="3">
        <f t="shared" si="0"/>
        <v>-1</v>
      </c>
      <c r="H21" s="3">
        <f t="shared" si="1"/>
        <v>-1</v>
      </c>
      <c r="I21" s="3">
        <f t="shared" si="2"/>
        <v>-0.5</v>
      </c>
      <c r="J21" s="3" t="str">
        <f t="shared" si="3"/>
        <v/>
      </c>
      <c r="K21" s="3"/>
      <c r="L21" s="3" t="str">
        <f t="shared" si="4"/>
        <v/>
      </c>
      <c r="M21" s="3" t="str">
        <f t="shared" si="5"/>
        <v/>
      </c>
    </row>
    <row r="22">
      <c r="A22">
        <v>8</v>
      </c>
      <c r="B22">
        <v>13.35</v>
      </c>
      <c r="C22">
        <v>-1</v>
      </c>
      <c r="D22">
        <v>-1</v>
      </c>
      <c r="E22">
        <v>8917</v>
      </c>
      <c r="F22">
        <v>8925</v>
      </c>
      <c r="G22" s="3">
        <f t="shared" si="0"/>
        <v>-8</v>
      </c>
      <c r="H22" s="3">
        <f t="shared" si="1"/>
        <v>-8</v>
      </c>
      <c r="I22" s="3">
        <f t="shared" si="2"/>
        <v>-8</v>
      </c>
      <c r="J22" s="3">
        <f t="shared" si="3"/>
        <v>-8</v>
      </c>
      <c r="K22" s="3"/>
      <c r="L22" s="3">
        <f t="shared" si="4"/>
        <v>8</v>
      </c>
      <c r="M22" s="3">
        <f t="shared" si="5"/>
        <v>1.e-002</v>
      </c>
    </row>
    <row r="23">
      <c r="A23">
        <v>8</v>
      </c>
      <c r="B23">
        <v>21.350000000000001</v>
      </c>
      <c r="C23">
        <v>1</v>
      </c>
      <c r="D23">
        <v>1</v>
      </c>
      <c r="E23">
        <v>9067</v>
      </c>
      <c r="F23">
        <v>9038</v>
      </c>
      <c r="G23" s="3">
        <f t="shared" si="0"/>
        <v>-29</v>
      </c>
      <c r="H23" s="3">
        <f t="shared" si="1"/>
        <v>-29</v>
      </c>
      <c r="I23" s="3">
        <f t="shared" si="2"/>
        <v>-29</v>
      </c>
      <c r="J23" s="3">
        <f t="shared" si="3"/>
        <v>-29</v>
      </c>
      <c r="K23" s="3"/>
      <c r="L23" s="3">
        <f t="shared" si="4"/>
        <v>29</v>
      </c>
      <c r="M23" s="3">
        <f t="shared" si="5"/>
        <v>1.e-002</v>
      </c>
    </row>
    <row r="24">
      <c r="A24">
        <v>8</v>
      </c>
      <c r="B24">
        <v>22.050000000000001</v>
      </c>
      <c r="C24">
        <v>1</v>
      </c>
      <c r="D24">
        <v>1</v>
      </c>
      <c r="E24">
        <v>9066</v>
      </c>
      <c r="F24">
        <v>9052</v>
      </c>
      <c r="G24" s="3">
        <f t="shared" si="0"/>
        <v>-14</v>
      </c>
      <c r="H24" s="3">
        <f t="shared" si="1"/>
        <v>-14</v>
      </c>
      <c r="I24" s="3">
        <f t="shared" si="2"/>
        <v>-14</v>
      </c>
      <c r="J24" s="3">
        <f t="shared" si="3"/>
        <v>-14</v>
      </c>
      <c r="K24" s="3"/>
      <c r="L24" s="3">
        <f t="shared" si="4"/>
        <v>14</v>
      </c>
      <c r="M24" s="3">
        <f t="shared" si="5"/>
        <v>1.e-002</v>
      </c>
    </row>
    <row r="25">
      <c r="A25">
        <v>8</v>
      </c>
      <c r="B25" s="4">
        <v>22.300000000000001</v>
      </c>
      <c r="C25">
        <v>1</v>
      </c>
      <c r="D25">
        <v>1</v>
      </c>
      <c r="E25">
        <v>9061</v>
      </c>
      <c r="F25">
        <v>9070</v>
      </c>
      <c r="G25" s="3">
        <f t="shared" si="0"/>
        <v>9</v>
      </c>
      <c r="H25" s="3">
        <f t="shared" si="1"/>
        <v>9</v>
      </c>
      <c r="I25" s="3">
        <f t="shared" si="2"/>
        <v>9</v>
      </c>
      <c r="J25" s="3">
        <f t="shared" si="3"/>
        <v>9</v>
      </c>
      <c r="K25" s="3"/>
      <c r="L25" s="3">
        <f t="shared" si="4"/>
        <v>-9</v>
      </c>
      <c r="M25" s="3">
        <f t="shared" si="5"/>
        <v>1</v>
      </c>
    </row>
    <row r="26">
      <c r="A26">
        <v>11</v>
      </c>
      <c r="B26">
        <v>10.050000000000001</v>
      </c>
      <c r="C26">
        <v>1</v>
      </c>
      <c r="D26">
        <v>1</v>
      </c>
      <c r="E26">
        <v>9105</v>
      </c>
      <c r="F26">
        <v>9026</v>
      </c>
      <c r="G26" s="3">
        <f t="shared" si="0"/>
        <v>-79</v>
      </c>
      <c r="H26" s="3">
        <f t="shared" si="1"/>
        <v>-79</v>
      </c>
      <c r="I26" s="3">
        <f t="shared" si="2"/>
        <v>-79</v>
      </c>
      <c r="J26" s="3">
        <f t="shared" si="3"/>
        <v>-79</v>
      </c>
      <c r="K26" s="3"/>
      <c r="L26" s="3">
        <f t="shared" si="4"/>
        <v>79</v>
      </c>
      <c r="M26" s="3">
        <f t="shared" si="5"/>
        <v>1.e-002</v>
      </c>
    </row>
    <row r="27">
      <c r="A27">
        <v>11</v>
      </c>
      <c r="B27">
        <v>13.35</v>
      </c>
      <c r="C27">
        <v>-1</v>
      </c>
      <c r="D27">
        <v>-0.5</v>
      </c>
      <c r="E27">
        <v>9045</v>
      </c>
      <c r="F27">
        <v>8990</v>
      </c>
      <c r="G27" s="3">
        <f t="shared" si="0"/>
        <v>55</v>
      </c>
      <c r="H27" s="3">
        <f t="shared" si="1"/>
        <v>55</v>
      </c>
      <c r="I27" s="3">
        <f t="shared" si="2"/>
        <v>27.5</v>
      </c>
      <c r="J27" s="3" t="str">
        <f t="shared" si="3"/>
        <v/>
      </c>
      <c r="K27" s="3"/>
      <c r="L27" s="3" t="str">
        <f t="shared" si="4"/>
        <v/>
      </c>
      <c r="M27" s="3" t="str">
        <f t="shared" si="5"/>
        <v/>
      </c>
    </row>
    <row r="28">
      <c r="A28">
        <v>11</v>
      </c>
      <c r="B28" s="4">
        <v>21.100000000000001</v>
      </c>
      <c r="C28">
        <v>-1</v>
      </c>
      <c r="D28">
        <v>-1</v>
      </c>
      <c r="E28">
        <v>8994</v>
      </c>
      <c r="F28">
        <v>9012</v>
      </c>
      <c r="G28" s="3">
        <f t="shared" si="0"/>
        <v>-18</v>
      </c>
      <c r="H28" s="3">
        <f t="shared" si="1"/>
        <v>-18</v>
      </c>
      <c r="I28" s="3">
        <f t="shared" si="2"/>
        <v>-18</v>
      </c>
      <c r="J28" s="3">
        <f t="shared" si="3"/>
        <v>-18</v>
      </c>
      <c r="K28" s="3"/>
      <c r="L28" s="3">
        <f t="shared" si="4"/>
        <v>18</v>
      </c>
      <c r="M28" s="3">
        <f t="shared" si="5"/>
        <v>1.e-002</v>
      </c>
    </row>
    <row r="29">
      <c r="A29">
        <v>11</v>
      </c>
      <c r="B29">
        <v>22.050000000000001</v>
      </c>
      <c r="C29">
        <v>-1</v>
      </c>
      <c r="D29">
        <v>-1</v>
      </c>
      <c r="E29">
        <v>8978</v>
      </c>
      <c r="F29">
        <v>9000</v>
      </c>
      <c r="G29" s="3">
        <f t="shared" si="0"/>
        <v>-22</v>
      </c>
      <c r="H29" s="3">
        <f t="shared" si="1"/>
        <v>-22</v>
      </c>
      <c r="I29" s="3">
        <f t="shared" si="2"/>
        <v>-22</v>
      </c>
      <c r="J29" s="3">
        <f t="shared" si="3"/>
        <v>-22</v>
      </c>
      <c r="K29" s="3"/>
      <c r="L29" s="3">
        <f t="shared" si="4"/>
        <v>22</v>
      </c>
      <c r="M29" s="3">
        <f t="shared" si="5"/>
        <v>1.e-002</v>
      </c>
    </row>
    <row r="30">
      <c r="A30">
        <v>11</v>
      </c>
      <c r="B30" s="4">
        <v>22.5</v>
      </c>
      <c r="C30">
        <v>1</v>
      </c>
      <c r="D30">
        <v>0.5</v>
      </c>
      <c r="E30">
        <v>9009</v>
      </c>
      <c r="F30">
        <v>8994</v>
      </c>
      <c r="G30" s="3">
        <f t="shared" si="0"/>
        <v>-15</v>
      </c>
      <c r="H30" s="3">
        <f t="shared" si="1"/>
        <v>-15</v>
      </c>
      <c r="I30" s="3">
        <f t="shared" si="2"/>
        <v>-7.5</v>
      </c>
      <c r="J30" s="3" t="str">
        <f t="shared" si="3"/>
        <v/>
      </c>
      <c r="K30" s="3"/>
      <c r="L30" s="3" t="str">
        <f t="shared" si="4"/>
        <v/>
      </c>
      <c r="M30" s="3" t="str">
        <f t="shared" si="5"/>
        <v/>
      </c>
    </row>
    <row r="31">
      <c r="A31">
        <v>12</v>
      </c>
      <c r="B31">
        <v>9.3499999999999996</v>
      </c>
      <c r="C31">
        <v>-1</v>
      </c>
      <c r="D31">
        <v>-1</v>
      </c>
      <c r="E31">
        <v>8994</v>
      </c>
      <c r="F31">
        <v>9001</v>
      </c>
      <c r="G31" s="3">
        <f t="shared" si="0"/>
        <v>-7</v>
      </c>
      <c r="H31" s="3">
        <f t="shared" si="1"/>
        <v>-7</v>
      </c>
      <c r="I31" s="3">
        <f t="shared" si="2"/>
        <v>-7</v>
      </c>
      <c r="J31" s="3">
        <f t="shared" si="3"/>
        <v>-7</v>
      </c>
      <c r="K31" s="3"/>
      <c r="L31" s="3">
        <f t="shared" si="4"/>
        <v>7</v>
      </c>
      <c r="M31" s="3">
        <f t="shared" si="5"/>
        <v>1.e-002</v>
      </c>
    </row>
    <row r="32">
      <c r="A32">
        <v>12</v>
      </c>
      <c r="B32">
        <v>10.35</v>
      </c>
      <c r="C32">
        <v>-1</v>
      </c>
      <c r="D32">
        <v>-1</v>
      </c>
      <c r="E32">
        <v>8972</v>
      </c>
      <c r="F32">
        <v>9005</v>
      </c>
      <c r="G32" s="3">
        <f t="shared" si="0"/>
        <v>-33</v>
      </c>
      <c r="H32" s="3">
        <f t="shared" si="1"/>
        <v>-33</v>
      </c>
      <c r="I32" s="3">
        <f t="shared" si="2"/>
        <v>-33</v>
      </c>
      <c r="J32" s="3">
        <f t="shared" si="3"/>
        <v>-33</v>
      </c>
      <c r="K32" s="3"/>
      <c r="L32" s="3">
        <f t="shared" si="4"/>
        <v>33</v>
      </c>
      <c r="M32" s="3">
        <f t="shared" si="5"/>
        <v>1.e-002</v>
      </c>
    </row>
    <row r="33">
      <c r="A33">
        <v>12</v>
      </c>
      <c r="B33" s="4">
        <v>11.1</v>
      </c>
      <c r="C33">
        <v>-1</v>
      </c>
      <c r="D33">
        <v>-1</v>
      </c>
      <c r="E33">
        <v>8969</v>
      </c>
      <c r="F33">
        <v>8953</v>
      </c>
      <c r="G33" s="3">
        <f t="shared" si="0"/>
        <v>16</v>
      </c>
      <c r="H33" s="3">
        <f t="shared" si="1"/>
        <v>16</v>
      </c>
      <c r="I33" s="3">
        <f t="shared" si="2"/>
        <v>16</v>
      </c>
      <c r="J33" s="3">
        <f t="shared" si="3"/>
        <v>16</v>
      </c>
      <c r="K33" s="3"/>
      <c r="L33" s="3">
        <f t="shared" si="4"/>
        <v>-16</v>
      </c>
      <c r="M33" s="3">
        <f t="shared" si="5"/>
        <v>1</v>
      </c>
    </row>
    <row r="34">
      <c r="A34">
        <v>12</v>
      </c>
      <c r="B34">
        <v>14.25</v>
      </c>
      <c r="C34">
        <v>-1</v>
      </c>
      <c r="D34">
        <v>-1</v>
      </c>
      <c r="E34">
        <v>8947</v>
      </c>
      <c r="F34">
        <v>8961</v>
      </c>
      <c r="G34" s="3">
        <f t="shared" si="0"/>
        <v>-14</v>
      </c>
      <c r="H34" s="3">
        <f t="shared" si="1"/>
        <v>-14</v>
      </c>
      <c r="I34" s="3">
        <f t="shared" si="2"/>
        <v>-14</v>
      </c>
      <c r="J34" s="3">
        <f t="shared" si="3"/>
        <v>-14</v>
      </c>
      <c r="K34" s="3"/>
      <c r="L34" s="3">
        <f t="shared" si="4"/>
        <v>14</v>
      </c>
      <c r="M34" s="3">
        <f t="shared" si="5"/>
        <v>1.e-002</v>
      </c>
    </row>
    <row r="35">
      <c r="A35">
        <v>12</v>
      </c>
      <c r="B35">
        <v>21.449999999999999</v>
      </c>
      <c r="C35">
        <v>-1</v>
      </c>
      <c r="D35">
        <v>-1</v>
      </c>
      <c r="E35">
        <v>8938</v>
      </c>
      <c r="F35">
        <v>8924</v>
      </c>
      <c r="G35" s="3">
        <f t="shared" si="0"/>
        <v>14</v>
      </c>
      <c r="H35" s="3">
        <f t="shared" si="1"/>
        <v>14</v>
      </c>
      <c r="I35" s="3">
        <f t="shared" si="2"/>
        <v>14</v>
      </c>
      <c r="J35" s="3">
        <f t="shared" si="3"/>
        <v>14</v>
      </c>
      <c r="K35" s="3"/>
      <c r="L35" s="3">
        <f t="shared" si="4"/>
        <v>-14</v>
      </c>
      <c r="M35" s="3">
        <f t="shared" si="5"/>
        <v>1</v>
      </c>
    </row>
    <row r="36">
      <c r="A36">
        <v>13</v>
      </c>
      <c r="B36">
        <v>9.0500000000000007</v>
      </c>
      <c r="C36">
        <v>1</v>
      </c>
      <c r="D36">
        <v>1</v>
      </c>
      <c r="E36">
        <v>9037</v>
      </c>
      <c r="F36">
        <v>9010</v>
      </c>
      <c r="G36" s="3">
        <f t="shared" si="0"/>
        <v>-27</v>
      </c>
      <c r="H36" s="3">
        <f t="shared" si="1"/>
        <v>-27</v>
      </c>
      <c r="I36" s="3">
        <f t="shared" si="2"/>
        <v>-27</v>
      </c>
      <c r="J36" s="3">
        <f t="shared" si="3"/>
        <v>-27</v>
      </c>
      <c r="K36" s="3"/>
      <c r="L36" s="3">
        <f t="shared" si="4"/>
        <v>27</v>
      </c>
      <c r="M36" s="3">
        <f t="shared" si="5"/>
        <v>1.e-002</v>
      </c>
    </row>
    <row r="37">
      <c r="A37">
        <v>13</v>
      </c>
      <c r="B37">
        <v>10.35</v>
      </c>
      <c r="C37">
        <v>-1</v>
      </c>
      <c r="D37">
        <v>-0.5</v>
      </c>
      <c r="E37">
        <v>8915</v>
      </c>
      <c r="F37">
        <v>8869</v>
      </c>
      <c r="G37" s="3">
        <f t="shared" si="0"/>
        <v>46</v>
      </c>
      <c r="H37" s="3">
        <f t="shared" si="1"/>
        <v>46</v>
      </c>
      <c r="I37" s="3">
        <f t="shared" si="2"/>
        <v>23</v>
      </c>
      <c r="J37" s="3" t="str">
        <f t="shared" si="3"/>
        <v/>
      </c>
      <c r="K37" s="3"/>
      <c r="L37" s="3" t="str">
        <f t="shared" si="4"/>
        <v/>
      </c>
      <c r="M37" s="3" t="str">
        <f t="shared" si="5"/>
        <v/>
      </c>
    </row>
    <row r="38">
      <c r="A38">
        <v>13</v>
      </c>
      <c r="B38">
        <v>13.35</v>
      </c>
      <c r="C38">
        <v>-1</v>
      </c>
      <c r="D38">
        <v>-1</v>
      </c>
      <c r="E38">
        <v>8833</v>
      </c>
      <c r="F38">
        <v>8776</v>
      </c>
      <c r="G38" s="3">
        <f t="shared" si="0"/>
        <v>57</v>
      </c>
      <c r="H38" s="3">
        <f t="shared" si="1"/>
        <v>57</v>
      </c>
      <c r="I38" s="3">
        <f t="shared" si="2"/>
        <v>57</v>
      </c>
      <c r="J38" s="3">
        <f t="shared" si="3"/>
        <v>57</v>
      </c>
      <c r="K38" s="3"/>
      <c r="L38" s="3">
        <f t="shared" si="4"/>
        <v>-57</v>
      </c>
      <c r="M38" s="3">
        <f t="shared" si="5"/>
        <v>1</v>
      </c>
    </row>
    <row r="39">
      <c r="A39">
        <v>13</v>
      </c>
      <c r="B39" s="4">
        <v>15</v>
      </c>
      <c r="C39">
        <v>-1</v>
      </c>
      <c r="D39">
        <v>-1</v>
      </c>
      <c r="E39">
        <v>8761</v>
      </c>
      <c r="F39">
        <v>8759</v>
      </c>
      <c r="G39" s="3">
        <f t="shared" si="0"/>
        <v>2</v>
      </c>
      <c r="H39" s="3">
        <f t="shared" si="1"/>
        <v>2</v>
      </c>
      <c r="I39" s="3">
        <f t="shared" si="2"/>
        <v>2</v>
      </c>
      <c r="J39" s="3">
        <f t="shared" si="3"/>
        <v>2</v>
      </c>
      <c r="K39" s="3"/>
      <c r="L39" s="3">
        <f t="shared" si="4"/>
        <v>-2</v>
      </c>
      <c r="M39" s="3">
        <f t="shared" si="5"/>
        <v>1</v>
      </c>
    </row>
    <row r="40">
      <c r="A40">
        <v>13</v>
      </c>
      <c r="B40" s="4">
        <v>22.199999999999999</v>
      </c>
      <c r="C40">
        <v>-1</v>
      </c>
      <c r="D40">
        <v>-1</v>
      </c>
      <c r="E40">
        <v>8731</v>
      </c>
      <c r="F40">
        <v>8748</v>
      </c>
      <c r="G40" s="3">
        <f t="shared" si="0"/>
        <v>-17</v>
      </c>
      <c r="H40" s="3">
        <f t="shared" si="1"/>
        <v>-17</v>
      </c>
      <c r="I40" s="3">
        <f t="shared" si="2"/>
        <v>-17</v>
      </c>
      <c r="J40" s="3">
        <f t="shared" si="3"/>
        <v>-17</v>
      </c>
      <c r="K40" s="3"/>
      <c r="L40" s="3">
        <f t="shared" si="4"/>
        <v>17</v>
      </c>
      <c r="M40" s="3">
        <f t="shared" si="5"/>
        <v>1.e-002</v>
      </c>
    </row>
    <row r="41">
      <c r="A41">
        <v>13</v>
      </c>
      <c r="B41" s="4">
        <v>23</v>
      </c>
      <c r="C41">
        <v>1</v>
      </c>
      <c r="D41">
        <v>0.5</v>
      </c>
      <c r="E41">
        <v>8775</v>
      </c>
      <c r="F41">
        <v>8954</v>
      </c>
      <c r="G41" s="3">
        <f t="shared" si="0"/>
        <v>179</v>
      </c>
      <c r="H41" s="3">
        <f t="shared" si="1"/>
        <v>179</v>
      </c>
      <c r="I41" s="3">
        <f t="shared" si="2"/>
        <v>89.5</v>
      </c>
      <c r="J41" s="3" t="str">
        <f t="shared" si="3"/>
        <v/>
      </c>
      <c r="K41" s="3"/>
      <c r="L41" s="3" t="str">
        <f t="shared" si="4"/>
        <v/>
      </c>
      <c r="M41" s="3" t="str">
        <f t="shared" si="5"/>
        <v/>
      </c>
    </row>
    <row r="42">
      <c r="A42">
        <v>14</v>
      </c>
      <c r="B42" s="4">
        <v>14.5</v>
      </c>
      <c r="C42">
        <v>-1</v>
      </c>
      <c r="D42">
        <v>-0.5</v>
      </c>
      <c r="E42">
        <v>8933</v>
      </c>
      <c r="F42">
        <v>8983</v>
      </c>
      <c r="G42" s="3">
        <f t="shared" si="0"/>
        <v>-50</v>
      </c>
      <c r="H42" s="3">
        <f t="shared" si="1"/>
        <v>-50</v>
      </c>
      <c r="I42" s="3">
        <f t="shared" si="2"/>
        <v>-25</v>
      </c>
      <c r="J42" s="3" t="str">
        <f t="shared" si="3"/>
        <v/>
      </c>
      <c r="K42" s="3"/>
      <c r="L42" s="3" t="str">
        <f t="shared" si="4"/>
        <v/>
      </c>
      <c r="M42" s="3" t="str">
        <f t="shared" si="5"/>
        <v/>
      </c>
    </row>
    <row r="43">
      <c r="A43">
        <v>14</v>
      </c>
      <c r="B43">
        <v>21.350000000000001</v>
      </c>
      <c r="C43">
        <v>1</v>
      </c>
      <c r="D43">
        <v>1</v>
      </c>
      <c r="E43">
        <v>9025</v>
      </c>
      <c r="F43">
        <v>9019</v>
      </c>
      <c r="G43" s="3">
        <f t="shared" si="0"/>
        <v>-6</v>
      </c>
      <c r="H43" s="3">
        <f t="shared" si="1"/>
        <v>-6</v>
      </c>
      <c r="I43" s="3">
        <f t="shared" si="2"/>
        <v>-6</v>
      </c>
      <c r="J43" s="3">
        <f t="shared" si="3"/>
        <v>-6</v>
      </c>
      <c r="K43" s="3"/>
      <c r="L43" s="3">
        <f t="shared" si="4"/>
        <v>6</v>
      </c>
      <c r="M43" s="3">
        <f t="shared" si="5"/>
        <v>1.e-002</v>
      </c>
    </row>
    <row r="44">
      <c r="A44">
        <v>15</v>
      </c>
      <c r="B44" s="4">
        <v>9.0999999999999996</v>
      </c>
      <c r="C44">
        <v>1</v>
      </c>
      <c r="D44">
        <v>1</v>
      </c>
      <c r="E44">
        <v>9069</v>
      </c>
      <c r="F44">
        <v>9052</v>
      </c>
      <c r="G44" s="3">
        <f t="shared" si="0"/>
        <v>-17</v>
      </c>
      <c r="H44" s="3">
        <f t="shared" si="1"/>
        <v>-17</v>
      </c>
      <c r="I44" s="3">
        <f t="shared" si="2"/>
        <v>-17</v>
      </c>
      <c r="J44" s="3">
        <f t="shared" si="3"/>
        <v>-17</v>
      </c>
      <c r="K44" s="3"/>
      <c r="L44" s="3">
        <f t="shared" si="4"/>
        <v>17</v>
      </c>
      <c r="M44" s="3">
        <f t="shared" si="5"/>
        <v>1.e-002</v>
      </c>
    </row>
    <row r="45">
      <c r="A45">
        <v>15</v>
      </c>
      <c r="B45">
        <v>10.35</v>
      </c>
      <c r="C45">
        <v>-1</v>
      </c>
      <c r="D45">
        <v>-0.5</v>
      </c>
      <c r="E45">
        <v>9014</v>
      </c>
      <c r="F45">
        <v>9030</v>
      </c>
      <c r="G45" s="3">
        <f t="shared" si="0"/>
        <v>-16</v>
      </c>
      <c r="H45" s="3">
        <f t="shared" si="1"/>
        <v>-16</v>
      </c>
      <c r="I45" s="3">
        <f t="shared" si="2"/>
        <v>-8</v>
      </c>
      <c r="J45" s="3" t="str">
        <f t="shared" si="3"/>
        <v/>
      </c>
      <c r="K45" s="3"/>
      <c r="L45" s="3" t="str">
        <f t="shared" si="4"/>
        <v/>
      </c>
      <c r="M45" s="3" t="str">
        <f t="shared" si="5"/>
        <v/>
      </c>
    </row>
    <row r="46">
      <c r="A46">
        <v>15</v>
      </c>
      <c r="B46">
        <v>13.35</v>
      </c>
      <c r="C46">
        <v>-1</v>
      </c>
      <c r="D46">
        <v>-1</v>
      </c>
      <c r="E46">
        <v>8988</v>
      </c>
      <c r="F46">
        <v>8987</v>
      </c>
      <c r="G46" s="3">
        <f t="shared" si="0"/>
        <v>1</v>
      </c>
      <c r="H46" s="3">
        <f t="shared" si="1"/>
        <v>1</v>
      </c>
      <c r="I46" s="3">
        <f t="shared" si="2"/>
        <v>1</v>
      </c>
      <c r="J46" s="3">
        <f t="shared" si="3"/>
        <v>1</v>
      </c>
      <c r="K46" s="3"/>
      <c r="L46" s="3">
        <f t="shared" si="4"/>
        <v>-1</v>
      </c>
      <c r="M46" s="3">
        <f t="shared" si="5"/>
        <v>1</v>
      </c>
    </row>
    <row r="47">
      <c r="A47">
        <v>15</v>
      </c>
      <c r="B47" s="4">
        <v>14.4</v>
      </c>
      <c r="C47">
        <v>1</v>
      </c>
      <c r="D47">
        <v>0.5</v>
      </c>
      <c r="E47">
        <v>9016</v>
      </c>
      <c r="F47">
        <v>9004</v>
      </c>
      <c r="G47" s="3">
        <f t="shared" si="0"/>
        <v>-12</v>
      </c>
      <c r="H47" s="3">
        <f t="shared" si="1"/>
        <v>-12</v>
      </c>
      <c r="I47" s="3">
        <f t="shared" si="2"/>
        <v>-6</v>
      </c>
      <c r="J47" s="3" t="str">
        <f t="shared" si="3"/>
        <v/>
      </c>
      <c r="K47" s="3"/>
      <c r="L47" s="3" t="str">
        <f t="shared" si="4"/>
        <v/>
      </c>
      <c r="M47" s="3" t="str">
        <f t="shared" si="5"/>
        <v/>
      </c>
    </row>
    <row r="48">
      <c r="A48">
        <v>15</v>
      </c>
      <c r="B48" s="4">
        <v>15</v>
      </c>
      <c r="C48">
        <v>1</v>
      </c>
      <c r="D48">
        <v>0.5</v>
      </c>
      <c r="E48">
        <v>9012</v>
      </c>
      <c r="F48">
        <v>8947</v>
      </c>
      <c r="G48" s="3">
        <f t="shared" si="0"/>
        <v>-65</v>
      </c>
      <c r="H48" s="3">
        <f t="shared" si="1"/>
        <v>-65</v>
      </c>
      <c r="I48" s="3">
        <f t="shared" si="2"/>
        <v>-32.5</v>
      </c>
      <c r="J48" s="3" t="str">
        <f t="shared" si="3"/>
        <v/>
      </c>
      <c r="K48" s="3"/>
      <c r="L48" s="3" t="str">
        <f t="shared" si="4"/>
        <v/>
      </c>
      <c r="M48" s="3" t="str">
        <f t="shared" si="5"/>
        <v/>
      </c>
    </row>
    <row r="49">
      <c r="A49">
        <v>15</v>
      </c>
      <c r="B49" s="4">
        <v>21.5</v>
      </c>
      <c r="C49">
        <v>-1</v>
      </c>
      <c r="D49">
        <v>-1</v>
      </c>
      <c r="E49">
        <v>8910</v>
      </c>
      <c r="F49">
        <v>8919</v>
      </c>
      <c r="G49" s="3">
        <f t="shared" si="0"/>
        <v>-9</v>
      </c>
      <c r="H49" s="3">
        <f t="shared" si="1"/>
        <v>-9</v>
      </c>
      <c r="I49" s="3">
        <f t="shared" si="2"/>
        <v>-9</v>
      </c>
      <c r="J49" s="3">
        <f t="shared" si="3"/>
        <v>-9</v>
      </c>
      <c r="K49" s="3"/>
      <c r="L49" s="3">
        <f t="shared" si="4"/>
        <v>9</v>
      </c>
      <c r="M49" s="3">
        <f t="shared" si="5"/>
        <v>1.e-002</v>
      </c>
    </row>
    <row r="50">
      <c r="A50">
        <v>18</v>
      </c>
      <c r="B50" s="4">
        <v>10.1</v>
      </c>
      <c r="C50">
        <v>1</v>
      </c>
      <c r="D50">
        <v>0.5</v>
      </c>
      <c r="E50">
        <v>8924</v>
      </c>
      <c r="F50">
        <v>8899</v>
      </c>
      <c r="G50" s="3">
        <f t="shared" si="0"/>
        <v>-25</v>
      </c>
      <c r="H50" s="3">
        <f t="shared" si="1"/>
        <v>-25</v>
      </c>
      <c r="I50" s="3">
        <f t="shared" si="2"/>
        <v>-12.5</v>
      </c>
      <c r="J50" s="3" t="str">
        <f t="shared" si="3"/>
        <v/>
      </c>
      <c r="K50" s="3"/>
      <c r="L50" s="3" t="str">
        <f t="shared" si="4"/>
        <v/>
      </c>
      <c r="M50" s="3" t="str">
        <f t="shared" si="5"/>
        <v/>
      </c>
    </row>
    <row r="51">
      <c r="A51">
        <v>18</v>
      </c>
      <c r="B51">
        <v>13.35</v>
      </c>
      <c r="C51">
        <v>-1</v>
      </c>
      <c r="D51">
        <v>-1</v>
      </c>
      <c r="E51">
        <v>8899</v>
      </c>
      <c r="F51">
        <v>8892</v>
      </c>
      <c r="G51" s="3">
        <f t="shared" si="0"/>
        <v>7</v>
      </c>
      <c r="H51" s="3">
        <f t="shared" si="1"/>
        <v>7</v>
      </c>
      <c r="I51" s="3">
        <f t="shared" si="2"/>
        <v>7</v>
      </c>
      <c r="J51" s="3">
        <f t="shared" si="3"/>
        <v>7</v>
      </c>
      <c r="K51" s="3"/>
      <c r="L51" s="3">
        <f t="shared" si="4"/>
        <v>-7</v>
      </c>
      <c r="M51" s="3">
        <f t="shared" si="5"/>
        <v>1</v>
      </c>
    </row>
    <row r="52">
      <c r="A52">
        <v>18</v>
      </c>
      <c r="B52">
        <v>14.25</v>
      </c>
      <c r="C52">
        <v>1</v>
      </c>
      <c r="D52">
        <v>1</v>
      </c>
      <c r="E52">
        <v>8925</v>
      </c>
      <c r="F52">
        <v>8908</v>
      </c>
      <c r="G52" s="3">
        <f t="shared" si="0"/>
        <v>-17</v>
      </c>
      <c r="H52" s="3">
        <f t="shared" si="1"/>
        <v>-17</v>
      </c>
      <c r="I52" s="3">
        <f t="shared" si="2"/>
        <v>-17</v>
      </c>
      <c r="J52" s="3">
        <f t="shared" si="3"/>
        <v>-17</v>
      </c>
      <c r="K52" s="3"/>
      <c r="L52" s="3">
        <f t="shared" si="4"/>
        <v>17</v>
      </c>
      <c r="M52" s="3">
        <f t="shared" si="5"/>
        <v>1.e-002</v>
      </c>
    </row>
    <row r="53">
      <c r="A53">
        <v>18</v>
      </c>
      <c r="B53">
        <v>21.449999999999999</v>
      </c>
      <c r="C53">
        <v>-1</v>
      </c>
      <c r="D53">
        <v>-0.5</v>
      </c>
      <c r="E53">
        <v>8891</v>
      </c>
      <c r="F53">
        <v>8902</v>
      </c>
      <c r="G53" s="3">
        <f t="shared" si="0"/>
        <v>-11</v>
      </c>
      <c r="H53" s="3">
        <f t="shared" si="1"/>
        <v>-11</v>
      </c>
      <c r="I53" s="3">
        <f t="shared" si="2"/>
        <v>-5.5</v>
      </c>
      <c r="J53" s="3" t="str">
        <f t="shared" si="3"/>
        <v/>
      </c>
      <c r="K53" s="3"/>
      <c r="L53" s="3" t="str">
        <f t="shared" si="4"/>
        <v/>
      </c>
      <c r="M53" s="3" t="str">
        <f t="shared" si="5"/>
        <v/>
      </c>
    </row>
    <row r="54">
      <c r="A54">
        <v>19</v>
      </c>
      <c r="B54">
        <v>9.0500000000000007</v>
      </c>
      <c r="C54">
        <v>-1</v>
      </c>
      <c r="D54">
        <v>-1</v>
      </c>
      <c r="E54">
        <v>8841</v>
      </c>
      <c r="F54">
        <v>8870</v>
      </c>
      <c r="G54" s="3">
        <f t="shared" si="0"/>
        <v>-29</v>
      </c>
      <c r="H54" s="3">
        <f t="shared" si="1"/>
        <v>-29</v>
      </c>
      <c r="I54" s="3">
        <f t="shared" si="2"/>
        <v>-29</v>
      </c>
      <c r="J54" s="3">
        <f t="shared" si="3"/>
        <v>-29</v>
      </c>
      <c r="K54" s="3"/>
      <c r="L54" s="3">
        <f t="shared" si="4"/>
        <v>29</v>
      </c>
      <c r="M54" s="3">
        <f t="shared" si="5"/>
        <v>1.e-002</v>
      </c>
    </row>
    <row r="55">
      <c r="A55">
        <v>19</v>
      </c>
      <c r="B55" s="4">
        <v>9.3000000000000007</v>
      </c>
      <c r="C55">
        <v>-1</v>
      </c>
      <c r="D55">
        <v>-1</v>
      </c>
      <c r="E55">
        <v>8836</v>
      </c>
      <c r="F55">
        <v>8753</v>
      </c>
      <c r="G55" s="3">
        <f t="shared" si="0"/>
        <v>83</v>
      </c>
      <c r="H55" s="3">
        <f t="shared" si="1"/>
        <v>83</v>
      </c>
      <c r="I55" s="3">
        <f t="shared" si="2"/>
        <v>83</v>
      </c>
      <c r="J55" s="3">
        <f t="shared" si="3"/>
        <v>83</v>
      </c>
      <c r="K55" s="3"/>
      <c r="L55" s="3">
        <f t="shared" si="4"/>
        <v>-83</v>
      </c>
      <c r="M55" s="3">
        <f t="shared" si="5"/>
        <v>1</v>
      </c>
    </row>
    <row r="56">
      <c r="A56">
        <v>19</v>
      </c>
      <c r="B56" s="4">
        <v>14</v>
      </c>
      <c r="C56">
        <v>-1</v>
      </c>
      <c r="D56">
        <v>-1</v>
      </c>
      <c r="E56">
        <v>8740</v>
      </c>
      <c r="F56">
        <v>8730</v>
      </c>
      <c r="G56" s="3">
        <f t="shared" si="0"/>
        <v>10</v>
      </c>
      <c r="H56" s="3">
        <f t="shared" si="1"/>
        <v>10</v>
      </c>
      <c r="I56" s="3">
        <f t="shared" si="2"/>
        <v>10</v>
      </c>
      <c r="J56" s="3">
        <f t="shared" si="3"/>
        <v>10</v>
      </c>
      <c r="K56" s="3"/>
      <c r="L56" s="3">
        <f t="shared" si="4"/>
        <v>-10</v>
      </c>
      <c r="M56" s="3">
        <f t="shared" si="5"/>
        <v>1</v>
      </c>
    </row>
    <row r="57">
      <c r="A57">
        <v>19</v>
      </c>
      <c r="B57">
        <v>14.550000000000001</v>
      </c>
      <c r="C57">
        <v>-1</v>
      </c>
      <c r="D57">
        <v>-1</v>
      </c>
      <c r="E57">
        <v>8715</v>
      </c>
      <c r="F57">
        <v>8712</v>
      </c>
      <c r="G57" s="3">
        <f t="shared" si="0"/>
        <v>3</v>
      </c>
      <c r="H57" s="3">
        <f t="shared" si="1"/>
        <v>3</v>
      </c>
      <c r="I57" s="3">
        <f t="shared" si="2"/>
        <v>3</v>
      </c>
      <c r="J57" s="3">
        <f t="shared" si="3"/>
        <v>3</v>
      </c>
      <c r="K57" s="3"/>
      <c r="L57" s="3">
        <f t="shared" si="4"/>
        <v>-3</v>
      </c>
      <c r="M57" s="3">
        <f t="shared" si="5"/>
        <v>1</v>
      </c>
    </row>
    <row r="58">
      <c r="A58">
        <v>19</v>
      </c>
      <c r="B58" s="4">
        <v>22.399999999999999</v>
      </c>
      <c r="C58">
        <v>1</v>
      </c>
      <c r="D58">
        <v>0.5</v>
      </c>
      <c r="E58">
        <v>8743</v>
      </c>
      <c r="F58">
        <v>8730</v>
      </c>
      <c r="G58" s="3">
        <f t="shared" si="0"/>
        <v>-13</v>
      </c>
      <c r="H58" s="3">
        <f t="shared" si="1"/>
        <v>-13</v>
      </c>
      <c r="I58" s="3">
        <f t="shared" si="2"/>
        <v>-6.5</v>
      </c>
      <c r="J58" s="3" t="str">
        <f t="shared" si="3"/>
        <v/>
      </c>
      <c r="K58" s="3"/>
      <c r="L58" s="3" t="str">
        <f t="shared" si="4"/>
        <v/>
      </c>
      <c r="M58" s="3" t="str">
        <f t="shared" si="5"/>
        <v/>
      </c>
    </row>
    <row r="59">
      <c r="A59">
        <v>20</v>
      </c>
      <c r="B59" s="4">
        <v>9.0999999999999996</v>
      </c>
      <c r="C59">
        <v>1</v>
      </c>
      <c r="D59">
        <v>1</v>
      </c>
      <c r="E59">
        <v>8743</v>
      </c>
      <c r="F59">
        <v>8782</v>
      </c>
      <c r="G59" s="3">
        <f t="shared" si="0"/>
        <v>39</v>
      </c>
      <c r="H59" s="3">
        <f t="shared" si="1"/>
        <v>39</v>
      </c>
      <c r="I59" s="3">
        <f t="shared" si="2"/>
        <v>39</v>
      </c>
      <c r="J59" s="3">
        <f t="shared" si="3"/>
        <v>39</v>
      </c>
      <c r="K59" s="3"/>
      <c r="L59" s="3">
        <f t="shared" si="4"/>
        <v>-39</v>
      </c>
      <c r="M59" s="3">
        <f t="shared" si="5"/>
        <v>1</v>
      </c>
    </row>
    <row r="60">
      <c r="A60">
        <v>20</v>
      </c>
      <c r="B60">
        <v>10.35</v>
      </c>
      <c r="C60">
        <v>-1</v>
      </c>
      <c r="D60">
        <v>-0.5</v>
      </c>
      <c r="E60">
        <v>8730</v>
      </c>
      <c r="F60">
        <v>8690</v>
      </c>
      <c r="G60" s="3">
        <f t="shared" si="0"/>
        <v>40</v>
      </c>
      <c r="H60" s="3">
        <f t="shared" si="1"/>
        <v>40</v>
      </c>
      <c r="I60" s="3">
        <f t="shared" si="2"/>
        <v>20</v>
      </c>
      <c r="J60" s="3" t="str">
        <f t="shared" si="3"/>
        <v/>
      </c>
      <c r="K60" s="3"/>
      <c r="L60" s="3" t="str">
        <f t="shared" si="4"/>
        <v/>
      </c>
      <c r="M60" s="3" t="str">
        <f t="shared" si="5"/>
        <v/>
      </c>
    </row>
    <row r="61">
      <c r="A61">
        <v>20</v>
      </c>
      <c r="B61">
        <v>13.449999999999999</v>
      </c>
      <c r="C61">
        <v>-1</v>
      </c>
      <c r="D61">
        <v>-1</v>
      </c>
      <c r="E61">
        <v>8709</v>
      </c>
      <c r="F61">
        <v>8736</v>
      </c>
      <c r="G61" s="3">
        <f t="shared" si="0"/>
        <v>-27</v>
      </c>
      <c r="H61" s="3">
        <f t="shared" si="1"/>
        <v>-27</v>
      </c>
      <c r="I61" s="3">
        <f t="shared" si="2"/>
        <v>-27</v>
      </c>
      <c r="J61" s="3">
        <f t="shared" si="3"/>
        <v>-27</v>
      </c>
      <c r="K61" s="3"/>
      <c r="L61" s="3">
        <f t="shared" si="4"/>
        <v>27</v>
      </c>
      <c r="M61" s="3">
        <f t="shared" si="5"/>
        <v>1.e-002</v>
      </c>
    </row>
    <row r="62">
      <c r="A62">
        <v>20</v>
      </c>
      <c r="B62" s="4">
        <v>14.300000000000001</v>
      </c>
      <c r="C62">
        <v>1</v>
      </c>
      <c r="D62">
        <v>0.5</v>
      </c>
      <c r="E62">
        <v>8730</v>
      </c>
      <c r="F62">
        <v>8713</v>
      </c>
      <c r="G62" s="3">
        <f t="shared" si="0"/>
        <v>-17</v>
      </c>
      <c r="H62" s="3">
        <f t="shared" si="1"/>
        <v>-17</v>
      </c>
      <c r="I62" s="3">
        <f t="shared" si="2"/>
        <v>-8.5</v>
      </c>
      <c r="J62" s="3" t="str">
        <f t="shared" si="3"/>
        <v/>
      </c>
      <c r="K62" s="3"/>
      <c r="L62" s="3" t="str">
        <f t="shared" si="4"/>
        <v/>
      </c>
      <c r="M62" s="3" t="str">
        <f t="shared" si="5"/>
        <v/>
      </c>
    </row>
    <row r="63">
      <c r="A63">
        <v>20</v>
      </c>
      <c r="B63">
        <v>21.550000000000001</v>
      </c>
      <c r="C63">
        <v>-1</v>
      </c>
      <c r="D63">
        <v>-1</v>
      </c>
      <c r="E63">
        <v>8713</v>
      </c>
      <c r="F63">
        <v>8740</v>
      </c>
      <c r="G63" s="3">
        <f t="shared" si="0"/>
        <v>-27</v>
      </c>
      <c r="H63" s="3">
        <f t="shared" si="1"/>
        <v>-27</v>
      </c>
      <c r="I63" s="3">
        <f t="shared" si="2"/>
        <v>-27</v>
      </c>
      <c r="J63" s="3">
        <f t="shared" si="3"/>
        <v>-27</v>
      </c>
      <c r="K63" s="3"/>
      <c r="L63" s="3">
        <f t="shared" si="4"/>
        <v>27</v>
      </c>
      <c r="M63" s="3">
        <f t="shared" si="5"/>
        <v>1.e-002</v>
      </c>
    </row>
    <row r="64">
      <c r="A64">
        <v>20</v>
      </c>
      <c r="B64" s="4">
        <v>22.199999999999999</v>
      </c>
      <c r="C64">
        <v>-1</v>
      </c>
      <c r="D64">
        <v>-1</v>
      </c>
      <c r="E64">
        <v>8708</v>
      </c>
      <c r="F64">
        <v>8716</v>
      </c>
      <c r="G64" s="3">
        <f t="shared" si="0"/>
        <v>-8</v>
      </c>
      <c r="H64" s="3">
        <f t="shared" si="1"/>
        <v>-8</v>
      </c>
      <c r="I64" s="3">
        <f t="shared" si="2"/>
        <v>-8</v>
      </c>
      <c r="J64" s="3">
        <f t="shared" si="3"/>
        <v>-8</v>
      </c>
      <c r="K64" s="3"/>
      <c r="L64" s="3">
        <f t="shared" si="4"/>
        <v>8</v>
      </c>
      <c r="M64" s="3">
        <f t="shared" si="5"/>
        <v>1.e-002</v>
      </c>
    </row>
    <row r="65">
      <c r="A65">
        <v>21</v>
      </c>
      <c r="B65" s="4">
        <v>9.0999999999999996</v>
      </c>
      <c r="C65">
        <v>-1</v>
      </c>
      <c r="D65">
        <v>-1</v>
      </c>
      <c r="E65">
        <v>8692</v>
      </c>
      <c r="F65">
        <v>8563</v>
      </c>
      <c r="G65" s="3">
        <f t="shared" si="0"/>
        <v>129</v>
      </c>
      <c r="H65" s="3">
        <f t="shared" si="1"/>
        <v>129</v>
      </c>
      <c r="I65" s="3">
        <f t="shared" si="2"/>
        <v>129</v>
      </c>
      <c r="J65" s="3">
        <f t="shared" si="3"/>
        <v>129</v>
      </c>
      <c r="K65" s="3"/>
      <c r="L65" s="3">
        <f t="shared" si="4"/>
        <v>-129</v>
      </c>
      <c r="M65" s="3">
        <f t="shared" si="5"/>
        <v>1</v>
      </c>
    </row>
    <row r="66">
      <c r="A66">
        <v>21</v>
      </c>
      <c r="B66">
        <v>21.350000000000001</v>
      </c>
      <c r="C66">
        <v>1</v>
      </c>
      <c r="D66">
        <v>0.5</v>
      </c>
      <c r="E66">
        <v>8577</v>
      </c>
      <c r="F66">
        <v>8564</v>
      </c>
      <c r="G66" s="3">
        <f t="shared" ref="G66:G90" si="6">(F66-E66)*C66</f>
        <v>-13</v>
      </c>
      <c r="H66" s="3">
        <f t="shared" ref="H66:H90" si="7">IF(OR(C66=1,C66=-1),G66,"")</f>
        <v>-13</v>
      </c>
      <c r="I66" s="3">
        <f t="shared" ref="I66:I90" si="8">(F66-E66)*D66</f>
        <v>-6.5</v>
      </c>
      <c r="J66" s="3" t="str">
        <f t="shared" ref="J66:J90" si="9">IF(OR(D66=1,D66=-1),I66,"")</f>
        <v/>
      </c>
      <c r="K66" s="3"/>
      <c r="L66" s="3" t="str">
        <f t="shared" ref="L66:L90" si="10">IF(J66="","",K66/5-J66)</f>
        <v/>
      </c>
      <c r="M66" s="3" t="str">
        <f t="shared" ref="M66:M90" si="11">IF(J66="","",IF(J66&gt;0,1,)+IF(J66&lt;0,0.01,))</f>
        <v/>
      </c>
    </row>
    <row r="67">
      <c r="A67">
        <v>21</v>
      </c>
      <c r="B67" s="4">
        <v>22.199999999999999</v>
      </c>
      <c r="C67">
        <v>1</v>
      </c>
      <c r="D67">
        <v>0.5</v>
      </c>
      <c r="E67">
        <v>8581</v>
      </c>
      <c r="F67">
        <v>8543</v>
      </c>
      <c r="G67" s="3">
        <f t="shared" si="6"/>
        <v>-38</v>
      </c>
      <c r="H67" s="3">
        <f t="shared" si="7"/>
        <v>-38</v>
      </c>
      <c r="I67" s="3">
        <f t="shared" si="8"/>
        <v>-19</v>
      </c>
      <c r="J67" s="3" t="str">
        <f t="shared" si="9"/>
        <v/>
      </c>
      <c r="K67" s="3"/>
      <c r="L67" s="3" t="str">
        <f t="shared" si="10"/>
        <v/>
      </c>
      <c r="M67" s="3" t="str">
        <f t="shared" si="11"/>
        <v/>
      </c>
    </row>
    <row r="68">
      <c r="A68">
        <v>22</v>
      </c>
      <c r="B68" s="4">
        <v>9.0999999999999996</v>
      </c>
      <c r="C68">
        <v>-1</v>
      </c>
      <c r="D68">
        <v>-1</v>
      </c>
      <c r="E68">
        <v>8543</v>
      </c>
      <c r="F68">
        <v>8527</v>
      </c>
      <c r="G68" s="3">
        <f t="shared" si="6"/>
        <v>16</v>
      </c>
      <c r="H68" s="3">
        <f t="shared" si="7"/>
        <v>16</v>
      </c>
      <c r="I68" s="3">
        <f t="shared" si="8"/>
        <v>16</v>
      </c>
      <c r="J68" s="3">
        <f t="shared" si="9"/>
        <v>16</v>
      </c>
      <c r="K68" s="3"/>
      <c r="L68" s="3">
        <f t="shared" si="10"/>
        <v>-16</v>
      </c>
      <c r="M68" s="3">
        <f t="shared" si="11"/>
        <v>1</v>
      </c>
    </row>
    <row r="69">
      <c r="A69">
        <v>22</v>
      </c>
      <c r="B69" s="4">
        <v>10.1</v>
      </c>
      <c r="C69">
        <v>1</v>
      </c>
      <c r="D69">
        <v>0.5</v>
      </c>
      <c r="E69">
        <v>8589</v>
      </c>
      <c r="F69">
        <v>8604</v>
      </c>
      <c r="G69" s="3">
        <f t="shared" si="6"/>
        <v>15</v>
      </c>
      <c r="H69" s="3">
        <f t="shared" si="7"/>
        <v>15</v>
      </c>
      <c r="I69" s="3">
        <f t="shared" si="8"/>
        <v>7.5</v>
      </c>
      <c r="J69" s="3" t="str">
        <f t="shared" si="9"/>
        <v/>
      </c>
      <c r="K69" s="3"/>
      <c r="L69" s="3" t="str">
        <f t="shared" si="10"/>
        <v/>
      </c>
      <c r="M69" s="3" t="str">
        <f t="shared" si="11"/>
        <v/>
      </c>
    </row>
    <row r="70">
      <c r="A70">
        <v>22</v>
      </c>
      <c r="B70" s="4">
        <v>14</v>
      </c>
      <c r="C70">
        <v>1</v>
      </c>
      <c r="D70">
        <v>1</v>
      </c>
      <c r="E70">
        <v>8617</v>
      </c>
      <c r="F70">
        <v>8684</v>
      </c>
      <c r="G70" s="3">
        <f t="shared" si="6"/>
        <v>67</v>
      </c>
      <c r="H70" s="3">
        <f t="shared" si="7"/>
        <v>67</v>
      </c>
      <c r="I70" s="3">
        <f t="shared" si="8"/>
        <v>67</v>
      </c>
      <c r="J70" s="3">
        <f t="shared" si="9"/>
        <v>67</v>
      </c>
      <c r="K70" s="3"/>
      <c r="L70" s="3">
        <f t="shared" si="10"/>
        <v>-67</v>
      </c>
      <c r="M70" s="3">
        <f t="shared" si="11"/>
        <v>1</v>
      </c>
    </row>
    <row r="71">
      <c r="A71">
        <v>22</v>
      </c>
      <c r="B71" s="4">
        <v>22.100000000000001</v>
      </c>
      <c r="C71">
        <v>1</v>
      </c>
      <c r="D71">
        <v>1</v>
      </c>
      <c r="E71">
        <v>8689</v>
      </c>
      <c r="F71">
        <v>8640</v>
      </c>
      <c r="G71" s="3">
        <f t="shared" si="6"/>
        <v>-49</v>
      </c>
      <c r="H71" s="3">
        <f t="shared" si="7"/>
        <v>-49</v>
      </c>
      <c r="I71" s="3">
        <f t="shared" si="8"/>
        <v>-49</v>
      </c>
      <c r="J71" s="3">
        <f t="shared" si="9"/>
        <v>-49</v>
      </c>
      <c r="K71" s="3"/>
      <c r="L71" s="3">
        <f t="shared" si="10"/>
        <v>49</v>
      </c>
      <c r="M71" s="3">
        <f t="shared" si="11"/>
        <v>1.e-002</v>
      </c>
    </row>
    <row r="72">
      <c r="A72">
        <v>25</v>
      </c>
      <c r="B72">
        <v>9.3499999999999996</v>
      </c>
      <c r="C72">
        <v>-1</v>
      </c>
      <c r="D72">
        <v>-0.5</v>
      </c>
      <c r="E72">
        <v>8640</v>
      </c>
      <c r="F72">
        <v>8639</v>
      </c>
      <c r="G72" s="3">
        <f t="shared" si="6"/>
        <v>1</v>
      </c>
      <c r="H72" s="3">
        <f t="shared" si="7"/>
        <v>1</v>
      </c>
      <c r="I72" s="3">
        <f t="shared" si="8"/>
        <v>0.5</v>
      </c>
      <c r="J72" s="3" t="str">
        <f t="shared" si="9"/>
        <v/>
      </c>
      <c r="K72" s="3"/>
      <c r="L72" s="3" t="str">
        <f t="shared" si="10"/>
        <v/>
      </c>
      <c r="M72" s="3" t="str">
        <f t="shared" si="11"/>
        <v/>
      </c>
    </row>
    <row r="73">
      <c r="A73">
        <v>25</v>
      </c>
      <c r="B73">
        <v>10.35</v>
      </c>
      <c r="C73">
        <v>1</v>
      </c>
      <c r="D73">
        <v>1</v>
      </c>
      <c r="E73">
        <v>8702</v>
      </c>
      <c r="F73">
        <v>8671</v>
      </c>
      <c r="G73" s="3">
        <f t="shared" si="6"/>
        <v>-31</v>
      </c>
      <c r="H73" s="3">
        <f t="shared" si="7"/>
        <v>-31</v>
      </c>
      <c r="I73" s="3">
        <f t="shared" si="8"/>
        <v>-31</v>
      </c>
      <c r="J73" s="3">
        <f t="shared" si="9"/>
        <v>-31</v>
      </c>
      <c r="K73" s="3"/>
      <c r="L73" s="3">
        <f t="shared" si="10"/>
        <v>31</v>
      </c>
      <c r="M73" s="3">
        <f t="shared" si="11"/>
        <v>1.e-002</v>
      </c>
    </row>
    <row r="74">
      <c r="A74">
        <v>25</v>
      </c>
      <c r="B74">
        <v>13.35</v>
      </c>
      <c r="C74">
        <v>-1</v>
      </c>
      <c r="D74">
        <v>-0.5</v>
      </c>
      <c r="E74">
        <v>8662</v>
      </c>
      <c r="F74">
        <v>8668</v>
      </c>
      <c r="G74" s="3">
        <f t="shared" si="6"/>
        <v>-6</v>
      </c>
      <c r="H74" s="3">
        <f t="shared" si="7"/>
        <v>-6</v>
      </c>
      <c r="I74" s="3">
        <f t="shared" si="8"/>
        <v>-3</v>
      </c>
      <c r="J74" s="3" t="str">
        <f t="shared" si="9"/>
        <v/>
      </c>
      <c r="K74" s="3"/>
      <c r="L74" s="3" t="str">
        <f t="shared" si="10"/>
        <v/>
      </c>
      <c r="M74" s="3" t="str">
        <f t="shared" si="11"/>
        <v/>
      </c>
    </row>
    <row r="75">
      <c r="A75">
        <v>25</v>
      </c>
      <c r="B75" s="4">
        <v>14.300000000000001</v>
      </c>
      <c r="C75">
        <v>-1</v>
      </c>
      <c r="D75">
        <v>-1</v>
      </c>
      <c r="E75">
        <v>8643</v>
      </c>
      <c r="F75">
        <v>8675</v>
      </c>
      <c r="G75" s="3">
        <f t="shared" si="6"/>
        <v>-32</v>
      </c>
      <c r="H75" s="3">
        <f t="shared" si="7"/>
        <v>-32</v>
      </c>
      <c r="I75" s="3">
        <f t="shared" si="8"/>
        <v>-32</v>
      </c>
      <c r="J75" s="3">
        <f t="shared" si="9"/>
        <v>-32</v>
      </c>
      <c r="K75" s="3"/>
      <c r="L75" s="3">
        <f t="shared" si="10"/>
        <v>32</v>
      </c>
      <c r="M75" s="3">
        <f t="shared" si="11"/>
        <v>1.e-002</v>
      </c>
    </row>
    <row r="76">
      <c r="A76">
        <v>25</v>
      </c>
      <c r="B76" s="4">
        <v>21.100000000000001</v>
      </c>
      <c r="C76">
        <v>1</v>
      </c>
      <c r="D76">
        <v>1</v>
      </c>
      <c r="E76">
        <v>8686</v>
      </c>
      <c r="F76">
        <v>8656</v>
      </c>
      <c r="G76" s="3">
        <f t="shared" si="6"/>
        <v>-30</v>
      </c>
      <c r="H76" s="3">
        <f t="shared" si="7"/>
        <v>-30</v>
      </c>
      <c r="I76" s="3">
        <f t="shared" si="8"/>
        <v>-30</v>
      </c>
      <c r="J76" s="3">
        <f t="shared" si="9"/>
        <v>-30</v>
      </c>
      <c r="K76" s="3"/>
      <c r="L76" s="3">
        <f t="shared" si="10"/>
        <v>30</v>
      </c>
      <c r="M76" s="3">
        <f t="shared" si="11"/>
        <v>1.e-002</v>
      </c>
    </row>
    <row r="77">
      <c r="A77">
        <v>25</v>
      </c>
      <c r="B77">
        <v>21.350000000000001</v>
      </c>
      <c r="C77">
        <v>-1</v>
      </c>
      <c r="D77">
        <v>-1</v>
      </c>
      <c r="E77">
        <v>8656</v>
      </c>
      <c r="F77">
        <v>8654</v>
      </c>
      <c r="G77" s="3">
        <f t="shared" si="6"/>
        <v>2</v>
      </c>
      <c r="H77" s="3">
        <f t="shared" si="7"/>
        <v>2</v>
      </c>
      <c r="I77" s="3">
        <f t="shared" si="8"/>
        <v>2</v>
      </c>
      <c r="J77" s="3">
        <f t="shared" si="9"/>
        <v>2</v>
      </c>
      <c r="K77" s="3"/>
      <c r="L77" s="3">
        <f t="shared" si="10"/>
        <v>-2</v>
      </c>
      <c r="M77" s="3">
        <f t="shared" si="11"/>
        <v>1</v>
      </c>
    </row>
    <row r="78">
      <c r="A78">
        <v>26</v>
      </c>
      <c r="B78">
        <v>9.0500000000000007</v>
      </c>
      <c r="C78">
        <v>1</v>
      </c>
      <c r="D78">
        <v>0.5</v>
      </c>
      <c r="E78">
        <v>8693</v>
      </c>
      <c r="F78">
        <v>8728</v>
      </c>
      <c r="G78" s="3">
        <f t="shared" si="6"/>
        <v>35</v>
      </c>
      <c r="H78" s="3">
        <f t="shared" si="7"/>
        <v>35</v>
      </c>
      <c r="I78" s="3">
        <f t="shared" si="8"/>
        <v>17.5</v>
      </c>
      <c r="J78" s="3" t="str">
        <f t="shared" si="9"/>
        <v/>
      </c>
      <c r="K78" s="3"/>
      <c r="L78" s="3" t="str">
        <f t="shared" si="10"/>
        <v/>
      </c>
      <c r="M78" s="3" t="str">
        <f t="shared" si="11"/>
        <v/>
      </c>
    </row>
    <row r="79">
      <c r="A79">
        <v>26</v>
      </c>
      <c r="B79">
        <v>10.550000000000001</v>
      </c>
      <c r="C79">
        <v>-1</v>
      </c>
      <c r="D79">
        <v>-0.5</v>
      </c>
      <c r="E79">
        <v>8674</v>
      </c>
      <c r="F79">
        <v>8689</v>
      </c>
      <c r="G79" s="3">
        <f t="shared" si="6"/>
        <v>-15</v>
      </c>
      <c r="H79" s="3">
        <f t="shared" si="7"/>
        <v>-15</v>
      </c>
      <c r="I79" s="3">
        <f t="shared" si="8"/>
        <v>-7.5</v>
      </c>
      <c r="J79" s="3" t="str">
        <f t="shared" si="9"/>
        <v/>
      </c>
      <c r="K79" s="3"/>
      <c r="L79" s="3" t="str">
        <f t="shared" si="10"/>
        <v/>
      </c>
      <c r="M79" s="3" t="str">
        <f t="shared" si="11"/>
        <v/>
      </c>
    </row>
    <row r="80">
      <c r="A80">
        <v>26</v>
      </c>
      <c r="B80">
        <v>11.25</v>
      </c>
      <c r="C80">
        <v>-1</v>
      </c>
      <c r="D80">
        <v>-1</v>
      </c>
      <c r="E80">
        <v>8673</v>
      </c>
      <c r="F80">
        <v>8688</v>
      </c>
      <c r="G80" s="3">
        <f t="shared" si="6"/>
        <v>-15</v>
      </c>
      <c r="H80" s="3">
        <f t="shared" si="7"/>
        <v>-15</v>
      </c>
      <c r="I80" s="3">
        <f t="shared" si="8"/>
        <v>-15</v>
      </c>
      <c r="J80" s="3">
        <f t="shared" si="9"/>
        <v>-15</v>
      </c>
      <c r="K80" s="3"/>
      <c r="L80" s="3">
        <f t="shared" si="10"/>
        <v>15</v>
      </c>
      <c r="M80" s="3">
        <f t="shared" si="11"/>
        <v>1.e-002</v>
      </c>
    </row>
    <row r="81">
      <c r="A81">
        <v>26</v>
      </c>
      <c r="B81">
        <v>14.050000000000001</v>
      </c>
      <c r="C81">
        <v>-1</v>
      </c>
      <c r="D81">
        <v>-1</v>
      </c>
      <c r="E81">
        <v>8665</v>
      </c>
      <c r="F81">
        <v>8655</v>
      </c>
      <c r="G81" s="3">
        <f t="shared" si="6"/>
        <v>10</v>
      </c>
      <c r="H81" s="3">
        <f t="shared" si="7"/>
        <v>10</v>
      </c>
      <c r="I81" s="3">
        <f t="shared" si="8"/>
        <v>10</v>
      </c>
      <c r="J81" s="3">
        <f t="shared" si="9"/>
        <v>10</v>
      </c>
      <c r="K81" s="3"/>
      <c r="L81" s="3">
        <f t="shared" si="10"/>
        <v>-10</v>
      </c>
      <c r="M81" s="3">
        <f t="shared" si="11"/>
        <v>1</v>
      </c>
    </row>
    <row r="82">
      <c r="A82">
        <v>26</v>
      </c>
      <c r="B82">
        <v>21.350000000000001</v>
      </c>
      <c r="C82">
        <v>-1</v>
      </c>
      <c r="D82">
        <v>-1</v>
      </c>
      <c r="E82">
        <v>8635</v>
      </c>
      <c r="F82">
        <v>8613</v>
      </c>
      <c r="G82" s="3">
        <f t="shared" si="6"/>
        <v>22</v>
      </c>
      <c r="H82" s="3">
        <f t="shared" si="7"/>
        <v>22</v>
      </c>
      <c r="I82" s="3">
        <f t="shared" si="8"/>
        <v>22</v>
      </c>
      <c r="J82" s="3">
        <f t="shared" si="9"/>
        <v>22</v>
      </c>
      <c r="K82" s="3"/>
      <c r="L82" s="3">
        <f t="shared" si="10"/>
        <v>-22</v>
      </c>
      <c r="M82" s="3">
        <f t="shared" si="11"/>
        <v>1</v>
      </c>
    </row>
    <row r="83">
      <c r="A83">
        <v>26</v>
      </c>
      <c r="B83" s="4">
        <v>23</v>
      </c>
      <c r="C83">
        <v>1</v>
      </c>
      <c r="D83">
        <v>0.5</v>
      </c>
      <c r="E83">
        <v>8642</v>
      </c>
      <c r="F83">
        <v>8665</v>
      </c>
      <c r="G83" s="3">
        <f t="shared" si="6"/>
        <v>23</v>
      </c>
      <c r="H83" s="3">
        <f t="shared" si="7"/>
        <v>23</v>
      </c>
      <c r="I83" s="3">
        <f t="shared" si="8"/>
        <v>11.5</v>
      </c>
      <c r="J83" s="3" t="str">
        <f t="shared" si="9"/>
        <v/>
      </c>
      <c r="K83" s="3"/>
      <c r="L83" s="3" t="str">
        <f t="shared" si="10"/>
        <v/>
      </c>
      <c r="M83" s="3" t="str">
        <f t="shared" si="11"/>
        <v/>
      </c>
    </row>
    <row r="84">
      <c r="A84">
        <v>27</v>
      </c>
      <c r="B84">
        <v>9.5500000000000007</v>
      </c>
      <c r="C84">
        <v>1</v>
      </c>
      <c r="D84">
        <v>1</v>
      </c>
      <c r="E84">
        <v>8715</v>
      </c>
      <c r="F84">
        <v>8698</v>
      </c>
      <c r="G84" s="3">
        <f t="shared" si="6"/>
        <v>-17</v>
      </c>
      <c r="H84" s="3">
        <f t="shared" si="7"/>
        <v>-17</v>
      </c>
      <c r="I84" s="3">
        <f t="shared" si="8"/>
        <v>-17</v>
      </c>
      <c r="J84" s="3">
        <f t="shared" si="9"/>
        <v>-17</v>
      </c>
      <c r="K84" s="3"/>
      <c r="L84" s="3">
        <f t="shared" si="10"/>
        <v>17</v>
      </c>
      <c r="M84" s="3">
        <f t="shared" si="11"/>
        <v>1.e-002</v>
      </c>
    </row>
    <row r="85">
      <c r="A85">
        <v>27</v>
      </c>
      <c r="B85">
        <v>11.050000000000001</v>
      </c>
      <c r="C85">
        <v>-1</v>
      </c>
      <c r="D85">
        <v>-0.5</v>
      </c>
      <c r="E85">
        <v>8649</v>
      </c>
      <c r="F85">
        <v>8673</v>
      </c>
      <c r="G85" s="3">
        <f t="shared" si="6"/>
        <v>-24</v>
      </c>
      <c r="H85" s="3">
        <f t="shared" si="7"/>
        <v>-24</v>
      </c>
      <c r="I85" s="3">
        <f t="shared" si="8"/>
        <v>-12</v>
      </c>
      <c r="J85" s="3" t="str">
        <f t="shared" si="9"/>
        <v/>
      </c>
      <c r="K85" s="3"/>
      <c r="L85" s="3" t="str">
        <f t="shared" si="10"/>
        <v/>
      </c>
      <c r="M85" s="3" t="str">
        <f t="shared" si="11"/>
        <v/>
      </c>
    </row>
    <row r="86">
      <c r="A86">
        <v>27</v>
      </c>
      <c r="B86" s="4">
        <v>14</v>
      </c>
      <c r="C86">
        <v>1</v>
      </c>
      <c r="D86">
        <v>1</v>
      </c>
      <c r="E86">
        <v>8705</v>
      </c>
      <c r="F86">
        <v>8782</v>
      </c>
      <c r="G86" s="3">
        <f t="shared" si="6"/>
        <v>77</v>
      </c>
      <c r="H86" s="3">
        <f t="shared" si="7"/>
        <v>77</v>
      </c>
      <c r="I86" s="3">
        <f t="shared" si="8"/>
        <v>77</v>
      </c>
      <c r="J86" s="3">
        <f t="shared" si="9"/>
        <v>77</v>
      </c>
      <c r="K86" s="3"/>
      <c r="L86" s="3">
        <f t="shared" si="10"/>
        <v>-77</v>
      </c>
      <c r="M86" s="3">
        <f t="shared" si="11"/>
        <v>1</v>
      </c>
    </row>
    <row r="87">
      <c r="A87">
        <v>27</v>
      </c>
      <c r="B87" s="4">
        <v>21.5</v>
      </c>
      <c r="C87">
        <v>1</v>
      </c>
      <c r="D87">
        <v>1</v>
      </c>
      <c r="E87">
        <v>8793</v>
      </c>
      <c r="F87">
        <v>8791</v>
      </c>
      <c r="G87" s="3">
        <f t="shared" si="6"/>
        <v>-2</v>
      </c>
      <c r="H87" s="3">
        <f t="shared" si="7"/>
        <v>-2</v>
      </c>
      <c r="I87" s="3">
        <f t="shared" si="8"/>
        <v>-2</v>
      </c>
      <c r="J87" s="3">
        <f t="shared" si="9"/>
        <v>-2</v>
      </c>
      <c r="K87" s="3"/>
      <c r="L87" s="3">
        <f t="shared" si="10"/>
        <v>2</v>
      </c>
      <c r="M87" s="3">
        <f t="shared" si="11"/>
        <v>1.e-002</v>
      </c>
    </row>
    <row r="88">
      <c r="A88">
        <v>28</v>
      </c>
      <c r="B88" s="4">
        <v>9.5</v>
      </c>
      <c r="C88">
        <v>-1</v>
      </c>
      <c r="D88">
        <v>-0.5</v>
      </c>
      <c r="E88">
        <v>8791</v>
      </c>
      <c r="F88">
        <v>8804</v>
      </c>
      <c r="G88" s="3">
        <f t="shared" si="6"/>
        <v>-13</v>
      </c>
      <c r="H88" s="3">
        <f t="shared" si="7"/>
        <v>-13</v>
      </c>
      <c r="I88" s="3">
        <f t="shared" si="8"/>
        <v>-6.5</v>
      </c>
      <c r="J88" s="3" t="str">
        <f t="shared" si="9"/>
        <v/>
      </c>
      <c r="K88" s="3"/>
      <c r="L88" s="3" t="str">
        <f t="shared" si="10"/>
        <v/>
      </c>
      <c r="M88" s="3" t="str">
        <f t="shared" si="11"/>
        <v/>
      </c>
    </row>
    <row r="89">
      <c r="A89">
        <v>28</v>
      </c>
      <c r="B89">
        <v>10.550000000000001</v>
      </c>
      <c r="C89">
        <v>-1</v>
      </c>
      <c r="D89">
        <v>-0.5</v>
      </c>
      <c r="E89">
        <v>8780</v>
      </c>
      <c r="F89">
        <v>8801</v>
      </c>
      <c r="G89" s="3">
        <f t="shared" si="6"/>
        <v>-21</v>
      </c>
      <c r="H89" s="3">
        <f t="shared" si="7"/>
        <v>-21</v>
      </c>
      <c r="I89" s="3">
        <f t="shared" si="8"/>
        <v>-10.5</v>
      </c>
      <c r="J89" s="3" t="str">
        <f t="shared" si="9"/>
        <v/>
      </c>
      <c r="K89" s="3"/>
      <c r="L89" s="3" t="str">
        <f t="shared" si="10"/>
        <v/>
      </c>
      <c r="M89" s="3" t="str">
        <f t="shared" si="11"/>
        <v/>
      </c>
    </row>
    <row r="90">
      <c r="A90">
        <v>28</v>
      </c>
      <c r="B90" s="4">
        <v>13.5</v>
      </c>
      <c r="C90">
        <v>1</v>
      </c>
      <c r="D90">
        <v>0.5</v>
      </c>
      <c r="E90">
        <v>8805</v>
      </c>
      <c r="F90">
        <v>8902</v>
      </c>
      <c r="G90" s="3">
        <f t="shared" si="6"/>
        <v>97</v>
      </c>
      <c r="H90" s="3">
        <f t="shared" si="7"/>
        <v>97</v>
      </c>
      <c r="I90" s="3">
        <f t="shared" si="8"/>
        <v>48.5</v>
      </c>
      <c r="J90" s="3" t="str">
        <f t="shared" si="9"/>
        <v/>
      </c>
      <c r="K90" s="3"/>
      <c r="L90" s="3" t="str">
        <f t="shared" si="10"/>
        <v/>
      </c>
      <c r="M90" s="3" t="str">
        <f t="shared" si="11"/>
        <v/>
      </c>
    </row>
    <row r="91">
      <c r="B91" s="4"/>
      <c r="G91" s="3"/>
      <c r="H91" s="3"/>
      <c r="I91" s="3"/>
      <c r="J91" s="3"/>
      <c r="K91" s="3"/>
      <c r="L91" s="3"/>
      <c r="M91" s="3"/>
    </row>
    <row r="92">
      <c r="G92">
        <f>SUM(G2:G90)</f>
        <v>494</v>
      </c>
      <c r="H92">
        <f>SUM(H2:H90)</f>
        <v>494</v>
      </c>
      <c r="I92">
        <f>SUM(I2:I90)</f>
        <v>387.5</v>
      </c>
      <c r="J92">
        <f>SUM(J2:J90)</f>
        <v>281</v>
      </c>
      <c r="L92">
        <f>SUM(L2:L90)</f>
        <v>-281</v>
      </c>
      <c r="M92">
        <f>SUM(M2:M90)</f>
        <v>25.329999999999998</v>
      </c>
    </row>
    <row r="93">
      <c r="G93">
        <v>-44.5</v>
      </c>
      <c r="H93">
        <v>-44.5</v>
      </c>
      <c r="I93">
        <v>-44.5</v>
      </c>
      <c r="J93">
        <v>-29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0"/>
  </sheetPr>
  <sheetViews>
    <sheetView workbookViewId="0" zoomScale="100">
      <pane activePane="bottomLeft" state="frozen" topLeftCell="A2" ySplit="1"/>
      <selection activeCell="A3" activeCellId="0" sqref="3:3"/>
    </sheetView>
  </sheetViews>
  <sheetFormatPr defaultColWidth="10" defaultRowHeight="12.75" outlineLevelCol="7"/>
  <cols>
    <col customWidth="1" min="1" max="1" width="4.2833333333333297"/>
    <col customWidth="1" min="2" max="2" width="6.6166666666666698"/>
    <col customWidth="1" min="3" max="3" width="4.0999999999999996"/>
    <col customWidth="1" min="4" max="4" width="8.0500000000000007"/>
    <col customWidth="1" min="5" max="6" width="7.56666666666667"/>
    <col customWidth="1" min="7" max="7" width="7.8583333333333298"/>
    <col customWidth="1" min="8" max="8" width="8.2833333333333297"/>
  </cols>
  <sheetData>
    <row r="1" s="1" customFormat="1">
      <c r="A1" s="1" t="s">
        <v>0</v>
      </c>
      <c r="B1" s="1" t="s">
        <v>1</v>
      </c>
      <c r="C1" s="1" t="s">
        <v>40</v>
      </c>
      <c r="D1" s="1" t="s">
        <v>4</v>
      </c>
      <c r="E1" s="1" t="s">
        <v>33</v>
      </c>
      <c r="F1" s="1" t="s">
        <v>34</v>
      </c>
      <c r="G1" s="1" t="s">
        <v>35</v>
      </c>
      <c r="H1" s="1" t="s">
        <v>36</v>
      </c>
    </row>
    <row r="2">
      <c r="A2">
        <v>31</v>
      </c>
      <c r="B2" s="4">
        <v>21.449999999999999</v>
      </c>
      <c r="C2">
        <v>1</v>
      </c>
      <c r="D2">
        <v>8088</v>
      </c>
      <c r="E2">
        <v>8096</v>
      </c>
      <c r="G2">
        <f t="shared" ref="G2:G61" si="46">(E2-D2)*C2</f>
        <v>8</v>
      </c>
      <c r="H2">
        <f t="shared" ref="H2:H61" si="47">IF(F2=0,0,(F2-D2)*C2)</f>
        <v>0</v>
      </c>
    </row>
    <row r="3">
      <c r="A3">
        <v>1</v>
      </c>
      <c r="B3" s="4">
        <v>22.5</v>
      </c>
      <c r="C3">
        <v>-1</v>
      </c>
      <c r="D3">
        <v>11226</v>
      </c>
      <c r="E3">
        <v>11173</v>
      </c>
      <c r="F3">
        <f>E3</f>
        <v>11173</v>
      </c>
      <c r="G3">
        <f t="shared" si="46"/>
        <v>53</v>
      </c>
      <c r="H3">
        <f t="shared" si="47"/>
        <v>53</v>
      </c>
    </row>
    <row r="4">
      <c r="A4">
        <v>1</v>
      </c>
      <c r="B4">
        <v>10.15</v>
      </c>
      <c r="C4">
        <v>-1</v>
      </c>
      <c r="D4">
        <v>11123</v>
      </c>
      <c r="E4">
        <v>11109</v>
      </c>
      <c r="F4">
        <v>11101</v>
      </c>
      <c r="G4">
        <f t="shared" si="46"/>
        <v>14</v>
      </c>
      <c r="H4">
        <f t="shared" si="47"/>
        <v>22</v>
      </c>
    </row>
    <row r="5">
      <c r="A5">
        <v>1</v>
      </c>
      <c r="B5">
        <v>22.050000000000001</v>
      </c>
      <c r="C5">
        <v>1</v>
      </c>
      <c r="D5">
        <v>11205</v>
      </c>
      <c r="E5">
        <v>11185</v>
      </c>
      <c r="F5">
        <v>11168</v>
      </c>
      <c r="G5">
        <f t="shared" si="46"/>
        <v>-20</v>
      </c>
      <c r="H5">
        <f t="shared" si="47"/>
        <v>-37</v>
      </c>
    </row>
    <row r="6">
      <c r="A6">
        <v>1</v>
      </c>
      <c r="B6">
        <v>22.550000000000001</v>
      </c>
      <c r="C6">
        <v>-1</v>
      </c>
      <c r="D6">
        <v>11132</v>
      </c>
      <c r="E6">
        <v>11103</v>
      </c>
      <c r="F6">
        <v>11084</v>
      </c>
      <c r="G6">
        <f t="shared" si="46"/>
        <v>29</v>
      </c>
      <c r="H6">
        <f t="shared" si="47"/>
        <v>48</v>
      </c>
    </row>
    <row r="7">
      <c r="A7">
        <v>2</v>
      </c>
      <c r="B7">
        <v>13.35</v>
      </c>
      <c r="C7">
        <v>1</v>
      </c>
      <c r="D7">
        <v>11170</v>
      </c>
      <c r="E7">
        <v>11148</v>
      </c>
      <c r="F7">
        <v>11158</v>
      </c>
      <c r="G7">
        <f t="shared" si="46"/>
        <v>-22</v>
      </c>
      <c r="H7">
        <f t="shared" si="47"/>
        <v>-12</v>
      </c>
    </row>
    <row r="8">
      <c r="A8">
        <v>3</v>
      </c>
      <c r="B8">
        <v>10.449999999999999</v>
      </c>
      <c r="C8">
        <v>-1</v>
      </c>
      <c r="D8">
        <v>11006</v>
      </c>
      <c r="E8">
        <v>11007</v>
      </c>
      <c r="F8">
        <f t="shared" ref="F8:F9" si="48">E8</f>
        <v>11007</v>
      </c>
      <c r="G8">
        <f t="shared" si="46"/>
        <v>-1</v>
      </c>
      <c r="H8">
        <f t="shared" si="47"/>
        <v>-1</v>
      </c>
    </row>
    <row r="9">
      <c r="A9">
        <v>3</v>
      </c>
      <c r="B9">
        <v>14.35</v>
      </c>
      <c r="C9">
        <v>1</v>
      </c>
      <c r="D9">
        <v>11039</v>
      </c>
      <c r="E9">
        <v>11030</v>
      </c>
      <c r="F9">
        <f t="shared" si="48"/>
        <v>11030</v>
      </c>
      <c r="G9">
        <f t="shared" si="46"/>
        <v>-9</v>
      </c>
      <c r="H9">
        <f t="shared" si="47"/>
        <v>-9</v>
      </c>
    </row>
    <row r="10">
      <c r="A10">
        <v>6</v>
      </c>
      <c r="B10" s="4">
        <v>21.550000000000001</v>
      </c>
      <c r="C10">
        <v>1</v>
      </c>
      <c r="D10">
        <v>11122</v>
      </c>
      <c r="E10">
        <v>11107</v>
      </c>
      <c r="F10">
        <f>E10</f>
        <v>11107</v>
      </c>
      <c r="G10">
        <f t="shared" si="46"/>
        <v>-15</v>
      </c>
      <c r="H10">
        <f t="shared" si="47"/>
        <v>-15</v>
      </c>
    </row>
    <row r="11">
      <c r="A11">
        <v>6</v>
      </c>
      <c r="B11">
        <v>22.350000000000001</v>
      </c>
      <c r="C11">
        <v>1</v>
      </c>
      <c r="D11">
        <v>11177</v>
      </c>
      <c r="E11">
        <v>11165</v>
      </c>
      <c r="G11">
        <f t="shared" si="46"/>
        <v>-12</v>
      </c>
      <c r="H11">
        <f t="shared" si="47"/>
        <v>0</v>
      </c>
    </row>
    <row r="12">
      <c r="A12">
        <v>7</v>
      </c>
      <c r="B12">
        <v>9.25</v>
      </c>
      <c r="C12">
        <v>-1</v>
      </c>
      <c r="D12">
        <v>11087</v>
      </c>
      <c r="E12">
        <v>10969</v>
      </c>
      <c r="F12">
        <v>11046</v>
      </c>
      <c r="G12">
        <f t="shared" si="46"/>
        <v>118</v>
      </c>
      <c r="H12">
        <f t="shared" si="47"/>
        <v>41</v>
      </c>
    </row>
    <row r="13">
      <c r="A13">
        <v>7</v>
      </c>
      <c r="B13">
        <v>10.35</v>
      </c>
      <c r="C13">
        <v>-1</v>
      </c>
      <c r="D13">
        <v>11020</v>
      </c>
      <c r="E13">
        <v>11020</v>
      </c>
      <c r="F13">
        <v>10969</v>
      </c>
      <c r="G13">
        <f t="shared" si="46"/>
        <v>0</v>
      </c>
      <c r="H13">
        <f t="shared" si="47"/>
        <v>51</v>
      </c>
    </row>
    <row r="14">
      <c r="A14">
        <v>7</v>
      </c>
      <c r="B14" s="4">
        <v>21.300000000000001</v>
      </c>
      <c r="C14">
        <v>1</v>
      </c>
      <c r="D14">
        <v>11025</v>
      </c>
      <c r="E14">
        <v>10987</v>
      </c>
      <c r="F14">
        <f t="shared" ref="F14:F61" si="49">E14</f>
        <v>10987</v>
      </c>
      <c r="G14">
        <f t="shared" si="46"/>
        <v>-38</v>
      </c>
      <c r="H14">
        <f t="shared" si="47"/>
        <v>-38</v>
      </c>
    </row>
    <row r="15">
      <c r="A15">
        <v>8</v>
      </c>
      <c r="B15">
        <v>9.3499999999999996</v>
      </c>
      <c r="C15">
        <v>1</v>
      </c>
      <c r="D15">
        <v>11000</v>
      </c>
      <c r="E15">
        <v>10989</v>
      </c>
      <c r="F15">
        <f t="shared" si="49"/>
        <v>10989</v>
      </c>
      <c r="G15">
        <f t="shared" si="46"/>
        <v>-11</v>
      </c>
      <c r="H15">
        <f t="shared" si="47"/>
        <v>-11</v>
      </c>
    </row>
    <row r="16">
      <c r="A16">
        <v>8</v>
      </c>
      <c r="B16">
        <v>13.550000000000001</v>
      </c>
      <c r="C16">
        <v>1</v>
      </c>
      <c r="D16">
        <v>11017</v>
      </c>
      <c r="E16">
        <v>11008</v>
      </c>
      <c r="F16">
        <f t="shared" si="49"/>
        <v>11008</v>
      </c>
      <c r="G16">
        <f t="shared" si="46"/>
        <v>-9</v>
      </c>
      <c r="H16">
        <f t="shared" si="47"/>
        <v>-9</v>
      </c>
    </row>
    <row r="17">
      <c r="A17">
        <v>9</v>
      </c>
      <c r="B17" s="4">
        <v>10.5</v>
      </c>
      <c r="C17">
        <v>1</v>
      </c>
      <c r="D17">
        <v>11219</v>
      </c>
      <c r="E17">
        <v>11215</v>
      </c>
      <c r="F17">
        <v>11222</v>
      </c>
      <c r="G17">
        <f t="shared" si="46"/>
        <v>-4</v>
      </c>
      <c r="H17">
        <f t="shared" si="47"/>
        <v>3</v>
      </c>
    </row>
    <row r="18">
      <c r="A18">
        <v>9</v>
      </c>
      <c r="B18">
        <v>11.15</v>
      </c>
      <c r="C18">
        <v>-1</v>
      </c>
      <c r="D18">
        <v>11176</v>
      </c>
      <c r="E18">
        <v>11183</v>
      </c>
      <c r="F18">
        <f t="shared" si="49"/>
        <v>11183</v>
      </c>
      <c r="G18">
        <f t="shared" si="46"/>
        <v>-7</v>
      </c>
      <c r="H18">
        <f t="shared" si="47"/>
        <v>-7</v>
      </c>
    </row>
    <row r="19">
      <c r="A19">
        <v>9</v>
      </c>
      <c r="B19">
        <v>14.050000000000001</v>
      </c>
      <c r="C19">
        <v>-1</v>
      </c>
      <c r="D19">
        <v>11160</v>
      </c>
      <c r="E19">
        <v>11174</v>
      </c>
      <c r="F19">
        <v>11154</v>
      </c>
      <c r="G19">
        <f t="shared" si="46"/>
        <v>-14</v>
      </c>
      <c r="H19">
        <f t="shared" si="47"/>
        <v>6</v>
      </c>
    </row>
    <row r="20">
      <c r="A20">
        <v>12</v>
      </c>
      <c r="B20">
        <v>14.35</v>
      </c>
      <c r="C20">
        <v>-1</v>
      </c>
      <c r="D20">
        <v>10914</v>
      </c>
      <c r="E20">
        <v>10937</v>
      </c>
      <c r="F20">
        <f t="shared" si="49"/>
        <v>10937</v>
      </c>
      <c r="G20">
        <f t="shared" si="46"/>
        <v>-23</v>
      </c>
      <c r="H20">
        <f t="shared" si="47"/>
        <v>-23</v>
      </c>
    </row>
    <row r="21">
      <c r="A21">
        <v>12</v>
      </c>
      <c r="B21">
        <v>21.449999999999999</v>
      </c>
      <c r="C21">
        <v>-1</v>
      </c>
      <c r="D21">
        <v>10907</v>
      </c>
      <c r="E21">
        <v>10912</v>
      </c>
      <c r="F21">
        <f t="shared" si="49"/>
        <v>10912</v>
      </c>
      <c r="G21">
        <f t="shared" si="46"/>
        <v>-5</v>
      </c>
      <c r="H21">
        <f t="shared" si="47"/>
        <v>-5</v>
      </c>
    </row>
    <row r="22">
      <c r="A22">
        <v>13</v>
      </c>
      <c r="B22" s="4">
        <v>9.5</v>
      </c>
      <c r="C22">
        <v>1</v>
      </c>
      <c r="D22">
        <v>11005</v>
      </c>
      <c r="E22">
        <v>11173</v>
      </c>
      <c r="F22">
        <v>11179</v>
      </c>
      <c r="G22">
        <f t="shared" si="46"/>
        <v>168</v>
      </c>
      <c r="H22">
        <f t="shared" si="47"/>
        <v>174</v>
      </c>
    </row>
    <row r="23">
      <c r="A23">
        <v>13</v>
      </c>
      <c r="B23" s="4">
        <v>21.300000000000001</v>
      </c>
      <c r="C23">
        <v>-1</v>
      </c>
      <c r="D23">
        <v>11141</v>
      </c>
      <c r="E23">
        <v>11173</v>
      </c>
      <c r="F23">
        <f t="shared" si="49"/>
        <v>11173</v>
      </c>
      <c r="G23">
        <f t="shared" si="46"/>
        <v>-32</v>
      </c>
      <c r="H23">
        <f t="shared" si="47"/>
        <v>-32</v>
      </c>
    </row>
    <row r="24">
      <c r="A24">
        <v>13</v>
      </c>
      <c r="B24" s="4">
        <v>22.100000000000001</v>
      </c>
      <c r="C24">
        <v>1</v>
      </c>
      <c r="D24">
        <v>11200</v>
      </c>
      <c r="E24">
        <v>11182</v>
      </c>
      <c r="F24">
        <f t="shared" si="49"/>
        <v>11182</v>
      </c>
      <c r="G24">
        <f t="shared" si="46"/>
        <v>-18</v>
      </c>
      <c r="H24">
        <f t="shared" si="47"/>
        <v>-18</v>
      </c>
    </row>
    <row r="25">
      <c r="A25">
        <v>14</v>
      </c>
      <c r="B25" s="4">
        <v>11</v>
      </c>
      <c r="C25">
        <v>1</v>
      </c>
      <c r="D25">
        <v>11220</v>
      </c>
      <c r="E25">
        <v>11228</v>
      </c>
      <c r="F25">
        <f t="shared" si="49"/>
        <v>11228</v>
      </c>
      <c r="G25">
        <f t="shared" si="46"/>
        <v>8</v>
      </c>
      <c r="H25">
        <f t="shared" si="47"/>
        <v>8</v>
      </c>
    </row>
    <row r="26">
      <c r="A26">
        <v>15</v>
      </c>
      <c r="B26">
        <v>9.0500000000000007</v>
      </c>
      <c r="C26">
        <v>1</v>
      </c>
      <c r="D26">
        <v>10486</v>
      </c>
      <c r="E26">
        <v>10484</v>
      </c>
      <c r="F26">
        <f t="shared" si="49"/>
        <v>10484</v>
      </c>
      <c r="G26">
        <f t="shared" si="46"/>
        <v>-2</v>
      </c>
      <c r="H26">
        <f t="shared" si="47"/>
        <v>-2</v>
      </c>
    </row>
    <row r="27">
      <c r="A27">
        <v>15</v>
      </c>
      <c r="B27">
        <v>9.4499999999999993</v>
      </c>
      <c r="C27">
        <v>-1</v>
      </c>
      <c r="D27">
        <v>10453</v>
      </c>
      <c r="E27">
        <v>10442</v>
      </c>
      <c r="F27">
        <f t="shared" si="49"/>
        <v>10442</v>
      </c>
      <c r="G27">
        <f t="shared" si="46"/>
        <v>11</v>
      </c>
      <c r="H27">
        <f t="shared" si="47"/>
        <v>11</v>
      </c>
    </row>
    <row r="28">
      <c r="A28">
        <v>15</v>
      </c>
      <c r="B28" s="4">
        <v>14.300000000000001</v>
      </c>
      <c r="C28">
        <v>-1</v>
      </c>
      <c r="D28">
        <v>10428</v>
      </c>
      <c r="E28">
        <v>10468</v>
      </c>
      <c r="F28">
        <f t="shared" si="49"/>
        <v>10468</v>
      </c>
      <c r="G28">
        <f t="shared" si="46"/>
        <v>-40</v>
      </c>
      <c r="H28">
        <f t="shared" si="47"/>
        <v>-40</v>
      </c>
    </row>
    <row r="29">
      <c r="A29">
        <v>15</v>
      </c>
      <c r="B29">
        <v>22.25</v>
      </c>
      <c r="C29">
        <v>1</v>
      </c>
      <c r="D29">
        <v>10483</v>
      </c>
      <c r="E29">
        <v>10452</v>
      </c>
      <c r="F29">
        <f t="shared" si="49"/>
        <v>10452</v>
      </c>
      <c r="G29">
        <f t="shared" si="46"/>
        <v>-31</v>
      </c>
      <c r="H29">
        <f t="shared" si="47"/>
        <v>-31</v>
      </c>
    </row>
    <row r="30">
      <c r="A30">
        <v>15</v>
      </c>
      <c r="B30" s="4">
        <v>23</v>
      </c>
      <c r="C30">
        <v>-1</v>
      </c>
      <c r="D30">
        <v>10407</v>
      </c>
      <c r="E30">
        <v>10439</v>
      </c>
      <c r="F30">
        <v>10427</v>
      </c>
      <c r="G30">
        <f t="shared" si="46"/>
        <v>-32</v>
      </c>
      <c r="H30">
        <f t="shared" si="47"/>
        <v>-20</v>
      </c>
    </row>
    <row r="31">
      <c r="A31">
        <v>16</v>
      </c>
      <c r="B31">
        <v>10.35</v>
      </c>
      <c r="C31">
        <v>1</v>
      </c>
      <c r="D31">
        <v>10463</v>
      </c>
      <c r="E31">
        <v>10426</v>
      </c>
      <c r="F31">
        <f t="shared" si="49"/>
        <v>10426</v>
      </c>
      <c r="G31">
        <f t="shared" si="46"/>
        <v>-37</v>
      </c>
      <c r="H31">
        <f t="shared" si="47"/>
        <v>-37</v>
      </c>
    </row>
    <row r="32">
      <c r="A32">
        <v>16</v>
      </c>
      <c r="B32">
        <v>10.550000000000001</v>
      </c>
      <c r="C32">
        <v>-1</v>
      </c>
      <c r="D32">
        <v>10426</v>
      </c>
      <c r="E32">
        <v>10228</v>
      </c>
      <c r="F32">
        <f t="shared" si="49"/>
        <v>10228</v>
      </c>
      <c r="G32">
        <f t="shared" si="46"/>
        <v>198</v>
      </c>
      <c r="H32">
        <f t="shared" si="47"/>
        <v>198</v>
      </c>
    </row>
    <row r="33">
      <c r="A33">
        <v>19</v>
      </c>
      <c r="B33" s="4">
        <v>9.4000000000000004</v>
      </c>
      <c r="C33">
        <v>1</v>
      </c>
      <c r="D33">
        <v>10224</v>
      </c>
      <c r="E33">
        <v>10195</v>
      </c>
      <c r="F33">
        <v>10200</v>
      </c>
      <c r="G33">
        <f t="shared" si="46"/>
        <v>-29</v>
      </c>
      <c r="H33">
        <f t="shared" si="47"/>
        <v>-24</v>
      </c>
    </row>
    <row r="34">
      <c r="A34">
        <v>19</v>
      </c>
      <c r="B34">
        <v>10.050000000000001</v>
      </c>
      <c r="C34">
        <v>1</v>
      </c>
      <c r="D34">
        <v>10211</v>
      </c>
      <c r="E34">
        <v>10189</v>
      </c>
      <c r="F34">
        <f t="shared" si="49"/>
        <v>10189</v>
      </c>
      <c r="G34">
        <f t="shared" si="46"/>
        <v>-22</v>
      </c>
      <c r="H34">
        <f t="shared" si="47"/>
        <v>-22</v>
      </c>
    </row>
    <row r="35">
      <c r="A35">
        <v>19</v>
      </c>
      <c r="B35">
        <v>13.35</v>
      </c>
      <c r="C35">
        <v>-1</v>
      </c>
      <c r="D35">
        <v>10173</v>
      </c>
      <c r="E35">
        <v>10095</v>
      </c>
      <c r="F35">
        <f t="shared" si="49"/>
        <v>10095</v>
      </c>
      <c r="G35">
        <f t="shared" si="46"/>
        <v>78</v>
      </c>
      <c r="H35">
        <f t="shared" si="47"/>
        <v>78</v>
      </c>
    </row>
    <row r="36">
      <c r="A36">
        <v>19</v>
      </c>
      <c r="B36" s="4">
        <v>22.199999999999999</v>
      </c>
      <c r="C36">
        <v>-1</v>
      </c>
      <c r="D36">
        <v>10082</v>
      </c>
      <c r="E36">
        <v>10086</v>
      </c>
      <c r="F36">
        <f t="shared" si="49"/>
        <v>10086</v>
      </c>
      <c r="G36">
        <f t="shared" si="46"/>
        <v>-4</v>
      </c>
      <c r="H36">
        <f t="shared" si="47"/>
        <v>-4</v>
      </c>
    </row>
    <row r="37">
      <c r="A37">
        <v>20</v>
      </c>
      <c r="B37">
        <v>9.0500000000000007</v>
      </c>
      <c r="C37">
        <v>1</v>
      </c>
      <c r="D37">
        <v>10122</v>
      </c>
      <c r="E37">
        <v>10159</v>
      </c>
      <c r="F37">
        <f t="shared" si="49"/>
        <v>10159</v>
      </c>
      <c r="G37">
        <f t="shared" si="46"/>
        <v>37</v>
      </c>
      <c r="H37">
        <f t="shared" si="47"/>
        <v>37</v>
      </c>
    </row>
    <row r="38">
      <c r="A38">
        <v>20</v>
      </c>
      <c r="B38">
        <v>10.550000000000001</v>
      </c>
      <c r="C38">
        <v>-1</v>
      </c>
      <c r="D38">
        <v>10078</v>
      </c>
      <c r="E38">
        <v>10031</v>
      </c>
      <c r="F38">
        <v>10027</v>
      </c>
      <c r="G38">
        <f t="shared" si="46"/>
        <v>47</v>
      </c>
      <c r="H38">
        <f t="shared" si="47"/>
        <v>51</v>
      </c>
    </row>
    <row r="39">
      <c r="A39">
        <v>20</v>
      </c>
      <c r="B39" s="4">
        <v>22.199999999999999</v>
      </c>
      <c r="C39">
        <v>-1</v>
      </c>
      <c r="D39">
        <v>10026</v>
      </c>
      <c r="E39">
        <v>10044</v>
      </c>
      <c r="F39">
        <f t="shared" si="49"/>
        <v>10044</v>
      </c>
      <c r="G39">
        <f t="shared" si="46"/>
        <v>-18</v>
      </c>
      <c r="H39">
        <f t="shared" si="47"/>
        <v>-18</v>
      </c>
    </row>
    <row r="40">
      <c r="A40">
        <v>20</v>
      </c>
      <c r="B40" s="4">
        <v>23</v>
      </c>
      <c r="C40">
        <v>1</v>
      </c>
      <c r="D40">
        <v>10074</v>
      </c>
      <c r="E40">
        <v>10141</v>
      </c>
      <c r="F40">
        <v>10129</v>
      </c>
      <c r="G40">
        <f t="shared" si="46"/>
        <v>67</v>
      </c>
      <c r="H40">
        <f t="shared" si="47"/>
        <v>55</v>
      </c>
    </row>
    <row r="41">
      <c r="A41">
        <v>21</v>
      </c>
      <c r="B41" s="4">
        <v>14.199999999999999</v>
      </c>
      <c r="C41">
        <v>1</v>
      </c>
      <c r="D41">
        <v>10170</v>
      </c>
      <c r="E41">
        <v>10178</v>
      </c>
      <c r="F41">
        <v>10184</v>
      </c>
      <c r="G41">
        <f t="shared" si="46"/>
        <v>8</v>
      </c>
      <c r="H41">
        <f t="shared" si="47"/>
        <v>14</v>
      </c>
    </row>
    <row r="42">
      <c r="A42">
        <v>21</v>
      </c>
      <c r="B42">
        <v>21.449999999999999</v>
      </c>
      <c r="C42">
        <v>1</v>
      </c>
      <c r="D42">
        <v>10183</v>
      </c>
      <c r="E42">
        <v>10175</v>
      </c>
      <c r="F42">
        <f t="shared" si="49"/>
        <v>10175</v>
      </c>
      <c r="G42">
        <f t="shared" si="46"/>
        <v>-8</v>
      </c>
      <c r="H42">
        <f t="shared" si="47"/>
        <v>-8</v>
      </c>
    </row>
    <row r="43">
      <c r="A43">
        <v>21</v>
      </c>
      <c r="B43" s="4">
        <v>23</v>
      </c>
      <c r="C43">
        <v>-1</v>
      </c>
      <c r="D43">
        <v>10145</v>
      </c>
      <c r="E43">
        <v>10188</v>
      </c>
      <c r="F43">
        <f t="shared" si="49"/>
        <v>10188</v>
      </c>
      <c r="G43">
        <f t="shared" si="46"/>
        <v>-43</v>
      </c>
      <c r="H43">
        <f t="shared" si="47"/>
        <v>-43</v>
      </c>
    </row>
    <row r="44">
      <c r="A44">
        <v>22</v>
      </c>
      <c r="B44">
        <v>14.050000000000001</v>
      </c>
      <c r="C44">
        <v>-1</v>
      </c>
      <c r="D44">
        <v>10180</v>
      </c>
      <c r="E44">
        <v>10111</v>
      </c>
      <c r="F44">
        <v>10102</v>
      </c>
      <c r="G44">
        <f t="shared" si="46"/>
        <v>69</v>
      </c>
      <c r="H44">
        <f t="shared" si="47"/>
        <v>78</v>
      </c>
    </row>
    <row r="45">
      <c r="A45">
        <v>22</v>
      </c>
      <c r="B45">
        <v>21.350000000000001</v>
      </c>
      <c r="C45">
        <v>-1</v>
      </c>
      <c r="D45">
        <v>10113</v>
      </c>
      <c r="E45">
        <v>10125</v>
      </c>
      <c r="G45">
        <f t="shared" si="46"/>
        <v>-12</v>
      </c>
      <c r="H45">
        <f t="shared" si="47"/>
        <v>0</v>
      </c>
    </row>
    <row r="46">
      <c r="A46">
        <v>22</v>
      </c>
      <c r="B46">
        <v>22.350000000000001</v>
      </c>
      <c r="C46">
        <v>-1</v>
      </c>
      <c r="D46">
        <v>10118</v>
      </c>
      <c r="E46">
        <v>10128</v>
      </c>
      <c r="F46">
        <v>10122</v>
      </c>
      <c r="G46">
        <f t="shared" si="46"/>
        <v>-10</v>
      </c>
      <c r="H46">
        <f t="shared" si="47"/>
        <v>-4</v>
      </c>
    </row>
    <row r="47">
      <c r="A47">
        <v>23</v>
      </c>
      <c r="B47">
        <v>9.0500000000000007</v>
      </c>
      <c r="C47">
        <v>-1</v>
      </c>
      <c r="D47">
        <v>10091</v>
      </c>
      <c r="E47">
        <v>10074</v>
      </c>
      <c r="F47">
        <f t="shared" si="49"/>
        <v>10074</v>
      </c>
      <c r="G47">
        <f t="shared" si="46"/>
        <v>17</v>
      </c>
      <c r="H47">
        <f t="shared" si="47"/>
        <v>17</v>
      </c>
    </row>
    <row r="48">
      <c r="A48">
        <v>23</v>
      </c>
      <c r="B48" s="4">
        <v>10.4</v>
      </c>
      <c r="C48">
        <v>1</v>
      </c>
      <c r="D48">
        <v>10165</v>
      </c>
      <c r="E48">
        <v>10140</v>
      </c>
      <c r="G48">
        <f t="shared" si="46"/>
        <v>-25</v>
      </c>
      <c r="H48">
        <f t="shared" si="47"/>
        <v>0</v>
      </c>
    </row>
    <row r="49">
      <c r="A49">
        <v>23</v>
      </c>
      <c r="B49">
        <v>14.25</v>
      </c>
      <c r="C49">
        <v>-1</v>
      </c>
      <c r="D49">
        <v>10119</v>
      </c>
      <c r="E49">
        <v>10098</v>
      </c>
      <c r="G49">
        <f t="shared" si="46"/>
        <v>21</v>
      </c>
      <c r="H49">
        <f t="shared" si="47"/>
        <v>0</v>
      </c>
    </row>
    <row r="50">
      <c r="A50">
        <v>26</v>
      </c>
      <c r="B50">
        <v>9.0500000000000007</v>
      </c>
      <c r="C50">
        <v>1</v>
      </c>
      <c r="D50">
        <v>10153</v>
      </c>
      <c r="E50">
        <v>10264</v>
      </c>
      <c r="G50">
        <f t="shared" si="46"/>
        <v>111</v>
      </c>
      <c r="H50">
        <f t="shared" si="47"/>
        <v>0</v>
      </c>
    </row>
    <row r="51">
      <c r="A51">
        <v>26</v>
      </c>
      <c r="B51">
        <v>13.35</v>
      </c>
      <c r="C51">
        <v>1</v>
      </c>
      <c r="D51">
        <v>10261</v>
      </c>
      <c r="E51">
        <v>10262</v>
      </c>
      <c r="F51">
        <f t="shared" si="49"/>
        <v>10262</v>
      </c>
      <c r="G51">
        <f t="shared" si="46"/>
        <v>1</v>
      </c>
      <c r="H51">
        <f t="shared" si="47"/>
        <v>1</v>
      </c>
    </row>
    <row r="52">
      <c r="A52">
        <v>26</v>
      </c>
      <c r="B52" s="4">
        <v>24.199999999999999</v>
      </c>
      <c r="C52">
        <v>1</v>
      </c>
      <c r="D52">
        <v>10307</v>
      </c>
      <c r="E52">
        <v>10299</v>
      </c>
      <c r="F52">
        <f t="shared" si="49"/>
        <v>10299</v>
      </c>
      <c r="G52">
        <f t="shared" si="46"/>
        <v>-8</v>
      </c>
      <c r="H52">
        <f t="shared" si="47"/>
        <v>-8</v>
      </c>
    </row>
    <row r="53">
      <c r="A53">
        <v>27</v>
      </c>
      <c r="B53">
        <v>9.0500000000000007</v>
      </c>
      <c r="C53">
        <v>1</v>
      </c>
      <c r="D53">
        <v>10355</v>
      </c>
      <c r="E53">
        <v>10577</v>
      </c>
      <c r="F53">
        <f t="shared" si="49"/>
        <v>10577</v>
      </c>
      <c r="G53">
        <f t="shared" si="46"/>
        <v>222</v>
      </c>
      <c r="H53">
        <f t="shared" si="47"/>
        <v>222</v>
      </c>
    </row>
    <row r="54">
      <c r="F54">
        <f t="shared" si="49"/>
        <v>0</v>
      </c>
      <c r="G54">
        <f t="shared" si="46"/>
        <v>0</v>
      </c>
      <c r="H54">
        <f t="shared" si="47"/>
        <v>0</v>
      </c>
    </row>
    <row r="55">
      <c r="F55">
        <f t="shared" si="49"/>
        <v>0</v>
      </c>
      <c r="G55">
        <f t="shared" si="46"/>
        <v>0</v>
      </c>
      <c r="H55">
        <f t="shared" si="47"/>
        <v>0</v>
      </c>
    </row>
    <row r="56">
      <c r="F56">
        <f t="shared" si="49"/>
        <v>0</v>
      </c>
      <c r="G56">
        <f t="shared" si="46"/>
        <v>0</v>
      </c>
      <c r="H56">
        <f t="shared" si="47"/>
        <v>0</v>
      </c>
    </row>
    <row r="57">
      <c r="F57">
        <f t="shared" si="49"/>
        <v>0</v>
      </c>
      <c r="G57">
        <f t="shared" si="46"/>
        <v>0</v>
      </c>
      <c r="H57">
        <f t="shared" si="47"/>
        <v>0</v>
      </c>
    </row>
    <row r="58">
      <c r="F58">
        <f t="shared" si="49"/>
        <v>0</v>
      </c>
      <c r="G58">
        <f t="shared" si="46"/>
        <v>0</v>
      </c>
      <c r="H58">
        <f t="shared" si="47"/>
        <v>0</v>
      </c>
    </row>
    <row r="59">
      <c r="F59">
        <f t="shared" si="49"/>
        <v>0</v>
      </c>
      <c r="G59">
        <f t="shared" si="46"/>
        <v>0</v>
      </c>
      <c r="H59">
        <f t="shared" si="47"/>
        <v>0</v>
      </c>
    </row>
    <row r="60">
      <c r="F60">
        <f t="shared" si="49"/>
        <v>0</v>
      </c>
      <c r="G60">
        <f t="shared" si="46"/>
        <v>0</v>
      </c>
      <c r="H60">
        <f t="shared" si="47"/>
        <v>0</v>
      </c>
    </row>
    <row r="61">
      <c r="F61">
        <f t="shared" si="49"/>
        <v>0</v>
      </c>
      <c r="G61">
        <f t="shared" si="46"/>
        <v>0</v>
      </c>
      <c r="H61">
        <f t="shared" si="47"/>
        <v>0</v>
      </c>
    </row>
    <row r="62">
      <c r="G62">
        <f>SUM(G3:G61)</f>
        <v>716</v>
      </c>
      <c r="H62">
        <f>SUM(H3:H61)</f>
        <v>690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0"/>
  </sheetPr>
  <sheetViews>
    <sheetView workbookViewId="0" zoomScale="100">
      <pane activePane="bottomLeft" state="frozen" topLeftCell="A2" ySplit="1"/>
      <selection activeCell="J19" activeCellId="0" sqref="J19"/>
    </sheetView>
  </sheetViews>
  <sheetFormatPr defaultColWidth="10" defaultRowHeight="12.75" outlineLevelCol="7"/>
  <cols>
    <col customWidth="1" min="1" max="1" width="4.3333333333333304"/>
    <col customWidth="1" min="2" max="2" width="6.6666666666666696"/>
    <col customWidth="1" min="3" max="3" width="4.9083333333333297"/>
    <col customWidth="1" min="4" max="4" width="7"/>
    <col customWidth="1" min="5" max="6" width="7.2833333333333297"/>
    <col customWidth="1" min="7" max="7" width="6.8583333333333298"/>
  </cols>
  <sheetData>
    <row r="1" s="1" customFormat="1">
      <c r="A1" s="1" t="s">
        <v>0</v>
      </c>
      <c r="B1" s="1" t="s">
        <v>1</v>
      </c>
      <c r="C1" s="1" t="s">
        <v>40</v>
      </c>
      <c r="D1" s="1" t="s">
        <v>4</v>
      </c>
      <c r="E1" s="1" t="s">
        <v>33</v>
      </c>
      <c r="F1" s="1" t="s">
        <v>34</v>
      </c>
      <c r="G1" s="1" t="s">
        <v>35</v>
      </c>
      <c r="H1" s="1" t="s">
        <v>36</v>
      </c>
    </row>
    <row r="2" s="0" customFormat="1" ht="20.550000000000001" customHeight="1">
      <c r="A2">
        <v>31</v>
      </c>
      <c r="B2">
        <v>14.35</v>
      </c>
      <c r="C2">
        <v>-1</v>
      </c>
      <c r="D2">
        <v>10778</v>
      </c>
      <c r="E2">
        <v>10649</v>
      </c>
      <c r="F2">
        <f t="shared" ref="F2:F9" si="50">E2</f>
        <v>10649</v>
      </c>
      <c r="G2">
        <f t="shared" ref="G2:G64" si="51">(E2-D2)*C2</f>
        <v>129</v>
      </c>
      <c r="H2">
        <f t="shared" ref="H2:H64" si="52">IF(F2=0,0,(F2-D2)*C2)</f>
        <v>129</v>
      </c>
    </row>
    <row r="3">
      <c r="A3">
        <v>1</v>
      </c>
      <c r="B3">
        <v>9.0500000000000007</v>
      </c>
      <c r="C3">
        <v>1</v>
      </c>
      <c r="D3">
        <v>10792</v>
      </c>
      <c r="E3">
        <v>10872</v>
      </c>
      <c r="F3">
        <f t="shared" si="50"/>
        <v>10872</v>
      </c>
      <c r="G3">
        <f t="shared" si="51"/>
        <v>80</v>
      </c>
      <c r="H3">
        <f t="shared" si="52"/>
        <v>80</v>
      </c>
    </row>
    <row r="4">
      <c r="A4">
        <v>1</v>
      </c>
      <c r="B4">
        <v>11.15</v>
      </c>
      <c r="C4">
        <v>1</v>
      </c>
      <c r="D4">
        <v>10989</v>
      </c>
      <c r="E4">
        <v>11163</v>
      </c>
      <c r="F4">
        <f t="shared" si="50"/>
        <v>11163</v>
      </c>
      <c r="G4">
        <f t="shared" si="51"/>
        <v>174</v>
      </c>
      <c r="H4">
        <f t="shared" si="52"/>
        <v>174</v>
      </c>
    </row>
    <row r="5">
      <c r="A5">
        <v>2</v>
      </c>
      <c r="B5">
        <v>9.4499999999999993</v>
      </c>
      <c r="C5">
        <v>1</v>
      </c>
      <c r="D5">
        <v>11112</v>
      </c>
      <c r="E5">
        <v>11121</v>
      </c>
      <c r="F5">
        <f t="shared" si="50"/>
        <v>11121</v>
      </c>
      <c r="G5">
        <f t="shared" si="51"/>
        <v>9</v>
      </c>
      <c r="H5">
        <f t="shared" si="52"/>
        <v>9</v>
      </c>
    </row>
    <row r="6">
      <c r="A6">
        <v>3</v>
      </c>
      <c r="B6" s="4">
        <v>9.0999999999999996</v>
      </c>
      <c r="C6">
        <v>1</v>
      </c>
      <c r="D6">
        <v>11244</v>
      </c>
      <c r="E6">
        <v>11214</v>
      </c>
      <c r="F6">
        <f t="shared" si="50"/>
        <v>11214</v>
      </c>
      <c r="G6">
        <f t="shared" si="51"/>
        <v>-30</v>
      </c>
      <c r="H6">
        <f t="shared" si="52"/>
        <v>-30</v>
      </c>
    </row>
    <row r="7">
      <c r="A7">
        <v>3</v>
      </c>
      <c r="B7">
        <v>14.35</v>
      </c>
      <c r="C7">
        <v>1</v>
      </c>
      <c r="D7">
        <v>11239</v>
      </c>
      <c r="E7">
        <v>11215</v>
      </c>
      <c r="F7">
        <f t="shared" si="50"/>
        <v>11215</v>
      </c>
      <c r="G7">
        <f t="shared" si="51"/>
        <v>-24</v>
      </c>
      <c r="H7">
        <f t="shared" si="52"/>
        <v>-24</v>
      </c>
    </row>
    <row r="8">
      <c r="A8">
        <v>3</v>
      </c>
      <c r="B8" s="4">
        <v>22.5</v>
      </c>
      <c r="C8">
        <v>1</v>
      </c>
      <c r="D8">
        <v>11292</v>
      </c>
      <c r="E8">
        <v>11264</v>
      </c>
      <c r="F8">
        <f t="shared" si="50"/>
        <v>11264</v>
      </c>
      <c r="G8">
        <f t="shared" si="51"/>
        <v>-28</v>
      </c>
      <c r="H8">
        <f t="shared" si="52"/>
        <v>-28</v>
      </c>
    </row>
    <row r="9">
      <c r="A9">
        <v>4</v>
      </c>
      <c r="B9">
        <v>9.3499999999999996</v>
      </c>
      <c r="C9">
        <v>1</v>
      </c>
      <c r="D9">
        <v>11313</v>
      </c>
      <c r="E9">
        <v>11458</v>
      </c>
      <c r="F9">
        <f t="shared" si="50"/>
        <v>11458</v>
      </c>
      <c r="G9">
        <f t="shared" si="51"/>
        <v>145</v>
      </c>
      <c r="H9">
        <f t="shared" si="52"/>
        <v>145</v>
      </c>
    </row>
    <row r="10">
      <c r="A10">
        <v>7</v>
      </c>
      <c r="B10" s="4">
        <v>9.4000000000000004</v>
      </c>
      <c r="C10">
        <v>-1</v>
      </c>
      <c r="D10">
        <v>11506</v>
      </c>
      <c r="E10">
        <v>11566</v>
      </c>
      <c r="F10">
        <v>11546</v>
      </c>
      <c r="G10">
        <f t="shared" si="51"/>
        <v>-60</v>
      </c>
      <c r="H10">
        <f t="shared" si="52"/>
        <v>-40</v>
      </c>
    </row>
    <row r="11">
      <c r="A11">
        <v>7</v>
      </c>
      <c r="B11" s="4">
        <v>11</v>
      </c>
      <c r="C11">
        <v>1</v>
      </c>
      <c r="D11">
        <v>11601</v>
      </c>
      <c r="E11">
        <v>11595</v>
      </c>
      <c r="F11">
        <v>11600</v>
      </c>
      <c r="G11">
        <f t="shared" si="51"/>
        <v>-6</v>
      </c>
      <c r="H11">
        <f t="shared" si="52"/>
        <v>-1</v>
      </c>
    </row>
    <row r="12">
      <c r="A12">
        <v>7</v>
      </c>
      <c r="B12">
        <v>22.350000000000001</v>
      </c>
      <c r="C12">
        <v>1</v>
      </c>
      <c r="D12">
        <v>11692</v>
      </c>
      <c r="E12">
        <v>11628</v>
      </c>
      <c r="F12">
        <f t="shared" ref="F12:F64" si="53">E12</f>
        <v>11628</v>
      </c>
      <c r="G12">
        <f t="shared" si="51"/>
        <v>-64</v>
      </c>
      <c r="H12">
        <f t="shared" si="52"/>
        <v>-64</v>
      </c>
    </row>
    <row r="13">
      <c r="A13">
        <v>8</v>
      </c>
      <c r="B13">
        <v>9.0500000000000007</v>
      </c>
      <c r="C13">
        <v>-1</v>
      </c>
      <c r="D13">
        <v>11578</v>
      </c>
      <c r="E13">
        <v>11593</v>
      </c>
      <c r="F13">
        <f t="shared" si="53"/>
        <v>11593</v>
      </c>
      <c r="G13">
        <f t="shared" si="51"/>
        <v>-15</v>
      </c>
      <c r="H13">
        <f t="shared" si="52"/>
        <v>-15</v>
      </c>
    </row>
    <row r="14">
      <c r="A14">
        <v>8</v>
      </c>
      <c r="B14">
        <v>9.3499999999999996</v>
      </c>
      <c r="C14">
        <v>-1</v>
      </c>
      <c r="D14">
        <v>11586</v>
      </c>
      <c r="E14">
        <v>11600</v>
      </c>
      <c r="F14">
        <f t="shared" si="53"/>
        <v>11600</v>
      </c>
      <c r="G14">
        <f t="shared" si="51"/>
        <v>-14</v>
      </c>
      <c r="H14">
        <f t="shared" si="52"/>
        <v>-14</v>
      </c>
    </row>
    <row r="15">
      <c r="A15">
        <v>8</v>
      </c>
      <c r="B15">
        <v>11.050000000000001</v>
      </c>
      <c r="C15">
        <v>1</v>
      </c>
      <c r="D15">
        <v>11638</v>
      </c>
      <c r="E15">
        <v>11624</v>
      </c>
      <c r="F15">
        <f t="shared" si="53"/>
        <v>11624</v>
      </c>
      <c r="G15">
        <f t="shared" si="51"/>
        <v>-14</v>
      </c>
      <c r="H15">
        <f t="shared" si="52"/>
        <v>-14</v>
      </c>
    </row>
    <row r="16">
      <c r="A16">
        <v>8</v>
      </c>
      <c r="B16">
        <v>14.050000000000001</v>
      </c>
      <c r="C16">
        <v>1</v>
      </c>
      <c r="D16">
        <v>11632</v>
      </c>
      <c r="E16">
        <v>11639</v>
      </c>
      <c r="F16">
        <f t="shared" si="53"/>
        <v>11639</v>
      </c>
      <c r="G16">
        <f t="shared" si="51"/>
        <v>7</v>
      </c>
      <c r="H16">
        <f t="shared" si="52"/>
        <v>7</v>
      </c>
    </row>
    <row r="17">
      <c r="A17">
        <v>9</v>
      </c>
      <c r="B17" s="4">
        <v>21.5</v>
      </c>
      <c r="C17">
        <v>1</v>
      </c>
      <c r="D17">
        <v>11657</v>
      </c>
      <c r="E17">
        <v>11742</v>
      </c>
      <c r="F17">
        <f t="shared" si="53"/>
        <v>11742</v>
      </c>
      <c r="G17">
        <f t="shared" si="51"/>
        <v>85</v>
      </c>
      <c r="H17">
        <f t="shared" si="52"/>
        <v>85</v>
      </c>
    </row>
    <row r="18">
      <c r="A18">
        <v>10</v>
      </c>
      <c r="B18">
        <v>10.449999999999999</v>
      </c>
      <c r="C18">
        <v>-1</v>
      </c>
      <c r="D18">
        <v>11630</v>
      </c>
      <c r="E18">
        <v>11665</v>
      </c>
      <c r="F18">
        <f t="shared" si="53"/>
        <v>11665</v>
      </c>
      <c r="G18">
        <f t="shared" si="51"/>
        <v>-35</v>
      </c>
      <c r="H18">
        <f t="shared" si="52"/>
        <v>-35</v>
      </c>
    </row>
    <row r="19">
      <c r="A19">
        <v>10</v>
      </c>
      <c r="B19" s="4">
        <v>14</v>
      </c>
      <c r="C19">
        <v>1</v>
      </c>
      <c r="D19">
        <v>11720</v>
      </c>
      <c r="E19">
        <v>11872</v>
      </c>
      <c r="F19">
        <f t="shared" si="53"/>
        <v>11872</v>
      </c>
      <c r="G19">
        <f t="shared" si="51"/>
        <v>152</v>
      </c>
      <c r="H19">
        <f t="shared" si="52"/>
        <v>152</v>
      </c>
    </row>
    <row r="20">
      <c r="A20">
        <v>11</v>
      </c>
      <c r="B20">
        <v>9.0500000000000007</v>
      </c>
      <c r="C20">
        <v>1</v>
      </c>
      <c r="D20">
        <v>11888</v>
      </c>
      <c r="E20">
        <v>11909</v>
      </c>
      <c r="F20">
        <f t="shared" si="53"/>
        <v>11909</v>
      </c>
      <c r="G20">
        <f t="shared" si="51"/>
        <v>21</v>
      </c>
      <c r="H20">
        <f t="shared" si="52"/>
        <v>21</v>
      </c>
    </row>
    <row r="21">
      <c r="A21">
        <v>11</v>
      </c>
      <c r="B21">
        <v>9.4499999999999993</v>
      </c>
      <c r="C21">
        <v>-1</v>
      </c>
      <c r="D21">
        <v>11834</v>
      </c>
      <c r="E21">
        <v>11735</v>
      </c>
      <c r="F21">
        <f t="shared" si="53"/>
        <v>11735</v>
      </c>
      <c r="G21">
        <f t="shared" si="51"/>
        <v>99</v>
      </c>
      <c r="H21">
        <f t="shared" si="52"/>
        <v>99</v>
      </c>
    </row>
    <row r="22">
      <c r="A22">
        <v>14</v>
      </c>
      <c r="B22" s="4">
        <v>10</v>
      </c>
      <c r="C22">
        <v>-1</v>
      </c>
      <c r="D22">
        <v>11645</v>
      </c>
      <c r="E22">
        <v>11653</v>
      </c>
      <c r="F22">
        <f t="shared" si="53"/>
        <v>11653</v>
      </c>
      <c r="G22">
        <f t="shared" si="51"/>
        <v>-8</v>
      </c>
      <c r="H22">
        <f t="shared" si="52"/>
        <v>-8</v>
      </c>
    </row>
    <row r="23">
      <c r="A23">
        <v>14</v>
      </c>
      <c r="B23" s="4">
        <v>11.1</v>
      </c>
      <c r="C23">
        <v>-1</v>
      </c>
      <c r="D23">
        <v>11615</v>
      </c>
      <c r="E23">
        <v>11613</v>
      </c>
      <c r="F23">
        <f t="shared" si="53"/>
        <v>11613</v>
      </c>
      <c r="G23">
        <f t="shared" si="51"/>
        <v>2</v>
      </c>
      <c r="H23">
        <f t="shared" si="52"/>
        <v>2</v>
      </c>
    </row>
    <row r="24">
      <c r="A24">
        <v>14</v>
      </c>
      <c r="B24" s="4">
        <v>14.4</v>
      </c>
      <c r="C24">
        <v>1</v>
      </c>
      <c r="D24">
        <v>11681</v>
      </c>
      <c r="E24">
        <v>11682</v>
      </c>
      <c r="F24">
        <f t="shared" si="53"/>
        <v>11682</v>
      </c>
      <c r="G24">
        <f t="shared" si="51"/>
        <v>1</v>
      </c>
      <c r="H24">
        <f t="shared" si="52"/>
        <v>1</v>
      </c>
    </row>
    <row r="25">
      <c r="A25">
        <v>15</v>
      </c>
      <c r="B25">
        <v>9.25</v>
      </c>
      <c r="C25">
        <v>1</v>
      </c>
      <c r="D25">
        <v>11735</v>
      </c>
      <c r="E25">
        <v>11809</v>
      </c>
      <c r="F25">
        <f t="shared" si="53"/>
        <v>11809</v>
      </c>
      <c r="G25">
        <f t="shared" si="51"/>
        <v>74</v>
      </c>
      <c r="H25">
        <f t="shared" si="52"/>
        <v>74</v>
      </c>
    </row>
    <row r="26">
      <c r="A26">
        <v>15</v>
      </c>
      <c r="B26" s="4">
        <v>13.5</v>
      </c>
      <c r="C26">
        <v>-1</v>
      </c>
      <c r="D26">
        <v>11768</v>
      </c>
      <c r="E26">
        <v>11807</v>
      </c>
      <c r="F26">
        <f t="shared" si="53"/>
        <v>11807</v>
      </c>
      <c r="G26">
        <f t="shared" si="51"/>
        <v>-39</v>
      </c>
      <c r="H26">
        <f t="shared" si="52"/>
        <v>-39</v>
      </c>
    </row>
    <row r="27">
      <c r="A27">
        <v>15</v>
      </c>
      <c r="B27" s="4">
        <v>14.5</v>
      </c>
      <c r="C27">
        <v>1</v>
      </c>
      <c r="D27">
        <v>11850</v>
      </c>
      <c r="E27">
        <v>11805</v>
      </c>
      <c r="F27">
        <f t="shared" si="53"/>
        <v>11805</v>
      </c>
      <c r="G27">
        <f t="shared" si="51"/>
        <v>-45</v>
      </c>
      <c r="H27">
        <f t="shared" si="52"/>
        <v>-45</v>
      </c>
    </row>
    <row r="28">
      <c r="A28">
        <v>15</v>
      </c>
      <c r="B28">
        <v>22.149999999999999</v>
      </c>
      <c r="C28">
        <v>-1</v>
      </c>
      <c r="D28">
        <v>11805</v>
      </c>
      <c r="E28">
        <v>11691</v>
      </c>
      <c r="F28">
        <f t="shared" si="53"/>
        <v>11691</v>
      </c>
      <c r="G28">
        <f t="shared" si="51"/>
        <v>114</v>
      </c>
      <c r="H28">
        <f t="shared" si="52"/>
        <v>114</v>
      </c>
    </row>
    <row r="29">
      <c r="A29">
        <v>15</v>
      </c>
      <c r="B29">
        <v>10.35</v>
      </c>
      <c r="C29">
        <v>1</v>
      </c>
      <c r="D29">
        <v>11749</v>
      </c>
      <c r="E29">
        <v>11727</v>
      </c>
      <c r="F29">
        <f t="shared" si="53"/>
        <v>11727</v>
      </c>
      <c r="G29">
        <f t="shared" si="51"/>
        <v>-22</v>
      </c>
      <c r="H29">
        <f t="shared" si="52"/>
        <v>-22</v>
      </c>
    </row>
    <row r="30">
      <c r="A30">
        <v>16</v>
      </c>
      <c r="B30">
        <v>13.35</v>
      </c>
      <c r="C30">
        <v>1</v>
      </c>
      <c r="D30">
        <v>11787</v>
      </c>
      <c r="E30">
        <v>11723</v>
      </c>
      <c r="F30">
        <f t="shared" si="53"/>
        <v>11723</v>
      </c>
      <c r="G30">
        <f t="shared" si="51"/>
        <v>-64</v>
      </c>
      <c r="H30">
        <f t="shared" si="52"/>
        <v>-64</v>
      </c>
    </row>
    <row r="31">
      <c r="A31">
        <v>16</v>
      </c>
      <c r="B31">
        <v>22.25</v>
      </c>
      <c r="C31">
        <v>1</v>
      </c>
      <c r="D31">
        <v>11772</v>
      </c>
      <c r="E31">
        <v>11775</v>
      </c>
      <c r="F31">
        <f t="shared" si="53"/>
        <v>11775</v>
      </c>
      <c r="G31">
        <f t="shared" si="51"/>
        <v>3</v>
      </c>
      <c r="H31">
        <f t="shared" si="52"/>
        <v>3</v>
      </c>
    </row>
    <row r="32">
      <c r="A32">
        <v>17</v>
      </c>
      <c r="B32" s="4">
        <v>10</v>
      </c>
      <c r="C32">
        <v>1</v>
      </c>
      <c r="D32">
        <v>11788</v>
      </c>
      <c r="E32">
        <v>11754</v>
      </c>
      <c r="F32">
        <f t="shared" si="53"/>
        <v>11754</v>
      </c>
      <c r="G32">
        <f t="shared" si="51"/>
        <v>-34</v>
      </c>
      <c r="H32">
        <f t="shared" si="52"/>
        <v>-34</v>
      </c>
    </row>
    <row r="33">
      <c r="A33">
        <v>17</v>
      </c>
      <c r="B33" s="4">
        <v>13.5</v>
      </c>
      <c r="C33">
        <v>-1</v>
      </c>
      <c r="D33">
        <v>11728</v>
      </c>
      <c r="E33">
        <v>11781</v>
      </c>
      <c r="F33">
        <f t="shared" si="53"/>
        <v>11781</v>
      </c>
      <c r="G33">
        <f t="shared" si="51"/>
        <v>-53</v>
      </c>
      <c r="H33">
        <f t="shared" si="52"/>
        <v>-53</v>
      </c>
    </row>
    <row r="34">
      <c r="A34">
        <v>17</v>
      </c>
      <c r="B34" s="4">
        <v>14.199999999999999</v>
      </c>
      <c r="C34">
        <v>1</v>
      </c>
      <c r="D34">
        <v>11795</v>
      </c>
      <c r="E34">
        <v>11838</v>
      </c>
      <c r="F34">
        <f t="shared" si="53"/>
        <v>11838</v>
      </c>
      <c r="G34">
        <f t="shared" si="51"/>
        <v>43</v>
      </c>
      <c r="H34">
        <f t="shared" si="52"/>
        <v>43</v>
      </c>
    </row>
    <row r="35">
      <c r="A35">
        <v>17</v>
      </c>
      <c r="B35">
        <v>22.350000000000001</v>
      </c>
      <c r="C35">
        <v>-1</v>
      </c>
      <c r="D35">
        <v>11811</v>
      </c>
      <c r="E35">
        <v>11828</v>
      </c>
      <c r="F35">
        <f t="shared" si="53"/>
        <v>11828</v>
      </c>
      <c r="G35">
        <f t="shared" si="51"/>
        <v>-17</v>
      </c>
      <c r="H35">
        <f t="shared" si="52"/>
        <v>-17</v>
      </c>
    </row>
    <row r="36">
      <c r="A36">
        <v>18</v>
      </c>
      <c r="B36">
        <v>9.0500000000000007</v>
      </c>
      <c r="C36">
        <v>-1</v>
      </c>
      <c r="D36">
        <v>11776</v>
      </c>
      <c r="E36">
        <v>11730</v>
      </c>
      <c r="F36">
        <f t="shared" si="53"/>
        <v>11730</v>
      </c>
      <c r="G36">
        <f t="shared" si="51"/>
        <v>46</v>
      </c>
      <c r="H36">
        <f t="shared" si="52"/>
        <v>46</v>
      </c>
    </row>
    <row r="37">
      <c r="A37">
        <v>18</v>
      </c>
      <c r="B37" s="4">
        <v>14.4</v>
      </c>
      <c r="C37">
        <v>-1</v>
      </c>
      <c r="D37">
        <v>11661</v>
      </c>
      <c r="E37">
        <v>11358</v>
      </c>
      <c r="F37">
        <f t="shared" si="53"/>
        <v>11358</v>
      </c>
      <c r="G37">
        <f t="shared" si="51"/>
        <v>303</v>
      </c>
      <c r="H37">
        <f t="shared" si="52"/>
        <v>303</v>
      </c>
    </row>
    <row r="38">
      <c r="A38">
        <v>21</v>
      </c>
      <c r="B38">
        <v>14.15</v>
      </c>
      <c r="C38">
        <v>1</v>
      </c>
      <c r="D38">
        <v>11266</v>
      </c>
      <c r="E38">
        <v>11255</v>
      </c>
      <c r="F38">
        <f t="shared" si="53"/>
        <v>11255</v>
      </c>
      <c r="G38">
        <f t="shared" si="51"/>
        <v>-11</v>
      </c>
      <c r="H38">
        <f t="shared" si="52"/>
        <v>-11</v>
      </c>
    </row>
    <row r="39">
      <c r="A39">
        <v>21</v>
      </c>
      <c r="B39">
        <v>22.149999999999999</v>
      </c>
      <c r="C39">
        <v>-1</v>
      </c>
      <c r="D39">
        <v>11177</v>
      </c>
      <c r="E39">
        <v>11168</v>
      </c>
      <c r="F39">
        <f t="shared" si="53"/>
        <v>11168</v>
      </c>
      <c r="G39">
        <f t="shared" si="51"/>
        <v>9</v>
      </c>
      <c r="H39">
        <f t="shared" si="52"/>
        <v>9</v>
      </c>
    </row>
    <row r="40">
      <c r="A40">
        <v>22</v>
      </c>
      <c r="B40">
        <v>11.050000000000001</v>
      </c>
      <c r="C40">
        <v>-1</v>
      </c>
      <c r="D40">
        <v>11114</v>
      </c>
      <c r="E40">
        <v>11120</v>
      </c>
      <c r="F40">
        <f t="shared" si="53"/>
        <v>11120</v>
      </c>
      <c r="G40">
        <f t="shared" si="51"/>
        <v>-6</v>
      </c>
      <c r="H40">
        <f t="shared" si="52"/>
        <v>-6</v>
      </c>
    </row>
    <row r="41">
      <c r="A41">
        <v>22</v>
      </c>
      <c r="B41" s="4">
        <v>14.4</v>
      </c>
      <c r="C41">
        <v>1</v>
      </c>
      <c r="D41">
        <v>11146</v>
      </c>
      <c r="E41">
        <v>11140</v>
      </c>
      <c r="F41">
        <f t="shared" si="53"/>
        <v>11140</v>
      </c>
      <c r="G41">
        <f t="shared" si="51"/>
        <v>-6</v>
      </c>
      <c r="H41">
        <f t="shared" si="52"/>
        <v>-6</v>
      </c>
    </row>
    <row r="42">
      <c r="A42">
        <v>23</v>
      </c>
      <c r="B42">
        <v>22.149999999999999</v>
      </c>
      <c r="C42">
        <v>1</v>
      </c>
      <c r="D42">
        <v>11172</v>
      </c>
      <c r="E42">
        <v>11152</v>
      </c>
      <c r="F42">
        <f t="shared" si="53"/>
        <v>11152</v>
      </c>
      <c r="G42">
        <f t="shared" si="51"/>
        <v>-20</v>
      </c>
      <c r="H42">
        <f t="shared" si="52"/>
        <v>-20</v>
      </c>
    </row>
    <row r="43">
      <c r="A43">
        <v>23</v>
      </c>
      <c r="B43">
        <v>9.0500000000000007</v>
      </c>
      <c r="C43">
        <v>1</v>
      </c>
      <c r="D43">
        <v>11174</v>
      </c>
      <c r="E43">
        <v>11147</v>
      </c>
      <c r="F43">
        <f t="shared" si="53"/>
        <v>11147</v>
      </c>
      <c r="G43">
        <f t="shared" si="51"/>
        <v>-27</v>
      </c>
      <c r="H43">
        <f t="shared" si="52"/>
        <v>-27</v>
      </c>
    </row>
    <row r="44">
      <c r="A44">
        <v>23</v>
      </c>
      <c r="B44">
        <v>9.4499999999999993</v>
      </c>
      <c r="C44">
        <v>-1</v>
      </c>
      <c r="D44">
        <v>11102</v>
      </c>
      <c r="E44">
        <v>11133</v>
      </c>
      <c r="F44">
        <f t="shared" si="53"/>
        <v>11133</v>
      </c>
      <c r="G44">
        <f t="shared" si="51"/>
        <v>-31</v>
      </c>
      <c r="H44">
        <f t="shared" si="52"/>
        <v>-31</v>
      </c>
    </row>
    <row r="45">
      <c r="A45">
        <v>23</v>
      </c>
      <c r="B45">
        <v>11.050000000000001</v>
      </c>
      <c r="C45">
        <v>-1</v>
      </c>
      <c r="D45">
        <v>11073</v>
      </c>
      <c r="E45">
        <v>11078</v>
      </c>
      <c r="F45">
        <f t="shared" si="53"/>
        <v>11078</v>
      </c>
      <c r="G45">
        <f t="shared" si="51"/>
        <v>-5</v>
      </c>
      <c r="H45">
        <f t="shared" si="52"/>
        <v>-5</v>
      </c>
    </row>
    <row r="46">
      <c r="A46">
        <v>23</v>
      </c>
      <c r="B46" s="4">
        <v>15</v>
      </c>
      <c r="C46">
        <v>1</v>
      </c>
      <c r="D46">
        <v>11089</v>
      </c>
      <c r="E46">
        <v>11021</v>
      </c>
      <c r="F46">
        <f t="shared" si="53"/>
        <v>11021</v>
      </c>
      <c r="G46">
        <f t="shared" si="51"/>
        <v>-68</v>
      </c>
      <c r="H46">
        <f t="shared" si="52"/>
        <v>-68</v>
      </c>
    </row>
    <row r="47">
      <c r="A47">
        <v>24</v>
      </c>
      <c r="B47">
        <v>9.1500000000000004</v>
      </c>
      <c r="C47">
        <v>1</v>
      </c>
      <c r="D47">
        <v>11083</v>
      </c>
      <c r="E47">
        <v>11132</v>
      </c>
      <c r="F47">
        <f t="shared" si="53"/>
        <v>11132</v>
      </c>
      <c r="G47">
        <f t="shared" si="51"/>
        <v>49</v>
      </c>
      <c r="H47">
        <f t="shared" si="52"/>
        <v>49</v>
      </c>
    </row>
    <row r="48">
      <c r="A48">
        <v>24</v>
      </c>
      <c r="B48">
        <v>13.35</v>
      </c>
      <c r="C48">
        <v>1</v>
      </c>
      <c r="D48">
        <v>11150</v>
      </c>
      <c r="E48">
        <v>11182</v>
      </c>
      <c r="F48">
        <f t="shared" si="53"/>
        <v>11182</v>
      </c>
      <c r="G48">
        <f t="shared" si="51"/>
        <v>32</v>
      </c>
      <c r="H48">
        <f t="shared" si="52"/>
        <v>32</v>
      </c>
    </row>
    <row r="49">
      <c r="A49">
        <v>25</v>
      </c>
      <c r="B49">
        <v>9.0500000000000007</v>
      </c>
      <c r="C49">
        <v>1</v>
      </c>
      <c r="D49">
        <v>11140</v>
      </c>
      <c r="E49">
        <v>11128</v>
      </c>
      <c r="F49">
        <f t="shared" si="53"/>
        <v>11128</v>
      </c>
      <c r="G49">
        <f t="shared" si="51"/>
        <v>-12</v>
      </c>
      <c r="H49">
        <f t="shared" si="52"/>
        <v>-12</v>
      </c>
    </row>
    <row r="50">
      <c r="A50">
        <v>25</v>
      </c>
      <c r="B50">
        <v>10.550000000000001</v>
      </c>
      <c r="C50">
        <v>-1</v>
      </c>
      <c r="D50">
        <v>11073</v>
      </c>
      <c r="E50">
        <v>10987</v>
      </c>
      <c r="F50">
        <f t="shared" si="53"/>
        <v>10987</v>
      </c>
      <c r="G50">
        <f t="shared" si="51"/>
        <v>86</v>
      </c>
      <c r="H50">
        <f t="shared" si="52"/>
        <v>86</v>
      </c>
    </row>
    <row r="51">
      <c r="A51">
        <v>28</v>
      </c>
      <c r="B51" s="4">
        <v>10.1</v>
      </c>
      <c r="C51">
        <v>1</v>
      </c>
      <c r="D51">
        <v>11095</v>
      </c>
      <c r="E51">
        <v>11095</v>
      </c>
      <c r="F51">
        <f t="shared" si="53"/>
        <v>11095</v>
      </c>
      <c r="G51">
        <f t="shared" si="51"/>
        <v>0</v>
      </c>
      <c r="H51">
        <f t="shared" si="52"/>
        <v>0</v>
      </c>
    </row>
    <row r="52">
      <c r="A52">
        <v>29</v>
      </c>
      <c r="B52">
        <v>9.3800000000000008</v>
      </c>
      <c r="C52">
        <v>1</v>
      </c>
      <c r="D52">
        <v>11230</v>
      </c>
      <c r="E52">
        <v>11173</v>
      </c>
      <c r="F52">
        <f t="shared" si="53"/>
        <v>11173</v>
      </c>
      <c r="G52">
        <f t="shared" si="51"/>
        <v>-57</v>
      </c>
      <c r="H52">
        <f t="shared" si="52"/>
        <v>-57</v>
      </c>
    </row>
    <row r="53">
      <c r="A53">
        <v>29</v>
      </c>
      <c r="B53">
        <v>14.15</v>
      </c>
      <c r="C53">
        <v>-1</v>
      </c>
      <c r="D53">
        <v>11143</v>
      </c>
      <c r="E53">
        <v>11143</v>
      </c>
      <c r="F53">
        <f t="shared" si="53"/>
        <v>11143</v>
      </c>
      <c r="G53">
        <f t="shared" si="51"/>
        <v>0</v>
      </c>
      <c r="H53">
        <f t="shared" si="52"/>
        <v>0</v>
      </c>
    </row>
    <row r="54">
      <c r="A54">
        <v>30</v>
      </c>
      <c r="B54" s="4">
        <v>10</v>
      </c>
      <c r="C54">
        <v>-1</v>
      </c>
      <c r="D54">
        <v>11179</v>
      </c>
      <c r="E54">
        <v>11199</v>
      </c>
      <c r="F54">
        <f t="shared" si="53"/>
        <v>11199</v>
      </c>
      <c r="G54">
        <f t="shared" si="51"/>
        <v>-20</v>
      </c>
      <c r="H54">
        <f t="shared" si="52"/>
        <v>-20</v>
      </c>
    </row>
    <row r="55">
      <c r="A55">
        <v>30</v>
      </c>
      <c r="B55" s="4">
        <v>14.300000000000001</v>
      </c>
      <c r="C55">
        <v>1</v>
      </c>
      <c r="D55">
        <v>11198</v>
      </c>
      <c r="E55">
        <v>11275</v>
      </c>
      <c r="F55">
        <f t="shared" si="53"/>
        <v>11275</v>
      </c>
      <c r="G55">
        <f t="shared" si="51"/>
        <v>77</v>
      </c>
      <c r="H55">
        <f t="shared" si="52"/>
        <v>77</v>
      </c>
    </row>
    <row r="56">
      <c r="F56">
        <f t="shared" si="53"/>
        <v>0</v>
      </c>
      <c r="G56">
        <f t="shared" si="51"/>
        <v>0</v>
      </c>
      <c r="H56">
        <f t="shared" si="52"/>
        <v>0</v>
      </c>
    </row>
    <row r="57">
      <c r="F57">
        <f t="shared" si="53"/>
        <v>0</v>
      </c>
      <c r="G57">
        <f t="shared" si="51"/>
        <v>0</v>
      </c>
      <c r="H57">
        <f t="shared" si="52"/>
        <v>0</v>
      </c>
    </row>
    <row r="58">
      <c r="F58">
        <f t="shared" si="53"/>
        <v>0</v>
      </c>
      <c r="G58">
        <f t="shared" si="51"/>
        <v>0</v>
      </c>
      <c r="H58">
        <f t="shared" si="52"/>
        <v>0</v>
      </c>
    </row>
    <row r="59">
      <c r="F59">
        <f t="shared" si="53"/>
        <v>0</v>
      </c>
      <c r="G59">
        <f t="shared" si="51"/>
        <v>0</v>
      </c>
      <c r="H59">
        <f t="shared" si="52"/>
        <v>0</v>
      </c>
    </row>
    <row r="60">
      <c r="F60">
        <f t="shared" si="53"/>
        <v>0</v>
      </c>
      <c r="G60">
        <f t="shared" si="51"/>
        <v>0</v>
      </c>
      <c r="H60">
        <f t="shared" si="52"/>
        <v>0</v>
      </c>
    </row>
    <row r="61">
      <c r="F61">
        <f t="shared" si="53"/>
        <v>0</v>
      </c>
      <c r="G61">
        <f t="shared" si="51"/>
        <v>0</v>
      </c>
      <c r="H61">
        <f t="shared" si="52"/>
        <v>0</v>
      </c>
    </row>
    <row r="62">
      <c r="F62">
        <f t="shared" si="53"/>
        <v>0</v>
      </c>
      <c r="G62">
        <f t="shared" si="51"/>
        <v>0</v>
      </c>
      <c r="H62">
        <f t="shared" si="52"/>
        <v>0</v>
      </c>
    </row>
    <row r="63">
      <c r="F63">
        <f t="shared" si="53"/>
        <v>0</v>
      </c>
      <c r="G63">
        <f t="shared" si="51"/>
        <v>0</v>
      </c>
      <c r="H63">
        <f t="shared" si="52"/>
        <v>0</v>
      </c>
    </row>
    <row r="64">
      <c r="F64">
        <f t="shared" si="53"/>
        <v>0</v>
      </c>
      <c r="G64">
        <f t="shared" si="51"/>
        <v>0</v>
      </c>
      <c r="H64">
        <f t="shared" si="52"/>
        <v>0</v>
      </c>
    </row>
    <row r="65">
      <c r="G65">
        <f>SUM(G2:G64)</f>
        <v>905</v>
      </c>
      <c r="H65">
        <f>SUM(H2:H64)</f>
        <v>930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0"/>
  </sheetPr>
  <sheetViews>
    <sheetView topLeftCell="A38" workbookViewId="0" zoomScale="100">
      <selection activeCell="F49" activeCellId="0" sqref="F49"/>
    </sheetView>
  </sheetViews>
  <sheetFormatPr defaultColWidth="10" defaultRowHeight="12.75" outlineLevelCol="6"/>
  <cols>
    <col customWidth="1" min="1" max="1" width="4.1333333333333302"/>
    <col customWidth="1" min="2" max="2" width="6.2333333333333298"/>
    <col customWidth="1" min="3" max="3" width="5.1083333333333298"/>
    <col customWidth="1" min="4" max="4" width="7.8833333333333302"/>
    <col customWidth="1" min="5" max="5" width="7"/>
    <col customWidth="1" min="6" max="6" width="5.1666666666666696"/>
  </cols>
  <sheetData>
    <row r="1">
      <c r="F1">
        <f t="shared" ref="F1:F9" si="54">(E1-D1)*C1</f>
        <v>0</v>
      </c>
    </row>
    <row r="2">
      <c r="F2">
        <f t="shared" si="54"/>
        <v>0</v>
      </c>
    </row>
    <row r="3">
      <c r="F3">
        <f t="shared" si="54"/>
        <v>0</v>
      </c>
    </row>
    <row r="4">
      <c r="F4">
        <f t="shared" si="54"/>
        <v>0</v>
      </c>
    </row>
    <row r="5">
      <c r="F5">
        <f t="shared" si="54"/>
        <v>0</v>
      </c>
    </row>
    <row r="6">
      <c r="F6">
        <f t="shared" si="54"/>
        <v>0</v>
      </c>
    </row>
    <row r="7">
      <c r="F7">
        <f t="shared" si="54"/>
        <v>0</v>
      </c>
    </row>
    <row r="8">
      <c r="F8">
        <f t="shared" si="54"/>
        <v>0</v>
      </c>
    </row>
    <row r="9">
      <c r="F9">
        <f t="shared" si="54"/>
        <v>0</v>
      </c>
    </row>
    <row r="10" s="0" customFormat="1"/>
    <row r="11">
      <c r="F11">
        <f t="shared" ref="F11:F47" si="55">(E11-D11)*C11</f>
        <v>0</v>
      </c>
    </row>
    <row r="12">
      <c r="A12">
        <v>10</v>
      </c>
      <c r="B12" s="4">
        <v>22</v>
      </c>
      <c r="C12">
        <v>-1</v>
      </c>
      <c r="D12">
        <v>11038</v>
      </c>
      <c r="E12">
        <v>10913</v>
      </c>
      <c r="F12">
        <f t="shared" si="55"/>
        <v>125</v>
      </c>
    </row>
    <row r="13">
      <c r="A13">
        <v>11</v>
      </c>
      <c r="B13" s="4">
        <v>13.5</v>
      </c>
      <c r="C13">
        <v>1</v>
      </c>
      <c r="D13">
        <v>10963</v>
      </c>
      <c r="E13">
        <v>11068</v>
      </c>
      <c r="F13">
        <f t="shared" si="55"/>
        <v>105</v>
      </c>
    </row>
    <row r="14">
      <c r="A14">
        <v>11</v>
      </c>
      <c r="B14" s="4">
        <v>22.199999999999999</v>
      </c>
      <c r="C14">
        <v>1</v>
      </c>
      <c r="D14">
        <v>11040</v>
      </c>
      <c r="E14">
        <v>11125</v>
      </c>
      <c r="F14">
        <f t="shared" si="55"/>
        <v>85</v>
      </c>
    </row>
    <row r="15" ht="20.850000000000001" customHeight="1">
      <c r="A15">
        <v>12</v>
      </c>
      <c r="B15" s="4">
        <v>21.199999999999999</v>
      </c>
      <c r="C15">
        <v>1</v>
      </c>
      <c r="D15">
        <v>11218</v>
      </c>
      <c r="E15">
        <v>11309</v>
      </c>
      <c r="F15">
        <f t="shared" si="55"/>
        <v>91</v>
      </c>
    </row>
    <row r="16">
      <c r="A16">
        <v>13</v>
      </c>
      <c r="B16">
        <v>9.5500000000000007</v>
      </c>
      <c r="C16">
        <v>-1</v>
      </c>
      <c r="D16">
        <v>11231</v>
      </c>
      <c r="E16">
        <v>11248</v>
      </c>
      <c r="F16">
        <f t="shared" si="55"/>
        <v>-17</v>
      </c>
    </row>
    <row r="17">
      <c r="A17">
        <v>13</v>
      </c>
      <c r="B17">
        <v>13.35</v>
      </c>
      <c r="C17">
        <v>1</v>
      </c>
      <c r="D17">
        <v>11317</v>
      </c>
      <c r="E17">
        <v>11299</v>
      </c>
      <c r="F17">
        <f t="shared" si="55"/>
        <v>-18</v>
      </c>
    </row>
    <row r="18">
      <c r="A18">
        <v>14</v>
      </c>
      <c r="B18">
        <v>13.35</v>
      </c>
      <c r="C18">
        <v>1</v>
      </c>
      <c r="D18">
        <v>11303</v>
      </c>
      <c r="E18">
        <v>11290</v>
      </c>
      <c r="F18">
        <f t="shared" si="55"/>
        <v>-13</v>
      </c>
    </row>
    <row r="19">
      <c r="A19">
        <v>17</v>
      </c>
      <c r="B19" s="4">
        <v>10.5</v>
      </c>
      <c r="C19">
        <v>-1</v>
      </c>
      <c r="D19">
        <v>11115</v>
      </c>
      <c r="E19">
        <v>11054</v>
      </c>
      <c r="F19">
        <f t="shared" si="55"/>
        <v>61</v>
      </c>
      <c r="G19">
        <v>-9</v>
      </c>
    </row>
    <row r="20">
      <c r="A20">
        <v>17</v>
      </c>
      <c r="B20">
        <v>21.350000000000001</v>
      </c>
      <c r="C20">
        <v>1</v>
      </c>
      <c r="D20">
        <v>11066</v>
      </c>
      <c r="E20">
        <v>11055</v>
      </c>
      <c r="F20">
        <f t="shared" si="55"/>
        <v>-11</v>
      </c>
      <c r="G20">
        <v>-40</v>
      </c>
    </row>
    <row r="21">
      <c r="A21">
        <v>17</v>
      </c>
      <c r="B21" s="4">
        <v>22.300000000000001</v>
      </c>
      <c r="C21">
        <v>-1</v>
      </c>
      <c r="D21">
        <v>10988</v>
      </c>
      <c r="E21">
        <v>11003</v>
      </c>
      <c r="F21">
        <f t="shared" si="55"/>
        <v>-15</v>
      </c>
    </row>
    <row r="22">
      <c r="A22">
        <v>18</v>
      </c>
      <c r="B22">
        <v>9.5500000000000007</v>
      </c>
      <c r="C22">
        <v>1</v>
      </c>
      <c r="D22">
        <v>11052</v>
      </c>
      <c r="E22">
        <v>11029</v>
      </c>
      <c r="F22">
        <f t="shared" si="55"/>
        <v>-23</v>
      </c>
    </row>
    <row r="23">
      <c r="A23">
        <v>18</v>
      </c>
      <c r="B23" s="4">
        <v>11.1</v>
      </c>
      <c r="C23">
        <v>1</v>
      </c>
      <c r="D23">
        <v>11135</v>
      </c>
      <c r="E23">
        <v>11168</v>
      </c>
      <c r="F23">
        <f t="shared" si="55"/>
        <v>33</v>
      </c>
      <c r="G23">
        <v>20</v>
      </c>
    </row>
    <row r="24">
      <c r="A24">
        <v>18</v>
      </c>
      <c r="B24">
        <v>22.550000000000001</v>
      </c>
      <c r="C24">
        <v>1</v>
      </c>
      <c r="D24">
        <v>11234</v>
      </c>
      <c r="E24">
        <v>11345</v>
      </c>
      <c r="F24">
        <f t="shared" si="55"/>
        <v>111</v>
      </c>
      <c r="G24">
        <v>26</v>
      </c>
    </row>
    <row r="25">
      <c r="A25">
        <v>20</v>
      </c>
      <c r="B25">
        <v>10.050000000000001</v>
      </c>
      <c r="C25">
        <v>-1</v>
      </c>
      <c r="D25">
        <v>11287</v>
      </c>
      <c r="E25">
        <v>11302</v>
      </c>
      <c r="F25">
        <f t="shared" si="55"/>
        <v>-15</v>
      </c>
    </row>
    <row r="26">
      <c r="A26">
        <v>20</v>
      </c>
      <c r="B26">
        <v>14.050000000000001</v>
      </c>
      <c r="C26">
        <v>-1</v>
      </c>
      <c r="D26">
        <v>11280</v>
      </c>
      <c r="E26">
        <v>11246</v>
      </c>
      <c r="F26">
        <f t="shared" si="55"/>
        <v>34</v>
      </c>
    </row>
    <row r="27">
      <c r="A27">
        <v>20</v>
      </c>
      <c r="B27">
        <v>22.350000000000001</v>
      </c>
      <c r="C27">
        <v>-1</v>
      </c>
      <c r="D27">
        <v>11178</v>
      </c>
      <c r="E27">
        <v>11121</v>
      </c>
      <c r="F27">
        <f t="shared" si="55"/>
        <v>57</v>
      </c>
    </row>
    <row r="28">
      <c r="A28">
        <v>24</v>
      </c>
      <c r="B28">
        <v>9.25</v>
      </c>
      <c r="C28">
        <v>-1</v>
      </c>
      <c r="D28">
        <v>11153</v>
      </c>
      <c r="E28">
        <v>11042</v>
      </c>
      <c r="F28">
        <f t="shared" si="55"/>
        <v>111</v>
      </c>
    </row>
    <row r="29">
      <c r="A29">
        <v>24</v>
      </c>
      <c r="B29" s="4">
        <v>10.1</v>
      </c>
      <c r="C29">
        <v>-1</v>
      </c>
      <c r="D29">
        <v>9578</v>
      </c>
      <c r="E29">
        <v>9546</v>
      </c>
      <c r="F29">
        <f t="shared" si="55"/>
        <v>32</v>
      </c>
    </row>
    <row r="30">
      <c r="A30">
        <v>25</v>
      </c>
      <c r="B30">
        <v>22.050000000000001</v>
      </c>
      <c r="C30">
        <v>-1</v>
      </c>
      <c r="D30">
        <v>10974</v>
      </c>
      <c r="E30">
        <v>11000</v>
      </c>
      <c r="F30">
        <f t="shared" si="55"/>
        <v>-26</v>
      </c>
    </row>
    <row r="31">
      <c r="A31">
        <v>24</v>
      </c>
      <c r="B31" s="4">
        <v>22.399999999999999</v>
      </c>
      <c r="C31">
        <v>1</v>
      </c>
      <c r="D31">
        <v>11020</v>
      </c>
      <c r="E31">
        <v>10991</v>
      </c>
      <c r="F31">
        <f t="shared" si="55"/>
        <v>-29</v>
      </c>
    </row>
    <row r="32">
      <c r="A32">
        <v>25</v>
      </c>
      <c r="B32" s="4">
        <v>9.1999999999999993</v>
      </c>
      <c r="C32">
        <v>-1</v>
      </c>
      <c r="D32">
        <v>10948</v>
      </c>
      <c r="E32">
        <v>10905</v>
      </c>
      <c r="F32">
        <f t="shared" si="55"/>
        <v>43</v>
      </c>
    </row>
    <row r="33">
      <c r="A33">
        <v>25</v>
      </c>
      <c r="B33">
        <v>10.35</v>
      </c>
      <c r="C33">
        <v>-1</v>
      </c>
      <c r="D33">
        <v>10890</v>
      </c>
      <c r="E33">
        <v>10881</v>
      </c>
      <c r="F33">
        <f t="shared" si="55"/>
        <v>9</v>
      </c>
    </row>
    <row r="34">
      <c r="A34">
        <v>25</v>
      </c>
      <c r="B34">
        <v>13.35</v>
      </c>
      <c r="C34">
        <v>1</v>
      </c>
      <c r="D34">
        <v>10962</v>
      </c>
      <c r="E34">
        <v>11018</v>
      </c>
      <c r="F34">
        <f t="shared" si="55"/>
        <v>56</v>
      </c>
    </row>
    <row r="35">
      <c r="A35">
        <v>25</v>
      </c>
      <c r="B35">
        <v>21.550000000000001</v>
      </c>
      <c r="C35">
        <v>1</v>
      </c>
      <c r="D35">
        <v>11101</v>
      </c>
      <c r="E35">
        <v>11123</v>
      </c>
      <c r="F35">
        <f t="shared" si="55"/>
        <v>22</v>
      </c>
    </row>
    <row r="36" s="0" customFormat="1">
      <c r="A36">
        <v>26</v>
      </c>
      <c r="B36">
        <v>9.3499999999999996</v>
      </c>
      <c r="C36">
        <v>1</v>
      </c>
      <c r="D36">
        <v>11162</v>
      </c>
      <c r="E36">
        <v>11194</v>
      </c>
      <c r="F36">
        <f t="shared" si="55"/>
        <v>32</v>
      </c>
    </row>
    <row r="37" s="0" customFormat="1">
      <c r="A37">
        <v>26</v>
      </c>
      <c r="B37" s="4">
        <v>14</v>
      </c>
      <c r="C37">
        <v>-1</v>
      </c>
      <c r="D37">
        <v>11124</v>
      </c>
      <c r="E37">
        <v>11154</v>
      </c>
      <c r="F37">
        <f t="shared" si="55"/>
        <v>-30</v>
      </c>
    </row>
    <row r="38" s="0" customFormat="1">
      <c r="A38">
        <v>26</v>
      </c>
      <c r="B38" s="4">
        <v>22.199999999999999</v>
      </c>
      <c r="C38">
        <v>1</v>
      </c>
      <c r="D38">
        <v>11229</v>
      </c>
      <c r="E38">
        <v>11293</v>
      </c>
      <c r="F38">
        <f t="shared" si="55"/>
        <v>64</v>
      </c>
    </row>
    <row r="39" s="0" customFormat="1">
      <c r="A39">
        <v>27</v>
      </c>
      <c r="B39" s="4">
        <v>11</v>
      </c>
      <c r="C39">
        <v>-1</v>
      </c>
      <c r="D39">
        <v>11195</v>
      </c>
      <c r="E39">
        <v>11122</v>
      </c>
      <c r="F39">
        <f t="shared" si="55"/>
        <v>73</v>
      </c>
    </row>
    <row r="40">
      <c r="A40">
        <v>27</v>
      </c>
      <c r="B40">
        <v>22.050000000000001</v>
      </c>
      <c r="C40">
        <v>-1</v>
      </c>
      <c r="D40">
        <v>11094</v>
      </c>
      <c r="E40">
        <v>11110</v>
      </c>
      <c r="F40">
        <f t="shared" si="55"/>
        <v>-16</v>
      </c>
    </row>
    <row r="41">
      <c r="A41">
        <v>28</v>
      </c>
      <c r="B41">
        <v>9.0500000000000007</v>
      </c>
      <c r="C41">
        <v>-1</v>
      </c>
      <c r="D41">
        <v>11023</v>
      </c>
      <c r="E41">
        <v>10951</v>
      </c>
      <c r="F41">
        <f t="shared" si="55"/>
        <v>72</v>
      </c>
    </row>
    <row r="42" ht="21.449999999999999" customHeight="1">
      <c r="A42">
        <v>31</v>
      </c>
      <c r="B42">
        <v>9.1500000000000004</v>
      </c>
      <c r="C42">
        <v>1</v>
      </c>
      <c r="D42">
        <v>10913</v>
      </c>
      <c r="E42">
        <v>10882</v>
      </c>
      <c r="F42">
        <f t="shared" si="55"/>
        <v>-31</v>
      </c>
    </row>
    <row r="43" s="0" customFormat="1" ht="18.449999999999999" customHeight="1">
      <c r="A43">
        <v>31</v>
      </c>
      <c r="B43" s="4">
        <v>10.4</v>
      </c>
      <c r="C43">
        <v>1</v>
      </c>
      <c r="D43">
        <v>10892</v>
      </c>
      <c r="E43">
        <v>10896</v>
      </c>
      <c r="F43">
        <f t="shared" si="55"/>
        <v>4</v>
      </c>
    </row>
    <row r="45" s="0" customFormat="1">
      <c r="F45">
        <f t="shared" si="55"/>
        <v>0</v>
      </c>
    </row>
    <row r="46">
      <c r="F46">
        <f t="shared" si="55"/>
        <v>0</v>
      </c>
    </row>
    <row r="47">
      <c r="F47">
        <f t="shared" si="55"/>
        <v>0</v>
      </c>
    </row>
    <row r="48">
      <c r="F48">
        <f>SUM(F1:F46)</f>
        <v>976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0"/>
  </sheetPr>
  <sheetViews>
    <sheetView workbookViewId="0" zoomScale="100">
      <selection activeCell="D7" activeCellId="0" sqref="D7"/>
    </sheetView>
  </sheetViews>
  <sheetFormatPr defaultColWidth="10" defaultRowHeight="12.75" outlineLevelCol="4"/>
  <cols>
    <col customWidth="1" min="1" max="1" width="5.6166666666666698"/>
    <col customWidth="1" min="2" max="2" width="8.3333333333333304"/>
    <col customWidth="1" min="3" max="3" width="8.1333333333333293"/>
    <col customWidth="1" min="4" max="4" width="5.80833333333333"/>
  </cols>
  <sheetData>
    <row r="1">
      <c r="A1">
        <v>1</v>
      </c>
      <c r="B1">
        <v>10567</v>
      </c>
      <c r="C1">
        <v>10689</v>
      </c>
      <c r="D1">
        <f t="shared" ref="D1:D31" si="56">(C1-B1)*A1</f>
        <v>122</v>
      </c>
      <c r="E1">
        <f t="shared" ref="E1:E12" si="57">SUM(D1)</f>
        <v>122</v>
      </c>
    </row>
    <row r="2">
      <c r="A2">
        <v>-1</v>
      </c>
      <c r="B2">
        <v>10670</v>
      </c>
      <c r="C2">
        <v>10660</v>
      </c>
      <c r="D2">
        <f t="shared" si="56"/>
        <v>10</v>
      </c>
      <c r="E2">
        <f t="shared" si="57"/>
        <v>10</v>
      </c>
    </row>
    <row r="3">
      <c r="A3">
        <v>-1</v>
      </c>
      <c r="B3">
        <v>10684</v>
      </c>
      <c r="C3">
        <v>10686</v>
      </c>
      <c r="D3">
        <f t="shared" si="56"/>
        <v>-2</v>
      </c>
      <c r="E3">
        <f t="shared" si="57"/>
        <v>-2</v>
      </c>
    </row>
    <row r="4">
      <c r="A4">
        <v>-1</v>
      </c>
      <c r="B4">
        <v>10680</v>
      </c>
      <c r="C4">
        <v>10668</v>
      </c>
      <c r="D4">
        <f t="shared" si="56"/>
        <v>12</v>
      </c>
      <c r="E4">
        <f t="shared" si="57"/>
        <v>12</v>
      </c>
    </row>
    <row r="5">
      <c r="A5">
        <v>1</v>
      </c>
      <c r="B5">
        <v>10319</v>
      </c>
      <c r="C5">
        <v>10310</v>
      </c>
      <c r="D5">
        <f t="shared" si="56"/>
        <v>-9</v>
      </c>
      <c r="E5">
        <f t="shared" si="57"/>
        <v>-9</v>
      </c>
    </row>
    <row r="6">
      <c r="A6">
        <v>-1</v>
      </c>
      <c r="B6">
        <v>10501</v>
      </c>
      <c r="C6">
        <v>10531</v>
      </c>
      <c r="D6">
        <f t="shared" si="56"/>
        <v>-30</v>
      </c>
      <c r="E6">
        <f t="shared" si="57"/>
        <v>-30</v>
      </c>
    </row>
    <row r="7">
      <c r="A7">
        <v>1</v>
      </c>
      <c r="B7">
        <v>10368</v>
      </c>
      <c r="C7">
        <v>10332</v>
      </c>
      <c r="D7">
        <f t="shared" si="56"/>
        <v>-36</v>
      </c>
      <c r="E7">
        <f t="shared" si="57"/>
        <v>-36</v>
      </c>
    </row>
    <row r="8">
      <c r="A8">
        <v>-1</v>
      </c>
      <c r="B8">
        <v>10389</v>
      </c>
      <c r="C8">
        <v>10108</v>
      </c>
      <c r="D8">
        <f t="shared" si="56"/>
        <v>281</v>
      </c>
      <c r="E8">
        <f t="shared" si="57"/>
        <v>281</v>
      </c>
    </row>
    <row r="9">
      <c r="A9">
        <v>1</v>
      </c>
      <c r="B9">
        <v>10525</v>
      </c>
      <c r="C9">
        <v>10475</v>
      </c>
      <c r="D9">
        <f t="shared" si="56"/>
        <v>-50</v>
      </c>
      <c r="E9">
        <f t="shared" si="57"/>
        <v>-50</v>
      </c>
    </row>
    <row r="10">
      <c r="A10">
        <v>1</v>
      </c>
      <c r="B10">
        <v>10532</v>
      </c>
      <c r="C10">
        <v>10616</v>
      </c>
      <c r="D10">
        <f t="shared" si="56"/>
        <v>84</v>
      </c>
      <c r="E10">
        <f t="shared" si="57"/>
        <v>84</v>
      </c>
    </row>
    <row r="11">
      <c r="A11">
        <v>1</v>
      </c>
      <c r="B11">
        <v>10770</v>
      </c>
      <c r="C11">
        <v>10735</v>
      </c>
      <c r="D11">
        <f t="shared" si="56"/>
        <v>-35</v>
      </c>
      <c r="E11">
        <f t="shared" si="57"/>
        <v>-35</v>
      </c>
    </row>
    <row r="12">
      <c r="A12">
        <v>-1</v>
      </c>
      <c r="B12">
        <v>10667</v>
      </c>
      <c r="C12">
        <v>10612</v>
      </c>
      <c r="D12">
        <f t="shared" si="56"/>
        <v>55</v>
      </c>
      <c r="E12">
        <f t="shared" si="57"/>
        <v>55</v>
      </c>
    </row>
    <row r="13">
      <c r="D13">
        <f t="shared" si="56"/>
        <v>0</v>
      </c>
      <c r="E13">
        <f>SUM(E1:E12)</f>
        <v>402</v>
      </c>
    </row>
    <row r="14">
      <c r="D14">
        <f t="shared" si="56"/>
        <v>0</v>
      </c>
    </row>
    <row r="15">
      <c r="D15">
        <f t="shared" si="56"/>
        <v>0</v>
      </c>
    </row>
    <row r="16">
      <c r="D16">
        <f t="shared" si="56"/>
        <v>0</v>
      </c>
    </row>
    <row r="17">
      <c r="D17">
        <f t="shared" si="56"/>
        <v>0</v>
      </c>
    </row>
    <row r="18">
      <c r="D18">
        <f t="shared" si="56"/>
        <v>0</v>
      </c>
    </row>
    <row r="19">
      <c r="D19">
        <f t="shared" si="56"/>
        <v>0</v>
      </c>
    </row>
    <row r="20">
      <c r="A20">
        <v>1</v>
      </c>
      <c r="B20">
        <v>10324</v>
      </c>
      <c r="C20">
        <v>10417</v>
      </c>
      <c r="D20">
        <f t="shared" si="56"/>
        <v>93</v>
      </c>
    </row>
    <row r="21">
      <c r="A21">
        <v>1</v>
      </c>
      <c r="B21">
        <v>10528</v>
      </c>
      <c r="C21">
        <v>10569</v>
      </c>
      <c r="D21">
        <f t="shared" si="56"/>
        <v>41</v>
      </c>
    </row>
    <row r="22">
      <c r="D22">
        <f t="shared" si="56"/>
        <v>0</v>
      </c>
    </row>
    <row r="23">
      <c r="D23">
        <f t="shared" si="56"/>
        <v>0</v>
      </c>
    </row>
    <row r="24">
      <c r="D24">
        <f t="shared" si="56"/>
        <v>0</v>
      </c>
    </row>
    <row r="25">
      <c r="D25">
        <f t="shared" si="56"/>
        <v>0</v>
      </c>
    </row>
    <row r="26">
      <c r="D26">
        <f t="shared" si="56"/>
        <v>0</v>
      </c>
    </row>
    <row r="27">
      <c r="D27">
        <f t="shared" si="56"/>
        <v>0</v>
      </c>
    </row>
    <row r="28">
      <c r="D28">
        <f t="shared" si="56"/>
        <v>0</v>
      </c>
    </row>
    <row r="29">
      <c r="D29">
        <f t="shared" si="56"/>
        <v>0</v>
      </c>
    </row>
    <row r="30">
      <c r="D30">
        <f t="shared" si="56"/>
        <v>0</v>
      </c>
    </row>
    <row r="31">
      <c r="D31">
        <f t="shared" si="56"/>
        <v>0</v>
      </c>
    </row>
    <row r="32">
      <c r="D32">
        <f>SUM(D1:D12)</f>
        <v>402</v>
      </c>
    </row>
    <row r="33">
      <c r="D33">
        <f>SUM(D1:D12)</f>
        <v>402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0"/>
  </sheetPr>
  <sheetViews>
    <sheetView topLeftCell="A1" workbookViewId="0" zoomScale="100">
      <pane activePane="bottomLeft" state="frozen" topLeftCell="A2" ySplit="1"/>
      <selection activeCell="A2" activeCellId="0" sqref="2:2"/>
    </sheetView>
  </sheetViews>
  <sheetFormatPr defaultColWidth="10" defaultRowHeight="12.75"/>
  <cols>
    <col customWidth="1" min="1" max="1" width="8.2833333333333297"/>
    <col customWidth="1" min="2" max="2" width="7.0499999999999998"/>
    <col customWidth="1" min="3" max="3" width="7.94166666666667"/>
    <col customWidth="1" min="4" max="4" width="9.8583333333333307"/>
    <col customWidth="1" min="5" max="5" width="10.758333333333301"/>
    <col customWidth="1" min="6" max="7" width="7.0499999999999998"/>
    <col customWidth="1" min="8" max="9" width="9.8583333333333307"/>
    <col customWidth="1" min="10" max="11" width="10.758333333333301"/>
    <col customWidth="1" min="12" max="12" width="9.8583333333333307"/>
    <col customWidth="1" min="13" max="13" width="13.283333333333299"/>
    <col customWidth="1" min="14" max="14" width="10.758333333333301"/>
    <col customWidth="1" min="15" max="15" width="14.1916666666667"/>
    <col customWidth="1" min="16" max="17" width="9.8583333333333307"/>
    <col customWidth="1" min="18" max="18" width="7.0499999999999998"/>
    <col customWidth="1" min="19" max="16384" width="8.2833333333333297"/>
  </cols>
  <sheetData>
    <row r="1" s="1" customFormat="1" ht="28.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10</v>
      </c>
      <c r="Q1" s="2" t="s">
        <v>11</v>
      </c>
      <c r="R1" s="2" t="s">
        <v>12</v>
      </c>
    </row>
    <row r="2">
      <c r="A2" t="s">
        <v>17</v>
      </c>
      <c r="B2" s="3">
        <v>1</v>
      </c>
      <c r="C2" s="3">
        <v>9.4499999999999993</v>
      </c>
      <c r="D2" s="3">
        <v>-1</v>
      </c>
      <c r="E2" s="3">
        <v>-1</v>
      </c>
      <c r="F2" s="3">
        <v>9306</v>
      </c>
      <c r="G2" s="3">
        <v>9334</v>
      </c>
      <c r="H2" s="3">
        <f>(G2-F2)*D2</f>
        <v>-28</v>
      </c>
      <c r="I2" s="3">
        <f>IF(OR(D2=1,D2=-1),H2,"")</f>
        <v>-28</v>
      </c>
      <c r="J2" s="3">
        <f>(G2-F2)*E2</f>
        <v>-28</v>
      </c>
      <c r="K2" s="3">
        <f>IF(OR(E2=1,E2=-1),J2,"")</f>
        <v>-28</v>
      </c>
      <c r="L2" s="3"/>
      <c r="M2" s="3"/>
      <c r="N2" s="3"/>
      <c r="O2" s="3"/>
      <c r="P2" s="3"/>
      <c r="Q2" s="3">
        <f>IF(K2="","",P2/5-K2)</f>
        <v>28</v>
      </c>
      <c r="R2" s="3">
        <f>IF(K2="","",IF(K2&gt;0,1,)+IF(K2&lt;0,0.01,))</f>
        <v>1.e-002</v>
      </c>
      <c r="S2" s="3"/>
    </row>
    <row r="3">
      <c r="A3" s="5" t="s">
        <v>17</v>
      </c>
      <c r="B3" s="3"/>
      <c r="C3" s="3">
        <v>13.35</v>
      </c>
      <c r="D3" s="3">
        <v>1</v>
      </c>
      <c r="E3" s="3">
        <v>0.5</v>
      </c>
      <c r="F3" s="3">
        <v>9332</v>
      </c>
      <c r="G3" s="3">
        <v>9374</v>
      </c>
      <c r="H3" s="3">
        <f>(G3-F3)*D3</f>
        <v>42</v>
      </c>
      <c r="I3" s="3">
        <f>IF(OR(D3=1,D3=-1),H3,"")</f>
        <v>42</v>
      </c>
      <c r="J3" s="3">
        <f>(G3-F3)*E3</f>
        <v>21</v>
      </c>
      <c r="K3" s="3" t="str">
        <f>IF(OR(E3=1,E3=-1),J3,"")</f>
        <v/>
      </c>
      <c r="L3" s="3"/>
      <c r="M3" s="3"/>
      <c r="N3" s="3"/>
      <c r="O3" s="3"/>
      <c r="P3" s="3"/>
      <c r="Q3" s="3"/>
      <c r="R3" s="3"/>
    </row>
    <row r="4">
      <c r="A4" s="5" t="s">
        <v>17</v>
      </c>
      <c r="B4" s="3"/>
      <c r="C4" s="3">
        <v>21.350000000000001</v>
      </c>
      <c r="D4" s="3">
        <v>-1</v>
      </c>
      <c r="E4" s="3">
        <v>-0.5</v>
      </c>
      <c r="F4" s="3">
        <v>9337</v>
      </c>
      <c r="G4" s="3">
        <v>9371</v>
      </c>
      <c r="H4" s="3">
        <f>(G4-F4)*D4</f>
        <v>-34</v>
      </c>
      <c r="I4" s="3">
        <f>IF(OR(D4=1,D4=-1),H4,"")</f>
        <v>-34</v>
      </c>
      <c r="J4" s="3">
        <f>(G4-F4)*E4</f>
        <v>-17</v>
      </c>
      <c r="K4" s="3" t="str">
        <f>IF(OR(E4=1,E4=-1),J4,"")</f>
        <v/>
      </c>
      <c r="L4" s="3"/>
      <c r="M4" s="3"/>
      <c r="N4" s="3"/>
      <c r="O4" s="3"/>
      <c r="P4" s="3"/>
      <c r="Q4" s="3"/>
      <c r="R4" s="3"/>
    </row>
    <row r="5">
      <c r="A5" s="5" t="s">
        <v>17</v>
      </c>
      <c r="B5" s="3"/>
      <c r="C5" s="6">
        <v>22.300000000000001</v>
      </c>
      <c r="D5" s="3">
        <v>-1</v>
      </c>
      <c r="E5" s="3">
        <v>-0.5</v>
      </c>
      <c r="F5" s="3">
        <v>9349</v>
      </c>
      <c r="G5" s="3">
        <v>9426</v>
      </c>
      <c r="H5" s="3">
        <f>(G5-F5)*D5</f>
        <v>-77</v>
      </c>
      <c r="I5" s="3">
        <f>IF(OR(D5=1,D5=-1),H5,"")</f>
        <v>-77</v>
      </c>
      <c r="J5" s="3">
        <f>(G5-F5)*E5</f>
        <v>-38.5</v>
      </c>
      <c r="K5" s="3" t="str">
        <f>IF(OR(E5=1,E5=-1),J5,"")</f>
        <v/>
      </c>
      <c r="L5" s="3"/>
      <c r="M5" s="3"/>
      <c r="N5" s="3"/>
      <c r="O5" s="3"/>
      <c r="P5" s="3"/>
      <c r="Q5" s="3"/>
      <c r="R5" s="3"/>
    </row>
    <row r="6">
      <c r="A6" s="5" t="s">
        <v>17</v>
      </c>
      <c r="B6" s="3">
        <v>2</v>
      </c>
      <c r="C6" s="3">
        <v>9.1500000000000004</v>
      </c>
      <c r="D6" s="3">
        <v>1</v>
      </c>
      <c r="E6" s="3">
        <v>1</v>
      </c>
      <c r="F6" s="3">
        <v>9426</v>
      </c>
      <c r="G6" s="3">
        <v>9467</v>
      </c>
      <c r="H6" s="3">
        <f>(G6-F6)*D6</f>
        <v>41</v>
      </c>
      <c r="I6" s="3">
        <f>IF(OR(D6=1,D6=-1),H6,"")</f>
        <v>41</v>
      </c>
      <c r="J6" s="3">
        <f>(G6-F6)*E6</f>
        <v>41</v>
      </c>
      <c r="K6" s="3">
        <f>IF(OR(E6=1,E6=-1),J6,"")</f>
        <v>41</v>
      </c>
      <c r="L6" s="3"/>
      <c r="M6" s="3"/>
      <c r="N6" s="3"/>
      <c r="O6" s="3"/>
      <c r="P6" s="3"/>
      <c r="Q6" s="3"/>
      <c r="R6" s="3"/>
    </row>
    <row r="7">
      <c r="A7" s="5" t="s">
        <v>17</v>
      </c>
      <c r="B7" s="3"/>
      <c r="C7" s="3">
        <v>11.050000000000001</v>
      </c>
      <c r="D7" s="3">
        <v>1</v>
      </c>
      <c r="E7" s="3">
        <v>1</v>
      </c>
      <c r="F7" s="3">
        <v>9455</v>
      </c>
      <c r="G7" s="3">
        <v>9424</v>
      </c>
      <c r="H7" s="3">
        <f>(G7-F7)*D7</f>
        <v>-31</v>
      </c>
      <c r="I7" s="3">
        <f>IF(OR(D7=1,D7=-1),H7,"")</f>
        <v>-31</v>
      </c>
      <c r="J7" s="3">
        <f>(G7-F7)*E7</f>
        <v>-31</v>
      </c>
      <c r="K7" s="3">
        <f>IF(OR(E7=1,E7=-1),J7,"")</f>
        <v>-31</v>
      </c>
      <c r="L7" s="3"/>
      <c r="M7" s="3"/>
      <c r="N7" s="3"/>
      <c r="O7" s="3"/>
      <c r="P7" s="3"/>
      <c r="Q7" s="3"/>
      <c r="R7" s="3"/>
    </row>
    <row r="8">
      <c r="A8" s="5" t="s">
        <v>17</v>
      </c>
      <c r="B8" s="3"/>
      <c r="C8" s="3">
        <v>13.35</v>
      </c>
      <c r="D8" s="3">
        <v>-1</v>
      </c>
      <c r="E8" s="3">
        <v>-0.5</v>
      </c>
      <c r="F8" s="3">
        <v>9395</v>
      </c>
      <c r="G8" s="3">
        <v>9395</v>
      </c>
      <c r="H8" s="3">
        <f>(G8-F8)*D8</f>
        <v>0</v>
      </c>
      <c r="I8" s="3">
        <f>IF(OR(D8=1,D8=-1),H8,"")</f>
        <v>0</v>
      </c>
      <c r="J8" s="3">
        <f>(G8-F8)*E8</f>
        <v>0</v>
      </c>
      <c r="K8" s="3" t="str">
        <f>IF(OR(E8=1,E8=-1),J8,"")</f>
        <v/>
      </c>
      <c r="L8" s="3"/>
      <c r="M8" s="3"/>
      <c r="N8" s="3"/>
      <c r="O8" s="3"/>
      <c r="P8" s="3"/>
      <c r="Q8" s="3"/>
      <c r="R8" s="3"/>
    </row>
    <row r="9">
      <c r="A9" s="5" t="s">
        <v>17</v>
      </c>
      <c r="B9" s="3"/>
      <c r="C9" s="3">
        <v>14.15</v>
      </c>
      <c r="D9" s="3">
        <v>-1</v>
      </c>
      <c r="E9" s="3">
        <v>-1</v>
      </c>
      <c r="F9" s="3">
        <v>9391</v>
      </c>
      <c r="G9" s="3">
        <v>9316</v>
      </c>
      <c r="H9" s="3">
        <f>(G9-F9)*D9</f>
        <v>75</v>
      </c>
      <c r="I9" s="3">
        <f>IF(OR(D9=1,D9=-1),H9,"")</f>
        <v>75</v>
      </c>
      <c r="J9" s="3">
        <f>(G9-F9)*E9</f>
        <v>75</v>
      </c>
      <c r="K9" s="3">
        <f>IF(OR(E9=1,E9=-1),J9,"")</f>
        <v>75</v>
      </c>
      <c r="L9" s="3"/>
      <c r="M9" s="3"/>
      <c r="N9" s="3"/>
      <c r="O9" s="3"/>
      <c r="P9" s="3"/>
      <c r="Q9" s="3"/>
      <c r="R9" s="3"/>
    </row>
    <row r="10">
      <c r="A10" s="5" t="s">
        <v>17</v>
      </c>
      <c r="B10" s="3"/>
      <c r="C10" s="3">
        <v>22.449999999999999</v>
      </c>
      <c r="D10" s="3">
        <v>-1</v>
      </c>
      <c r="E10" s="3">
        <v>-1</v>
      </c>
      <c r="F10" s="3">
        <v>9308</v>
      </c>
      <c r="G10" s="3">
        <v>9274</v>
      </c>
      <c r="H10" s="3">
        <f>(G10-F10)*D10</f>
        <v>34</v>
      </c>
      <c r="I10" s="3">
        <f>IF(OR(D10=1,D10=-1),H10,"")</f>
        <v>34</v>
      </c>
      <c r="J10" s="3">
        <f>(G10-F10)*E10</f>
        <v>34</v>
      </c>
      <c r="K10" s="3">
        <f>IF(OR(E10=1,E10=-1),J10,"")</f>
        <v>34</v>
      </c>
      <c r="L10" s="3"/>
      <c r="M10" s="3"/>
      <c r="N10" s="3"/>
      <c r="O10" s="3"/>
      <c r="P10" s="3"/>
      <c r="Q10" s="3"/>
      <c r="R10" s="3"/>
    </row>
    <row r="11">
      <c r="A11" s="5" t="s">
        <v>17</v>
      </c>
      <c r="B11" s="3">
        <v>3</v>
      </c>
      <c r="C11" s="6">
        <v>9.5</v>
      </c>
      <c r="D11" s="3">
        <v>1</v>
      </c>
      <c r="E11" s="3">
        <v>0.5</v>
      </c>
      <c r="F11" s="3">
        <v>9326</v>
      </c>
      <c r="G11" s="3">
        <v>9304</v>
      </c>
      <c r="H11" s="3">
        <f>(G11-F11)*D11</f>
        <v>-22</v>
      </c>
      <c r="I11" s="3">
        <f>IF(OR(D11=1,D11=-1),H11,"")</f>
        <v>-22</v>
      </c>
      <c r="J11" s="3">
        <f>(G11-F11)*E11</f>
        <v>-11</v>
      </c>
      <c r="K11" s="3" t="str">
        <f>IF(OR(E11=1,E11=-1),J11,"")</f>
        <v/>
      </c>
      <c r="L11" s="3"/>
      <c r="M11" s="3"/>
      <c r="N11" s="3"/>
      <c r="O11" s="3"/>
      <c r="P11" s="3"/>
      <c r="Q11" s="3"/>
      <c r="R11" s="3"/>
    </row>
    <row r="12">
      <c r="A12" s="5" t="s">
        <v>17</v>
      </c>
      <c r="B12" s="3"/>
      <c r="C12" s="6">
        <v>11</v>
      </c>
      <c r="D12" s="3">
        <v>-1</v>
      </c>
      <c r="E12" s="3">
        <v>-1</v>
      </c>
      <c r="F12" s="3">
        <v>9283</v>
      </c>
      <c r="G12" s="3">
        <v>9263</v>
      </c>
      <c r="H12" s="3">
        <f>(G12-F12)*D12</f>
        <v>20</v>
      </c>
      <c r="I12" s="3">
        <f>IF(OR(D12=1,D12=-1),H12,"")</f>
        <v>20</v>
      </c>
      <c r="J12" s="3">
        <f>(G12-F12)*E12</f>
        <v>20</v>
      </c>
      <c r="K12" s="3">
        <f>IF(OR(E12=1,E12=-1),J12,"")</f>
        <v>20</v>
      </c>
      <c r="L12" s="3"/>
      <c r="M12" s="3"/>
      <c r="N12" s="3"/>
      <c r="O12" s="3"/>
      <c r="P12" s="3"/>
      <c r="Q12" s="3"/>
      <c r="R12" s="3"/>
    </row>
    <row r="13">
      <c r="A13" s="5" t="s">
        <v>17</v>
      </c>
      <c r="B13" s="3"/>
      <c r="C13" s="6">
        <v>14.199999999999999</v>
      </c>
      <c r="D13" s="3">
        <v>-1</v>
      </c>
      <c r="E13" s="3">
        <v>-1</v>
      </c>
      <c r="F13" s="3">
        <v>9226</v>
      </c>
      <c r="G13" s="3">
        <v>9247</v>
      </c>
      <c r="H13" s="3">
        <f>(G13-F13)*D13</f>
        <v>-21</v>
      </c>
      <c r="I13" s="3">
        <f>IF(OR(D13=1,D13=-1),H13,"")</f>
        <v>-21</v>
      </c>
      <c r="J13" s="3">
        <f>(G13-F13)*E13</f>
        <v>-21</v>
      </c>
      <c r="K13" s="3">
        <f>IF(OR(E13=1,E13=-1),J13,"")</f>
        <v>-21</v>
      </c>
      <c r="L13" s="3"/>
      <c r="M13" s="3"/>
      <c r="N13" s="3"/>
      <c r="O13" s="3"/>
      <c r="P13" s="3"/>
      <c r="Q13" s="3"/>
      <c r="R13" s="3"/>
    </row>
    <row r="14">
      <c r="A14" s="5" t="s">
        <v>17</v>
      </c>
      <c r="B14" s="3"/>
      <c r="C14" s="6">
        <v>22</v>
      </c>
      <c r="D14" s="3">
        <v>-1</v>
      </c>
      <c r="E14" s="3">
        <v>-1</v>
      </c>
      <c r="F14" s="3">
        <v>9208</v>
      </c>
      <c r="G14" s="3">
        <v>9321</v>
      </c>
      <c r="H14" s="3">
        <f>(G14-F14)*D14</f>
        <v>-113</v>
      </c>
      <c r="I14" s="3">
        <f>IF(OR(D14=1,D14=-1),H14,"")</f>
        <v>-113</v>
      </c>
      <c r="J14" s="3">
        <f>(G14-F14)*E14</f>
        <v>-113</v>
      </c>
      <c r="K14" s="3">
        <f>IF(OR(E14=1,E14=-1),J14,"")</f>
        <v>-113</v>
      </c>
      <c r="L14" s="3"/>
      <c r="M14" s="3"/>
      <c r="N14" s="3"/>
      <c r="O14" s="3"/>
      <c r="P14" s="3"/>
      <c r="Q14" s="3"/>
      <c r="R14" s="3"/>
    </row>
    <row r="15">
      <c r="A15" s="5" t="s">
        <v>17</v>
      </c>
      <c r="B15" s="3">
        <v>4</v>
      </c>
      <c r="C15" s="3">
        <v>9.0500000000000007</v>
      </c>
      <c r="D15" s="3">
        <v>1</v>
      </c>
      <c r="E15" s="3">
        <v>0.5</v>
      </c>
      <c r="F15" s="3">
        <v>9321</v>
      </c>
      <c r="G15" s="3">
        <v>9307</v>
      </c>
      <c r="H15" s="3">
        <f>(G15-F15)*D15</f>
        <v>-14</v>
      </c>
      <c r="I15" s="3">
        <f>IF(OR(D15=1,D15=-1),H15,"")</f>
        <v>-14</v>
      </c>
      <c r="J15" s="3">
        <f>(G15-F15)*E15</f>
        <v>-7</v>
      </c>
      <c r="K15" s="3" t="str">
        <f>IF(OR(E15=1,E15=-1),J15,"")</f>
        <v/>
      </c>
      <c r="L15" s="3"/>
      <c r="M15" s="3"/>
      <c r="N15" s="3"/>
      <c r="O15" s="3"/>
      <c r="P15" s="3"/>
      <c r="Q15" s="3"/>
      <c r="R15" s="3"/>
    </row>
    <row r="16">
      <c r="A16" s="5" t="s">
        <v>17</v>
      </c>
      <c r="B16" s="3"/>
      <c r="C16" s="3">
        <v>9.3499999999999996</v>
      </c>
      <c r="D16" s="3">
        <v>1</v>
      </c>
      <c r="E16" s="3">
        <v>1</v>
      </c>
      <c r="F16" s="3">
        <v>9348</v>
      </c>
      <c r="G16" s="3">
        <v>9367</v>
      </c>
      <c r="H16" s="3">
        <f>(G16-F16)*D16</f>
        <v>19</v>
      </c>
      <c r="I16" s="3">
        <f>IF(OR(D16=1,D16=-1),H16,"")</f>
        <v>19</v>
      </c>
      <c r="J16" s="3">
        <f>(G16-F16)*E16</f>
        <v>19</v>
      </c>
      <c r="K16" s="3">
        <f>IF(OR(E16=1,E16=-1),J16,"")</f>
        <v>19</v>
      </c>
      <c r="L16" s="3"/>
      <c r="M16" s="3"/>
      <c r="N16" s="3"/>
      <c r="O16" s="3"/>
      <c r="P16" s="3"/>
      <c r="Q16" s="3"/>
      <c r="R16" s="3"/>
    </row>
    <row r="17">
      <c r="A17" s="5" t="s">
        <v>17</v>
      </c>
      <c r="B17" s="7">
        <v>4</v>
      </c>
      <c r="C17" s="7">
        <v>11.15</v>
      </c>
      <c r="D17" s="7">
        <v>1</v>
      </c>
      <c r="E17" s="7">
        <v>1</v>
      </c>
      <c r="F17" s="7">
        <v>9321</v>
      </c>
      <c r="G17" s="7">
        <v>9297</v>
      </c>
      <c r="H17" s="3">
        <f>(G17-F17)*D17</f>
        <v>-24</v>
      </c>
      <c r="I17" s="3">
        <f>IF(OR(D17=1,D17=-1),H17,"")</f>
        <v>-24</v>
      </c>
      <c r="J17" s="3">
        <f>(G17-F17)*E17</f>
        <v>-24</v>
      </c>
      <c r="K17" s="3">
        <f>IF(OR(E17=1,E17=-1),J17,"")</f>
        <v>-24</v>
      </c>
      <c r="L17" s="3"/>
      <c r="M17" s="3"/>
      <c r="N17" s="3"/>
      <c r="O17" s="3"/>
      <c r="P17" s="3"/>
      <c r="Q17" s="3"/>
      <c r="R17" s="3"/>
    </row>
    <row r="18">
      <c r="A18" s="5" t="s">
        <v>17</v>
      </c>
      <c r="B18" s="7"/>
      <c r="C18" s="7">
        <v>11.199999999999999</v>
      </c>
      <c r="D18" s="7">
        <v>-1</v>
      </c>
      <c r="E18" s="7">
        <v>-0.5</v>
      </c>
      <c r="F18" s="7">
        <v>9297</v>
      </c>
      <c r="G18" s="7">
        <v>9301</v>
      </c>
      <c r="H18" s="3">
        <f>(G18-F18)*D18</f>
        <v>-4</v>
      </c>
      <c r="I18" s="3">
        <f>IF(OR(D18=1,D18=-1),H18,"")</f>
        <v>-4</v>
      </c>
      <c r="J18" s="3">
        <f>(G18-F18)*E18</f>
        <v>-2</v>
      </c>
      <c r="K18" s="3" t="str">
        <f>IF(OR(E18=1,E18=-1),J18,"")</f>
        <v/>
      </c>
      <c r="L18" s="3"/>
      <c r="M18" s="3"/>
      <c r="N18" s="3"/>
      <c r="O18" s="3"/>
      <c r="P18" s="3"/>
      <c r="Q18" s="3"/>
      <c r="R18" s="3"/>
    </row>
    <row r="19">
      <c r="A19" s="5" t="s">
        <v>17</v>
      </c>
      <c r="B19" s="7"/>
      <c r="C19" s="8">
        <v>13.5</v>
      </c>
      <c r="D19" s="8">
        <v>-1</v>
      </c>
      <c r="E19" s="8">
        <v>-0.5</v>
      </c>
      <c r="F19" s="8">
        <v>9290</v>
      </c>
      <c r="G19" s="8">
        <v>9294</v>
      </c>
      <c r="H19" s="3">
        <f>(G19-F19)*D19</f>
        <v>-4</v>
      </c>
      <c r="I19" s="3">
        <f>IF(OR(D19=1,D19=-1),H19,"")</f>
        <v>-4</v>
      </c>
      <c r="J19" s="3">
        <f>(G19-F19)*E19</f>
        <v>-2</v>
      </c>
      <c r="K19" s="3" t="str">
        <f>IF(OR(E19=1,E19=-1),J19,"")</f>
        <v/>
      </c>
      <c r="L19" s="3"/>
      <c r="M19" s="3"/>
      <c r="N19" s="3"/>
      <c r="O19" s="3"/>
      <c r="P19" s="3"/>
      <c r="Q19" s="3"/>
      <c r="R19" s="3"/>
    </row>
    <row r="20">
      <c r="A20" s="5" t="s">
        <v>17</v>
      </c>
      <c r="B20" s="7"/>
      <c r="C20" s="8">
        <v>21.050000000000001</v>
      </c>
      <c r="D20" s="8">
        <v>1</v>
      </c>
      <c r="E20" s="8">
        <v>0.5</v>
      </c>
      <c r="F20" s="8">
        <v>9347</v>
      </c>
      <c r="G20" s="8">
        <v>9304</v>
      </c>
      <c r="H20" s="3">
        <f>(G20-F20)*D20</f>
        <v>-43</v>
      </c>
      <c r="I20" s="3">
        <f>IF(OR(D20=1,D20=-1),H20,"")</f>
        <v>-43</v>
      </c>
      <c r="J20" s="3">
        <f>(G20-F20)*E20</f>
        <v>-21.5</v>
      </c>
      <c r="K20" s="3" t="str">
        <f>IF(OR(E20=1,E20=-1),J20,"")</f>
        <v/>
      </c>
      <c r="L20" s="3"/>
      <c r="M20" s="3"/>
      <c r="N20" s="3"/>
      <c r="O20" s="3"/>
      <c r="P20" s="3"/>
      <c r="Q20" s="3"/>
      <c r="R20" s="3"/>
    </row>
    <row r="21">
      <c r="A21" s="5" t="s">
        <v>17</v>
      </c>
      <c r="B21" s="7"/>
      <c r="C21" s="8">
        <v>21.350000000000001</v>
      </c>
      <c r="D21" s="8">
        <v>1</v>
      </c>
      <c r="E21" s="8">
        <v>1</v>
      </c>
      <c r="F21" s="8">
        <v>9303</v>
      </c>
      <c r="G21" s="8">
        <v>9291</v>
      </c>
      <c r="H21" s="3">
        <f>(G21-F21)*D21</f>
        <v>-12</v>
      </c>
      <c r="I21" s="3">
        <f>IF(OR(D21=1,D21=-1),H21,"")</f>
        <v>-12</v>
      </c>
      <c r="J21" s="3">
        <f>(G21-F21)*E21</f>
        <v>-12</v>
      </c>
      <c r="K21" s="3">
        <f>IF(OR(E21=1,E21=-1),J21,"")</f>
        <v>-12</v>
      </c>
      <c r="L21" s="3"/>
      <c r="M21" s="3"/>
      <c r="N21" s="3"/>
      <c r="O21" s="3"/>
      <c r="P21" s="3"/>
      <c r="Q21" s="3"/>
      <c r="R21" s="3"/>
    </row>
    <row r="22">
      <c r="A22" s="5" t="s">
        <v>17</v>
      </c>
      <c r="B22" s="7"/>
      <c r="C22" s="8">
        <v>22.550000000000001</v>
      </c>
      <c r="D22" s="8">
        <v>1</v>
      </c>
      <c r="E22" s="8">
        <v>0.5</v>
      </c>
      <c r="F22" s="8">
        <v>9320</v>
      </c>
      <c r="G22" s="8">
        <v>9350</v>
      </c>
      <c r="H22" s="3">
        <f>(G22-F22)*D22</f>
        <v>30</v>
      </c>
      <c r="I22" s="3">
        <f>IF(OR(D22=1,D22=-1),H22,"")</f>
        <v>30</v>
      </c>
      <c r="J22" s="3">
        <f>(G22-F22)*E22</f>
        <v>15</v>
      </c>
      <c r="K22" s="3" t="str">
        <f>IF(OR(E22=1,E22=-1),J22,"")</f>
        <v/>
      </c>
      <c r="L22" s="3"/>
      <c r="M22" s="3"/>
      <c r="N22" s="3"/>
      <c r="O22" s="3"/>
      <c r="P22" s="3"/>
      <c r="Q22" s="3"/>
      <c r="R22" s="3"/>
    </row>
    <row r="23">
      <c r="A23" s="5" t="s">
        <v>17</v>
      </c>
      <c r="B23" s="8">
        <v>7</v>
      </c>
      <c r="C23" s="8">
        <v>10.35</v>
      </c>
      <c r="D23" s="8">
        <v>-1</v>
      </c>
      <c r="E23" s="8">
        <v>-0.5</v>
      </c>
      <c r="F23" s="8">
        <v>9302</v>
      </c>
      <c r="G23" s="8">
        <v>9319</v>
      </c>
      <c r="H23" s="3">
        <f>(G23-F23)*D23</f>
        <v>-17</v>
      </c>
      <c r="I23" s="3">
        <f>IF(OR(D23=1,D23=-1),H23,"")</f>
        <v>-17</v>
      </c>
      <c r="J23" s="3">
        <f>(G23-F23)*E23</f>
        <v>-8.5</v>
      </c>
      <c r="K23" s="3" t="str">
        <f>IF(OR(E23=1,E23=-1),J23,"")</f>
        <v/>
      </c>
      <c r="L23" s="3"/>
      <c r="M23" s="3"/>
      <c r="N23" s="3"/>
      <c r="O23" s="3"/>
      <c r="P23" s="3"/>
      <c r="Q23" s="3"/>
      <c r="R23" s="3"/>
    </row>
    <row r="24">
      <c r="A24" s="5" t="s">
        <v>17</v>
      </c>
      <c r="B24" s="7"/>
      <c r="C24" s="8">
        <v>10.550000000000001</v>
      </c>
      <c r="D24" s="8">
        <v>-1</v>
      </c>
      <c r="E24" s="8">
        <v>-1</v>
      </c>
      <c r="F24" s="8">
        <v>9292</v>
      </c>
      <c r="G24" s="8">
        <v>9257</v>
      </c>
      <c r="H24" s="3">
        <f>(G24-F24)*D24</f>
        <v>35</v>
      </c>
      <c r="I24" s="3">
        <f>IF(OR(D24=1,D24=-1),H24,"")</f>
        <v>35</v>
      </c>
      <c r="J24" s="3">
        <f>(G24-F24)*E24</f>
        <v>35</v>
      </c>
      <c r="K24" s="3">
        <f>IF(OR(E24=1,E24=-1),J24,"")</f>
        <v>35</v>
      </c>
      <c r="L24" s="3"/>
      <c r="M24" s="3"/>
      <c r="N24" s="3"/>
      <c r="O24" s="3"/>
      <c r="P24" s="3"/>
      <c r="Q24" s="3"/>
      <c r="R24" s="3"/>
    </row>
    <row r="25" s="0" customFormat="1">
      <c r="A25" s="5" t="s">
        <v>17</v>
      </c>
      <c r="B25" s="7"/>
      <c r="C25" s="8">
        <v>21.149999999999999</v>
      </c>
      <c r="D25" s="8">
        <v>-1</v>
      </c>
      <c r="E25" s="8">
        <v>-1</v>
      </c>
      <c r="F25" s="8">
        <v>9256</v>
      </c>
      <c r="G25" s="8">
        <v>9251</v>
      </c>
      <c r="H25" s="3">
        <f>(G25-F25)*D25</f>
        <v>5</v>
      </c>
      <c r="I25" s="3">
        <f>IF(OR(D25=1,D25=-1),H25,"")</f>
        <v>5</v>
      </c>
      <c r="J25" s="3">
        <f>(G25-F25)*E25</f>
        <v>5</v>
      </c>
      <c r="K25" s="3">
        <f>IF(OR(E25=1,E25=-1),J25,"")</f>
        <v>5</v>
      </c>
      <c r="L25" s="3"/>
      <c r="M25" s="3"/>
      <c r="N25" s="3"/>
      <c r="O25" s="3"/>
      <c r="P25" s="3"/>
      <c r="Q25" s="3"/>
      <c r="R25" s="3"/>
    </row>
    <row r="26">
      <c r="A26" s="5" t="s">
        <v>17</v>
      </c>
      <c r="B26" s="8">
        <v>8</v>
      </c>
      <c r="C26" s="8">
        <v>9.3499999999999996</v>
      </c>
      <c r="D26" s="8">
        <v>1</v>
      </c>
      <c r="E26" s="8">
        <v>0.5</v>
      </c>
      <c r="F26" s="8">
        <v>9271</v>
      </c>
      <c r="G26" s="8">
        <v>9227</v>
      </c>
      <c r="H26" s="3">
        <f>(G26-F26)*D26</f>
        <v>-44</v>
      </c>
      <c r="I26" s="3">
        <f>IF(OR(D26=1,D26=-1),H26,"")</f>
        <v>-44</v>
      </c>
      <c r="J26" s="3">
        <f>(G26-F26)*E26</f>
        <v>-22</v>
      </c>
      <c r="K26" s="3" t="str">
        <f>IF(OR(E26=1,E26=-1),J26,"")</f>
        <v/>
      </c>
      <c r="L26" s="3"/>
      <c r="M26" s="3"/>
      <c r="N26" s="3"/>
      <c r="O26" s="3"/>
      <c r="P26" s="3"/>
      <c r="Q26" s="3"/>
      <c r="R26" s="3"/>
    </row>
    <row r="27">
      <c r="A27" s="5" t="s">
        <v>17</v>
      </c>
      <c r="B27" s="7"/>
      <c r="C27" s="8">
        <v>10.35</v>
      </c>
      <c r="D27" s="8">
        <v>-1</v>
      </c>
      <c r="E27" s="8">
        <v>-1</v>
      </c>
      <c r="F27" s="8">
        <v>9177</v>
      </c>
      <c r="G27" s="8">
        <v>9220</v>
      </c>
      <c r="H27" s="3">
        <f>(G27-F27)*D27</f>
        <v>-43</v>
      </c>
      <c r="I27" s="3">
        <f>IF(OR(D27=1,D27=-1),H27,"")</f>
        <v>-43</v>
      </c>
      <c r="J27" s="3">
        <f>(G27-F27)*E27</f>
        <v>-43</v>
      </c>
      <c r="K27" s="3">
        <f>IF(OR(E27=1,E27=-1),J27,"")</f>
        <v>-43</v>
      </c>
      <c r="L27" s="3"/>
      <c r="M27" s="3"/>
      <c r="N27" s="3"/>
      <c r="O27" s="3"/>
      <c r="P27" s="3"/>
      <c r="Q27" s="3"/>
      <c r="R27" s="3"/>
    </row>
    <row r="28">
      <c r="A28" s="5" t="s">
        <v>17</v>
      </c>
      <c r="B28" s="7"/>
      <c r="C28" s="8">
        <v>11.050000000000001</v>
      </c>
      <c r="D28" s="8">
        <v>1</v>
      </c>
      <c r="E28" s="8">
        <v>0.5</v>
      </c>
      <c r="F28" s="8">
        <v>9253</v>
      </c>
      <c r="G28" s="8">
        <v>9191</v>
      </c>
      <c r="H28" s="3">
        <f>(G28-F28)*D28</f>
        <v>-62</v>
      </c>
      <c r="I28" s="3">
        <f>IF(OR(D28=1,D28=-1),H28,"")</f>
        <v>-62</v>
      </c>
      <c r="J28" s="3">
        <f>(G28-F28)*E28</f>
        <v>-31</v>
      </c>
      <c r="K28" s="3" t="str">
        <f>IF(OR(E28=1,E28=-1),J28,"")</f>
        <v/>
      </c>
      <c r="L28" s="3"/>
      <c r="M28" s="3"/>
      <c r="N28" s="3"/>
      <c r="O28" s="3"/>
      <c r="P28" s="3"/>
      <c r="Q28" s="3"/>
      <c r="R28" s="3"/>
    </row>
    <row r="29">
      <c r="A29" s="5" t="s">
        <v>17</v>
      </c>
      <c r="B29" s="7"/>
      <c r="C29" s="8">
        <v>13.4</v>
      </c>
      <c r="D29" s="8">
        <v>-1</v>
      </c>
      <c r="E29" s="8">
        <v>-1</v>
      </c>
      <c r="F29" s="8">
        <v>9191</v>
      </c>
      <c r="G29" s="8">
        <v>9182</v>
      </c>
      <c r="H29" s="3">
        <f>(G29-F29)*D29</f>
        <v>9</v>
      </c>
      <c r="I29" s="3">
        <f>IF(OR(D29=1,D29=-1),H29,"")</f>
        <v>9</v>
      </c>
      <c r="J29" s="3">
        <f>(G29-F29)*E29</f>
        <v>9</v>
      </c>
      <c r="K29" s="3">
        <f>IF(OR(E29=1,E29=-1),J29,"")</f>
        <v>9</v>
      </c>
      <c r="L29" s="3"/>
      <c r="M29" s="3"/>
      <c r="N29" s="3"/>
      <c r="O29" s="3"/>
      <c r="P29" s="3"/>
      <c r="Q29" s="3"/>
      <c r="R29" s="3"/>
    </row>
    <row r="30">
      <c r="A30" s="5" t="s">
        <v>17</v>
      </c>
      <c r="B30" s="7"/>
      <c r="C30" s="8">
        <v>14.25</v>
      </c>
      <c r="D30" s="8">
        <v>-1</v>
      </c>
      <c r="E30" s="8">
        <v>-1</v>
      </c>
      <c r="F30" s="8">
        <v>9180</v>
      </c>
      <c r="G30" s="8">
        <v>9186</v>
      </c>
      <c r="H30" s="3">
        <f>(G30-F30)*D30</f>
        <v>-6</v>
      </c>
      <c r="I30" s="3">
        <f>IF(OR(D30=1,D30=-1),H30,"")</f>
        <v>-6</v>
      </c>
      <c r="J30" s="3">
        <f>(G30-F30)*E30</f>
        <v>-6</v>
      </c>
      <c r="K30" s="3">
        <f>IF(OR(E30=1,E30=-1),J30,"")</f>
        <v>-6</v>
      </c>
      <c r="L30" s="3"/>
      <c r="M30" s="3"/>
      <c r="N30" s="3"/>
      <c r="O30" s="3"/>
      <c r="P30" s="3"/>
      <c r="Q30" s="3"/>
      <c r="R30" s="3"/>
    </row>
    <row r="31">
      <c r="A31" s="5" t="s">
        <v>17</v>
      </c>
      <c r="B31" s="7"/>
      <c r="C31" s="8">
        <v>21.149999999999999</v>
      </c>
      <c r="D31" s="8">
        <v>-1</v>
      </c>
      <c r="E31" s="8">
        <v>-1</v>
      </c>
      <c r="F31" s="8">
        <v>9150</v>
      </c>
      <c r="G31" s="8">
        <v>9114</v>
      </c>
      <c r="H31" s="3">
        <f>(G31-F31)*D31</f>
        <v>36</v>
      </c>
      <c r="I31" s="3">
        <f>IF(OR(D31=1,D31=-1),H31,"")</f>
        <v>36</v>
      </c>
      <c r="J31" s="3">
        <f>(G31-F31)*E31</f>
        <v>36</v>
      </c>
      <c r="K31" s="3">
        <f>IF(OR(E31=1,E31=-1),J31,"")</f>
        <v>36</v>
      </c>
      <c r="L31" s="3"/>
      <c r="M31" s="3"/>
      <c r="N31" s="3"/>
      <c r="O31" s="3"/>
      <c r="P31" s="3"/>
      <c r="Q31" s="3"/>
      <c r="R31" s="3"/>
    </row>
    <row r="32">
      <c r="A32" s="5" t="s">
        <v>17</v>
      </c>
      <c r="B32" s="8">
        <v>9</v>
      </c>
      <c r="C32" s="8">
        <v>9.0500000000000007</v>
      </c>
      <c r="D32" s="8">
        <v>1</v>
      </c>
      <c r="E32" s="8">
        <v>0.5</v>
      </c>
      <c r="F32" s="8">
        <v>9202</v>
      </c>
      <c r="G32" s="8">
        <v>9307</v>
      </c>
      <c r="H32" s="3">
        <f>(G32-F32)*D32</f>
        <v>105</v>
      </c>
      <c r="I32" s="3">
        <f>IF(OR(D32=1,D32=-1),H32,"")</f>
        <v>105</v>
      </c>
      <c r="J32" s="3">
        <f>(G32-F32)*E32</f>
        <v>52.5</v>
      </c>
      <c r="K32" s="3" t="str">
        <f>IF(OR(E32=1,E32=-1),J32,"")</f>
        <v/>
      </c>
      <c r="L32" s="3"/>
      <c r="M32" s="3"/>
      <c r="N32" s="3"/>
      <c r="O32" s="3"/>
      <c r="P32" s="3"/>
      <c r="Q32" s="3"/>
      <c r="R32" s="3"/>
    </row>
    <row r="33">
      <c r="A33" s="5" t="s">
        <v>17</v>
      </c>
      <c r="B33" s="7"/>
      <c r="C33" s="8">
        <v>22.350000000000001</v>
      </c>
      <c r="D33" s="8">
        <v>1</v>
      </c>
      <c r="E33" s="8">
        <v>1</v>
      </c>
      <c r="F33" s="8">
        <v>9349</v>
      </c>
      <c r="G33" s="8">
        <v>9320</v>
      </c>
      <c r="H33" s="3">
        <f>(G33-F33)*D33</f>
        <v>-29</v>
      </c>
      <c r="I33" s="3">
        <f>IF(OR(D33=1,D33=-1),H33,"")</f>
        <v>-29</v>
      </c>
      <c r="J33" s="3">
        <f>(G33-F33)*E33</f>
        <v>-29</v>
      </c>
      <c r="K33" s="3">
        <f>IF(OR(E33=1,E33=-1),J33,"")</f>
        <v>-29</v>
      </c>
      <c r="L33" s="3"/>
      <c r="M33" s="3"/>
      <c r="N33" s="3"/>
      <c r="O33" s="3"/>
      <c r="P33" s="3"/>
      <c r="Q33" s="3"/>
      <c r="R33" s="3"/>
    </row>
    <row r="34">
      <c r="A34" s="5" t="s">
        <v>17</v>
      </c>
      <c r="B34" s="8">
        <v>10</v>
      </c>
      <c r="C34" s="8">
        <v>9.1500000000000004</v>
      </c>
      <c r="D34" s="8">
        <v>-1</v>
      </c>
      <c r="E34" s="8">
        <v>-0.5</v>
      </c>
      <c r="F34" s="8">
        <v>9320</v>
      </c>
      <c r="G34" s="8">
        <v>9135</v>
      </c>
      <c r="H34" s="3">
        <f>(G34-F34)*D34</f>
        <v>185</v>
      </c>
      <c r="I34" s="3">
        <f>IF(OR(D34=1,D34=-1),H34,"")</f>
        <v>185</v>
      </c>
      <c r="J34" s="3">
        <f>(G34-F34)*E34</f>
        <v>92.5</v>
      </c>
      <c r="K34" s="3" t="str">
        <f>IF(OR(E34=1,E34=-1),J34,"")</f>
        <v/>
      </c>
      <c r="L34" s="3"/>
      <c r="M34" s="3"/>
      <c r="N34" s="3"/>
      <c r="O34" s="3"/>
      <c r="P34" s="3"/>
      <c r="Q34" s="3"/>
      <c r="R34" s="3"/>
    </row>
    <row r="35">
      <c r="A35" s="5" t="s">
        <v>17</v>
      </c>
      <c r="B35" s="7"/>
      <c r="C35" s="8">
        <v>13.550000000000001</v>
      </c>
      <c r="D35" s="8">
        <v>-1</v>
      </c>
      <c r="E35" s="8">
        <v>-1</v>
      </c>
      <c r="F35" s="8">
        <v>9143</v>
      </c>
      <c r="G35" s="8">
        <v>9146</v>
      </c>
      <c r="H35" s="3">
        <f>(G35-F35)*D35</f>
        <v>-3</v>
      </c>
      <c r="I35" s="3">
        <f>IF(OR(D35=1,D35=-1),H35,"")</f>
        <v>-3</v>
      </c>
      <c r="J35" s="3">
        <f>(G35-F35)*E35</f>
        <v>-3</v>
      </c>
      <c r="K35" s="3">
        <f>IF(OR(E35=1,E35=-1),J35,"")</f>
        <v>-3</v>
      </c>
      <c r="L35" s="3"/>
      <c r="M35" s="3"/>
      <c r="N35" s="3"/>
      <c r="O35" s="3"/>
      <c r="P35" s="3"/>
      <c r="Q35" s="3"/>
      <c r="R35" s="3"/>
    </row>
    <row r="36">
      <c r="A36" s="5" t="s">
        <v>17</v>
      </c>
      <c r="B36" s="7"/>
      <c r="C36" s="8">
        <v>21.449999999999999</v>
      </c>
      <c r="D36" s="8">
        <v>-1</v>
      </c>
      <c r="E36" s="8">
        <v>-1</v>
      </c>
      <c r="F36" s="8">
        <v>9091</v>
      </c>
      <c r="G36" s="8">
        <v>9109</v>
      </c>
      <c r="H36" s="3">
        <f>(G36-F36)*D36</f>
        <v>-18</v>
      </c>
      <c r="I36" s="3">
        <f>IF(OR(D36=1,D36=-1),H36,"")</f>
        <v>-18</v>
      </c>
      <c r="J36" s="3">
        <f>(G36-F36)*E36</f>
        <v>-18</v>
      </c>
      <c r="K36" s="3">
        <f>IF(OR(E36=1,E36=-1),J36,"")</f>
        <v>-18</v>
      </c>
      <c r="L36" s="3"/>
      <c r="M36" s="3"/>
      <c r="N36" s="3"/>
      <c r="O36" s="3"/>
      <c r="P36" s="3"/>
      <c r="Q36" s="3"/>
      <c r="R36" s="3"/>
    </row>
    <row r="37">
      <c r="A37" s="5" t="s">
        <v>17</v>
      </c>
      <c r="B37" s="7"/>
      <c r="C37" s="8">
        <v>22.449999999999999</v>
      </c>
      <c r="D37" s="8">
        <v>-1</v>
      </c>
      <c r="E37" s="8">
        <v>-1</v>
      </c>
      <c r="F37" s="8">
        <v>9070</v>
      </c>
      <c r="G37" s="8">
        <v>9112</v>
      </c>
      <c r="H37" s="3">
        <f>(G37-F37)*D37</f>
        <v>-42</v>
      </c>
      <c r="I37" s="3">
        <f>IF(OR(D37=1,D37=-1),H37,"")</f>
        <v>-42</v>
      </c>
      <c r="J37" s="3">
        <f>(G37-F37)*E37</f>
        <v>-42</v>
      </c>
      <c r="K37" s="3">
        <f>IF(OR(E37=1,E37=-1),J37,"")</f>
        <v>-42</v>
      </c>
      <c r="L37" s="3"/>
      <c r="M37" s="3"/>
      <c r="N37" s="3"/>
      <c r="O37" s="3"/>
      <c r="P37" s="3"/>
      <c r="Q37" s="3"/>
      <c r="R37" s="3"/>
    </row>
    <row r="38">
      <c r="A38" s="5" t="s">
        <v>17</v>
      </c>
      <c r="B38" s="8">
        <v>11</v>
      </c>
      <c r="C38" s="8">
        <v>9.5</v>
      </c>
      <c r="D38" s="8">
        <v>1</v>
      </c>
      <c r="E38" s="8">
        <v>0.5</v>
      </c>
      <c r="F38" s="8">
        <v>9123</v>
      </c>
      <c r="G38" s="8">
        <v>9085</v>
      </c>
      <c r="H38" s="3">
        <f>(G38-F38)*D38</f>
        <v>-38</v>
      </c>
      <c r="I38" s="3">
        <f>IF(OR(D38=1,D38=-1),H38,"")</f>
        <v>-38</v>
      </c>
      <c r="J38" s="3">
        <f>(G38-F38)*E38</f>
        <v>-19</v>
      </c>
      <c r="K38" s="3" t="str">
        <f>IF(OR(E38=1,E38=-1),J38,"")</f>
        <v/>
      </c>
      <c r="L38" s="3"/>
      <c r="M38" s="3"/>
      <c r="N38" s="3"/>
      <c r="O38" s="3"/>
      <c r="P38" s="3"/>
      <c r="Q38" s="3"/>
      <c r="R38" s="3"/>
    </row>
    <row r="39">
      <c r="A39" s="5" t="s">
        <v>17</v>
      </c>
      <c r="B39" s="7"/>
      <c r="C39" s="8">
        <v>10.550000000000001</v>
      </c>
      <c r="D39" s="8">
        <v>-1</v>
      </c>
      <c r="E39" s="8">
        <v>-1</v>
      </c>
      <c r="F39" s="8">
        <v>9079</v>
      </c>
      <c r="G39" s="8">
        <v>9092</v>
      </c>
      <c r="H39" s="3">
        <f>(G39-F39)*D39</f>
        <v>-13</v>
      </c>
      <c r="I39" s="3">
        <f>IF(OR(D39=1,D39=-1),H39,"")</f>
        <v>-13</v>
      </c>
      <c r="J39" s="3">
        <f>(G39-F39)*E39</f>
        <v>-13</v>
      </c>
      <c r="K39" s="3">
        <f>IF(OR(E39=1,E39=-1),J39,"")</f>
        <v>-13</v>
      </c>
      <c r="L39" s="3"/>
      <c r="M39" s="3"/>
      <c r="N39" s="3"/>
      <c r="O39" s="3"/>
      <c r="P39" s="3"/>
      <c r="Q39" s="3"/>
      <c r="R39" s="3"/>
    </row>
    <row r="40">
      <c r="A40" s="5" t="s">
        <v>17</v>
      </c>
      <c r="B40" s="7"/>
      <c r="C40" s="8">
        <v>13.550000000000001</v>
      </c>
      <c r="D40" s="8">
        <v>-1</v>
      </c>
      <c r="E40" s="8">
        <v>-1</v>
      </c>
      <c r="F40" s="8">
        <v>9063</v>
      </c>
      <c r="G40" s="8">
        <v>9077</v>
      </c>
      <c r="H40" s="3">
        <f>(G40-F40)*D40</f>
        <v>-14</v>
      </c>
      <c r="I40" s="3">
        <f>IF(OR(D40=1,D40=-1),H40,"")</f>
        <v>-14</v>
      </c>
      <c r="J40" s="3">
        <f>(G40-F40)*E40</f>
        <v>-14</v>
      </c>
      <c r="K40" s="3">
        <f>IF(OR(E40=1,E40=-1),J40,"")</f>
        <v>-14</v>
      </c>
      <c r="L40" s="3"/>
      <c r="M40" s="3"/>
      <c r="N40" s="3"/>
      <c r="O40" s="3"/>
      <c r="P40" s="3"/>
      <c r="Q40" s="3"/>
      <c r="R40" s="3"/>
    </row>
    <row r="41">
      <c r="A41" s="5" t="s">
        <v>17</v>
      </c>
      <c r="B41" s="7"/>
      <c r="C41" s="8">
        <v>21.149999999999999</v>
      </c>
      <c r="D41" s="8">
        <v>1</v>
      </c>
      <c r="E41" s="8">
        <v>1</v>
      </c>
      <c r="F41" s="8">
        <v>9122</v>
      </c>
      <c r="G41" s="8">
        <v>9066</v>
      </c>
      <c r="H41" s="3">
        <f>(G41-F41)*D41</f>
        <v>-56</v>
      </c>
      <c r="I41" s="3">
        <f>IF(OR(D41=1,D41=-1),H41,"")</f>
        <v>-56</v>
      </c>
      <c r="J41" s="3">
        <f>(G41-F41)*E41</f>
        <v>-56</v>
      </c>
      <c r="K41" s="3">
        <f>IF(OR(E41=1,E41=-1),J41,"")</f>
        <v>-56</v>
      </c>
      <c r="L41" s="3"/>
      <c r="M41" s="3"/>
      <c r="N41" s="3"/>
      <c r="O41" s="3"/>
      <c r="P41" s="3"/>
      <c r="Q41" s="3"/>
      <c r="R41" s="3"/>
    </row>
    <row r="42">
      <c r="A42" s="5" t="s">
        <v>17</v>
      </c>
      <c r="B42" s="7"/>
      <c r="C42" s="8">
        <v>21.550000000000001</v>
      </c>
      <c r="D42" s="8">
        <v>-1</v>
      </c>
      <c r="E42" s="8">
        <v>-1</v>
      </c>
      <c r="F42" s="8">
        <v>9050</v>
      </c>
      <c r="G42" s="8">
        <v>9056</v>
      </c>
      <c r="H42" s="3">
        <f>(G42-F42)*D42</f>
        <v>-6</v>
      </c>
      <c r="I42" s="3">
        <f>IF(OR(D42=1,D42=-1),H42,"")</f>
        <v>-6</v>
      </c>
      <c r="J42" s="3">
        <f>(G42-F42)*E42</f>
        <v>-6</v>
      </c>
      <c r="K42" s="3">
        <f>IF(OR(E42=1,E42=-1),J42,"")</f>
        <v>-6</v>
      </c>
      <c r="L42" s="3"/>
      <c r="M42" s="3"/>
      <c r="N42" s="3"/>
      <c r="O42" s="3"/>
      <c r="P42" s="3"/>
      <c r="Q42" s="3"/>
      <c r="R42" s="3"/>
    </row>
    <row r="43">
      <c r="A43" s="5" t="s">
        <v>17</v>
      </c>
      <c r="B43" s="7"/>
      <c r="C43" s="8">
        <v>22.550000000000001</v>
      </c>
      <c r="D43" s="8">
        <v>-1</v>
      </c>
      <c r="E43" s="8">
        <v>-1</v>
      </c>
      <c r="F43" s="8">
        <v>9049</v>
      </c>
      <c r="G43" s="7">
        <v>9167</v>
      </c>
      <c r="H43" s="3">
        <f>(G43-F43)*D43</f>
        <v>-118</v>
      </c>
      <c r="I43" s="3">
        <f>IF(OR(D43=1,D43=-1),H43,"")</f>
        <v>-118</v>
      </c>
      <c r="J43" s="3">
        <f>(G43-F43)*E43</f>
        <v>-118</v>
      </c>
      <c r="K43" s="3">
        <f>IF(OR(E43=1,E43=-1),J43,"")</f>
        <v>-118</v>
      </c>
      <c r="L43" s="3"/>
      <c r="M43" s="3"/>
      <c r="N43" s="3"/>
      <c r="O43" s="3"/>
      <c r="P43" s="3"/>
      <c r="Q43" s="3"/>
      <c r="R43" s="3"/>
    </row>
    <row r="44">
      <c r="A44" s="5" t="s">
        <v>17</v>
      </c>
      <c r="B44" s="8">
        <v>14</v>
      </c>
      <c r="C44" s="8">
        <v>9.5</v>
      </c>
      <c r="D44" s="8">
        <v>1</v>
      </c>
      <c r="E44" s="8">
        <v>1</v>
      </c>
      <c r="F44" s="8">
        <v>9191</v>
      </c>
      <c r="G44" s="8">
        <v>9181</v>
      </c>
      <c r="H44" s="3">
        <f>(G44-F44)*D44</f>
        <v>-10</v>
      </c>
      <c r="I44" s="3">
        <f>IF(OR(D44=1,D44=-1),H44,"")</f>
        <v>-10</v>
      </c>
      <c r="J44" s="3">
        <f>(G44-F44)*E44</f>
        <v>-10</v>
      </c>
      <c r="K44" s="3">
        <f>IF(OR(E44=1,E44=-1),J44,"")</f>
        <v>-10</v>
      </c>
      <c r="L44" s="3"/>
      <c r="M44" s="3"/>
      <c r="N44" s="3"/>
      <c r="O44" s="3"/>
      <c r="P44" s="3"/>
      <c r="Q44" s="3"/>
      <c r="R44" s="3"/>
    </row>
    <row r="45">
      <c r="A45" s="5" t="s">
        <v>17</v>
      </c>
      <c r="B45" s="7"/>
      <c r="C45" s="8">
        <v>11.15</v>
      </c>
      <c r="D45" s="8">
        <v>-1</v>
      </c>
      <c r="E45" s="8">
        <v>-0.5</v>
      </c>
      <c r="F45" s="8">
        <v>9117</v>
      </c>
      <c r="G45" s="8">
        <v>9115</v>
      </c>
      <c r="H45" s="3">
        <f>(G45-F45)*D45</f>
        <v>2</v>
      </c>
      <c r="I45" s="3">
        <f>IF(OR(D45=1,D45=-1),H45,"")</f>
        <v>2</v>
      </c>
      <c r="J45" s="3">
        <f>(G45-F45)*E45</f>
        <v>1</v>
      </c>
      <c r="K45" s="3" t="str">
        <f>IF(OR(E45=1,E45=-1),J45,"")</f>
        <v/>
      </c>
      <c r="L45" s="3"/>
      <c r="M45" s="3"/>
      <c r="N45" s="3"/>
      <c r="O45" s="3"/>
      <c r="P45" s="3"/>
      <c r="Q45" s="3"/>
      <c r="R45" s="3"/>
    </row>
    <row r="46">
      <c r="A46" s="5" t="s">
        <v>17</v>
      </c>
      <c r="B46" s="7"/>
      <c r="C46" s="8">
        <v>14.1</v>
      </c>
      <c r="D46" s="8">
        <v>-1</v>
      </c>
      <c r="E46" s="8">
        <v>-1</v>
      </c>
      <c r="F46" s="8">
        <v>9112</v>
      </c>
      <c r="G46" s="8">
        <v>9143</v>
      </c>
      <c r="H46" s="3">
        <f>(G46-F46)*D46</f>
        <v>-31</v>
      </c>
      <c r="I46" s="3">
        <f>IF(OR(D46=1,D46=-1),H46,"")</f>
        <v>-31</v>
      </c>
      <c r="J46" s="3">
        <f>(G46-F46)*E46</f>
        <v>-31</v>
      </c>
      <c r="K46" s="3">
        <f>IF(OR(E46=1,E46=-1),J46,"")</f>
        <v>-31</v>
      </c>
      <c r="L46" s="3"/>
      <c r="M46" s="3"/>
      <c r="N46" s="3"/>
      <c r="O46" s="3"/>
      <c r="P46" s="3"/>
      <c r="Q46" s="3"/>
      <c r="R46" s="3"/>
    </row>
    <row r="47">
      <c r="A47" s="5" t="s">
        <v>17</v>
      </c>
      <c r="B47" s="7"/>
      <c r="C47" s="8">
        <v>21.399999999999999</v>
      </c>
      <c r="D47" s="8">
        <v>-1</v>
      </c>
      <c r="E47" s="8">
        <v>-1</v>
      </c>
      <c r="F47" s="8">
        <v>9110</v>
      </c>
      <c r="G47" s="8">
        <v>9115</v>
      </c>
      <c r="H47" s="3">
        <f>(G47-F47)*D47</f>
        <v>-5</v>
      </c>
      <c r="I47" s="3">
        <f>IF(OR(D47=1,D47=-1),H47,"")</f>
        <v>-5</v>
      </c>
      <c r="J47" s="3">
        <f>(G47-F47)*E47</f>
        <v>-5</v>
      </c>
      <c r="K47" s="3">
        <f>IF(OR(E47=1,E47=-1),J47,"")</f>
        <v>-5</v>
      </c>
      <c r="L47" s="3"/>
      <c r="M47" s="3"/>
      <c r="N47" s="3"/>
      <c r="O47" s="3"/>
      <c r="P47" s="3"/>
      <c r="Q47" s="3"/>
      <c r="R47" s="3"/>
    </row>
    <row r="48">
      <c r="A48" s="5" t="s">
        <v>17</v>
      </c>
      <c r="B48" s="7"/>
      <c r="C48" s="8">
        <v>22.350000000000001</v>
      </c>
      <c r="D48" s="8">
        <v>-1</v>
      </c>
      <c r="E48" s="8">
        <v>-1</v>
      </c>
      <c r="F48" s="8">
        <v>9099</v>
      </c>
      <c r="G48" s="8">
        <v>9135</v>
      </c>
      <c r="H48" s="3">
        <f>(G48-F48)*D48</f>
        <v>-36</v>
      </c>
      <c r="I48" s="3">
        <f>IF(OR(D48=1,D48=-1),H48,"")</f>
        <v>-36</v>
      </c>
      <c r="J48" s="3">
        <f>(G48-F48)*E48</f>
        <v>-36</v>
      </c>
      <c r="K48" s="3">
        <f>IF(OR(E48=1,E48=-1),J48,"")</f>
        <v>-36</v>
      </c>
      <c r="L48" s="3"/>
      <c r="M48" s="3"/>
      <c r="N48" s="3"/>
      <c r="O48" s="3"/>
      <c r="P48" s="3"/>
      <c r="Q48" s="3"/>
      <c r="R48" s="3"/>
    </row>
    <row r="49">
      <c r="A49" s="5" t="s">
        <v>17</v>
      </c>
      <c r="B49" s="8">
        <v>15</v>
      </c>
      <c r="C49" s="8">
        <v>9.25</v>
      </c>
      <c r="D49" s="8">
        <v>1</v>
      </c>
      <c r="E49" s="8">
        <v>1</v>
      </c>
      <c r="F49" s="8">
        <v>9147</v>
      </c>
      <c r="G49" s="8">
        <v>9165</v>
      </c>
      <c r="H49" s="3">
        <f>(G49-F49)*D49</f>
        <v>18</v>
      </c>
      <c r="I49" s="3">
        <f>IF(OR(D49=1,D49=-1),H49,"")</f>
        <v>18</v>
      </c>
      <c r="J49" s="3">
        <f>(G49-F49)*E49</f>
        <v>18</v>
      </c>
      <c r="K49" s="3">
        <f>IF(OR(E49=1,E49=-1),J49,"")</f>
        <v>18</v>
      </c>
      <c r="L49" s="3"/>
      <c r="M49" s="3"/>
      <c r="N49" s="3"/>
      <c r="O49" s="3"/>
      <c r="P49" s="3"/>
      <c r="Q49" s="3"/>
      <c r="R49" s="3"/>
    </row>
    <row r="50">
      <c r="A50" s="5" t="s">
        <v>17</v>
      </c>
      <c r="B50" s="7"/>
      <c r="C50" s="8">
        <v>10.4</v>
      </c>
      <c r="D50" s="8">
        <v>1</v>
      </c>
      <c r="E50" s="8">
        <v>1</v>
      </c>
      <c r="F50" s="8">
        <v>9200</v>
      </c>
      <c r="G50" s="8">
        <v>9188</v>
      </c>
      <c r="H50" s="3">
        <f>(G50-F50)*D50</f>
        <v>-12</v>
      </c>
      <c r="I50" s="3">
        <f>IF(OR(D50=1,D50=-1),H50,"")</f>
        <v>-12</v>
      </c>
      <c r="J50" s="3">
        <f>(G50-F50)*E50</f>
        <v>-12</v>
      </c>
      <c r="K50" s="3">
        <f>IF(OR(E50=1,E50=-1),J50,"")</f>
        <v>-12</v>
      </c>
      <c r="L50" s="3"/>
      <c r="M50" s="3"/>
      <c r="N50" s="3"/>
      <c r="O50" s="3"/>
      <c r="P50" s="3"/>
      <c r="Q50" s="3"/>
      <c r="R50" s="3"/>
    </row>
    <row r="51">
      <c r="A51" s="5" t="s">
        <v>17</v>
      </c>
      <c r="B51" s="7"/>
      <c r="C51" s="8">
        <v>11.1</v>
      </c>
      <c r="D51" s="8">
        <v>1</v>
      </c>
      <c r="E51" s="8">
        <v>1</v>
      </c>
      <c r="F51" s="8">
        <v>9208</v>
      </c>
      <c r="G51" s="8">
        <v>9224</v>
      </c>
      <c r="H51" s="3">
        <f>(G51-F51)*D51</f>
        <v>16</v>
      </c>
      <c r="I51" s="3">
        <f>IF(OR(D51=1,D51=-1),H51,"")</f>
        <v>16</v>
      </c>
      <c r="J51" s="3">
        <f>(G51-F51)*E51</f>
        <v>16</v>
      </c>
      <c r="K51" s="3">
        <f>IF(OR(E51=1,E51=-1),J51,"")</f>
        <v>16</v>
      </c>
      <c r="L51" s="3"/>
      <c r="M51" s="3"/>
      <c r="N51" s="3"/>
      <c r="O51" s="3"/>
      <c r="P51" s="3"/>
      <c r="Q51" s="3"/>
      <c r="R51" s="3"/>
    </row>
    <row r="52">
      <c r="A52" s="5" t="s">
        <v>17</v>
      </c>
      <c r="B52" s="7"/>
      <c r="C52" s="8">
        <v>21.350000000000001</v>
      </c>
      <c r="D52" s="8">
        <v>1</v>
      </c>
      <c r="E52" s="8">
        <v>1</v>
      </c>
      <c r="F52" s="8">
        <v>9222</v>
      </c>
      <c r="G52" s="8">
        <v>9197</v>
      </c>
      <c r="H52" s="3">
        <f>(G52-F52)*D52</f>
        <v>-25</v>
      </c>
      <c r="I52" s="3">
        <f>IF(OR(D52=1,D52=-1),H52,"")</f>
        <v>-25</v>
      </c>
      <c r="J52" s="3">
        <f>(G52-F52)*E52</f>
        <v>-25</v>
      </c>
      <c r="K52" s="3">
        <f>IF(OR(E52=1,E52=-1),J52,"")</f>
        <v>-25</v>
      </c>
      <c r="L52" s="3"/>
      <c r="M52" s="3"/>
      <c r="N52" s="3"/>
      <c r="O52" s="3"/>
      <c r="P52" s="3"/>
      <c r="Q52" s="3"/>
      <c r="R52" s="3"/>
    </row>
    <row r="53">
      <c r="A53" s="5" t="s">
        <v>17</v>
      </c>
      <c r="B53" s="7"/>
      <c r="C53" s="8">
        <v>22.5</v>
      </c>
      <c r="D53" s="8">
        <v>-1</v>
      </c>
      <c r="E53" s="8">
        <v>-0.5</v>
      </c>
      <c r="F53" s="8">
        <v>9192</v>
      </c>
      <c r="G53" s="8">
        <v>9166</v>
      </c>
      <c r="H53" s="3">
        <f>(G53-F53)*D53</f>
        <v>26</v>
      </c>
      <c r="I53" s="3">
        <f>IF(OR(D53=1,D53=-1),H53,"")</f>
        <v>26</v>
      </c>
      <c r="J53" s="3">
        <f>(G53-F53)*E53</f>
        <v>13</v>
      </c>
      <c r="K53" s="3" t="str">
        <f>IF(OR(E53=1,E53=-1),J53,"")</f>
        <v/>
      </c>
      <c r="L53" s="3"/>
      <c r="M53" s="3"/>
      <c r="N53" s="3"/>
      <c r="O53" s="3"/>
      <c r="P53" s="3"/>
      <c r="Q53" s="3"/>
      <c r="R53" s="3"/>
    </row>
    <row r="54">
      <c r="A54" s="5" t="s">
        <v>17</v>
      </c>
      <c r="B54" s="8">
        <v>16</v>
      </c>
      <c r="C54" s="8">
        <v>11.050000000000001</v>
      </c>
      <c r="D54" s="8">
        <v>1</v>
      </c>
      <c r="E54" s="8">
        <v>1</v>
      </c>
      <c r="F54" s="8">
        <v>9213</v>
      </c>
      <c r="G54" s="8">
        <v>9192</v>
      </c>
      <c r="H54" s="3">
        <f>(G54-F54)*D54</f>
        <v>-21</v>
      </c>
      <c r="I54" s="3">
        <f>IF(OR(D54=1,D54=-1),H54,"")</f>
        <v>-21</v>
      </c>
      <c r="J54" s="3">
        <f>(G54-F54)*E54</f>
        <v>-21</v>
      </c>
      <c r="K54" s="3">
        <f>IF(OR(E54=1,E54=-1),J54,"")</f>
        <v>-21</v>
      </c>
      <c r="L54" s="3"/>
      <c r="M54" s="3"/>
      <c r="N54" s="3"/>
      <c r="O54" s="3"/>
      <c r="P54" s="3"/>
      <c r="Q54" s="3"/>
      <c r="R54" s="3"/>
    </row>
    <row r="55">
      <c r="A55" s="5" t="s">
        <v>17</v>
      </c>
      <c r="B55" s="3">
        <v>2401</v>
      </c>
      <c r="C55" s="3"/>
      <c r="D55" s="3"/>
      <c r="E55" s="3"/>
      <c r="F55" s="3"/>
      <c r="G55" s="3"/>
      <c r="H55" s="3">
        <f>(G55-F55)*D55</f>
        <v>0</v>
      </c>
      <c r="I55" s="3" t="str">
        <f>IF(OR(D55=1,D55=-1),H55,"")</f>
        <v/>
      </c>
      <c r="J55" s="3">
        <f>(G55-F55)*E55</f>
        <v>0</v>
      </c>
      <c r="K55" s="3" t="str">
        <f>IF(OR(E55=1,E55=-1),J55,"")</f>
        <v/>
      </c>
      <c r="L55" s="3"/>
      <c r="M55" s="3"/>
      <c r="N55" s="3"/>
      <c r="O55" s="3"/>
      <c r="P55" s="3"/>
      <c r="Q55" s="3"/>
      <c r="R55" s="3"/>
    </row>
    <row r="56">
      <c r="A56" s="5" t="s">
        <v>17</v>
      </c>
      <c r="B56" s="3">
        <v>16</v>
      </c>
      <c r="C56" s="3">
        <v>21.149999999999999</v>
      </c>
      <c r="D56" s="3">
        <v>1</v>
      </c>
      <c r="E56" s="3">
        <v>0.5</v>
      </c>
      <c r="F56" s="3">
        <v>9022</v>
      </c>
      <c r="G56" s="3">
        <v>8994</v>
      </c>
      <c r="H56" s="3">
        <f>(G56-F56)*D56</f>
        <v>-28</v>
      </c>
      <c r="I56" s="3">
        <f>IF(OR(D56=1,D56=-1),H56,"")</f>
        <v>-28</v>
      </c>
      <c r="J56" s="3">
        <f>(G56-F56)*E56</f>
        <v>-14</v>
      </c>
      <c r="K56" s="3" t="str">
        <f>IF(OR(E56=1,E56=-1),J56,"")</f>
        <v/>
      </c>
      <c r="L56" s="3"/>
      <c r="M56" s="3"/>
      <c r="N56" s="3"/>
      <c r="O56" s="3"/>
      <c r="P56" s="3"/>
      <c r="Q56" s="3"/>
      <c r="R56" s="3"/>
    </row>
    <row r="57">
      <c r="A57" s="5" t="s">
        <v>17</v>
      </c>
      <c r="B57" s="3"/>
      <c r="C57" s="6">
        <v>21.5</v>
      </c>
      <c r="D57" s="3">
        <v>1</v>
      </c>
      <c r="E57" s="3">
        <v>1</v>
      </c>
      <c r="F57" s="3">
        <v>9026</v>
      </c>
      <c r="G57" s="3">
        <v>8994</v>
      </c>
      <c r="H57" s="3">
        <f>(G57-F57)*D57</f>
        <v>-32</v>
      </c>
      <c r="I57" s="3">
        <f>IF(OR(D57=1,D57=-1),H57,"")</f>
        <v>-32</v>
      </c>
      <c r="J57" s="3">
        <f>(G57-F57)*E57</f>
        <v>-32</v>
      </c>
      <c r="K57" s="3">
        <f>IF(OR(E57=1,E57=-1),J57,"")</f>
        <v>-32</v>
      </c>
      <c r="L57" s="3"/>
      <c r="M57" s="3"/>
      <c r="N57" s="3"/>
      <c r="O57" s="3"/>
      <c r="P57" s="3"/>
      <c r="Q57" s="3"/>
      <c r="R57" s="3"/>
    </row>
    <row r="58">
      <c r="A58" s="5" t="s">
        <v>17</v>
      </c>
      <c r="B58" s="3">
        <v>17</v>
      </c>
      <c r="C58" s="6">
        <v>9.0999999999999996</v>
      </c>
      <c r="D58" s="3">
        <v>-1</v>
      </c>
      <c r="E58" s="3">
        <v>-1</v>
      </c>
      <c r="F58" s="3">
        <v>8994</v>
      </c>
      <c r="G58" s="3">
        <v>8945</v>
      </c>
      <c r="H58" s="3">
        <f>(G58-F58)*D58</f>
        <v>49</v>
      </c>
      <c r="I58" s="3">
        <f>IF(OR(D58=1,D58=-1),H58,"")</f>
        <v>49</v>
      </c>
      <c r="J58" s="3">
        <f>(G58-F58)*E58</f>
        <v>49</v>
      </c>
      <c r="K58" s="3">
        <f>IF(OR(E58=1,E58=-1),J58,"")</f>
        <v>49</v>
      </c>
      <c r="L58" s="3"/>
      <c r="M58" s="3"/>
      <c r="N58" s="3"/>
      <c r="O58" s="3"/>
      <c r="P58" s="3"/>
      <c r="Q58" s="3"/>
      <c r="R58" s="3"/>
    </row>
    <row r="59">
      <c r="A59" s="5" t="s">
        <v>17</v>
      </c>
      <c r="B59" s="3"/>
      <c r="C59" s="3">
        <v>11.050000000000001</v>
      </c>
      <c r="D59" s="3">
        <v>1</v>
      </c>
      <c r="E59" s="3">
        <v>1</v>
      </c>
      <c r="F59" s="3">
        <v>9031</v>
      </c>
      <c r="G59" s="3">
        <v>9201</v>
      </c>
      <c r="H59" s="3">
        <f>(G59-F59)*D59</f>
        <v>170</v>
      </c>
      <c r="I59" s="3">
        <f>IF(OR(D59=1,D59=-1),H59,"")</f>
        <v>170</v>
      </c>
      <c r="J59" s="3">
        <f>(G59-F59)*E59</f>
        <v>170</v>
      </c>
      <c r="K59" s="3">
        <f>IF(OR(E59=1,E59=-1),J59,"")</f>
        <v>170</v>
      </c>
      <c r="L59" s="3"/>
      <c r="M59" s="3"/>
      <c r="N59" s="3"/>
      <c r="O59" s="3"/>
      <c r="P59" s="3"/>
      <c r="Q59" s="3"/>
      <c r="R59" s="3"/>
    </row>
    <row r="60">
      <c r="A60" s="5" t="s">
        <v>17</v>
      </c>
      <c r="B60" s="3"/>
      <c r="C60" s="3">
        <v>22.149999999999999</v>
      </c>
      <c r="D60" s="3">
        <v>1</v>
      </c>
      <c r="E60" s="3">
        <v>1</v>
      </c>
      <c r="F60" s="3">
        <v>9245</v>
      </c>
      <c r="G60" s="3">
        <v>9227</v>
      </c>
      <c r="H60" s="3">
        <f>(G60-F60)*D60</f>
        <v>-18</v>
      </c>
      <c r="I60" s="3">
        <f>IF(OR(D60=1,D60=-1),H60,"")</f>
        <v>-18</v>
      </c>
      <c r="J60" s="3">
        <f>(G60-F60)*E60</f>
        <v>-18</v>
      </c>
      <c r="K60" s="3">
        <f>IF(OR(E60=1,E60=-1),J60,"")</f>
        <v>-18</v>
      </c>
      <c r="L60" s="3"/>
      <c r="M60" s="3"/>
      <c r="N60" s="3"/>
      <c r="O60" s="3"/>
      <c r="P60" s="3"/>
      <c r="Q60" s="3"/>
      <c r="R60" s="3"/>
    </row>
    <row r="61">
      <c r="A61" s="5" t="s">
        <v>17</v>
      </c>
      <c r="B61" s="3"/>
      <c r="C61" s="3">
        <v>22.449999999999999</v>
      </c>
      <c r="D61" s="3">
        <v>1</v>
      </c>
      <c r="E61" s="3">
        <v>1</v>
      </c>
      <c r="F61" s="3">
        <v>9240</v>
      </c>
      <c r="G61" s="3">
        <v>9241</v>
      </c>
      <c r="H61" s="3">
        <f>(G61-F61)*D61</f>
        <v>1</v>
      </c>
      <c r="I61" s="3">
        <f>IF(OR(D61=1,D61=-1),H61,"")</f>
        <v>1</v>
      </c>
      <c r="J61" s="3">
        <f>(G61-F61)*E61</f>
        <v>1</v>
      </c>
      <c r="K61" s="3">
        <f>IF(OR(E61=1,E61=-1),J61,"")</f>
        <v>1</v>
      </c>
      <c r="L61" s="3"/>
      <c r="M61" s="3"/>
      <c r="N61" s="3"/>
      <c r="O61" s="3"/>
      <c r="P61" s="3"/>
      <c r="Q61" s="3"/>
      <c r="R61" s="3"/>
    </row>
    <row r="62">
      <c r="A62" s="5" t="s">
        <v>17</v>
      </c>
      <c r="B62" s="3">
        <v>18</v>
      </c>
      <c r="C62" s="3">
        <v>9.25</v>
      </c>
      <c r="D62" s="3">
        <v>1</v>
      </c>
      <c r="E62" s="3">
        <v>1</v>
      </c>
      <c r="F62" s="3">
        <v>9253</v>
      </c>
      <c r="G62" s="3">
        <v>9226</v>
      </c>
      <c r="H62" s="3">
        <f>(G62-F62)*D62</f>
        <v>-27</v>
      </c>
      <c r="I62" s="3">
        <f>IF(OR(D62=1,D62=-1),H62,"")</f>
        <v>-27</v>
      </c>
      <c r="J62" s="3">
        <f>(G62-F62)*E62</f>
        <v>-27</v>
      </c>
      <c r="K62" s="3">
        <f>IF(OR(E62=1,E62=-1),J62,"")</f>
        <v>-27</v>
      </c>
      <c r="L62" s="3"/>
      <c r="M62" s="3"/>
      <c r="N62" s="3"/>
      <c r="O62" s="3"/>
      <c r="P62" s="3"/>
      <c r="Q62" s="3"/>
      <c r="R62" s="3"/>
    </row>
    <row r="63">
      <c r="A63" s="5" t="s">
        <v>17</v>
      </c>
      <c r="B63" s="3"/>
      <c r="C63" s="3">
        <v>9.5500000000000007</v>
      </c>
      <c r="D63" s="3">
        <v>-1</v>
      </c>
      <c r="E63" s="3">
        <v>-0.5</v>
      </c>
      <c r="F63" s="3">
        <v>9226</v>
      </c>
      <c r="G63" s="3">
        <v>9226</v>
      </c>
      <c r="H63" s="3">
        <f>(G63-F63)*D63</f>
        <v>0</v>
      </c>
      <c r="I63" s="3">
        <f>IF(OR(D63=1,D63=-1),H63,"")</f>
        <v>0</v>
      </c>
      <c r="J63" s="3">
        <f>(G63-F63)*E63</f>
        <v>0</v>
      </c>
      <c r="K63" s="3" t="str">
        <f>IF(OR(E63=1,E63=-1),J63,"")</f>
        <v/>
      </c>
      <c r="L63" s="3"/>
      <c r="M63" s="3"/>
      <c r="N63" s="3"/>
      <c r="O63" s="3"/>
      <c r="P63" s="3"/>
      <c r="Q63" s="3"/>
      <c r="R63" s="3"/>
    </row>
    <row r="64">
      <c r="A64" s="5" t="s">
        <v>17</v>
      </c>
      <c r="B64" s="3"/>
      <c r="C64" s="6">
        <v>10.4</v>
      </c>
      <c r="D64" s="3">
        <v>-1</v>
      </c>
      <c r="E64" s="3">
        <v>-0.5</v>
      </c>
      <c r="F64" s="3">
        <v>9180</v>
      </c>
      <c r="G64" s="3">
        <v>9192</v>
      </c>
      <c r="H64" s="3">
        <f>(G64-F64)*D64</f>
        <v>-12</v>
      </c>
      <c r="I64" s="3">
        <f>IF(OR(D64=1,D64=-1),H64,"")</f>
        <v>-12</v>
      </c>
      <c r="J64" s="3">
        <f>(G64-F64)*E64</f>
        <v>-6</v>
      </c>
      <c r="K64" s="3" t="str">
        <f>IF(OR(E64=1,E64=-1),J64,"")</f>
        <v/>
      </c>
      <c r="L64" s="3"/>
      <c r="M64" s="3"/>
      <c r="N64" s="3"/>
      <c r="O64" s="3"/>
      <c r="P64" s="3"/>
      <c r="Q64" s="3"/>
      <c r="R64" s="3"/>
    </row>
    <row r="65">
      <c r="A65" s="5" t="s">
        <v>17</v>
      </c>
      <c r="B65" s="3"/>
      <c r="C65" s="3">
        <v>13.35</v>
      </c>
      <c r="D65" s="3">
        <v>-1</v>
      </c>
      <c r="E65" s="3">
        <v>-1</v>
      </c>
      <c r="F65" s="3">
        <v>9175</v>
      </c>
      <c r="G65" s="3">
        <v>9074</v>
      </c>
      <c r="H65" s="3">
        <f>(G65-F65)*D65</f>
        <v>101</v>
      </c>
      <c r="I65" s="3">
        <f>IF(OR(D65=1,D65=-1),H65,"")</f>
        <v>101</v>
      </c>
      <c r="J65" s="3">
        <f>(G65-F65)*E65</f>
        <v>101</v>
      </c>
      <c r="K65" s="3">
        <f>IF(OR(E65=1,E65=-1),J65,"")</f>
        <v>101</v>
      </c>
      <c r="L65" s="3"/>
      <c r="M65" s="3"/>
      <c r="N65" s="3"/>
      <c r="O65" s="3"/>
      <c r="P65" s="3"/>
      <c r="Q65" s="3"/>
      <c r="R65" s="3"/>
    </row>
    <row r="66">
      <c r="A66" s="5" t="s">
        <v>17</v>
      </c>
      <c r="B66" s="3">
        <v>21</v>
      </c>
      <c r="C66" s="3">
        <v>9.0500000000000007</v>
      </c>
      <c r="D66" s="3">
        <v>1</v>
      </c>
      <c r="E66" s="3">
        <v>0.5</v>
      </c>
      <c r="F66" s="3">
        <v>9152</v>
      </c>
      <c r="G66" s="3">
        <v>9283</v>
      </c>
      <c r="H66" s="3">
        <f>(G66-F66)*D66</f>
        <v>131</v>
      </c>
      <c r="I66" s="3">
        <f>IF(OR(D66=1,D66=-1),H66,"")</f>
        <v>131</v>
      </c>
      <c r="J66" s="3">
        <f>(G66-F66)*E66</f>
        <v>65.5</v>
      </c>
      <c r="K66" s="3" t="str">
        <f>IF(OR(E66=1,E66=-1),J66,"")</f>
        <v/>
      </c>
      <c r="L66" s="3"/>
      <c r="M66" s="3"/>
      <c r="N66" s="3"/>
      <c r="O66" s="3"/>
      <c r="P66" s="3"/>
      <c r="Q66" s="3"/>
      <c r="R66" s="3"/>
    </row>
    <row r="67">
      <c r="A67" s="5" t="s">
        <v>17</v>
      </c>
      <c r="B67" s="3"/>
      <c r="C67" s="6">
        <v>10.5</v>
      </c>
      <c r="D67" s="3">
        <v>1</v>
      </c>
      <c r="E67" s="3">
        <v>1</v>
      </c>
      <c r="F67" s="3">
        <v>9282</v>
      </c>
      <c r="G67" s="3">
        <v>9274</v>
      </c>
      <c r="H67" s="3">
        <f>(G67-F67)*D67</f>
        <v>-8</v>
      </c>
      <c r="I67" s="3">
        <f>IF(OR(D67=1,D67=-1),H67,"")</f>
        <v>-8</v>
      </c>
      <c r="J67" s="3">
        <f>(G67-F67)*E67</f>
        <v>-8</v>
      </c>
      <c r="K67" s="3">
        <f>IF(OR(E67=1,E67=-1),J67,"")</f>
        <v>-8</v>
      </c>
      <c r="L67" s="3"/>
      <c r="M67" s="3"/>
      <c r="N67" s="3"/>
      <c r="O67" s="3"/>
      <c r="P67" s="3"/>
      <c r="Q67" s="3"/>
      <c r="R67" s="3"/>
    </row>
    <row r="68">
      <c r="A68" s="5" t="s">
        <v>17</v>
      </c>
      <c r="B68" s="3"/>
      <c r="C68" s="3">
        <v>13.449999999999999</v>
      </c>
      <c r="D68" s="3">
        <v>1</v>
      </c>
      <c r="E68" s="3">
        <v>1</v>
      </c>
      <c r="F68" s="3">
        <v>9266</v>
      </c>
      <c r="G68" s="3">
        <v>9245</v>
      </c>
      <c r="H68" s="3">
        <f>(G68-F68)*D68</f>
        <v>-21</v>
      </c>
      <c r="I68" s="3">
        <f>IF(OR(D68=1,D68=-1),H68,"")</f>
        <v>-21</v>
      </c>
      <c r="J68" s="3">
        <f>(G68-F68)*E68</f>
        <v>-21</v>
      </c>
      <c r="K68" s="3">
        <f>IF(OR(E68=1,E68=-1),J68,"")</f>
        <v>-21</v>
      </c>
      <c r="L68" s="3"/>
      <c r="M68" s="3"/>
      <c r="N68" s="3"/>
      <c r="O68" s="3"/>
      <c r="P68" s="3"/>
      <c r="Q68" s="3"/>
      <c r="R68" s="3"/>
    </row>
    <row r="69">
      <c r="A69" s="5" t="s">
        <v>17</v>
      </c>
      <c r="B69" s="3"/>
      <c r="C69" s="3">
        <v>14.449999999999999</v>
      </c>
      <c r="D69" s="3">
        <v>-1</v>
      </c>
      <c r="E69" s="3">
        <v>-0.5</v>
      </c>
      <c r="F69" s="3">
        <v>9245</v>
      </c>
      <c r="G69" s="3">
        <v>9257</v>
      </c>
      <c r="H69" s="3">
        <f>(G69-F69)*D69</f>
        <v>-12</v>
      </c>
      <c r="I69" s="3">
        <f>IF(OR(D69=1,D69=-1),H69,"")</f>
        <v>-12</v>
      </c>
      <c r="J69" s="3">
        <f>(G69-F69)*E69</f>
        <v>-6</v>
      </c>
      <c r="K69" s="3" t="str">
        <f>IF(OR(E69=1,E69=-1),J69,"")</f>
        <v/>
      </c>
      <c r="L69" s="3"/>
      <c r="M69" s="3"/>
      <c r="N69" s="3"/>
      <c r="O69" s="3"/>
      <c r="P69" s="3"/>
      <c r="Q69" s="3"/>
      <c r="R69" s="3"/>
    </row>
    <row r="70">
      <c r="A70" s="5" t="s">
        <v>17</v>
      </c>
      <c r="B70" s="3"/>
      <c r="C70" s="3">
        <v>21.149999999999999</v>
      </c>
      <c r="D70" s="3">
        <v>-1</v>
      </c>
      <c r="E70" s="3">
        <v>-0.5</v>
      </c>
      <c r="F70" s="3">
        <v>9240</v>
      </c>
      <c r="G70" s="3">
        <v>9221</v>
      </c>
      <c r="H70" s="3">
        <f>(G70-F70)*D70</f>
        <v>19</v>
      </c>
      <c r="I70" s="3">
        <f>IF(OR(D70=1,D70=-1),H70,"")</f>
        <v>19</v>
      </c>
      <c r="J70" s="3">
        <f>(G70-F70)*E70</f>
        <v>9.5</v>
      </c>
      <c r="K70" s="3" t="str">
        <f>IF(OR(E70=1,E70=-1),J70,"")</f>
        <v/>
      </c>
      <c r="L70" s="3"/>
      <c r="M70" s="3"/>
      <c r="N70" s="3"/>
      <c r="O70" s="3"/>
      <c r="P70" s="3"/>
      <c r="Q70" s="3"/>
      <c r="R70" s="3"/>
    </row>
    <row r="71">
      <c r="A71" s="5" t="s">
        <v>17</v>
      </c>
      <c r="B71" s="3">
        <v>22</v>
      </c>
      <c r="C71" s="3">
        <v>10.449999999999999</v>
      </c>
      <c r="D71" s="3">
        <v>-1</v>
      </c>
      <c r="E71" s="3">
        <v>-1</v>
      </c>
      <c r="F71" s="3">
        <v>9194</v>
      </c>
      <c r="G71" s="3">
        <v>9195</v>
      </c>
      <c r="H71" s="3">
        <f>(G71-F71)*D71</f>
        <v>-1</v>
      </c>
      <c r="I71" s="3">
        <f>IF(OR(D71=1,D71=-1),H71,"")</f>
        <v>-1</v>
      </c>
      <c r="J71" s="3">
        <f>(G71-F71)*E71</f>
        <v>-1</v>
      </c>
      <c r="K71" s="3">
        <f>IF(OR(E71=1,E71=-1),J71,"")</f>
        <v>-1</v>
      </c>
      <c r="L71" s="3"/>
      <c r="M71" s="3"/>
      <c r="N71" s="3"/>
      <c r="O71" s="3"/>
      <c r="P71" s="3"/>
      <c r="Q71" s="3"/>
      <c r="R71" s="3"/>
    </row>
    <row r="72">
      <c r="A72" s="5" t="s">
        <v>17</v>
      </c>
      <c r="B72" s="3"/>
      <c r="C72" s="3">
        <v>13.35</v>
      </c>
      <c r="D72" s="3">
        <v>-1</v>
      </c>
      <c r="E72" s="3">
        <v>-1</v>
      </c>
      <c r="F72" s="3">
        <v>9164</v>
      </c>
      <c r="G72" s="3">
        <v>9107</v>
      </c>
      <c r="H72" s="3">
        <f>(G72-F72)*D72</f>
        <v>57</v>
      </c>
      <c r="I72" s="3">
        <f>IF(OR(D72=1,D72=-1),H72,"")</f>
        <v>57</v>
      </c>
      <c r="J72" s="3">
        <f>(G72-F72)*E72</f>
        <v>57</v>
      </c>
      <c r="K72" s="3">
        <f>IF(OR(E72=1,E72=-1),J72,"")</f>
        <v>57</v>
      </c>
      <c r="L72" s="3"/>
      <c r="M72" s="3"/>
      <c r="N72" s="3"/>
      <c r="O72" s="3"/>
      <c r="P72" s="3"/>
      <c r="Q72" s="3"/>
      <c r="R72" s="3"/>
    </row>
    <row r="73">
      <c r="A73" s="5" t="s">
        <v>17</v>
      </c>
      <c r="B73" s="3"/>
      <c r="C73" s="3">
        <v>21.550000000000001</v>
      </c>
      <c r="D73" s="3">
        <v>-1</v>
      </c>
      <c r="E73" s="3">
        <v>-1</v>
      </c>
      <c r="F73" s="3">
        <v>9114</v>
      </c>
      <c r="G73" s="3">
        <v>9127</v>
      </c>
      <c r="H73" s="3">
        <f>(G73-F73)*D73</f>
        <v>-13</v>
      </c>
      <c r="I73" s="3">
        <f>IF(OR(D73=1,D73=-1),H73,"")</f>
        <v>-13</v>
      </c>
      <c r="J73" s="3">
        <f>(G73-F73)*E73</f>
        <v>-13</v>
      </c>
      <c r="K73" s="3">
        <f>IF(OR(E73=1,E73=-1),J73,"")</f>
        <v>-13</v>
      </c>
      <c r="L73" s="3"/>
      <c r="M73" s="3"/>
      <c r="N73" s="3"/>
      <c r="O73" s="3"/>
      <c r="P73" s="3"/>
      <c r="Q73" s="3"/>
      <c r="R73" s="3"/>
    </row>
    <row r="74">
      <c r="A74" s="5" t="s">
        <v>17</v>
      </c>
      <c r="B74" s="3"/>
      <c r="C74" s="6">
        <v>22.100000000000001</v>
      </c>
      <c r="D74" s="3">
        <v>-1</v>
      </c>
      <c r="E74" s="3">
        <v>-1</v>
      </c>
      <c r="F74" s="3">
        <v>9100</v>
      </c>
      <c r="G74" s="3">
        <v>9097</v>
      </c>
      <c r="H74" s="3">
        <f>(G74-F74)*D74</f>
        <v>3</v>
      </c>
      <c r="I74" s="3">
        <f>IF(OR(D74=1,D74=-1),H74,"")</f>
        <v>3</v>
      </c>
      <c r="J74" s="3">
        <f>(G74-F74)*E74</f>
        <v>3</v>
      </c>
      <c r="K74" s="3">
        <f>IF(OR(E74=1,E74=-1),J74,"")</f>
        <v>3</v>
      </c>
      <c r="L74" s="3"/>
      <c r="M74" s="3"/>
      <c r="N74" s="3"/>
      <c r="O74" s="3"/>
      <c r="P74" s="3"/>
      <c r="Q74" s="3"/>
      <c r="R74" s="3"/>
    </row>
    <row r="75">
      <c r="A75" s="5" t="s">
        <v>17</v>
      </c>
      <c r="B75" s="3">
        <v>23</v>
      </c>
      <c r="C75" s="3">
        <v>9.0500000000000007</v>
      </c>
      <c r="D75" s="3">
        <v>-1</v>
      </c>
      <c r="E75" s="3">
        <v>-1</v>
      </c>
      <c r="F75" s="3">
        <v>9028</v>
      </c>
      <c r="G75" s="3">
        <v>9062</v>
      </c>
      <c r="H75" s="3">
        <f>(G75-F75)*D75</f>
        <v>-34</v>
      </c>
      <c r="I75" s="3">
        <f>IF(OR(D75=1,D75=-1),H75,"")</f>
        <v>-34</v>
      </c>
      <c r="J75" s="3">
        <f>(G75-F75)*E75</f>
        <v>-34</v>
      </c>
      <c r="K75" s="3">
        <f>IF(OR(E75=1,E75=-1),J75,"")</f>
        <v>-34</v>
      </c>
      <c r="L75" s="3"/>
      <c r="M75" s="3"/>
      <c r="N75" s="3"/>
      <c r="O75" s="3"/>
      <c r="P75" s="3"/>
      <c r="Q75" s="3"/>
      <c r="R75" s="3"/>
    </row>
    <row r="76">
      <c r="A76" s="5" t="s">
        <v>17</v>
      </c>
      <c r="B76" s="3"/>
      <c r="C76" s="3">
        <v>11.15</v>
      </c>
      <c r="D76" s="3">
        <v>1</v>
      </c>
      <c r="E76" s="3">
        <v>0.5</v>
      </c>
      <c r="F76" s="3">
        <v>9121</v>
      </c>
      <c r="G76" s="3">
        <v>9129</v>
      </c>
      <c r="H76" s="3">
        <f>(G76-F76)*D76</f>
        <v>8</v>
      </c>
      <c r="I76" s="3">
        <f>IF(OR(D76=1,D76=-1),H76,"")</f>
        <v>8</v>
      </c>
      <c r="J76" s="3">
        <f>(G76-F76)*E76</f>
        <v>4</v>
      </c>
      <c r="K76" s="3" t="str">
        <f>IF(OR(E76=1,E76=-1),J76,"")</f>
        <v/>
      </c>
      <c r="L76" s="3"/>
      <c r="M76" s="3"/>
      <c r="N76" s="3"/>
      <c r="O76" s="3"/>
      <c r="P76" s="3"/>
      <c r="Q76" s="3"/>
      <c r="R76" s="3"/>
    </row>
    <row r="77">
      <c r="A77" s="5" t="s">
        <v>17</v>
      </c>
      <c r="B77" s="3"/>
      <c r="C77" s="6">
        <v>21.5</v>
      </c>
      <c r="D77" s="3">
        <v>-1</v>
      </c>
      <c r="E77" s="3">
        <v>-1</v>
      </c>
      <c r="F77" s="3">
        <v>9105</v>
      </c>
      <c r="G77" s="3">
        <v>9159</v>
      </c>
      <c r="H77" s="3">
        <f>(G77-F77)*D77</f>
        <v>-54</v>
      </c>
      <c r="I77" s="3">
        <f>IF(OR(D77=1,D77=-1),H77,"")</f>
        <v>-54</v>
      </c>
      <c r="J77" s="3">
        <f>(G77-F77)*E77</f>
        <v>-54</v>
      </c>
      <c r="K77" s="3">
        <f>IF(OR(E77=1,E77=-1),J77,"")</f>
        <v>-54</v>
      </c>
      <c r="L77" s="3"/>
      <c r="M77" s="3"/>
      <c r="N77" s="3"/>
      <c r="O77" s="3"/>
      <c r="P77" s="3"/>
      <c r="Q77" s="3"/>
      <c r="R77" s="3"/>
    </row>
    <row r="78">
      <c r="A78" s="5" t="s">
        <v>17</v>
      </c>
      <c r="B78" s="3"/>
      <c r="C78" s="6">
        <v>22.100000000000001</v>
      </c>
      <c r="D78" s="3">
        <v>1</v>
      </c>
      <c r="E78" s="3">
        <v>1</v>
      </c>
      <c r="F78" s="3">
        <v>9159</v>
      </c>
      <c r="G78" s="3">
        <v>9282</v>
      </c>
      <c r="H78" s="3">
        <f>(G78-F78)*D78</f>
        <v>123</v>
      </c>
      <c r="I78" s="3">
        <f>IF(OR(D78=1,D78=-1),H78,"")</f>
        <v>123</v>
      </c>
      <c r="J78" s="3">
        <f>(G78-F78)*E78</f>
        <v>123</v>
      </c>
      <c r="K78" s="3">
        <f>IF(OR(E78=1,E78=-1),J78,"")</f>
        <v>123</v>
      </c>
      <c r="L78" s="3"/>
      <c r="M78" s="3"/>
      <c r="N78" s="3"/>
      <c r="O78" s="3"/>
      <c r="P78" s="3"/>
      <c r="Q78" s="3"/>
      <c r="R78" s="3"/>
    </row>
    <row r="79">
      <c r="A79" s="5" t="s">
        <v>17</v>
      </c>
      <c r="B79" s="3">
        <v>24</v>
      </c>
      <c r="C79" s="3">
        <v>10.050000000000001</v>
      </c>
      <c r="D79" s="3">
        <v>1</v>
      </c>
      <c r="E79" s="3">
        <v>1</v>
      </c>
      <c r="F79" s="3">
        <v>9287</v>
      </c>
      <c r="G79" s="3">
        <v>9329</v>
      </c>
      <c r="H79" s="3">
        <f>(G79-F79)*D79</f>
        <v>42</v>
      </c>
      <c r="I79" s="3">
        <f>IF(OR(D79=1,D79=-1),H79,"")</f>
        <v>42</v>
      </c>
      <c r="J79" s="3">
        <f>(G79-F79)*E79</f>
        <v>42</v>
      </c>
      <c r="K79" s="3">
        <f>IF(OR(E79=1,E79=-1),J79,"")</f>
        <v>42</v>
      </c>
      <c r="L79" s="3"/>
      <c r="M79" s="3"/>
      <c r="N79" s="3"/>
      <c r="O79" s="3"/>
      <c r="P79" s="3"/>
      <c r="Q79" s="3"/>
      <c r="R79" s="3"/>
    </row>
    <row r="80">
      <c r="A80" s="5" t="s">
        <v>17</v>
      </c>
      <c r="B80" s="3"/>
      <c r="C80" s="3">
        <v>14.35</v>
      </c>
      <c r="D80" s="3">
        <v>1</v>
      </c>
      <c r="E80" s="3">
        <v>1</v>
      </c>
      <c r="F80" s="3">
        <v>9328</v>
      </c>
      <c r="G80" s="3">
        <v>9291</v>
      </c>
      <c r="H80" s="3">
        <f>(G80-F80)*D80</f>
        <v>-37</v>
      </c>
      <c r="I80" s="3">
        <f>IF(OR(D80=1,D80=-1),H80,"")</f>
        <v>-37</v>
      </c>
      <c r="J80" s="3">
        <f>(G80-F80)*E80</f>
        <v>-37</v>
      </c>
      <c r="K80" s="3">
        <f>IF(OR(E80=1,E80=-1),J80,"")</f>
        <v>-37</v>
      </c>
      <c r="L80" s="3"/>
      <c r="M80" s="3"/>
      <c r="N80" s="3"/>
      <c r="O80" s="3"/>
      <c r="P80" s="3"/>
      <c r="Q80" s="3"/>
      <c r="R80" s="3"/>
    </row>
    <row r="81">
      <c r="A81" s="5" t="s">
        <v>17</v>
      </c>
      <c r="B81" s="3"/>
      <c r="C81" s="3">
        <v>14.550000000000001</v>
      </c>
      <c r="D81" s="3">
        <v>-1</v>
      </c>
      <c r="E81" s="3">
        <v>-0.5</v>
      </c>
      <c r="F81" s="3">
        <v>9291</v>
      </c>
      <c r="G81" s="3">
        <v>9316</v>
      </c>
      <c r="H81" s="3">
        <f>(G81-F81)*D81</f>
        <v>-25</v>
      </c>
      <c r="I81" s="3">
        <f>IF(OR(D81=1,D81=-1),H81,"")</f>
        <v>-25</v>
      </c>
      <c r="J81" s="3">
        <f>(G81-F81)*E81</f>
        <v>-12.5</v>
      </c>
      <c r="K81" s="3" t="str">
        <f>IF(OR(E81=1,E81=-1),J81,"")</f>
        <v/>
      </c>
      <c r="L81" s="3"/>
      <c r="M81" s="3"/>
      <c r="N81" s="3"/>
      <c r="O81" s="3"/>
      <c r="P81" s="3"/>
      <c r="Q81" s="3"/>
      <c r="R81" s="3"/>
    </row>
    <row r="82">
      <c r="A82" s="5" t="s">
        <v>17</v>
      </c>
      <c r="B82" s="3"/>
      <c r="C82" s="3">
        <v>22.050000000000001</v>
      </c>
      <c r="D82" s="3">
        <v>1</v>
      </c>
      <c r="E82" s="3">
        <v>1</v>
      </c>
      <c r="F82" s="3">
        <v>9339</v>
      </c>
      <c r="G82" s="3">
        <v>9341</v>
      </c>
      <c r="H82" s="3">
        <f>(G82-F82)*D82</f>
        <v>2</v>
      </c>
      <c r="I82" s="3">
        <f>IF(OR(D82=1,D82=-1),H82,"")</f>
        <v>2</v>
      </c>
      <c r="J82" s="3">
        <f>(G82-F82)*E82</f>
        <v>2</v>
      </c>
      <c r="K82" s="3">
        <f>IF(OR(E82=1,E82=-1),J82,"")</f>
        <v>2</v>
      </c>
      <c r="L82" s="3"/>
      <c r="M82" s="3"/>
      <c r="N82" s="3"/>
      <c r="O82" s="3"/>
      <c r="P82" s="3"/>
      <c r="Q82" s="3"/>
      <c r="R82" s="3"/>
    </row>
    <row r="83">
      <c r="A83" s="5" t="s">
        <v>17</v>
      </c>
      <c r="B83" s="3">
        <v>25</v>
      </c>
      <c r="C83" s="6">
        <v>9.0999999999999996</v>
      </c>
      <c r="D83" s="3">
        <v>1</v>
      </c>
      <c r="E83" s="3">
        <v>1</v>
      </c>
      <c r="F83" s="3">
        <v>9367</v>
      </c>
      <c r="G83" s="3">
        <v>9350</v>
      </c>
      <c r="H83" s="3">
        <f>(G83-F83)*D83</f>
        <v>-17</v>
      </c>
      <c r="I83" s="3">
        <f>IF(OR(D83=1,D83=-1),H83,"")</f>
        <v>-17</v>
      </c>
      <c r="J83" s="3">
        <f>(G83-F83)*E83</f>
        <v>-17</v>
      </c>
      <c r="K83" s="3">
        <f>IF(OR(E83=1,E83=-1),J83,"")</f>
        <v>-17</v>
      </c>
      <c r="L83" s="3"/>
      <c r="M83" s="3"/>
      <c r="N83" s="3"/>
      <c r="O83" s="3"/>
      <c r="P83" s="3"/>
      <c r="Q83" s="3"/>
      <c r="R83" s="3"/>
    </row>
    <row r="84">
      <c r="A84" s="5" t="s">
        <v>17</v>
      </c>
      <c r="B84" s="3"/>
      <c r="C84" s="6">
        <v>10.1</v>
      </c>
      <c r="D84" s="3">
        <v>1</v>
      </c>
      <c r="E84" s="3">
        <v>1</v>
      </c>
      <c r="F84" s="3">
        <v>9393</v>
      </c>
      <c r="G84" s="3">
        <v>9380</v>
      </c>
      <c r="H84" s="3">
        <f>(G84-F84)*D84</f>
        <v>-13</v>
      </c>
      <c r="I84" s="3">
        <f>IF(OR(D84=1,D84=-1),H84,"")</f>
        <v>-13</v>
      </c>
      <c r="J84" s="3">
        <f>(G84-F84)*E84</f>
        <v>-13</v>
      </c>
      <c r="K84" s="3">
        <f>IF(OR(E84=1,E84=-1),J84,"")</f>
        <v>-13</v>
      </c>
      <c r="L84" s="3"/>
      <c r="M84" s="3"/>
      <c r="N84" s="3"/>
      <c r="O84" s="3"/>
      <c r="P84" s="3"/>
      <c r="Q84" s="3"/>
      <c r="R84" s="3"/>
    </row>
    <row r="85">
      <c r="A85" s="5" t="s">
        <v>17</v>
      </c>
      <c r="B85" s="3"/>
      <c r="C85" s="3">
        <v>11.5</v>
      </c>
      <c r="D85" s="3">
        <v>1</v>
      </c>
      <c r="E85" s="3">
        <v>1</v>
      </c>
      <c r="F85" s="3">
        <v>9378</v>
      </c>
      <c r="G85" s="3">
        <v>9357</v>
      </c>
      <c r="H85" s="3">
        <f>(G85-F85)*D85</f>
        <v>-21</v>
      </c>
      <c r="I85" s="3">
        <f>IF(OR(D85=1,D85=-1),H85,"")</f>
        <v>-21</v>
      </c>
      <c r="J85" s="3">
        <f>(G85-F85)*E85</f>
        <v>-21</v>
      </c>
      <c r="K85" s="3">
        <f>IF(OR(E85=1,E85=-1),J85,"")</f>
        <v>-21</v>
      </c>
      <c r="L85" s="3"/>
      <c r="M85" s="3"/>
      <c r="N85" s="3"/>
      <c r="O85" s="3"/>
      <c r="P85" s="3"/>
      <c r="Q85" s="3"/>
      <c r="R85" s="3"/>
    </row>
    <row r="86">
      <c r="A86" s="5" t="s">
        <v>17</v>
      </c>
      <c r="B86" s="3"/>
      <c r="C86" s="3">
        <v>13.35</v>
      </c>
      <c r="D86" s="3">
        <v>-1</v>
      </c>
      <c r="E86" s="3">
        <v>-0.5</v>
      </c>
      <c r="F86" s="3">
        <v>9357</v>
      </c>
      <c r="G86" s="3">
        <v>9376</v>
      </c>
      <c r="H86" s="3">
        <f>(G86-F86)*D86</f>
        <v>-19</v>
      </c>
      <c r="I86" s="3">
        <f>IF(OR(D86=1,D86=-1),H86,"")</f>
        <v>-19</v>
      </c>
      <c r="J86" s="3">
        <f>(G86-F86)*E86</f>
        <v>-9.5</v>
      </c>
      <c r="K86" s="3" t="str">
        <f>IF(OR(E86=1,E86=-1),J86,"")</f>
        <v/>
      </c>
      <c r="L86" s="3"/>
      <c r="M86" s="3"/>
      <c r="N86" s="3"/>
      <c r="O86" s="3"/>
      <c r="P86" s="3"/>
      <c r="Q86" s="3"/>
      <c r="R86" s="3"/>
    </row>
    <row r="87">
      <c r="A87" s="5" t="s">
        <v>17</v>
      </c>
      <c r="B87" s="3"/>
      <c r="C87" s="6">
        <v>14</v>
      </c>
      <c r="D87" s="3">
        <v>-1</v>
      </c>
      <c r="E87" s="3">
        <v>-0.5</v>
      </c>
      <c r="F87" s="3">
        <v>9369</v>
      </c>
      <c r="G87" s="3">
        <v>9433</v>
      </c>
      <c r="H87" s="3">
        <f>(G87-F87)*D87</f>
        <v>-64</v>
      </c>
      <c r="I87" s="3">
        <f>IF(OR(D87=1,D87=-1),H87,"")</f>
        <v>-64</v>
      </c>
      <c r="J87" s="3">
        <f>(G87-F87)*E87</f>
        <v>-32</v>
      </c>
      <c r="K87" s="3" t="str">
        <f>IF(OR(E87=1,E87=-1),J87,"")</f>
        <v/>
      </c>
      <c r="L87" s="3"/>
      <c r="M87" s="3"/>
      <c r="N87" s="3"/>
      <c r="O87" s="3"/>
      <c r="P87" s="3"/>
      <c r="Q87" s="3"/>
      <c r="R87" s="3"/>
    </row>
    <row r="88">
      <c r="A88" s="5" t="s">
        <v>17</v>
      </c>
      <c r="B88" s="3"/>
      <c r="C88" s="3">
        <v>21.350000000000001</v>
      </c>
      <c r="D88" s="3">
        <v>1</v>
      </c>
      <c r="E88" s="3">
        <v>1</v>
      </c>
      <c r="F88" s="3">
        <v>9433</v>
      </c>
      <c r="G88" s="3">
        <v>9412</v>
      </c>
      <c r="H88" s="3">
        <f>(G88-F88)*D88</f>
        <v>-21</v>
      </c>
      <c r="I88" s="3">
        <f>IF(OR(D88=1,D88=-1),H88,"")</f>
        <v>-21</v>
      </c>
      <c r="J88" s="3">
        <f>(G88-F88)*E88</f>
        <v>-21</v>
      </c>
      <c r="K88" s="3">
        <f>IF(OR(E88=1,E88=-1),J88,"")</f>
        <v>-21</v>
      </c>
      <c r="L88" s="3"/>
      <c r="M88" s="3"/>
      <c r="N88" s="3"/>
      <c r="O88" s="3"/>
      <c r="P88" s="3"/>
      <c r="Q88" s="3"/>
      <c r="R88" s="3"/>
    </row>
    <row r="89">
      <c r="A89" s="5" t="s">
        <v>17</v>
      </c>
      <c r="B89" s="3">
        <v>28</v>
      </c>
      <c r="C89" s="3">
        <v>9.0500000000000007</v>
      </c>
      <c r="D89" s="3">
        <v>1</v>
      </c>
      <c r="E89" s="3">
        <v>1</v>
      </c>
      <c r="F89" s="3">
        <v>9477</v>
      </c>
      <c r="G89" s="3">
        <v>9405</v>
      </c>
      <c r="H89" s="3">
        <f>(G89-F89)*D89</f>
        <v>-72</v>
      </c>
      <c r="I89" s="3">
        <f>IF(OR(D89=1,D89=-1),H89,"")</f>
        <v>-72</v>
      </c>
      <c r="J89" s="3">
        <f>(G89-F89)*E89</f>
        <v>-72</v>
      </c>
      <c r="K89" s="3">
        <f>IF(OR(E89=1,E89=-1),J89,"")</f>
        <v>-72</v>
      </c>
      <c r="L89" s="3"/>
      <c r="M89" s="3"/>
      <c r="N89" s="3"/>
      <c r="O89" s="3"/>
      <c r="P89" s="3"/>
      <c r="Q89" s="3"/>
      <c r="R89" s="3"/>
    </row>
    <row r="90" s="0" customFormat="1">
      <c r="A90" s="5" t="s">
        <v>17</v>
      </c>
      <c r="B90" s="3"/>
      <c r="C90" s="6">
        <v>10</v>
      </c>
      <c r="D90" s="3">
        <v>-1</v>
      </c>
      <c r="E90" s="3">
        <v>-0.5</v>
      </c>
      <c r="F90" s="3">
        <v>9406</v>
      </c>
      <c r="G90" s="3">
        <v>9356</v>
      </c>
      <c r="H90" s="3">
        <f>(G90-F90)*D90</f>
        <v>50</v>
      </c>
      <c r="I90" s="3">
        <f>IF(OR(D90=1,D90=-1),H90,"")</f>
        <v>50</v>
      </c>
      <c r="J90" s="3">
        <f>(G90-F90)*E90</f>
        <v>25</v>
      </c>
      <c r="K90" s="3" t="str">
        <f>IF(OR(E90=1,E90=-1),J90,"")</f>
        <v/>
      </c>
      <c r="L90" s="3"/>
      <c r="M90" s="3"/>
      <c r="N90" s="3"/>
      <c r="O90" s="3"/>
      <c r="P90" s="3"/>
      <c r="Q90" s="3"/>
      <c r="R90" s="3"/>
    </row>
    <row r="91" s="0" customFormat="1">
      <c r="A91" s="5" t="s">
        <v>17</v>
      </c>
      <c r="B91" s="3"/>
      <c r="C91" s="3">
        <v>13.35</v>
      </c>
      <c r="D91" s="3">
        <v>-1</v>
      </c>
      <c r="E91" s="3">
        <v>-1</v>
      </c>
      <c r="F91" s="3">
        <v>9349</v>
      </c>
      <c r="G91" s="3">
        <v>9301</v>
      </c>
      <c r="H91" s="3">
        <f>(G91-F91)*D91</f>
        <v>48</v>
      </c>
      <c r="I91" s="3">
        <f>IF(OR(D91=1,D91=-1),H91,"")</f>
        <v>48</v>
      </c>
      <c r="J91" s="3">
        <f>(G91-F91)*E91</f>
        <v>48</v>
      </c>
      <c r="K91" s="3">
        <f>IF(OR(E91=1,E91=-1),J91,"")</f>
        <v>48</v>
      </c>
      <c r="L91" s="3"/>
      <c r="M91" s="3"/>
      <c r="N91" s="3"/>
      <c r="O91" s="3"/>
      <c r="P91" s="3"/>
      <c r="Q91" s="3"/>
      <c r="R91" s="3"/>
    </row>
    <row r="92" s="0" customFormat="1">
      <c r="A92" s="5" t="s">
        <v>17</v>
      </c>
      <c r="B92" s="3"/>
      <c r="C92" s="6">
        <v>21.300000000000001</v>
      </c>
      <c r="D92" s="3">
        <v>-1</v>
      </c>
      <c r="E92" s="3">
        <v>-1</v>
      </c>
      <c r="F92" s="3">
        <v>9310</v>
      </c>
      <c r="G92" s="3">
        <v>9323</v>
      </c>
      <c r="H92" s="3">
        <f>(G92-F92)*D92</f>
        <v>-13</v>
      </c>
      <c r="I92" s="3">
        <f>IF(OR(D92=1,D92=-1),H92,"")</f>
        <v>-13</v>
      </c>
      <c r="J92" s="3">
        <f>(G92-F92)*E92</f>
        <v>-13</v>
      </c>
      <c r="K92" s="3">
        <f>IF(OR(E92=1,E92=-1),J92,"")</f>
        <v>-13</v>
      </c>
      <c r="L92" s="3"/>
      <c r="M92" s="3"/>
      <c r="N92" s="3"/>
      <c r="O92" s="3"/>
      <c r="P92" s="3"/>
      <c r="Q92" s="3"/>
      <c r="R92" s="3"/>
    </row>
    <row r="93" s="0" customFormat="1">
      <c r="A93" s="5" t="s">
        <v>17</v>
      </c>
      <c r="B93" s="3"/>
      <c r="C93" s="3">
        <v>21.550000000000001</v>
      </c>
      <c r="D93" s="3">
        <v>1</v>
      </c>
      <c r="E93" s="3">
        <v>0.5</v>
      </c>
      <c r="F93" s="3">
        <v>9333</v>
      </c>
      <c r="G93" s="3">
        <v>9458</v>
      </c>
      <c r="H93" s="3">
        <f>(G93-F93)*D93</f>
        <v>125</v>
      </c>
      <c r="I93" s="3">
        <f>IF(OR(D93=1,D93=-1),H93,"")</f>
        <v>125</v>
      </c>
      <c r="J93" s="3">
        <f>(G93-F93)*E93</f>
        <v>62.5</v>
      </c>
      <c r="K93" s="3" t="str">
        <f>IF(OR(E93=1,E93=-1),J93,"")</f>
        <v/>
      </c>
      <c r="L93" s="3"/>
      <c r="M93" s="3"/>
      <c r="N93" s="3"/>
      <c r="O93" s="3"/>
      <c r="P93" s="3"/>
      <c r="Q93" s="3"/>
      <c r="R93" s="3"/>
    </row>
    <row r="94" s="0" customFormat="1">
      <c r="A94" s="5" t="s">
        <v>17</v>
      </c>
      <c r="B94" s="3">
        <v>29</v>
      </c>
      <c r="C94" s="3">
        <v>13.449999999999999</v>
      </c>
      <c r="D94" s="3">
        <v>1</v>
      </c>
      <c r="E94" s="3">
        <v>1</v>
      </c>
      <c r="F94" s="3">
        <v>9482</v>
      </c>
      <c r="G94" s="3">
        <v>9464</v>
      </c>
      <c r="H94" s="3">
        <f>(G94-F94)*D94</f>
        <v>-18</v>
      </c>
      <c r="I94" s="3">
        <f>IF(OR(D94=1,D94=-1),H94,"")</f>
        <v>-18</v>
      </c>
      <c r="J94" s="3">
        <f>(G94-F94)*E94</f>
        <v>-18</v>
      </c>
      <c r="K94" s="3">
        <f>IF(OR(E94=1,E94=-1),J94,"")</f>
        <v>-18</v>
      </c>
      <c r="L94" s="3"/>
      <c r="M94" s="3"/>
      <c r="N94" s="3"/>
      <c r="O94" s="3"/>
      <c r="P94" s="3"/>
      <c r="Q94" s="3"/>
      <c r="R94" s="3"/>
    </row>
    <row r="95" s="0" customFormat="1">
      <c r="A95" s="5" t="s">
        <v>17</v>
      </c>
      <c r="B95" s="3"/>
      <c r="C95" s="6">
        <v>14.1</v>
      </c>
      <c r="D95" s="3">
        <v>1</v>
      </c>
      <c r="E95" s="3">
        <v>1</v>
      </c>
      <c r="F95" s="3">
        <v>9495</v>
      </c>
      <c r="G95" s="3">
        <v>9467</v>
      </c>
      <c r="H95" s="3">
        <f>(G95-F95)*D95</f>
        <v>-28</v>
      </c>
      <c r="I95" s="3">
        <f>IF(OR(D95=1,D95=-1),H95,"")</f>
        <v>-28</v>
      </c>
      <c r="J95" s="3">
        <f>(G95-F95)*E95</f>
        <v>-28</v>
      </c>
      <c r="K95" s="3">
        <f>IF(OR(E95=1,E95=-1),J95,"")</f>
        <v>-28</v>
      </c>
      <c r="L95" s="3"/>
      <c r="M95" s="3"/>
      <c r="N95" s="3"/>
      <c r="O95" s="3"/>
      <c r="P95" s="3"/>
      <c r="Q95" s="3"/>
      <c r="R95" s="3"/>
    </row>
    <row r="96" s="0" customFormat="1">
      <c r="A96" s="5" t="s">
        <v>17</v>
      </c>
      <c r="B96" s="3"/>
      <c r="C96" s="6">
        <v>14.5</v>
      </c>
      <c r="D96" s="3">
        <v>-1</v>
      </c>
      <c r="E96" s="3">
        <v>-0.5</v>
      </c>
      <c r="F96" s="3">
        <v>9464</v>
      </c>
      <c r="G96" s="3">
        <v>9531</v>
      </c>
      <c r="H96" s="3">
        <f>(G96-F96)*D96</f>
        <v>-67</v>
      </c>
      <c r="I96" s="3">
        <f>IF(OR(D96=1,D96=-1),H96,"")</f>
        <v>-67</v>
      </c>
      <c r="J96" s="3">
        <f>(G96-F96)*E96</f>
        <v>-33.5</v>
      </c>
      <c r="K96" s="3" t="str">
        <f>IF(OR(E96=1,E96=-1),J96,"")</f>
        <v/>
      </c>
      <c r="L96" s="3"/>
      <c r="M96" s="3"/>
      <c r="N96" s="3"/>
      <c r="O96" s="3"/>
      <c r="P96" s="3"/>
      <c r="Q96" s="3"/>
      <c r="R96" s="3"/>
    </row>
    <row r="97" s="0" customFormat="1">
      <c r="A97" s="5" t="s">
        <v>17</v>
      </c>
      <c r="B97" s="3"/>
      <c r="C97" s="3">
        <v>21.149999999999999</v>
      </c>
      <c r="D97" s="3">
        <v>1</v>
      </c>
      <c r="E97" s="3">
        <v>1</v>
      </c>
      <c r="F97" s="3">
        <v>9531</v>
      </c>
      <c r="G97" s="3">
        <v>9519</v>
      </c>
      <c r="H97" s="3">
        <f>(G97-F97)*D97</f>
        <v>-12</v>
      </c>
      <c r="I97" s="3">
        <f>IF(OR(D97=1,D97=-1),H97,"")</f>
        <v>-12</v>
      </c>
      <c r="J97" s="3">
        <f>(G97-F97)*E97</f>
        <v>-12</v>
      </c>
      <c r="K97" s="3">
        <f>IF(OR(E97=1,E97=-1),J97,"")</f>
        <v>-12</v>
      </c>
      <c r="L97" s="3"/>
      <c r="M97" s="3"/>
      <c r="N97" s="3"/>
      <c r="O97" s="3"/>
      <c r="P97" s="3"/>
      <c r="Q97" s="3"/>
      <c r="R97" s="3"/>
    </row>
    <row r="98" s="0" customFormat="1">
      <c r="A98" s="5" t="s">
        <v>17</v>
      </c>
      <c r="B98" s="3"/>
      <c r="C98" s="3">
        <v>21.550000000000001</v>
      </c>
      <c r="D98" s="3">
        <v>1</v>
      </c>
      <c r="E98" s="3">
        <v>1</v>
      </c>
      <c r="F98" s="3">
        <v>9522</v>
      </c>
      <c r="G98" s="3">
        <v>9532</v>
      </c>
      <c r="H98" s="3">
        <f>(G98-F98)*D98</f>
        <v>10</v>
      </c>
      <c r="I98" s="3">
        <f>IF(OR(D98=1,D98=-1),H98,"")</f>
        <v>10</v>
      </c>
      <c r="J98" s="3">
        <f>(G98-F98)*E98</f>
        <v>10</v>
      </c>
      <c r="K98" s="3">
        <f>IF(OR(E98=1,E98=-1),J98,"")</f>
        <v>10</v>
      </c>
      <c r="L98" s="3"/>
      <c r="M98" s="3"/>
      <c r="N98" s="3"/>
      <c r="O98" s="3"/>
      <c r="P98" s="3"/>
      <c r="Q98" s="3"/>
      <c r="R98" s="3"/>
    </row>
    <row r="99" s="0" customFormat="1">
      <c r="A99" s="5" t="s">
        <v>17</v>
      </c>
      <c r="B99" s="3">
        <v>30</v>
      </c>
      <c r="C99" s="3">
        <v>9.4499999999999993</v>
      </c>
      <c r="D99" s="3">
        <v>-1</v>
      </c>
      <c r="E99" s="3">
        <v>-0.5</v>
      </c>
      <c r="F99" s="3">
        <v>9505</v>
      </c>
      <c r="G99" s="3">
        <v>9521</v>
      </c>
      <c r="H99" s="3">
        <f>(G99-F99)*D99</f>
        <v>-16</v>
      </c>
      <c r="I99" s="3">
        <f>IF(OR(D99=1,D99=-1),H99,"")</f>
        <v>-16</v>
      </c>
      <c r="J99" s="3">
        <f>(G99-F99)*E99</f>
        <v>-8</v>
      </c>
      <c r="K99" s="3" t="str">
        <f>IF(OR(E99=1,E99=-1),J99,"")</f>
        <v/>
      </c>
      <c r="L99" s="3"/>
      <c r="M99" s="3"/>
      <c r="N99" s="3"/>
      <c r="O99" s="3"/>
      <c r="P99" s="3"/>
      <c r="Q99" s="3"/>
      <c r="R99" s="3"/>
    </row>
    <row r="100">
      <c r="A100" s="5" t="s">
        <v>17</v>
      </c>
      <c r="B100" s="3"/>
      <c r="C100" s="3">
        <v>10.050000000000001</v>
      </c>
      <c r="D100" s="3">
        <v>-1</v>
      </c>
      <c r="E100" s="3">
        <v>-0.5</v>
      </c>
      <c r="F100" s="3">
        <v>9504</v>
      </c>
      <c r="G100" s="3">
        <v>9466</v>
      </c>
      <c r="H100" s="3">
        <f>(G100-F100)*D100</f>
        <v>38</v>
      </c>
      <c r="I100" s="3">
        <f>IF(OR(D100=1,D100=-1),H100,"")</f>
        <v>38</v>
      </c>
      <c r="J100" s="3">
        <f>(G100-F100)*E100</f>
        <v>19</v>
      </c>
      <c r="K100" s="3" t="str">
        <f>IF(OR(E100=1,E100=-1),J100,"")</f>
        <v/>
      </c>
      <c r="L100" s="3"/>
      <c r="M100" s="3"/>
      <c r="N100" s="3"/>
      <c r="O100" s="3"/>
      <c r="P100" s="3"/>
      <c r="Q100" s="3"/>
      <c r="R100" s="3"/>
    </row>
    <row r="101" s="0" customFormat="1">
      <c r="A101" s="5" t="s">
        <v>17</v>
      </c>
      <c r="B101" s="3"/>
      <c r="C101" s="6">
        <v>14</v>
      </c>
      <c r="D101" s="3">
        <v>1</v>
      </c>
      <c r="E101" s="3">
        <v>0.5</v>
      </c>
      <c r="F101" s="3">
        <v>9506</v>
      </c>
      <c r="G101" s="3">
        <v>9475</v>
      </c>
      <c r="H101" s="3">
        <f>(G101-F101)*D101</f>
        <v>-31</v>
      </c>
      <c r="I101" s="3">
        <f>IF(OR(D101=1,D101=-1),H101,"")</f>
        <v>-31</v>
      </c>
      <c r="J101" s="3">
        <f>(G101-F101)*E101</f>
        <v>-15.5</v>
      </c>
      <c r="K101" s="3" t="str">
        <f>IF(OR(E101=1,E101=-1),J101,"")</f>
        <v/>
      </c>
      <c r="L101" s="3"/>
      <c r="M101" s="3"/>
      <c r="N101" s="3"/>
      <c r="O101" s="3"/>
      <c r="P101" s="3"/>
      <c r="Q101" s="3"/>
      <c r="R101" s="3"/>
    </row>
    <row r="102" s="0" customFormat="1">
      <c r="A102" s="5" t="s">
        <v>17</v>
      </c>
      <c r="B102" s="3"/>
      <c r="C102" s="3">
        <v>21.350000000000001</v>
      </c>
      <c r="D102" s="3">
        <v>1</v>
      </c>
      <c r="E102" s="3">
        <v>1</v>
      </c>
      <c r="F102" s="3">
        <v>9510</v>
      </c>
      <c r="G102" s="3">
        <v>9487</v>
      </c>
      <c r="H102" s="3">
        <f>(G102-F102)*D102</f>
        <v>-23</v>
      </c>
      <c r="I102" s="3">
        <f>IF(OR(D102=1,D102=-1),H102,"")</f>
        <v>-23</v>
      </c>
      <c r="J102" s="3">
        <f>(G102-F102)*E102</f>
        <v>-23</v>
      </c>
      <c r="K102" s="3">
        <f>IF(OR(E102=1,E102=-1),J102,"")</f>
        <v>-23</v>
      </c>
      <c r="L102" s="3"/>
      <c r="M102" s="3"/>
      <c r="N102" s="3"/>
      <c r="O102" s="3"/>
      <c r="P102" s="3"/>
      <c r="Q102" s="3"/>
      <c r="R102" s="3"/>
    </row>
    <row r="103" s="0" customFormat="1">
      <c r="A103" s="5" t="s">
        <v>17</v>
      </c>
      <c r="B103" s="3"/>
      <c r="C103" s="3">
        <v>22.050000000000001</v>
      </c>
      <c r="D103" s="3">
        <v>-1</v>
      </c>
      <c r="E103" s="3">
        <v>-0.5</v>
      </c>
      <c r="F103" s="3">
        <v>9491</v>
      </c>
      <c r="G103" s="3">
        <v>9471</v>
      </c>
      <c r="H103" s="3">
        <f>(G103-F103)*D103</f>
        <v>20</v>
      </c>
      <c r="I103" s="3">
        <f>IF(OR(D103=1,D103=-1),H103,"")</f>
        <v>20</v>
      </c>
      <c r="J103" s="3">
        <f>(G103-F103)*E103</f>
        <v>10</v>
      </c>
      <c r="K103" s="3" t="str">
        <f>IF(OR(E103=1,E103=-1),J103,"")</f>
        <v/>
      </c>
      <c r="L103" s="3"/>
      <c r="M103" s="3"/>
      <c r="N103" s="3"/>
      <c r="O103" s="3"/>
      <c r="P103" s="3"/>
      <c r="Q103" s="3"/>
      <c r="R103" s="3"/>
    </row>
    <row r="104" s="0" customFormat="1">
      <c r="A104" s="5" t="s">
        <v>17</v>
      </c>
      <c r="B104" s="3">
        <v>31</v>
      </c>
      <c r="C104" s="6">
        <v>9.0999999999999996</v>
      </c>
      <c r="D104" s="3">
        <v>-1</v>
      </c>
      <c r="E104" s="3">
        <v>-1</v>
      </c>
      <c r="F104" s="3">
        <v>9470</v>
      </c>
      <c r="G104" s="3">
        <v>9504</v>
      </c>
      <c r="H104" s="3">
        <f>(G104-F104)*D104</f>
        <v>-34</v>
      </c>
      <c r="I104" s="3">
        <f>IF(OR(D104=1,D104=-1),H104,"")</f>
        <v>-34</v>
      </c>
      <c r="J104" s="3">
        <f>(G104-F104)*E104</f>
        <v>-34</v>
      </c>
      <c r="K104" s="3">
        <f>IF(OR(E104=1,E104=-1),J104,"")</f>
        <v>-34</v>
      </c>
      <c r="L104" s="3"/>
      <c r="M104" s="3"/>
      <c r="N104" s="3"/>
      <c r="O104" s="3"/>
      <c r="P104" s="3"/>
      <c r="Q104" s="3"/>
      <c r="R104" s="3"/>
    </row>
    <row r="105" s="0" customFormat="1">
      <c r="A105" s="5" t="s">
        <v>17</v>
      </c>
      <c r="B105" s="3"/>
      <c r="C105" s="3">
        <v>9.4499999999999993</v>
      </c>
      <c r="D105" s="3">
        <v>-1</v>
      </c>
      <c r="E105" s="3">
        <v>-1</v>
      </c>
      <c r="F105" s="3">
        <v>9438</v>
      </c>
      <c r="G105" s="3">
        <v>9475</v>
      </c>
      <c r="H105" s="3">
        <f>(G105-F105)*D105</f>
        <v>-37</v>
      </c>
      <c r="I105" s="3">
        <f>IF(OR(D105=1,D105=-1),H105,"")</f>
        <v>-37</v>
      </c>
      <c r="J105" s="3">
        <f>(G105-F105)*E105</f>
        <v>-37</v>
      </c>
      <c r="K105" s="3">
        <f>IF(OR(E105=1,E105=-1),J105,"")</f>
        <v>-37</v>
      </c>
      <c r="L105" s="3"/>
      <c r="M105" s="3"/>
      <c r="N105" s="3"/>
      <c r="O105" s="3"/>
      <c r="P105" s="3"/>
      <c r="Q105" s="3"/>
      <c r="R105" s="3"/>
    </row>
    <row r="106" s="0" customFormat="1">
      <c r="A106" s="5" t="s">
        <v>17</v>
      </c>
      <c r="B106" s="3"/>
      <c r="C106" s="3">
        <v>10.35</v>
      </c>
      <c r="D106" s="3">
        <v>1</v>
      </c>
      <c r="E106" s="3">
        <v>0.5</v>
      </c>
      <c r="F106" s="3">
        <v>9490</v>
      </c>
      <c r="G106" s="3">
        <v>9488</v>
      </c>
      <c r="H106" s="3">
        <f>(G106-F106)*D106</f>
        <v>-2</v>
      </c>
      <c r="I106" s="3">
        <f>IF(OR(D106=1,D106=-1),H106,"")</f>
        <v>-2</v>
      </c>
      <c r="J106" s="3">
        <f>(G106-F106)*E106</f>
        <v>-1</v>
      </c>
      <c r="K106" s="3" t="str">
        <f>IF(OR(E106=1,E106=-1),J106,"")</f>
        <v/>
      </c>
      <c r="L106" s="3"/>
      <c r="M106" s="3"/>
      <c r="N106" s="3"/>
      <c r="O106" s="3"/>
      <c r="P106" s="3"/>
      <c r="Q106" s="3"/>
      <c r="R106" s="3"/>
    </row>
    <row r="107" s="0" customFormat="1">
      <c r="A107" s="5" t="s">
        <v>17</v>
      </c>
      <c r="B107" s="3"/>
      <c r="C107" s="3">
        <v>13.449999999999999</v>
      </c>
      <c r="D107" s="3">
        <v>1</v>
      </c>
      <c r="E107" s="3">
        <v>1</v>
      </c>
      <c r="F107" s="3">
        <v>9506</v>
      </c>
      <c r="G107" s="3">
        <v>9471</v>
      </c>
      <c r="H107" s="3">
        <f>(G107-F107)*D107</f>
        <v>-35</v>
      </c>
      <c r="I107" s="3">
        <f>IF(OR(D107=1,D107=-1),H107,"")</f>
        <v>-35</v>
      </c>
      <c r="J107" s="3">
        <f>(G107-F107)*E107</f>
        <v>-35</v>
      </c>
      <c r="K107" s="3">
        <f>IF(OR(E107=1,E107=-1),J107,"")</f>
        <v>-35</v>
      </c>
      <c r="L107" s="3"/>
      <c r="M107" s="3"/>
      <c r="N107" s="3"/>
      <c r="O107" s="3"/>
      <c r="P107" s="3"/>
      <c r="Q107" s="3"/>
      <c r="R107" s="3"/>
    </row>
    <row r="108" s="0" customFormat="1">
      <c r="B108" s="3"/>
      <c r="C108" s="3"/>
      <c r="D108" s="3"/>
      <c r="E108" s="3"/>
      <c r="F108" s="3"/>
      <c r="G108" s="3"/>
      <c r="H108" s="3">
        <f>(G108-F108)*D108</f>
        <v>0</v>
      </c>
      <c r="I108" s="3" t="str">
        <f>IF(OR(D108=1,D108=-1),H108,"")</f>
        <v/>
      </c>
      <c r="J108" s="3">
        <f>(G108-F108)*E108</f>
        <v>0</v>
      </c>
      <c r="K108" s="3" t="str">
        <f>IF(OR(E108=1,E108=-1),J108,"")</f>
        <v/>
      </c>
      <c r="L108" s="3"/>
      <c r="M108" s="3"/>
      <c r="N108" s="3"/>
      <c r="O108" s="3"/>
      <c r="P108" s="3"/>
      <c r="Q108" s="3"/>
      <c r="R108" s="3"/>
    </row>
    <row r="109" s="0" customFormat="1">
      <c r="B109" s="3"/>
      <c r="C109" s="3"/>
      <c r="D109" s="3"/>
      <c r="E109" s="3"/>
      <c r="F109" s="3"/>
      <c r="G109" s="3"/>
      <c r="H109" s="3">
        <f>(G109-F109)*D109</f>
        <v>0</v>
      </c>
      <c r="I109" s="3" t="str">
        <f>IF(OR(D109=1,D109=-1),H109,"")</f>
        <v/>
      </c>
      <c r="J109" s="3">
        <f>(G109-F109)*E109</f>
        <v>0</v>
      </c>
      <c r="K109" s="3" t="str">
        <f>IF(OR(E109=1,E109=-1),J109,"")</f>
        <v/>
      </c>
      <c r="L109" s="3"/>
      <c r="M109" s="3"/>
      <c r="N109" s="3"/>
      <c r="O109" s="3"/>
      <c r="P109" s="3"/>
      <c r="Q109" s="3"/>
      <c r="R109" s="3"/>
    </row>
    <row r="110">
      <c r="B110" s="3"/>
      <c r="C110" s="3"/>
      <c r="D110" s="3"/>
      <c r="E110" s="3"/>
      <c r="F110" s="3"/>
      <c r="G110" s="3"/>
      <c r="H110" s="3">
        <f>SUM(H2:H109)</f>
        <v>-246</v>
      </c>
      <c r="I110" s="3">
        <f>SUM(I2:I109)</f>
        <v>-246</v>
      </c>
      <c r="J110" s="3">
        <f>SUM(J2:J109)</f>
        <v>-319</v>
      </c>
      <c r="K110" s="3">
        <f>SUM(K2:K109)</f>
        <v>-392</v>
      </c>
      <c r="L110" s="3"/>
      <c r="M110" s="3"/>
      <c r="N110" s="3"/>
      <c r="O110" s="3"/>
      <c r="P110" s="3"/>
      <c r="Q110" s="3"/>
      <c r="R110" s="3"/>
    </row>
    <row r="111">
      <c r="H111">
        <v>-53</v>
      </c>
      <c r="I111">
        <v>-53</v>
      </c>
      <c r="J111">
        <v>-53</v>
      </c>
      <c r="K111">
        <v>-34.5</v>
      </c>
    </row>
    <row r="112" ht="12.75"/>
    <row r="114" ht="12.75"/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0"/>
  </sheetPr>
  <sheetViews>
    <sheetView topLeftCell="A1" workbookViewId="0" zoomScale="73">
      <pane activePane="bottomLeft" state="frozen" topLeftCell="A2" ySplit="1"/>
      <selection activeCell="T117" activeCellId="0" sqref="T117"/>
    </sheetView>
  </sheetViews>
  <sheetFormatPr defaultColWidth="10" defaultRowHeight="12.75"/>
  <cols>
    <col customWidth="1" min="2" max="2" width="8"/>
    <col customWidth="1" min="3" max="3" width="8.94166666666667"/>
    <col customWidth="1" min="4" max="4" width="13"/>
    <col customWidth="1" min="5" max="5" width="12.5"/>
    <col customWidth="1" min="6" max="7" width="7.1083333333333298"/>
    <col customWidth="1" min="8" max="9" width="13"/>
    <col customWidth="1" min="10" max="11" width="12.5"/>
    <col customWidth="1" min="12" max="12" width="13"/>
    <col customWidth="1" min="13" max="13" width="18"/>
    <col customWidth="1" min="14" max="14" width="12.5"/>
    <col customWidth="1" min="15" max="15" width="17.5"/>
    <col customWidth="1" min="16" max="17" width="13"/>
    <col customWidth="1" min="18" max="18" width="10.108333333333301"/>
    <col customWidth="1" min="19" max="19" width="12.108333333333301"/>
  </cols>
  <sheetData>
    <row r="1" s="1" customFormat="1" ht="14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10</v>
      </c>
      <c r="Q1" s="2" t="s">
        <v>11</v>
      </c>
      <c r="R1" s="2" t="s">
        <v>12</v>
      </c>
    </row>
    <row r="2">
      <c r="A2" t="s">
        <v>17</v>
      </c>
      <c r="B2" s="3">
        <v>3</v>
      </c>
      <c r="C2" s="3">
        <v>9.0500000000000007</v>
      </c>
      <c r="D2" s="3">
        <v>0.5</v>
      </c>
      <c r="E2" s="3">
        <v>1</v>
      </c>
      <c r="F2" s="3">
        <v>9114</v>
      </c>
      <c r="G2" s="3">
        <v>9287</v>
      </c>
      <c r="H2" s="3">
        <f>(G2-F2)*D2</f>
        <v>86.5</v>
      </c>
      <c r="I2" s="3" t="str">
        <f>IF(OR(D2=1,D2=-1),H2,"")</f>
        <v/>
      </c>
      <c r="J2" s="3">
        <f>(G2-F2)*E2</f>
        <v>173</v>
      </c>
      <c r="K2" s="3">
        <f>IF(OR(E2=1,E2=-1),J2,"")</f>
        <v>173</v>
      </c>
      <c r="L2" s="3"/>
      <c r="M2" s="3"/>
      <c r="N2" s="3"/>
      <c r="O2" s="3"/>
      <c r="P2" s="3"/>
      <c r="Q2" s="3">
        <f>IF(K2="","",P2/5-K2)</f>
        <v>-173</v>
      </c>
      <c r="R2" s="3">
        <f>IF(K2="","",IF(K2&gt;0,1,)+IF(K2&lt;0,0.01,))</f>
        <v>1</v>
      </c>
      <c r="S2" s="3" t="s">
        <v>18</v>
      </c>
    </row>
    <row r="3">
      <c r="A3" s="5" t="s">
        <v>17</v>
      </c>
      <c r="B3" s="3"/>
      <c r="C3" s="6">
        <v>13.4</v>
      </c>
      <c r="D3" s="3">
        <v>1</v>
      </c>
      <c r="E3" s="3">
        <v>1</v>
      </c>
      <c r="F3" s="3">
        <v>9260</v>
      </c>
      <c r="G3" s="3">
        <v>9294</v>
      </c>
      <c r="H3" s="3">
        <f>(G3-F3)*D3</f>
        <v>34</v>
      </c>
      <c r="I3" s="3">
        <f>IF(OR(D3=1,D3=-1),H3,"")</f>
        <v>34</v>
      </c>
      <c r="J3" s="3">
        <f>(G3-F3)*E3</f>
        <v>34</v>
      </c>
      <c r="K3" s="3">
        <f>IF(OR(E3=1,E3=-1),J3,"")</f>
        <v>34</v>
      </c>
      <c r="L3" s="3"/>
      <c r="M3" s="3"/>
      <c r="N3" s="3"/>
      <c r="O3" s="3"/>
      <c r="P3" s="3"/>
      <c r="Q3" s="3">
        <f>IF(K3="","",P3/5-K3)</f>
        <v>-34</v>
      </c>
      <c r="R3" s="3">
        <f>IF(K3="","",IF(K3&gt;0,1,)+IF(K3&lt;0,0.01,))</f>
        <v>1</v>
      </c>
      <c r="S3" s="3" t="s">
        <v>18</v>
      </c>
    </row>
    <row r="4">
      <c r="A4" s="5" t="s">
        <v>17</v>
      </c>
      <c r="B4" s="3"/>
      <c r="C4" s="6">
        <v>14.5</v>
      </c>
      <c r="D4" s="3">
        <v>1</v>
      </c>
      <c r="E4" s="3">
        <v>1</v>
      </c>
      <c r="F4" s="3">
        <v>9299</v>
      </c>
      <c r="G4" s="3">
        <v>9263</v>
      </c>
      <c r="H4" s="3">
        <f>(G4-F4)*D4</f>
        <v>-36</v>
      </c>
      <c r="I4" s="3">
        <f>IF(OR(D4=1,D4=-1),H4,"")</f>
        <v>-36</v>
      </c>
      <c r="J4" s="3">
        <f>(G4-F4)*E4</f>
        <v>-36</v>
      </c>
      <c r="K4" s="3">
        <f>IF(OR(E4=1,E4=-1),J4,"")</f>
        <v>-36</v>
      </c>
      <c r="L4" s="3"/>
      <c r="M4" s="3"/>
      <c r="N4" s="3"/>
      <c r="O4" s="3"/>
      <c r="P4" s="3">
        <v>-180</v>
      </c>
      <c r="Q4" s="3">
        <f>IF(K4="","",P4/5-K4)</f>
        <v>0</v>
      </c>
      <c r="R4" s="3">
        <f>IF(K4="","",IF(K4&gt;0,1,)+IF(K4&lt;0,0.01,))</f>
        <v>1.e-002</v>
      </c>
      <c r="S4" s="3"/>
    </row>
    <row r="5">
      <c r="A5" s="5" t="s">
        <v>17</v>
      </c>
      <c r="B5" s="3"/>
      <c r="C5" s="6">
        <v>21.199999999999999</v>
      </c>
      <c r="D5" s="3">
        <v>-1</v>
      </c>
      <c r="E5" s="3">
        <v>-0.5</v>
      </c>
      <c r="F5" s="3">
        <v>9217</v>
      </c>
      <c r="G5" s="3">
        <v>9243</v>
      </c>
      <c r="H5" s="3">
        <f>(G5-F5)*D5</f>
        <v>-26</v>
      </c>
      <c r="I5" s="3">
        <f>IF(OR(D5=1,D5=-1),H5,"")</f>
        <v>-26</v>
      </c>
      <c r="J5" s="3">
        <f>(G5-F5)*E5</f>
        <v>-13</v>
      </c>
      <c r="K5" s="3" t="str">
        <f>IF(OR(E5=1,E5=-1),J5,"")</f>
        <v/>
      </c>
      <c r="L5" s="3"/>
      <c r="M5" s="3"/>
      <c r="N5" s="3"/>
      <c r="O5" s="3"/>
      <c r="P5" s="3"/>
      <c r="Q5" s="3" t="str">
        <f>IF(K5="","",P5/5-K5)</f>
        <v/>
      </c>
      <c r="R5" s="3" t="str">
        <f>IF(K5="","",IF(K5&gt;0,1,)+IF(K5&lt;0,0.01,))</f>
        <v/>
      </c>
      <c r="S5" s="3"/>
    </row>
    <row r="6">
      <c r="A6" s="5" t="s">
        <v>17</v>
      </c>
      <c r="B6" s="3"/>
      <c r="C6" s="3">
        <v>21.550000000000001</v>
      </c>
      <c r="D6" s="3">
        <v>-1</v>
      </c>
      <c r="E6" s="3">
        <v>-1</v>
      </c>
      <c r="F6" s="3">
        <v>9232</v>
      </c>
      <c r="G6" s="3">
        <v>9224</v>
      </c>
      <c r="H6" s="3">
        <f>(G6-F6)*D6</f>
        <v>8</v>
      </c>
      <c r="I6" s="3">
        <f>IF(OR(D6=1,D6=-1),H6,"")</f>
        <v>8</v>
      </c>
      <c r="J6" s="3">
        <f>(G6-F6)*E6</f>
        <v>8</v>
      </c>
      <c r="K6" s="3">
        <f>IF(OR(E6=1,E6=-1),J6,"")</f>
        <v>8</v>
      </c>
      <c r="L6" s="3"/>
      <c r="M6" s="3"/>
      <c r="N6" s="3"/>
      <c r="O6" s="3"/>
      <c r="P6" s="3">
        <v>60</v>
      </c>
      <c r="Q6" s="3">
        <f>IF(K6="","",P6/5-K6)</f>
        <v>4</v>
      </c>
      <c r="R6" s="3">
        <f>IF(K6="","",IF(K6&gt;0,1,)+IF(K6&lt;0,0.01,))</f>
        <v>1</v>
      </c>
      <c r="S6" s="3" t="s">
        <v>18</v>
      </c>
    </row>
    <row r="7">
      <c r="A7" s="5" t="s">
        <v>17</v>
      </c>
      <c r="B7" s="3"/>
      <c r="C7" s="6">
        <v>23</v>
      </c>
      <c r="D7" s="3">
        <v>-1</v>
      </c>
      <c r="E7" s="3">
        <v>-1</v>
      </c>
      <c r="F7" s="3">
        <v>9222</v>
      </c>
      <c r="G7" s="3">
        <v>9253</v>
      </c>
      <c r="H7" s="3">
        <f>(G7-F7)*D7</f>
        <v>-31</v>
      </c>
      <c r="I7" s="3">
        <f>IF(OR(D7=1,D7=-1),H7,"")</f>
        <v>-31</v>
      </c>
      <c r="J7" s="3">
        <f>(G7-F7)*E7</f>
        <v>-31</v>
      </c>
      <c r="K7" s="3">
        <f>IF(OR(E7=1,E7=-1),J7,"")</f>
        <v>-31</v>
      </c>
      <c r="L7" s="3"/>
      <c r="M7" s="3"/>
      <c r="N7" s="3"/>
      <c r="O7" s="3"/>
      <c r="P7" s="3">
        <v>-175</v>
      </c>
      <c r="Q7" s="3">
        <f>IF(K7="","",P7/5-K7)</f>
        <v>-4</v>
      </c>
      <c r="R7" s="3">
        <f>IF(K7="","",IF(K7&gt;0,1,)+IF(K7&lt;0,0.01,))</f>
        <v>1.e-002</v>
      </c>
      <c r="S7" s="3"/>
    </row>
    <row r="8">
      <c r="A8" s="5" t="s">
        <v>17</v>
      </c>
      <c r="B8" s="3">
        <v>4</v>
      </c>
      <c r="C8" s="3">
        <v>9.0500000000000007</v>
      </c>
      <c r="D8" s="3">
        <v>1</v>
      </c>
      <c r="E8" s="3">
        <v>0.5</v>
      </c>
      <c r="F8" s="3">
        <v>9253</v>
      </c>
      <c r="G8" s="3">
        <v>9246</v>
      </c>
      <c r="H8" s="3">
        <f>(G8-F8)*D8</f>
        <v>-7</v>
      </c>
      <c r="I8" s="3">
        <f>IF(OR(D8=1,D8=-1),H8,"")</f>
        <v>-7</v>
      </c>
      <c r="J8" s="3">
        <f>(G8-F8)*E8</f>
        <v>-3.5</v>
      </c>
      <c r="K8" s="3" t="str">
        <f>IF(OR(E8=1,E8=-1),J8,"")</f>
        <v/>
      </c>
      <c r="L8" s="3"/>
      <c r="M8" s="3"/>
      <c r="N8" s="3"/>
      <c r="O8" s="3"/>
      <c r="P8" s="3"/>
      <c r="Q8" s="3" t="str">
        <f>IF(K8="","",P8/5-K8)</f>
        <v/>
      </c>
      <c r="R8" s="3" t="str">
        <f>IF(K8="","",IF(K8&gt;0,1,)+IF(K8&lt;0,0.01,))</f>
        <v/>
      </c>
      <c r="S8" s="3"/>
    </row>
    <row r="9">
      <c r="A9" s="5" t="s">
        <v>17</v>
      </c>
      <c r="B9" s="3"/>
      <c r="C9" s="6">
        <v>10.1</v>
      </c>
      <c r="D9" s="3">
        <v>1</v>
      </c>
      <c r="E9" s="3">
        <v>1</v>
      </c>
      <c r="F9" s="3">
        <v>9286</v>
      </c>
      <c r="G9" s="3">
        <v>9268</v>
      </c>
      <c r="H9" s="3">
        <f>(G9-F9)*D9</f>
        <v>-18</v>
      </c>
      <c r="I9" s="3">
        <f>IF(OR(D9=1,D9=-1),H9,"")</f>
        <v>-18</v>
      </c>
      <c r="J9" s="3">
        <f>(G9-F9)*E9</f>
        <v>-18</v>
      </c>
      <c r="K9" s="3">
        <f>IF(OR(E9=1,E9=-1),J9,"")</f>
        <v>-18</v>
      </c>
      <c r="L9" s="3"/>
      <c r="M9" s="3"/>
      <c r="N9" s="3"/>
      <c r="O9" s="3"/>
      <c r="P9" s="3">
        <v>-95</v>
      </c>
      <c r="Q9" s="3">
        <f>IF(K9="","",P9/5-K9)</f>
        <v>-1</v>
      </c>
      <c r="R9" s="3">
        <f>IF(K9="","",IF(K9&gt;0,1,)+IF(K9&lt;0,0.01,))</f>
        <v>1.e-002</v>
      </c>
      <c r="S9" s="3"/>
    </row>
    <row r="10">
      <c r="A10" s="5" t="s">
        <v>17</v>
      </c>
      <c r="B10" s="3"/>
      <c r="C10" s="6">
        <v>11.199999999999999</v>
      </c>
      <c r="D10" s="3">
        <v>-1</v>
      </c>
      <c r="E10" s="3">
        <v>-1</v>
      </c>
      <c r="F10" s="3">
        <v>9238</v>
      </c>
      <c r="G10" s="3">
        <v>9242</v>
      </c>
      <c r="H10" s="3">
        <f>(G10-F10)*D10</f>
        <v>-4</v>
      </c>
      <c r="I10" s="3">
        <f>IF(OR(D10=1,D10=-1),H10,"")</f>
        <v>-4</v>
      </c>
      <c r="J10" s="3">
        <f>(G10-F10)*E10</f>
        <v>-4</v>
      </c>
      <c r="K10" s="3">
        <f>IF(OR(E10=1,E10=-1),J10,"")</f>
        <v>-4</v>
      </c>
      <c r="L10" s="3"/>
      <c r="M10" s="3"/>
      <c r="N10" s="3"/>
      <c r="O10" s="3"/>
      <c r="P10" s="3"/>
      <c r="Q10" s="3">
        <f>IF(K10="","",P10/5-K10)</f>
        <v>4</v>
      </c>
      <c r="R10" s="3">
        <f>IF(K10="","",IF(K10&gt;0,1,)+IF(K10&lt;0,0.01,))</f>
        <v>1.e-002</v>
      </c>
      <c r="S10" s="3"/>
    </row>
    <row r="11">
      <c r="A11" s="5" t="s">
        <v>17</v>
      </c>
      <c r="B11" s="3"/>
      <c r="C11" s="3">
        <v>14.35</v>
      </c>
      <c r="D11" s="3">
        <v>-1</v>
      </c>
      <c r="E11" s="3">
        <v>-1</v>
      </c>
      <c r="F11" s="3">
        <v>9236</v>
      </c>
      <c r="G11" s="3">
        <v>9221</v>
      </c>
      <c r="H11" s="3">
        <f>(G11-F11)*D11</f>
        <v>15</v>
      </c>
      <c r="I11" s="3">
        <f>IF(OR(D11=1,D11=-1),H11,"")</f>
        <v>15</v>
      </c>
      <c r="J11" s="3">
        <f>(G11-F11)*E11</f>
        <v>15</v>
      </c>
      <c r="K11" s="3">
        <f>IF(OR(E11=1,E11=-1),J11,"")</f>
        <v>15</v>
      </c>
      <c r="L11" s="3"/>
      <c r="M11" s="3"/>
      <c r="N11" s="3"/>
      <c r="O11" s="3"/>
      <c r="P11" s="3"/>
      <c r="Q11" s="3">
        <f>IF(K11="","",P11/5-K11)</f>
        <v>-15</v>
      </c>
      <c r="R11" s="3">
        <f>IF(K11="","",IF(K11&gt;0,1,)+IF(K11&lt;0,0.01,))</f>
        <v>1</v>
      </c>
      <c r="S11" s="3" t="s">
        <v>18</v>
      </c>
    </row>
    <row r="12">
      <c r="A12" s="5" t="s">
        <v>17</v>
      </c>
      <c r="B12" s="3"/>
      <c r="C12" s="3">
        <v>22.050000000000001</v>
      </c>
      <c r="D12" s="3">
        <v>-0.5</v>
      </c>
      <c r="E12" s="3">
        <v>-1</v>
      </c>
      <c r="F12" s="3">
        <v>9209</v>
      </c>
      <c r="G12" s="3">
        <v>9216</v>
      </c>
      <c r="H12" s="3">
        <f>(G12-F12)*D12</f>
        <v>-3.5</v>
      </c>
      <c r="I12" s="3" t="str">
        <f>IF(OR(D12=1,D12=-1),H12,"")</f>
        <v/>
      </c>
      <c r="J12" s="3">
        <f>(G12-F12)*E12</f>
        <v>-7</v>
      </c>
      <c r="K12" s="3">
        <f>IF(OR(E12=1,E12=-1),J12,"")</f>
        <v>-7</v>
      </c>
      <c r="L12" s="3"/>
      <c r="M12" s="3"/>
      <c r="N12" s="3"/>
      <c r="O12" s="3"/>
      <c r="P12" s="3">
        <v>-35</v>
      </c>
      <c r="Q12" s="3">
        <f>IF(K12="","",P12/5-K12)</f>
        <v>0</v>
      </c>
      <c r="R12" s="3">
        <f>IF(K12="","",IF(K12&gt;0,1,)+IF(K12&lt;0,0.01,))</f>
        <v>1.e-002</v>
      </c>
      <c r="S12" s="3"/>
    </row>
    <row r="13">
      <c r="A13" s="5" t="s">
        <v>17</v>
      </c>
      <c r="B13" s="3"/>
      <c r="C13" s="3">
        <v>22.25</v>
      </c>
      <c r="D13" s="3">
        <v>-1</v>
      </c>
      <c r="E13" s="3">
        <v>-1</v>
      </c>
      <c r="F13" s="3">
        <v>9204</v>
      </c>
      <c r="G13" s="3">
        <v>9231</v>
      </c>
      <c r="H13" s="3">
        <f>(G13-F13)*D13</f>
        <v>-27</v>
      </c>
      <c r="I13" s="3">
        <f>IF(OR(D13=1,D13=-1),H13,"")</f>
        <v>-27</v>
      </c>
      <c r="J13" s="3">
        <f>(G13-F13)*E13</f>
        <v>-27</v>
      </c>
      <c r="K13" s="3">
        <f>IF(OR(E13=1,E13=-1),J13,"")</f>
        <v>-27</v>
      </c>
      <c r="L13" s="3"/>
      <c r="M13" s="3"/>
      <c r="N13" s="3"/>
      <c r="O13" s="3"/>
      <c r="P13" s="3">
        <v>-105</v>
      </c>
      <c r="Q13" s="3">
        <f>IF(K13="","",P13/5-K13)</f>
        <v>6</v>
      </c>
      <c r="R13" s="3">
        <f>IF(K13="","",IF(K13&gt;0,1,)+IF(K13&lt;0,0.01,))</f>
        <v>1.e-002</v>
      </c>
      <c r="S13" s="3"/>
    </row>
    <row r="14">
      <c r="A14" s="5" t="s">
        <v>17</v>
      </c>
      <c r="B14" s="3">
        <v>5</v>
      </c>
      <c r="C14" s="3">
        <v>9.0500000000000007</v>
      </c>
      <c r="D14" s="3">
        <v>1</v>
      </c>
      <c r="E14" s="3">
        <v>1</v>
      </c>
      <c r="F14" s="3">
        <v>9250</v>
      </c>
      <c r="G14" s="3">
        <v>9232</v>
      </c>
      <c r="H14" s="3">
        <f>(G14-F14)*D14</f>
        <v>-18</v>
      </c>
      <c r="I14" s="3">
        <f>IF(OR(D14=1,D14=-1),H14,"")</f>
        <v>-18</v>
      </c>
      <c r="J14" s="3">
        <f>(G14-F14)*E14</f>
        <v>-18</v>
      </c>
      <c r="K14" s="3">
        <f>IF(OR(E14=1,E14=-1),J14,"")</f>
        <v>-18</v>
      </c>
      <c r="L14" s="3"/>
      <c r="M14" s="3"/>
      <c r="N14" s="3"/>
      <c r="O14" s="3"/>
      <c r="P14" s="3">
        <v>-100</v>
      </c>
      <c r="Q14" s="3">
        <f>IF(K14="","",P14/5-K14)</f>
        <v>-2</v>
      </c>
      <c r="R14" s="3">
        <f>IF(K14="","",IF(K14&gt;0,1,)+IF(K14&lt;0,0.01,))</f>
        <v>1.e-002</v>
      </c>
      <c r="S14" s="3"/>
    </row>
    <row r="15">
      <c r="A15" s="5" t="s">
        <v>17</v>
      </c>
      <c r="B15" s="3"/>
      <c r="C15" s="3">
        <v>9.25</v>
      </c>
      <c r="D15" s="3">
        <v>1</v>
      </c>
      <c r="E15" s="3">
        <v>1</v>
      </c>
      <c r="F15" s="3">
        <v>9253</v>
      </c>
      <c r="G15" s="3">
        <v>9231</v>
      </c>
      <c r="H15" s="3">
        <f>(G15-F15)*D15</f>
        <v>-22</v>
      </c>
      <c r="I15" s="3">
        <f>IF(OR(D15=1,D15=-1),H15,"")</f>
        <v>-22</v>
      </c>
      <c r="J15" s="3">
        <f>(G15-F15)*E15</f>
        <v>-22</v>
      </c>
      <c r="K15" s="3">
        <f>IF(OR(E15=1,E15=-1),J15,"")</f>
        <v>-22</v>
      </c>
      <c r="L15" s="3"/>
      <c r="M15" s="3"/>
      <c r="N15" s="3"/>
      <c r="O15" s="3"/>
      <c r="P15" s="3">
        <v>-95</v>
      </c>
      <c r="Q15" s="3">
        <f>IF(K15="","",P15/5-K15)</f>
        <v>3</v>
      </c>
      <c r="R15" s="3">
        <f>IF(K15="","",IF(K15&gt;0,1,)+IF(K15&lt;0,0.01,))</f>
        <v>1.e-002</v>
      </c>
      <c r="S15" s="3"/>
    </row>
    <row r="16">
      <c r="A16" s="5" t="s">
        <v>17</v>
      </c>
      <c r="B16" s="3"/>
      <c r="C16" s="6">
        <v>10</v>
      </c>
      <c r="D16" s="3">
        <v>-1</v>
      </c>
      <c r="E16" s="3">
        <v>-0.5</v>
      </c>
      <c r="F16" s="3">
        <v>9213</v>
      </c>
      <c r="G16" s="3">
        <v>9230</v>
      </c>
      <c r="H16" s="3">
        <f>(G16-F16)*D16</f>
        <v>-17</v>
      </c>
      <c r="I16" s="3">
        <f>IF(OR(D16=1,D16=-1),H16,"")</f>
        <v>-17</v>
      </c>
      <c r="J16" s="3">
        <f>(G16-F16)*E16</f>
        <v>-8.5</v>
      </c>
      <c r="K16" s="3" t="str">
        <f>IF(OR(E16=1,E16=-1),J16,"")</f>
        <v/>
      </c>
      <c r="L16" s="3"/>
      <c r="M16" s="3"/>
      <c r="N16" s="3"/>
      <c r="O16" s="3"/>
      <c r="P16" s="3"/>
      <c r="Q16" s="3" t="str">
        <f>IF(K16="","",P16/5-K16)</f>
        <v/>
      </c>
      <c r="R16" s="3" t="str">
        <f>IF(K16="","",IF(K16&gt;0,1,)+IF(K16&lt;0,0.01,))</f>
        <v/>
      </c>
      <c r="S16" s="3"/>
    </row>
    <row r="17">
      <c r="A17" s="5" t="s">
        <v>17</v>
      </c>
      <c r="B17" s="3"/>
      <c r="C17" s="3">
        <v>10.35</v>
      </c>
      <c r="D17" s="3">
        <v>1</v>
      </c>
      <c r="E17" s="3">
        <v>1</v>
      </c>
      <c r="F17" s="3">
        <v>9239</v>
      </c>
      <c r="G17" s="3">
        <v>9221</v>
      </c>
      <c r="H17" s="3">
        <f>(G17-F17)*D17</f>
        <v>-18</v>
      </c>
      <c r="I17" s="3">
        <f>IF(OR(D17=1,D17=-1),H17,"")</f>
        <v>-18</v>
      </c>
      <c r="J17" s="3">
        <f>(G17-F17)*E17</f>
        <v>-18</v>
      </c>
      <c r="K17" s="3">
        <f>IF(OR(E17=1,E17=-1),J17,"")</f>
        <v>-18</v>
      </c>
      <c r="L17" s="3"/>
      <c r="M17" s="3"/>
      <c r="N17" s="3"/>
      <c r="O17" s="3"/>
      <c r="P17" s="3">
        <v>-95</v>
      </c>
      <c r="Q17" s="3">
        <f>IF(K17="","",P17/5-K17)</f>
        <v>-1</v>
      </c>
      <c r="R17" s="3">
        <f>IF(K17="","",IF(K17&gt;0,1,)+IF(K17&lt;0,0.01,))</f>
        <v>1.e-002</v>
      </c>
      <c r="S17" s="3"/>
    </row>
    <row r="18">
      <c r="A18" s="5" t="s">
        <v>17</v>
      </c>
      <c r="B18" s="3"/>
      <c r="C18" s="6">
        <v>10.5</v>
      </c>
      <c r="D18" s="3">
        <v>-1</v>
      </c>
      <c r="E18" s="3">
        <v>-0.5</v>
      </c>
      <c r="F18" s="3">
        <v>9209</v>
      </c>
      <c r="G18" s="3">
        <v>9183</v>
      </c>
      <c r="H18" s="3">
        <f>(G18-F18)*D18</f>
        <v>26</v>
      </c>
      <c r="I18" s="3">
        <f>IF(OR(D18=1,D18=-1),H18,"")</f>
        <v>26</v>
      </c>
      <c r="J18" s="3">
        <f>(G18-F18)*E18</f>
        <v>13</v>
      </c>
      <c r="K18" s="3" t="str">
        <f>IF(OR(E18=1,E18=-1),J18,"")</f>
        <v/>
      </c>
      <c r="L18" s="3"/>
      <c r="M18" s="3"/>
      <c r="N18" s="3"/>
      <c r="O18" s="3"/>
      <c r="P18" s="3"/>
      <c r="Q18" s="3" t="str">
        <f>IF(K18="","",P18/5-K18)</f>
        <v/>
      </c>
      <c r="R18" s="3" t="str">
        <f>IF(K18="","",IF(K18&gt;0,1,)+IF(K18&lt;0,0.01,))</f>
        <v/>
      </c>
      <c r="S18" s="3"/>
    </row>
    <row r="19">
      <c r="A19" s="5" t="s">
        <v>17</v>
      </c>
      <c r="B19" s="3"/>
      <c r="C19" s="6">
        <v>14.5</v>
      </c>
      <c r="D19" s="3">
        <v>1</v>
      </c>
      <c r="E19" s="3">
        <v>0.5</v>
      </c>
      <c r="F19" s="3">
        <v>9183</v>
      </c>
      <c r="G19" s="3">
        <v>9286</v>
      </c>
      <c r="H19" s="3">
        <f>(G19-F19)*D19</f>
        <v>103</v>
      </c>
      <c r="I19" s="3">
        <f>IF(OR(D19=1,D19=-1),H19,"")</f>
        <v>103</v>
      </c>
      <c r="J19" s="3">
        <f>(G19-F19)*E19</f>
        <v>51.5</v>
      </c>
      <c r="K19" s="3" t="str">
        <f>IF(OR(E19=1,E19=-1),J19,"")</f>
        <v/>
      </c>
      <c r="L19" s="3"/>
      <c r="M19" s="3"/>
      <c r="N19" s="3"/>
      <c r="O19" s="3"/>
      <c r="P19" s="3"/>
      <c r="Q19" s="3" t="str">
        <f>IF(K19="","",P19/5-K19)</f>
        <v/>
      </c>
      <c r="R19" s="3" t="str">
        <f>IF(K19="","",IF(K19&gt;0,1,)+IF(K19&lt;0,0.01,))</f>
        <v/>
      </c>
      <c r="S19" s="3"/>
    </row>
    <row r="20">
      <c r="A20" s="5" t="s">
        <v>17</v>
      </c>
      <c r="B20" s="3"/>
      <c r="C20" s="6">
        <v>22.199999999999999</v>
      </c>
      <c r="D20" s="3">
        <v>1</v>
      </c>
      <c r="E20" s="3">
        <v>1</v>
      </c>
      <c r="F20" s="3">
        <v>9311</v>
      </c>
      <c r="G20" s="3">
        <v>9286</v>
      </c>
      <c r="H20" s="3">
        <f>(G20-F20)*D20</f>
        <v>-25</v>
      </c>
      <c r="I20" s="3">
        <f>IF(OR(D20=1,D20=-1),H20,"")</f>
        <v>-25</v>
      </c>
      <c r="J20" s="3">
        <f>(G20-F20)*E20</f>
        <v>-25</v>
      </c>
      <c r="K20" s="3">
        <f>IF(OR(E20=1,E20=-1),J20,"")</f>
        <v>-25</v>
      </c>
      <c r="L20" s="3"/>
      <c r="M20" s="3"/>
      <c r="N20" s="3"/>
      <c r="O20" s="3"/>
      <c r="P20" s="3">
        <v>-70</v>
      </c>
      <c r="Q20" s="3">
        <f>IF(K20="","",P20/5-K20)</f>
        <v>11</v>
      </c>
      <c r="R20" s="3">
        <f>IF(K20="","",IF(K20&gt;0,1,)+IF(K20&lt;0,0.01,))</f>
        <v>1.e-002</v>
      </c>
      <c r="S20" s="3"/>
    </row>
    <row r="21">
      <c r="A21" s="5" t="s">
        <v>17</v>
      </c>
      <c r="B21" s="3">
        <v>6</v>
      </c>
      <c r="C21" s="3">
        <v>9.25</v>
      </c>
      <c r="D21" s="3">
        <v>1</v>
      </c>
      <c r="E21" s="3">
        <v>1</v>
      </c>
      <c r="F21" s="3">
        <v>9297</v>
      </c>
      <c r="G21" s="3">
        <v>9331</v>
      </c>
      <c r="H21" s="3">
        <f>(G21-F21)*D21</f>
        <v>34</v>
      </c>
      <c r="I21" s="3">
        <f>IF(OR(D21=1,D21=-1),H21,"")</f>
        <v>34</v>
      </c>
      <c r="J21" s="3">
        <f>(G21-F21)*E21</f>
        <v>34</v>
      </c>
      <c r="K21" s="3">
        <f>IF(OR(E21=1,E21=-1),J21,"")</f>
        <v>34</v>
      </c>
      <c r="L21" s="3"/>
      <c r="M21" s="3"/>
      <c r="N21" s="3"/>
      <c r="O21" s="3"/>
      <c r="P21" s="3"/>
      <c r="Q21" s="3">
        <f>IF(K21="","",P21/5-K21)</f>
        <v>-34</v>
      </c>
      <c r="R21" s="3">
        <f>IF(K21="","",IF(K21&gt;0,1,)+IF(K21&lt;0,0.01,))</f>
        <v>1</v>
      </c>
      <c r="S21" s="3"/>
    </row>
    <row r="22">
      <c r="A22" s="5" t="s">
        <v>17</v>
      </c>
      <c r="B22" s="3"/>
      <c r="C22" s="3">
        <v>10.550000000000001</v>
      </c>
      <c r="D22" s="3">
        <v>1</v>
      </c>
      <c r="E22" s="3">
        <v>1</v>
      </c>
      <c r="F22" s="3">
        <v>9361</v>
      </c>
      <c r="G22" s="3">
        <v>9330</v>
      </c>
      <c r="H22" s="3">
        <f>(G22-F22)*D22</f>
        <v>-31</v>
      </c>
      <c r="I22" s="3">
        <f>IF(OR(D22=1,D22=-1),H22,"")</f>
        <v>-31</v>
      </c>
      <c r="J22" s="3">
        <f>(G22-F22)*E22</f>
        <v>-31</v>
      </c>
      <c r="K22" s="3">
        <f>IF(OR(E22=1,E22=-1),J22,"")</f>
        <v>-31</v>
      </c>
      <c r="L22" s="3"/>
      <c r="M22" s="3"/>
      <c r="N22" s="3"/>
      <c r="O22" s="3"/>
      <c r="P22" s="3">
        <v>-165</v>
      </c>
      <c r="Q22" s="3">
        <f>IF(K22="","",P22/5-K22)</f>
        <v>-2</v>
      </c>
      <c r="R22" s="3">
        <f>IF(K22="","",IF(K22&gt;0,1,)+IF(K22&lt;0,0.01,))</f>
        <v>1.e-002</v>
      </c>
      <c r="S22" s="3"/>
    </row>
    <row r="23">
      <c r="A23" s="5" t="s">
        <v>17</v>
      </c>
      <c r="B23" s="3"/>
      <c r="C23" s="3">
        <v>13.550000000000001</v>
      </c>
      <c r="D23" s="3">
        <v>-1</v>
      </c>
      <c r="E23" s="3">
        <v>-0.5</v>
      </c>
      <c r="F23" s="3">
        <v>9317</v>
      </c>
      <c r="G23" s="3">
        <v>9340</v>
      </c>
      <c r="H23" s="3">
        <f>(G23-F23)*D23</f>
        <v>-23</v>
      </c>
      <c r="I23" s="3">
        <f>IF(OR(D23=1,D23=-1),H23,"")</f>
        <v>-23</v>
      </c>
      <c r="J23" s="3">
        <f>(G23-F23)*E23</f>
        <v>-11.5</v>
      </c>
      <c r="K23" s="3" t="str">
        <f>IF(OR(E23=1,E23=-1),J23,"")</f>
        <v/>
      </c>
      <c r="L23" s="3"/>
      <c r="M23" s="3"/>
      <c r="N23" s="3"/>
      <c r="O23" s="3"/>
      <c r="P23" s="3">
        <v>-120</v>
      </c>
      <c r="Q23" s="3" t="str">
        <f>IF(K23="","",P23/5-K23)</f>
        <v/>
      </c>
      <c r="R23" s="3" t="str">
        <f>IF(K23="","",IF(K23&gt;0,1,)+IF(K23&lt;0,0.01,))</f>
        <v/>
      </c>
      <c r="S23" s="3"/>
    </row>
    <row r="24">
      <c r="A24" s="5" t="s">
        <v>17</v>
      </c>
      <c r="B24" s="3"/>
      <c r="C24" s="3">
        <v>14.050000000000001</v>
      </c>
      <c r="D24" s="3">
        <v>1</v>
      </c>
      <c r="E24" s="3">
        <v>1</v>
      </c>
      <c r="F24" s="3">
        <v>9340</v>
      </c>
      <c r="G24" s="3">
        <v>9357</v>
      </c>
      <c r="H24" s="3">
        <f>(G24-F24)*D24</f>
        <v>17</v>
      </c>
      <c r="I24" s="3">
        <f>IF(OR(D24=1,D24=-1),H24,"")</f>
        <v>17</v>
      </c>
      <c r="J24" s="3">
        <f>(G24-F24)*E24</f>
        <v>17</v>
      </c>
      <c r="K24" s="3">
        <f>IF(OR(E24=1,E24=-1),J24,"")</f>
        <v>17</v>
      </c>
      <c r="L24" s="3"/>
      <c r="M24" s="3"/>
      <c r="N24" s="3"/>
      <c r="O24" s="3"/>
      <c r="P24" s="3">
        <v>85</v>
      </c>
      <c r="Q24" s="3">
        <f>IF(K24="","",P24/5-K24)</f>
        <v>0</v>
      </c>
      <c r="R24" s="3">
        <f>IF(K24="","",IF(K24&gt;0,1,)+IF(K24&lt;0,0.01,))</f>
        <v>1</v>
      </c>
      <c r="S24" s="3"/>
    </row>
    <row r="25">
      <c r="A25" s="5" t="s">
        <v>17</v>
      </c>
      <c r="B25" s="3"/>
      <c r="C25" s="6">
        <v>22.100000000000001</v>
      </c>
      <c r="D25" s="3">
        <v>1</v>
      </c>
      <c r="E25" s="3">
        <v>1</v>
      </c>
      <c r="F25" s="3">
        <v>9378</v>
      </c>
      <c r="G25" s="3">
        <v>9374</v>
      </c>
      <c r="H25" s="3">
        <f>(G25-F25)*D25</f>
        <v>-4</v>
      </c>
      <c r="I25" s="3">
        <f>IF(OR(D25=1,D25=-1),H25,"")</f>
        <v>-4</v>
      </c>
      <c r="J25" s="3">
        <f>(G25-F25)*E25</f>
        <v>-4</v>
      </c>
      <c r="K25" s="3">
        <f>IF(OR(E25=1,E25=-1),J25,"")</f>
        <v>-4</v>
      </c>
      <c r="L25" s="3"/>
      <c r="M25" s="3"/>
      <c r="N25" s="3"/>
      <c r="O25" s="3"/>
      <c r="P25" s="3">
        <v>-40</v>
      </c>
      <c r="Q25" s="3">
        <f>IF(K25="","",P25/5-K25)</f>
        <v>-4</v>
      </c>
      <c r="R25" s="3">
        <f>IF(K25="","",IF(K25&gt;0,1,)+IF(K25&lt;0,0.01,))</f>
        <v>1.e-002</v>
      </c>
      <c r="S25" s="3"/>
    </row>
    <row r="26">
      <c r="A26" s="5" t="s">
        <v>17</v>
      </c>
      <c r="B26" s="3">
        <v>7</v>
      </c>
      <c r="C26" s="3">
        <v>9.5</v>
      </c>
      <c r="D26" s="3">
        <v>0.5</v>
      </c>
      <c r="E26" s="3">
        <v>1</v>
      </c>
      <c r="F26" s="3">
        <v>9379</v>
      </c>
      <c r="G26" s="3">
        <v>9278</v>
      </c>
      <c r="H26" s="3">
        <f>(G26-F26)*D26</f>
        <v>-50.5</v>
      </c>
      <c r="I26" s="3" t="str">
        <f>IF(OR(D26=1,D26=-1),H26,"")</f>
        <v/>
      </c>
      <c r="J26" s="3">
        <f>(G26-F26)*E26</f>
        <v>-101</v>
      </c>
      <c r="K26" s="3">
        <f>IF(OR(E26=1,E26=-1),J26,"")</f>
        <v>-101</v>
      </c>
      <c r="L26" s="3"/>
      <c r="M26" s="3"/>
      <c r="N26" s="3"/>
      <c r="O26" s="3"/>
      <c r="P26" s="3">
        <v>-490</v>
      </c>
      <c r="Q26" s="3">
        <f>IF(K26="","",P26/5-K26)</f>
        <v>3</v>
      </c>
      <c r="R26" s="3">
        <f>IF(K26="","",IF(K26&gt;0,1,)+IF(K26&lt;0,0.01,))</f>
        <v>1.e-002</v>
      </c>
      <c r="S26" s="3"/>
    </row>
    <row r="27">
      <c r="A27" s="5" t="s">
        <v>17</v>
      </c>
      <c r="B27" s="3"/>
      <c r="C27" s="6">
        <v>9.1999999999999993</v>
      </c>
      <c r="D27" s="3">
        <v>-1</v>
      </c>
      <c r="E27" s="3">
        <v>-1</v>
      </c>
      <c r="F27" s="3">
        <v>9278</v>
      </c>
      <c r="G27" s="3">
        <v>9209</v>
      </c>
      <c r="H27" s="3">
        <f>(G27-F27)*D27</f>
        <v>69</v>
      </c>
      <c r="I27" s="3">
        <f>IF(OR(D27=1,D27=-1),H27,"")</f>
        <v>69</v>
      </c>
      <c r="J27" s="3">
        <f>(G27-F27)*E27</f>
        <v>69</v>
      </c>
      <c r="K27" s="3">
        <f>IF(OR(E27=1,E27=-1),J27,"")</f>
        <v>69</v>
      </c>
      <c r="L27" s="3"/>
      <c r="M27" s="3"/>
      <c r="N27" s="3"/>
      <c r="O27" s="3"/>
      <c r="P27" s="3">
        <v>315</v>
      </c>
      <c r="Q27" s="3">
        <f>IF(K27="","",P27/5-K27)</f>
        <v>-6</v>
      </c>
      <c r="R27" s="3">
        <f>IF(K27="","",IF(K27&gt;0,1,)+IF(K27&lt;0,0.01,))</f>
        <v>1</v>
      </c>
      <c r="S27" s="3"/>
    </row>
    <row r="28">
      <c r="A28" s="5" t="s">
        <v>17</v>
      </c>
      <c r="B28" s="3"/>
      <c r="C28" s="6">
        <v>13.4</v>
      </c>
      <c r="D28" s="3">
        <v>1</v>
      </c>
      <c r="E28" s="3">
        <v>0.5</v>
      </c>
      <c r="F28" s="3">
        <v>9290</v>
      </c>
      <c r="G28" s="3">
        <v>9267</v>
      </c>
      <c r="H28" s="3">
        <f>(G28-F28)*D28</f>
        <v>-23</v>
      </c>
      <c r="I28" s="3">
        <f>IF(OR(D28=1,D28=-1),H28,"")</f>
        <v>-23</v>
      </c>
      <c r="J28" s="3">
        <f>(G28-F28)*E28</f>
        <v>-11.5</v>
      </c>
      <c r="K28" s="3" t="str">
        <f>IF(OR(E28=1,E28=-1),J28,"")</f>
        <v/>
      </c>
      <c r="L28" s="3"/>
      <c r="M28" s="3"/>
      <c r="N28" s="3"/>
      <c r="O28" s="3"/>
      <c r="P28" s="3"/>
      <c r="Q28" s="3" t="str">
        <f>IF(K28="","",P28/5-K28)</f>
        <v/>
      </c>
      <c r="R28" s="3" t="str">
        <f>IF(K28="","",IF(K28&gt;0,1,)+IF(K28&lt;0,0.01,))</f>
        <v/>
      </c>
      <c r="S28" s="3"/>
    </row>
    <row r="29">
      <c r="A29" s="5" t="s">
        <v>17</v>
      </c>
      <c r="B29" s="3"/>
      <c r="C29" s="6">
        <v>21.300000000000001</v>
      </c>
      <c r="D29" s="3">
        <v>-1</v>
      </c>
      <c r="E29" s="3">
        <v>-1</v>
      </c>
      <c r="F29" s="3">
        <v>9218</v>
      </c>
      <c r="G29" s="3">
        <v>9239</v>
      </c>
      <c r="H29" s="3">
        <f>(G29-F29)*D29</f>
        <v>-21</v>
      </c>
      <c r="I29" s="3">
        <f>IF(OR(D29=1,D29=-1),H29,"")</f>
        <v>-21</v>
      </c>
      <c r="J29" s="3">
        <f>(G29-F29)*E29</f>
        <v>-21</v>
      </c>
      <c r="K29" s="3">
        <f>IF(OR(E29=1,E29=-1),J29,"")</f>
        <v>-21</v>
      </c>
      <c r="L29" s="3"/>
      <c r="M29" s="3"/>
      <c r="N29" s="3"/>
      <c r="O29" s="3"/>
      <c r="P29" s="3"/>
      <c r="Q29" s="3">
        <f>IF(K29="","",P29/5-K29)</f>
        <v>21</v>
      </c>
      <c r="R29" s="3">
        <f>IF(K29="","",IF(K29&gt;0,1,)+IF(K29&lt;0,0.01,))</f>
        <v>1.e-002</v>
      </c>
      <c r="S29" s="3"/>
    </row>
    <row r="30">
      <c r="A30" s="5" t="s">
        <v>17</v>
      </c>
      <c r="B30" s="3"/>
      <c r="C30" s="6">
        <v>22.199999999999999</v>
      </c>
      <c r="D30" s="3">
        <v>-1</v>
      </c>
      <c r="E30" s="3">
        <v>-1</v>
      </c>
      <c r="F30" s="3">
        <v>9230</v>
      </c>
      <c r="G30" s="3">
        <v>9233</v>
      </c>
      <c r="H30" s="3">
        <f>(G30-F30)*D30</f>
        <v>-3</v>
      </c>
      <c r="I30" s="3">
        <f>IF(OR(D30=1,D30=-1),H30,"")</f>
        <v>-3</v>
      </c>
      <c r="J30" s="3">
        <f>(G30-F30)*E30</f>
        <v>-3</v>
      </c>
      <c r="K30" s="3">
        <f>IF(OR(E30=1,E30=-1),J30,"")</f>
        <v>-3</v>
      </c>
      <c r="L30" s="3"/>
      <c r="M30" s="3"/>
      <c r="N30" s="3"/>
      <c r="O30" s="3"/>
      <c r="P30" s="3"/>
      <c r="Q30" s="3">
        <f>IF(K30="","",P30/5-K30)</f>
        <v>3</v>
      </c>
      <c r="R30" s="3">
        <f>IF(K30="","",IF(K30&gt;0,1,)+IF(K30&lt;0,0.01,))</f>
        <v>1.e-002</v>
      </c>
      <c r="S30" s="3"/>
    </row>
    <row r="31">
      <c r="A31" s="5" t="s">
        <v>17</v>
      </c>
      <c r="B31" s="3"/>
      <c r="C31" s="6"/>
      <c r="D31" s="3"/>
      <c r="E31" s="3"/>
      <c r="F31" s="3"/>
      <c r="G31" s="3"/>
      <c r="H31" s="3"/>
      <c r="I31" s="3"/>
      <c r="J31" s="3"/>
      <c r="K31" s="3"/>
      <c r="L31" s="3">
        <f>SUM(H2:H30)</f>
        <v>-15.5</v>
      </c>
      <c r="M31" s="3">
        <f>SUM(I2:I30)</f>
        <v>-48</v>
      </c>
      <c r="N31" s="3">
        <f>SUM(J2:J30)</f>
        <v>0.5</v>
      </c>
      <c r="O31" s="3">
        <f>SUM(K2:K30)</f>
        <v>-16</v>
      </c>
      <c r="P31" s="3"/>
      <c r="Q31" s="3"/>
      <c r="R31" s="3"/>
      <c r="S31" s="3"/>
    </row>
    <row r="32">
      <c r="A32" s="5" t="s">
        <v>17</v>
      </c>
      <c r="B32" s="3"/>
      <c r="C32" s="6"/>
      <c r="D32" s="3"/>
      <c r="E32" s="3"/>
      <c r="F32" s="3"/>
      <c r="G32" s="3"/>
      <c r="H32" s="3"/>
      <c r="I32" s="3"/>
      <c r="J32" s="3"/>
      <c r="K32" s="3"/>
      <c r="L32" s="3">
        <v>-14.5</v>
      </c>
      <c r="M32" s="3">
        <v>-13</v>
      </c>
      <c r="N32" s="3">
        <v>-14.5</v>
      </c>
      <c r="O32" s="3">
        <v>-11</v>
      </c>
      <c r="P32" s="3"/>
      <c r="Q32" s="3"/>
      <c r="R32" s="3"/>
      <c r="S32" s="3"/>
    </row>
    <row r="33">
      <c r="A33" s="5" t="s">
        <v>17</v>
      </c>
      <c r="B33" s="3">
        <v>10</v>
      </c>
      <c r="C33" s="3">
        <v>9.0500000000000007</v>
      </c>
      <c r="D33" s="3">
        <v>1</v>
      </c>
      <c r="E33" s="3">
        <v>0.5</v>
      </c>
      <c r="F33" s="3">
        <v>9275</v>
      </c>
      <c r="G33" s="3">
        <v>9250</v>
      </c>
      <c r="H33" s="3">
        <f>(G33-F33)*D33</f>
        <v>-25</v>
      </c>
      <c r="I33" s="3">
        <f>IF(OR(D33=1,D33=-1),H33,"")</f>
        <v>-25</v>
      </c>
      <c r="J33" s="3">
        <f>(G33-F33)*E33</f>
        <v>-12.5</v>
      </c>
      <c r="K33" s="3" t="str">
        <f>IF(OR(E33=1,E33=-1),J33,"")</f>
        <v/>
      </c>
      <c r="L33" s="3"/>
      <c r="M33" s="3"/>
      <c r="N33" s="3"/>
      <c r="O33" s="3"/>
      <c r="P33" s="3"/>
      <c r="Q33" s="3" t="str">
        <f>IF(K33="","",P33/5-K33)</f>
        <v/>
      </c>
      <c r="R33" s="3" t="str">
        <f>IF(K33="","",IF(K33&gt;0,1,)+IF(K33&lt;0,0.01,))</f>
        <v/>
      </c>
      <c r="S33" s="3"/>
    </row>
    <row r="34">
      <c r="A34" s="5" t="s">
        <v>17</v>
      </c>
      <c r="B34" s="3"/>
      <c r="C34" s="6">
        <v>9.3000000000000007</v>
      </c>
      <c r="D34" s="3">
        <v>0.5</v>
      </c>
      <c r="E34" s="3">
        <v>1</v>
      </c>
      <c r="F34" s="3">
        <v>9348</v>
      </c>
      <c r="G34" s="3">
        <v>9328</v>
      </c>
      <c r="H34" s="3">
        <f>(G34-F34)*D34</f>
        <v>-10</v>
      </c>
      <c r="I34" s="3" t="str">
        <f>IF(OR(D34=1,D34=-1),H34,"")</f>
        <v/>
      </c>
      <c r="J34" s="3">
        <f>(G34-F34)*E34</f>
        <v>-20</v>
      </c>
      <c r="K34" s="3">
        <f>IF(OR(E34=1,E34=-1),J34,"")</f>
        <v>-20</v>
      </c>
      <c r="L34" s="3"/>
      <c r="M34" s="3"/>
      <c r="N34" s="3"/>
      <c r="O34" s="3"/>
      <c r="P34" s="3">
        <v>-90</v>
      </c>
      <c r="Q34" s="3">
        <f>IF(K34="","",P34/5-K34)</f>
        <v>2</v>
      </c>
      <c r="R34" s="3">
        <f>IF(K34="","",IF(K34&gt;0,1,)+IF(K34&lt;0,0.01,))</f>
        <v>1.e-002</v>
      </c>
      <c r="S34" s="3"/>
    </row>
    <row r="35">
      <c r="A35" s="5" t="s">
        <v>17</v>
      </c>
      <c r="B35" s="3"/>
      <c r="C35" s="3">
        <v>10.35</v>
      </c>
      <c r="D35" s="3">
        <v>-1</v>
      </c>
      <c r="E35" s="3">
        <v>-0.5</v>
      </c>
      <c r="F35" s="3">
        <v>9243</v>
      </c>
      <c r="G35" s="3">
        <v>9287</v>
      </c>
      <c r="H35" s="3">
        <f>(G35-F35)*D35</f>
        <v>-44</v>
      </c>
      <c r="I35" s="3">
        <f>IF(OR(D35=1,D35=-1),H35,"")</f>
        <v>-44</v>
      </c>
      <c r="J35" s="3">
        <f>(G35-F35)*E35</f>
        <v>-22</v>
      </c>
      <c r="K35" s="3" t="str">
        <f>IF(OR(E35=1,E35=-1),J35,"")</f>
        <v/>
      </c>
      <c r="L35" s="3"/>
      <c r="M35" s="3"/>
      <c r="N35" s="3"/>
      <c r="O35" s="3"/>
      <c r="P35" s="3"/>
      <c r="Q35" s="3" t="str">
        <f>IF(K35="","",P35/5-K35)</f>
        <v/>
      </c>
      <c r="R35" s="3" t="str">
        <f>IF(K35="","",IF(K35&gt;0,1,)+IF(K35&lt;0,0.01,))</f>
        <v/>
      </c>
      <c r="S35" s="3"/>
    </row>
    <row r="36">
      <c r="A36" s="5" t="s">
        <v>17</v>
      </c>
      <c r="B36" s="3"/>
      <c r="C36" s="3">
        <v>10.449999999999999</v>
      </c>
      <c r="D36" s="3">
        <v>1</v>
      </c>
      <c r="E36" s="3">
        <v>1</v>
      </c>
      <c r="F36" s="3">
        <v>9287</v>
      </c>
      <c r="G36" s="3">
        <v>9262</v>
      </c>
      <c r="H36" s="3">
        <f>(G36-F36)*D36</f>
        <v>-25</v>
      </c>
      <c r="I36" s="3">
        <f>IF(OR(D36=1,D36=-1),H36,"")</f>
        <v>-25</v>
      </c>
      <c r="J36" s="3">
        <f>(G36-F36)*E36</f>
        <v>-25</v>
      </c>
      <c r="K36" s="3">
        <f>IF(OR(E36=1,E36=-1),J36,"")</f>
        <v>-25</v>
      </c>
      <c r="L36" s="3"/>
      <c r="M36" s="3"/>
      <c r="N36" s="3"/>
      <c r="O36" s="3"/>
      <c r="P36" s="3">
        <v>-125</v>
      </c>
      <c r="Q36" s="3">
        <f>IF(K36="","",P36/5-K36)</f>
        <v>0</v>
      </c>
      <c r="R36" s="3">
        <f>IF(K36="","",IF(K36&gt;0,1,)+IF(K36&lt;0,0.01,))</f>
        <v>1.e-002</v>
      </c>
      <c r="S36" s="3"/>
    </row>
    <row r="37">
      <c r="A37" s="5" t="s">
        <v>17</v>
      </c>
      <c r="B37" s="3"/>
      <c r="C37" s="3">
        <v>13.35</v>
      </c>
      <c r="D37" s="3">
        <v>0.5</v>
      </c>
      <c r="E37" s="3">
        <v>1</v>
      </c>
      <c r="F37" s="3">
        <v>9316</v>
      </c>
      <c r="G37" s="3">
        <v>9294</v>
      </c>
      <c r="H37" s="3">
        <f>(G37-F37)*D37</f>
        <v>-11</v>
      </c>
      <c r="I37" s="3" t="str">
        <f>IF(OR(D37=1,D37=-1),H37,"")</f>
        <v/>
      </c>
      <c r="J37" s="3">
        <f>(G37-F37)*E37</f>
        <v>-22</v>
      </c>
      <c r="K37" s="3">
        <f>IF(OR(E37=1,E37=-1),J37,"")</f>
        <v>-22</v>
      </c>
      <c r="L37" s="3"/>
      <c r="M37" s="3"/>
      <c r="N37" s="3"/>
      <c r="O37" s="3"/>
      <c r="P37" s="3">
        <v>-105</v>
      </c>
      <c r="Q37" s="3">
        <f>IF(K37="","",P37/5-K37)</f>
        <v>1</v>
      </c>
      <c r="R37" s="3">
        <f>IF(K37="","",IF(K37&gt;0,1,)+IF(K37&lt;0,0.01,))</f>
        <v>1.e-002</v>
      </c>
      <c r="S37" s="3"/>
    </row>
    <row r="38">
      <c r="A38" s="5" t="s">
        <v>17</v>
      </c>
      <c r="B38" s="3"/>
      <c r="C38" s="6">
        <v>14.300000000000001</v>
      </c>
      <c r="D38" s="3">
        <v>1</v>
      </c>
      <c r="E38" s="3">
        <v>1</v>
      </c>
      <c r="F38" s="3">
        <v>9304</v>
      </c>
      <c r="G38" s="3">
        <v>9573</v>
      </c>
      <c r="H38" s="3">
        <f>(G38-F38)*D38</f>
        <v>269</v>
      </c>
      <c r="I38" s="3">
        <f>IF(OR(D38=1,D38=-1),H38,"")</f>
        <v>269</v>
      </c>
      <c r="J38" s="3">
        <f>(G38-F38)*E38</f>
        <v>269</v>
      </c>
      <c r="K38" s="3">
        <f>IF(OR(E38=1,E38=-1),J38,"")</f>
        <v>269</v>
      </c>
      <c r="L38" s="3"/>
      <c r="M38" s="3"/>
      <c r="N38" s="3"/>
      <c r="O38" s="3"/>
      <c r="P38" s="3">
        <v>1350</v>
      </c>
      <c r="Q38" s="3">
        <f>IF(K38="","",P38/5-K38)</f>
        <v>1</v>
      </c>
      <c r="R38" s="3">
        <f>IF(K38="","",IF(K38&gt;0,1,)+IF(K38&lt;0,0.01,))</f>
        <v>1</v>
      </c>
      <c r="S38" s="3"/>
    </row>
    <row r="39">
      <c r="A39" s="5" t="s">
        <v>17</v>
      </c>
      <c r="B39" s="3"/>
      <c r="C39" s="6">
        <v>22.300000000000001</v>
      </c>
      <c r="D39" s="3">
        <v>1</v>
      </c>
      <c r="E39" s="3">
        <v>1</v>
      </c>
      <c r="F39" s="3">
        <v>9599</v>
      </c>
      <c r="G39" s="3">
        <v>9566</v>
      </c>
      <c r="H39" s="3">
        <f>(G39-F39)*D39</f>
        <v>-33</v>
      </c>
      <c r="I39" s="3">
        <f>IF(OR(D39=1,D39=-1),H39,"")</f>
        <v>-33</v>
      </c>
      <c r="J39" s="3">
        <f>(G39-F39)*E39</f>
        <v>-33</v>
      </c>
      <c r="K39" s="3">
        <f>IF(OR(E39=1,E39=-1),J39,"")</f>
        <v>-33</v>
      </c>
      <c r="L39" s="3"/>
      <c r="M39" s="3"/>
      <c r="N39" s="3"/>
      <c r="O39" s="3"/>
      <c r="P39" s="3">
        <v>-155</v>
      </c>
      <c r="Q39" s="3">
        <f>IF(K39="","",P39/5-K39)</f>
        <v>2</v>
      </c>
      <c r="R39" s="3">
        <f>IF(K39="","",IF(K39&gt;0,1,)+IF(K39&lt;0,0.01,))</f>
        <v>1.e-002</v>
      </c>
      <c r="S39" s="3"/>
    </row>
    <row r="40">
      <c r="A40" s="5" t="s">
        <v>17</v>
      </c>
      <c r="B40" s="3">
        <v>11</v>
      </c>
      <c r="C40" s="6">
        <v>9.3000000000000007</v>
      </c>
      <c r="D40" s="3">
        <v>1</v>
      </c>
      <c r="E40" s="3">
        <v>1</v>
      </c>
      <c r="F40" s="3">
        <v>9593</v>
      </c>
      <c r="G40" s="3">
        <v>9553</v>
      </c>
      <c r="H40" s="3">
        <f>(G40-F40)*D40</f>
        <v>-40</v>
      </c>
      <c r="I40" s="3">
        <f>IF(OR(D40=1,D40=-1),H40,"")</f>
        <v>-40</v>
      </c>
      <c r="J40" s="3">
        <f>(G40-F40)*E40</f>
        <v>-40</v>
      </c>
      <c r="K40" s="3">
        <f>IF(OR(E40=1,E40=-1),J40,"")</f>
        <v>-40</v>
      </c>
      <c r="L40" s="3"/>
      <c r="M40" s="3"/>
      <c r="N40" s="3"/>
      <c r="O40" s="3"/>
      <c r="P40" s="3">
        <v>-210</v>
      </c>
      <c r="Q40" s="3">
        <f>IF(K40="","",P40/5-K40)</f>
        <v>-2</v>
      </c>
      <c r="R40" s="3">
        <f>IF(K40="","",IF(K40&gt;0,1,)+IF(K40&lt;0,0.01,))</f>
        <v>1.e-002</v>
      </c>
      <c r="S40" s="3"/>
    </row>
    <row r="41">
      <c r="A41" s="5" t="s">
        <v>17</v>
      </c>
      <c r="B41" s="3"/>
      <c r="C41" s="6">
        <v>9.4000000000000004</v>
      </c>
      <c r="D41" s="3">
        <v>-1</v>
      </c>
      <c r="E41" s="3">
        <v>-0.5</v>
      </c>
      <c r="F41" s="3">
        <v>9553</v>
      </c>
      <c r="G41" s="3">
        <v>9554</v>
      </c>
      <c r="H41" s="3">
        <f>(G41-F41)*D41</f>
        <v>-1</v>
      </c>
      <c r="I41" s="3">
        <f>IF(OR(D41=1,D41=-1),H41,"")</f>
        <v>-1</v>
      </c>
      <c r="J41" s="3">
        <f>(G41-F41)*E41</f>
        <v>-0.5</v>
      </c>
      <c r="K41" s="3" t="str">
        <f>IF(OR(E41=1,E41=-1),J41,"")</f>
        <v/>
      </c>
      <c r="L41" s="3"/>
      <c r="M41" s="3"/>
      <c r="N41" s="3"/>
      <c r="O41" s="3"/>
      <c r="P41" s="3"/>
      <c r="Q41" s="3" t="str">
        <f>IF(K41="","",P41/5-K41)</f>
        <v/>
      </c>
      <c r="R41" s="3" t="str">
        <f>IF(K41="","",IF(K41&gt;0,1,)+IF(K41&lt;0,0.01,))</f>
        <v/>
      </c>
      <c r="S41" s="3"/>
    </row>
    <row r="42">
      <c r="A42" s="5" t="s">
        <v>17</v>
      </c>
      <c r="B42" s="3"/>
      <c r="C42" s="3">
        <v>13.550000000000001</v>
      </c>
      <c r="D42" s="3">
        <v>-1</v>
      </c>
      <c r="E42" s="3">
        <v>-1</v>
      </c>
      <c r="F42" s="3">
        <v>9531</v>
      </c>
      <c r="G42" s="3">
        <v>9506</v>
      </c>
      <c r="H42" s="3">
        <f>(G42-F42)*D42</f>
        <v>25</v>
      </c>
      <c r="I42" s="3">
        <f>IF(OR(D42=1,D42=-1),H42,"")</f>
        <v>25</v>
      </c>
      <c r="J42" s="3">
        <f>(G42-F42)*E42</f>
        <v>25</v>
      </c>
      <c r="K42" s="3">
        <f>IF(OR(E42=1,E42=-1),J42,"")</f>
        <v>25</v>
      </c>
      <c r="L42" s="3"/>
      <c r="M42" s="3"/>
      <c r="N42" s="3"/>
      <c r="O42" s="3"/>
      <c r="P42" s="3">
        <v>110</v>
      </c>
      <c r="Q42" s="3">
        <f>IF(K42="","",P42/5-K42)</f>
        <v>-3</v>
      </c>
      <c r="R42" s="3">
        <f>IF(K42="","",IF(K42&gt;0,1,)+IF(K42&lt;0,0.01,))</f>
        <v>1</v>
      </c>
      <c r="S42" s="3"/>
    </row>
    <row r="43">
      <c r="A43" s="5" t="s">
        <v>17</v>
      </c>
      <c r="B43" s="3"/>
      <c r="C43" s="3">
        <v>21.350000000000001</v>
      </c>
      <c r="D43" s="3">
        <v>1</v>
      </c>
      <c r="E43" s="3">
        <v>0.5</v>
      </c>
      <c r="F43" s="3">
        <v>9514</v>
      </c>
      <c r="G43" s="3">
        <v>9490</v>
      </c>
      <c r="H43" s="3">
        <f>(G43-F43)*D43</f>
        <v>-24</v>
      </c>
      <c r="I43" s="3">
        <f>IF(OR(D43=1,D43=-1),H43,"")</f>
        <v>-24</v>
      </c>
      <c r="J43" s="3">
        <f>(G43-F43)*E43</f>
        <v>-12</v>
      </c>
      <c r="K43" s="3" t="str">
        <f>IF(OR(E43=1,E43=-1),J43,"")</f>
        <v/>
      </c>
      <c r="L43" s="3"/>
      <c r="M43" s="3"/>
      <c r="N43" s="3"/>
      <c r="O43" s="3"/>
      <c r="P43" s="3">
        <v>-85</v>
      </c>
      <c r="Q43" s="3" t="str">
        <f>IF(K43="","",P43/5-K43)</f>
        <v/>
      </c>
      <c r="R43" s="3" t="str">
        <f>IF(K43="","",IF(K43&gt;0,1,)+IF(K43&lt;0,0.01,))</f>
        <v/>
      </c>
      <c r="S43" s="3"/>
    </row>
    <row r="44">
      <c r="A44" s="5" t="s">
        <v>17</v>
      </c>
      <c r="B44" s="3"/>
      <c r="C44" s="3">
        <v>22.050000000000001</v>
      </c>
      <c r="D44" s="3">
        <v>1</v>
      </c>
      <c r="E44" s="3">
        <v>0.5</v>
      </c>
      <c r="F44" s="3">
        <v>9507</v>
      </c>
      <c r="G44" s="3">
        <v>9514</v>
      </c>
      <c r="H44" s="3">
        <f>(G44-F44)*D44</f>
        <v>7</v>
      </c>
      <c r="I44" s="3">
        <f>IF(OR(D44=1,D44=-1),H44,"")</f>
        <v>7</v>
      </c>
      <c r="J44" s="3">
        <f>(G44-F44)*E44</f>
        <v>3.5</v>
      </c>
      <c r="K44" s="3" t="str">
        <f>IF(OR(E44=1,E44=-1),J44,"")</f>
        <v/>
      </c>
      <c r="L44" s="3"/>
      <c r="M44" s="3"/>
      <c r="N44" s="3"/>
      <c r="O44" s="3"/>
      <c r="P44" s="3"/>
      <c r="Q44" s="3" t="str">
        <f>IF(K44="","",P44/5-K44)</f>
        <v/>
      </c>
      <c r="R44" s="3" t="str">
        <f>IF(K44="","",IF(K44&gt;0,1,)+IF(K44&lt;0,0.01,))</f>
        <v/>
      </c>
      <c r="S44" s="3"/>
    </row>
    <row r="45">
      <c r="A45" s="5" t="s">
        <v>17</v>
      </c>
      <c r="B45" s="3"/>
      <c r="C45" s="3">
        <v>22.449999999999999</v>
      </c>
      <c r="D45" s="3">
        <v>1</v>
      </c>
      <c r="E45" s="3">
        <v>1</v>
      </c>
      <c r="F45" s="3">
        <v>9530</v>
      </c>
      <c r="G45" s="3">
        <v>9529</v>
      </c>
      <c r="H45" s="3">
        <f>(G45-F45)*D45</f>
        <v>-1</v>
      </c>
      <c r="I45" s="3">
        <f>IF(OR(D45=1,D45=-1),H45,"")</f>
        <v>-1</v>
      </c>
      <c r="J45" s="3">
        <f>(G45-F45)*E45</f>
        <v>-1</v>
      </c>
      <c r="K45" s="3">
        <f>IF(OR(E45=1,E45=-1),J45,"")</f>
        <v>-1</v>
      </c>
      <c r="L45" s="3"/>
      <c r="M45" s="3"/>
      <c r="N45" s="3"/>
      <c r="O45" s="3"/>
      <c r="P45" s="3">
        <v>10</v>
      </c>
      <c r="Q45" s="3">
        <f>IF(K45="","",P45/5-K45)</f>
        <v>3</v>
      </c>
      <c r="R45" s="3">
        <f>IF(K45="","",IF(K45&gt;0,1,)+IF(K45&lt;0,0.01,))</f>
        <v>1.e-002</v>
      </c>
      <c r="S45" s="3"/>
    </row>
    <row r="46">
      <c r="A46" s="5" t="s">
        <v>17</v>
      </c>
      <c r="B46" s="3">
        <v>12</v>
      </c>
      <c r="C46" s="3">
        <v>9.0500000000000007</v>
      </c>
      <c r="D46" s="3">
        <v>1</v>
      </c>
      <c r="E46" s="3">
        <v>1</v>
      </c>
      <c r="F46" s="3">
        <v>9581</v>
      </c>
      <c r="G46" s="3">
        <v>9642</v>
      </c>
      <c r="H46" s="3">
        <f>(G46-F46)*D46</f>
        <v>61</v>
      </c>
      <c r="I46" s="3">
        <f>IF(OR(D46=1,D46=-1),H46,"")</f>
        <v>61</v>
      </c>
      <c r="J46" s="3">
        <f>(G46-F46)*E46</f>
        <v>61</v>
      </c>
      <c r="K46" s="3">
        <f>IF(OR(E46=1,E46=-1),J46,"")</f>
        <v>61</v>
      </c>
      <c r="L46" s="3"/>
      <c r="M46" s="3"/>
      <c r="N46" s="3"/>
      <c r="O46" s="3"/>
      <c r="P46" s="3">
        <v>310</v>
      </c>
      <c r="Q46" s="3">
        <f>IF(K46="","",P46/5-K46)</f>
        <v>1</v>
      </c>
      <c r="R46" s="3">
        <f>IF(K46="","",IF(K46&gt;0,1,)+IF(K46&lt;0,0.01,))</f>
        <v>1</v>
      </c>
      <c r="S46" s="3"/>
    </row>
    <row r="47">
      <c r="A47" s="5" t="s">
        <v>17</v>
      </c>
      <c r="B47" s="3"/>
      <c r="C47" s="6">
        <v>14.199999999999999</v>
      </c>
      <c r="D47" s="3">
        <v>-1</v>
      </c>
      <c r="E47" s="3">
        <v>-0.5</v>
      </c>
      <c r="F47" s="3">
        <v>9626</v>
      </c>
      <c r="G47" s="3">
        <v>9696</v>
      </c>
      <c r="H47" s="3">
        <f>(G47-F47)*D47</f>
        <v>-70</v>
      </c>
      <c r="I47" s="3">
        <f>IF(OR(D47=1,D47=-1),H47,"")</f>
        <v>-70</v>
      </c>
      <c r="J47" s="3">
        <f>(G47-F47)*E47</f>
        <v>-35</v>
      </c>
      <c r="K47" s="3" t="str">
        <f>IF(OR(E47=1,E47=-1),J47,"")</f>
        <v/>
      </c>
      <c r="L47" s="3"/>
      <c r="M47" s="3"/>
      <c r="N47" s="3"/>
      <c r="O47" s="3"/>
      <c r="P47" s="3"/>
      <c r="Q47" s="3" t="str">
        <f>IF(K47="","",P47/5-K47)</f>
        <v/>
      </c>
      <c r="R47" s="3" t="str">
        <f>IF(K47="","",IF(K47&gt;0,1,)+IF(K47&lt;0,0.01,))</f>
        <v/>
      </c>
      <c r="S47" s="3"/>
    </row>
    <row r="48">
      <c r="A48" s="5" t="s">
        <v>17</v>
      </c>
      <c r="B48" s="3"/>
      <c r="C48" s="6">
        <v>21.399999999999999</v>
      </c>
      <c r="D48" s="3">
        <v>1</v>
      </c>
      <c r="E48" s="3">
        <v>1</v>
      </c>
      <c r="F48" s="3">
        <v>9722</v>
      </c>
      <c r="G48" s="3">
        <v>9738</v>
      </c>
      <c r="H48" s="3">
        <f>(G48-F48)*D48</f>
        <v>16</v>
      </c>
      <c r="I48" s="3">
        <f>IF(OR(D48=1,D48=-1),H48,"")</f>
        <v>16</v>
      </c>
      <c r="J48" s="3">
        <f>(G48-F48)*E48</f>
        <v>16</v>
      </c>
      <c r="K48" s="3">
        <f>IF(OR(E48=1,E48=-1),J48,"")</f>
        <v>16</v>
      </c>
      <c r="L48" s="3"/>
      <c r="M48" s="3"/>
      <c r="N48" s="3"/>
      <c r="O48" s="3"/>
      <c r="P48" s="3">
        <v>80</v>
      </c>
      <c r="Q48" s="3">
        <f>IF(K48="","",P48/5-K48)</f>
        <v>0</v>
      </c>
      <c r="R48" s="3">
        <f>IF(K48="","",IF(K48&gt;0,1,)+IF(K48&lt;0,0.01,))</f>
        <v>1</v>
      </c>
      <c r="S48" s="3"/>
    </row>
    <row r="49">
      <c r="A49" s="5" t="s">
        <v>17</v>
      </c>
      <c r="B49" s="3">
        <v>13</v>
      </c>
      <c r="C49" s="3">
        <v>9.0199999999999996</v>
      </c>
      <c r="D49" s="3">
        <v>-1</v>
      </c>
      <c r="E49" s="3">
        <v>-0.5</v>
      </c>
      <c r="F49" s="3">
        <v>9594</v>
      </c>
      <c r="G49" s="3">
        <v>9645</v>
      </c>
      <c r="H49" s="3">
        <f>(G49-F49)*D49</f>
        <v>-51</v>
      </c>
      <c r="I49" s="3">
        <f>IF(OR(D49=1,D49=-1),H49,"")</f>
        <v>-51</v>
      </c>
      <c r="J49" s="3">
        <f>(G49-F49)*E49</f>
        <v>-25.5</v>
      </c>
      <c r="K49" s="3" t="str">
        <f>IF(OR(E49=1,E49=-1),J49,"")</f>
        <v/>
      </c>
      <c r="L49" s="3"/>
      <c r="M49" s="3"/>
      <c r="N49" s="3"/>
      <c r="O49" s="3"/>
      <c r="P49" s="3"/>
      <c r="Q49" s="3" t="str">
        <f>IF(K49="","",P49/5-K49)</f>
        <v/>
      </c>
      <c r="R49" s="3" t="str">
        <f>IF(K49="","",IF(K49&gt;0,1,)+IF(K49&lt;0,0.01,))</f>
        <v/>
      </c>
      <c r="S49" s="3"/>
    </row>
    <row r="50">
      <c r="A50" s="5" t="s">
        <v>17</v>
      </c>
      <c r="B50" s="3"/>
      <c r="C50" s="6">
        <v>10.1</v>
      </c>
      <c r="D50" s="3">
        <v>-1</v>
      </c>
      <c r="E50" s="3">
        <v>-1</v>
      </c>
      <c r="F50" s="3">
        <v>9650</v>
      </c>
      <c r="G50" s="3">
        <v>9667</v>
      </c>
      <c r="H50" s="3">
        <f>(G50-F50)*D50</f>
        <v>-17</v>
      </c>
      <c r="I50" s="3">
        <f>IF(OR(D50=1,D50=-1),H50,"")</f>
        <v>-17</v>
      </c>
      <c r="J50" s="3">
        <f>(G50-F50)*E50</f>
        <v>-17</v>
      </c>
      <c r="K50" s="3">
        <f>IF(OR(E50=1,E50=-1),J50,"")</f>
        <v>-17</v>
      </c>
      <c r="L50" s="3"/>
      <c r="M50" s="3"/>
      <c r="N50" s="3"/>
      <c r="O50" s="3"/>
      <c r="P50" s="3">
        <v>-90</v>
      </c>
      <c r="Q50" s="3">
        <f>IF(K50="","",P50/5-K50)</f>
        <v>-1</v>
      </c>
      <c r="R50" s="3">
        <f>IF(K50="","",IF(K50&gt;0,1,)+IF(K50&lt;0,0.01,))</f>
        <v>1.e-002</v>
      </c>
      <c r="S50" s="3"/>
    </row>
    <row r="51">
      <c r="A51" s="5" t="s">
        <v>17</v>
      </c>
      <c r="B51" s="3"/>
      <c r="C51" s="6">
        <v>11.1</v>
      </c>
      <c r="D51" s="3">
        <v>-1</v>
      </c>
      <c r="E51" s="3">
        <v>-1</v>
      </c>
      <c r="F51" s="3">
        <v>9643</v>
      </c>
      <c r="G51" s="3">
        <v>9665</v>
      </c>
      <c r="H51" s="3">
        <f>(G51-F51)*D51</f>
        <v>-22</v>
      </c>
      <c r="I51" s="3">
        <f>IF(OR(D51=1,D51=-1),H51,"")</f>
        <v>-22</v>
      </c>
      <c r="J51" s="3">
        <f>(G51-F51)*E51</f>
        <v>-22</v>
      </c>
      <c r="K51" s="3">
        <f>IF(OR(E51=1,E51=-1),J51,"")</f>
        <v>-22</v>
      </c>
      <c r="L51" s="3"/>
      <c r="M51" s="3"/>
      <c r="N51" s="3"/>
      <c r="O51" s="3"/>
      <c r="P51" s="3">
        <v>-105</v>
      </c>
      <c r="Q51" s="3">
        <f>IF(K51="","",P51/5-K51)</f>
        <v>1</v>
      </c>
      <c r="R51" s="3">
        <f>IF(K51="","",IF(K51&gt;0,1,)+IF(K51&lt;0,0.01,))</f>
        <v>1.e-002</v>
      </c>
      <c r="S51" s="3"/>
    </row>
    <row r="52">
      <c r="A52" s="5" t="s">
        <v>17</v>
      </c>
      <c r="B52" s="3"/>
      <c r="C52" s="3">
        <v>11.25</v>
      </c>
      <c r="D52" s="3">
        <v>1</v>
      </c>
      <c r="E52" s="3">
        <v>0.5</v>
      </c>
      <c r="F52" s="3">
        <v>9675</v>
      </c>
      <c r="G52" s="3">
        <v>9699</v>
      </c>
      <c r="H52" s="3">
        <f>(G52-F52)*D52</f>
        <v>24</v>
      </c>
      <c r="I52" s="3">
        <f>IF(OR(D52=1,D52=-1),H52,"")</f>
        <v>24</v>
      </c>
      <c r="J52" s="3">
        <f>(G52-F52)*E52</f>
        <v>12</v>
      </c>
      <c r="K52" s="3" t="str">
        <f>IF(OR(E52=1,E52=-1),J52,"")</f>
        <v/>
      </c>
      <c r="L52" s="3"/>
      <c r="M52" s="3"/>
      <c r="N52" s="3"/>
      <c r="O52" s="3"/>
      <c r="P52" s="3"/>
      <c r="Q52" s="3" t="str">
        <f>IF(K52="","",P52/5-K52)</f>
        <v/>
      </c>
      <c r="R52" s="3" t="str">
        <f>IF(K52="","",IF(K52&gt;0,1,)+IF(K52&lt;0,0.01,))</f>
        <v/>
      </c>
      <c r="S52" s="3"/>
    </row>
    <row r="53">
      <c r="A53" s="5" t="s">
        <v>17</v>
      </c>
      <c r="B53" s="3"/>
      <c r="C53" s="6">
        <v>14.4</v>
      </c>
      <c r="D53" s="3">
        <v>1</v>
      </c>
      <c r="E53" s="3">
        <v>1</v>
      </c>
      <c r="F53" s="3">
        <v>9728</v>
      </c>
      <c r="G53" s="3">
        <v>9761</v>
      </c>
      <c r="H53" s="3">
        <f>(G53-F53)*D53</f>
        <v>33</v>
      </c>
      <c r="I53" s="3">
        <f>IF(OR(D53=1,D53=-1),H53,"")</f>
        <v>33</v>
      </c>
      <c r="J53" s="3">
        <f>(G53-F53)*E53</f>
        <v>33</v>
      </c>
      <c r="K53" s="3">
        <f>IF(OR(E53=1,E53=-1),J53,"")</f>
        <v>33</v>
      </c>
      <c r="L53" s="3"/>
      <c r="M53" s="3"/>
      <c r="N53" s="3"/>
      <c r="O53" s="3"/>
      <c r="P53" s="3">
        <v>165</v>
      </c>
      <c r="Q53" s="3">
        <f>IF(K53="","",P53/5-K53)</f>
        <v>0</v>
      </c>
      <c r="R53" s="3">
        <f>IF(K53="","",IF(K53&gt;0,1,)+IF(K53&lt;0,0.01,))</f>
        <v>1</v>
      </c>
      <c r="S53" s="3"/>
    </row>
    <row r="54">
      <c r="A54" s="5" t="s">
        <v>17</v>
      </c>
      <c r="B54" s="3"/>
      <c r="C54" s="6">
        <v>21.25</v>
      </c>
      <c r="D54" s="3">
        <v>1</v>
      </c>
      <c r="E54" s="3">
        <v>1</v>
      </c>
      <c r="F54" s="3">
        <v>9786</v>
      </c>
      <c r="G54" s="3">
        <v>9778</v>
      </c>
      <c r="H54" s="3">
        <f>(G54-F54)*D54</f>
        <v>-8</v>
      </c>
      <c r="I54" s="3">
        <f>IF(OR(D54=1,D54=-1),H54,"")</f>
        <v>-8</v>
      </c>
      <c r="J54" s="3">
        <f>(G54-F54)*E54</f>
        <v>-8</v>
      </c>
      <c r="K54" s="3">
        <f>IF(OR(E54=1,E54=-1),J54,"")</f>
        <v>-8</v>
      </c>
      <c r="L54" s="3"/>
      <c r="M54" s="3"/>
      <c r="N54" s="3"/>
      <c r="O54" s="3"/>
      <c r="P54" s="3">
        <v>-45</v>
      </c>
      <c r="Q54" s="3">
        <f>IF(K54="","",P54/5-K54)</f>
        <v>-1</v>
      </c>
      <c r="R54" s="3">
        <f>IF(K54="","",IF(K54&gt;0,1,)+IF(K54&lt;0,0.01,))</f>
        <v>1.e-002</v>
      </c>
      <c r="S54" s="3"/>
    </row>
    <row r="55">
      <c r="A55" s="5" t="s">
        <v>17</v>
      </c>
      <c r="B55" s="3"/>
      <c r="C55" s="6">
        <v>22.300000000000001</v>
      </c>
      <c r="D55" s="3">
        <v>-1</v>
      </c>
      <c r="E55" s="3">
        <v>-0.5</v>
      </c>
      <c r="F55" s="3">
        <v>9707</v>
      </c>
      <c r="G55" s="3">
        <v>9750</v>
      </c>
      <c r="H55" s="3">
        <f>(G55-F55)*D55</f>
        <v>-43</v>
      </c>
      <c r="I55" s="3">
        <f>IF(OR(D55=1,D55=-1),H55,"")</f>
        <v>-43</v>
      </c>
      <c r="J55" s="3">
        <f>(G55-F55)*E55</f>
        <v>-21.5</v>
      </c>
      <c r="K55" s="3" t="str">
        <f>IF(OR(E55=1,E55=-1),J55,"")</f>
        <v/>
      </c>
      <c r="L55" s="3"/>
      <c r="M55" s="3"/>
      <c r="N55" s="3"/>
      <c r="O55" s="3"/>
      <c r="P55" s="3"/>
      <c r="Q55" s="3" t="str">
        <f>IF(K55="","",P55/5-K55)</f>
        <v/>
      </c>
      <c r="R55" s="3" t="str">
        <f>IF(K55="","",IF(K55&gt;0,1,)+IF(K55&lt;0,0.01,))</f>
        <v/>
      </c>
      <c r="S55" s="3"/>
    </row>
    <row r="56">
      <c r="A56" s="5" t="s">
        <v>17</v>
      </c>
      <c r="B56" s="3">
        <v>14</v>
      </c>
      <c r="C56" s="3">
        <v>9.0500000000000007</v>
      </c>
      <c r="D56" s="3">
        <v>-1</v>
      </c>
      <c r="E56" s="3">
        <v>-1</v>
      </c>
      <c r="F56" s="3">
        <v>9715</v>
      </c>
      <c r="G56" s="3">
        <v>9702</v>
      </c>
      <c r="H56" s="3">
        <f>(G56-F56)*D56</f>
        <v>13</v>
      </c>
      <c r="I56" s="3">
        <f>IF(OR(D56=1,D56=-1),H56,"")</f>
        <v>13</v>
      </c>
      <c r="J56" s="3">
        <f>(G56-F56)*E56</f>
        <v>13</v>
      </c>
      <c r="K56" s="3">
        <f>IF(OR(E56=1,E56=-1),J56,"")</f>
        <v>13</v>
      </c>
      <c r="L56" s="3"/>
      <c r="M56" s="3"/>
      <c r="N56" s="3"/>
      <c r="O56" s="3"/>
      <c r="P56" s="3">
        <v>65</v>
      </c>
      <c r="Q56" s="3">
        <f>IF(K56="","",P56/5-K56)</f>
        <v>0</v>
      </c>
      <c r="R56" s="3">
        <f>IF(K56="","",IF(K56&gt;0,1,)+IF(K56&lt;0,0.01,))</f>
        <v>1</v>
      </c>
      <c r="S56" s="3"/>
    </row>
    <row r="57">
      <c r="A57" s="5" t="s">
        <v>17</v>
      </c>
      <c r="B57" s="3"/>
      <c r="C57" s="6">
        <v>10.4</v>
      </c>
      <c r="D57" s="3">
        <v>1</v>
      </c>
      <c r="E57" s="3">
        <v>0.5</v>
      </c>
      <c r="F57" s="3">
        <v>9753</v>
      </c>
      <c r="G57" s="3">
        <v>9753</v>
      </c>
      <c r="H57" s="3">
        <f>(G57-F57)*D57</f>
        <v>0</v>
      </c>
      <c r="I57" s="3">
        <f>IF(OR(D57=1,D57=-1),H57,"")</f>
        <v>0</v>
      </c>
      <c r="J57" s="3">
        <f>(G57-F57)*E57</f>
        <v>0</v>
      </c>
      <c r="K57" s="3" t="str">
        <f>IF(OR(E57=1,E57=-1),J57,"")</f>
        <v/>
      </c>
      <c r="L57" s="3"/>
      <c r="M57" s="3"/>
      <c r="N57" s="3"/>
      <c r="O57" s="3"/>
      <c r="P57" s="3"/>
      <c r="Q57" s="3" t="str">
        <f>IF(K57="","",P57/5-K57)</f>
        <v/>
      </c>
      <c r="R57" s="3" t="str">
        <f>IF(K57="","",IF(K57&gt;0,1,)+IF(K57&lt;0,0.01,))</f>
        <v/>
      </c>
      <c r="S57" s="3"/>
    </row>
    <row r="58">
      <c r="A58" s="5" t="s">
        <v>17</v>
      </c>
      <c r="B58" s="3"/>
      <c r="C58" s="3">
        <v>14.35</v>
      </c>
      <c r="D58" s="3">
        <v>-1</v>
      </c>
      <c r="E58" s="3">
        <v>-0.5</v>
      </c>
      <c r="F58" s="3">
        <v>9711</v>
      </c>
      <c r="G58" s="3">
        <v>9735</v>
      </c>
      <c r="H58" s="3">
        <f>(G58-F58)*D58</f>
        <v>-24</v>
      </c>
      <c r="I58" s="3">
        <f>IF(OR(D58=1,D58=-1),H58,"")</f>
        <v>-24</v>
      </c>
      <c r="J58" s="3">
        <f>(G58-F58)*E58</f>
        <v>-12</v>
      </c>
      <c r="K58" s="3" t="str">
        <f>IF(OR(E58=1,E58=-1),J58,"")</f>
        <v/>
      </c>
      <c r="L58" s="3"/>
      <c r="M58" s="3"/>
      <c r="N58" s="3"/>
      <c r="O58" s="3"/>
      <c r="P58" s="3"/>
      <c r="Q58" s="3" t="str">
        <f>IF(K58="","",P58/5-K58)</f>
        <v/>
      </c>
      <c r="R58" s="3" t="str">
        <f>IF(K58="","",IF(K58&gt;0,1,)+IF(K58&lt;0,0.01,))</f>
        <v/>
      </c>
      <c r="S58" s="3"/>
    </row>
    <row r="59">
      <c r="A59" s="5" t="s">
        <v>17</v>
      </c>
      <c r="B59" s="3"/>
      <c r="C59" s="6">
        <v>15</v>
      </c>
      <c r="D59" s="3">
        <v>-1</v>
      </c>
      <c r="E59" s="3">
        <v>-1</v>
      </c>
      <c r="F59" s="3">
        <v>9703</v>
      </c>
      <c r="G59" s="3">
        <v>9724</v>
      </c>
      <c r="H59" s="3">
        <f>(G59-F59)*D59</f>
        <v>-21</v>
      </c>
      <c r="I59" s="3">
        <f>IF(OR(D59=1,D59=-1),H59,"")</f>
        <v>-21</v>
      </c>
      <c r="J59" s="3">
        <f>(G59-F59)*E59</f>
        <v>-21</v>
      </c>
      <c r="K59" s="3">
        <f>IF(OR(E59=1,E59=-1),J59,"")</f>
        <v>-21</v>
      </c>
      <c r="L59" s="3"/>
      <c r="M59" s="3"/>
      <c r="N59" s="3"/>
      <c r="O59" s="3"/>
      <c r="P59" s="3">
        <v>-120</v>
      </c>
      <c r="Q59" s="3">
        <f>IF(K59="","",P59/5-K59)</f>
        <v>-3</v>
      </c>
      <c r="R59" s="3">
        <f>IF(K59="","",IF(K59&gt;0,1,)+IF(K59&lt;0,0.01,))</f>
        <v>1.e-002</v>
      </c>
      <c r="S59" s="3"/>
    </row>
    <row r="60">
      <c r="A60" s="5" t="s">
        <v>17</v>
      </c>
      <c r="B60" s="3"/>
      <c r="C60" s="3">
        <v>21.350000000000001</v>
      </c>
      <c r="D60" s="3">
        <v>-1</v>
      </c>
      <c r="E60" s="3">
        <v>-1</v>
      </c>
      <c r="F60" s="3">
        <v>9682</v>
      </c>
      <c r="G60" s="3">
        <v>9704</v>
      </c>
      <c r="H60" s="3">
        <f>(G60-F60)*D60</f>
        <v>-22</v>
      </c>
      <c r="I60" s="3">
        <f>IF(OR(D60=1,D60=-1),H60,"")</f>
        <v>-22</v>
      </c>
      <c r="J60" s="3">
        <f>(G60-F60)*E60</f>
        <v>-22</v>
      </c>
      <c r="K60" s="3">
        <f>IF(OR(E60=1,E60=-1),J60,"")</f>
        <v>-22</v>
      </c>
      <c r="L60" s="3"/>
      <c r="M60" s="3"/>
      <c r="N60" s="3"/>
      <c r="O60" s="3"/>
      <c r="P60" s="3">
        <v>-125</v>
      </c>
      <c r="Q60" s="3">
        <f>IF(K60="","",P60/5-K60)</f>
        <v>-3</v>
      </c>
      <c r="R60" s="3">
        <f>IF(K60="","",IF(K60&gt;0,1,)+IF(K60&lt;0,0.01,))</f>
        <v>1.e-002</v>
      </c>
      <c r="S60" s="3"/>
    </row>
    <row r="61">
      <c r="A61" s="5" t="s">
        <v>17</v>
      </c>
      <c r="B61" s="3"/>
      <c r="C61" s="3">
        <v>22.350000000000001</v>
      </c>
      <c r="D61" s="3">
        <v>-1</v>
      </c>
      <c r="E61" s="3">
        <v>-1</v>
      </c>
      <c r="F61" s="3">
        <v>9693</v>
      </c>
      <c r="G61" s="3">
        <v>9604</v>
      </c>
      <c r="H61" s="3">
        <f>(G61-F61)*D61</f>
        <v>89</v>
      </c>
      <c r="I61" s="3">
        <f>IF(OR(D61=1,D61=-1),H61,"")</f>
        <v>89</v>
      </c>
      <c r="J61" s="3">
        <f>(G61-F61)*E61</f>
        <v>89</v>
      </c>
      <c r="K61" s="3">
        <f>IF(OR(E61=1,E61=-1),J61,"")</f>
        <v>89</v>
      </c>
      <c r="L61" s="3"/>
      <c r="M61" s="3"/>
      <c r="N61" s="3"/>
      <c r="O61" s="3"/>
      <c r="P61" s="3">
        <v>450</v>
      </c>
      <c r="Q61" s="3">
        <f>IF(K61="","",P61/5-K61)</f>
        <v>1</v>
      </c>
      <c r="R61" s="3">
        <f>IF(K61="","",IF(K61&gt;0,1,)+IF(K61&lt;0,0.01,))</f>
        <v>1</v>
      </c>
      <c r="S61" s="3"/>
    </row>
    <row r="62">
      <c r="A62" s="5" t="s">
        <v>17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>
        <f>SUM(H33:H61)</f>
        <v>45</v>
      </c>
      <c r="M62" s="3">
        <f>SUM(I33:I61)</f>
        <v>66</v>
      </c>
      <c r="N62" s="3">
        <f>SUM(J33:J61)</f>
        <v>149.5</v>
      </c>
      <c r="O62" s="3">
        <f>SUM(K33:K61)</f>
        <v>275</v>
      </c>
      <c r="P62" s="3"/>
      <c r="Q62" s="3"/>
      <c r="R62" s="3"/>
      <c r="S62" s="3"/>
    </row>
    <row r="63">
      <c r="A63" s="5" t="s">
        <v>17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>
        <v>-14.5</v>
      </c>
      <c r="M63" s="3">
        <v>-13.5</v>
      </c>
      <c r="N63" s="3">
        <v>-14.5</v>
      </c>
      <c r="O63" s="3">
        <v>-9</v>
      </c>
      <c r="P63" s="3"/>
      <c r="Q63" s="3"/>
      <c r="R63" s="3"/>
      <c r="S63" s="3"/>
    </row>
    <row r="64">
      <c r="A64" s="5" t="s">
        <v>17</v>
      </c>
      <c r="B64" s="3">
        <v>17</v>
      </c>
      <c r="C64" s="6">
        <v>9.4000000000000004</v>
      </c>
      <c r="D64" s="3">
        <v>-1</v>
      </c>
      <c r="E64" s="3">
        <v>-1</v>
      </c>
      <c r="F64" s="3">
        <v>9593</v>
      </c>
      <c r="G64" s="3">
        <v>9625</v>
      </c>
      <c r="H64" s="3">
        <f>(G64-F64)*D64</f>
        <v>-32</v>
      </c>
      <c r="I64" s="3">
        <f>IF(OR(D64=1,D64=-1),H64,"")</f>
        <v>-32</v>
      </c>
      <c r="J64" s="3">
        <f>(G64-F64)*E64</f>
        <v>-32</v>
      </c>
      <c r="K64" s="3">
        <f>IF(OR(E64=1,E64=-1),J64,"")</f>
        <v>-32</v>
      </c>
      <c r="L64" s="3"/>
      <c r="M64" s="3"/>
      <c r="N64" s="3"/>
      <c r="O64" s="3"/>
      <c r="P64" s="3">
        <v>-160</v>
      </c>
      <c r="Q64" s="3">
        <f>IF(K64="","",P64/5-K64)</f>
        <v>0</v>
      </c>
      <c r="R64" s="3">
        <f>IF(K64="","",IF(K64&gt;0,1,)+IF(K64&lt;0,0.01,))</f>
        <v>1.e-002</v>
      </c>
      <c r="S64" s="3"/>
    </row>
    <row r="65">
      <c r="A65" s="5" t="s">
        <v>17</v>
      </c>
      <c r="B65" s="3"/>
      <c r="C65" s="3">
        <v>11.25</v>
      </c>
      <c r="D65" s="3">
        <v>-1</v>
      </c>
      <c r="E65" s="3">
        <v>-1</v>
      </c>
      <c r="F65" s="3">
        <v>9613</v>
      </c>
      <c r="G65" s="3">
        <v>9645</v>
      </c>
      <c r="H65" s="3">
        <f>(G65-F65)*D65</f>
        <v>-32</v>
      </c>
      <c r="I65" s="3">
        <f>IF(OR(D65=1,D65=-1),H65,"")</f>
        <v>-32</v>
      </c>
      <c r="J65" s="3">
        <f>(G65-F65)*E65</f>
        <v>-32</v>
      </c>
      <c r="K65" s="3">
        <f>IF(OR(E65=1,E65=-1),J65,"")</f>
        <v>-32</v>
      </c>
      <c r="L65" s="3"/>
      <c r="M65" s="3"/>
      <c r="N65" s="3"/>
      <c r="O65" s="3"/>
      <c r="P65" s="3">
        <v>-145</v>
      </c>
      <c r="Q65" s="3">
        <f>IF(K65="","",P65/5-K65)</f>
        <v>3</v>
      </c>
      <c r="R65" s="3">
        <f>IF(K65="","",IF(K65&gt;0,1,)+IF(K65&lt;0,0.01,))</f>
        <v>1.e-002</v>
      </c>
      <c r="S65" s="3"/>
    </row>
    <row r="66">
      <c r="A66" s="5" t="s">
        <v>17</v>
      </c>
      <c r="B66" s="3"/>
      <c r="C66" s="6">
        <v>14.300000000000001</v>
      </c>
      <c r="D66" s="3">
        <v>-1</v>
      </c>
      <c r="E66" s="3">
        <v>-1</v>
      </c>
      <c r="F66" s="3">
        <v>9626</v>
      </c>
      <c r="G66" s="3">
        <v>9559</v>
      </c>
      <c r="H66" s="3">
        <f>(G66-F66)*D66</f>
        <v>67</v>
      </c>
      <c r="I66" s="3">
        <f>IF(OR(D66=1,D66=-1),H66,"")</f>
        <v>67</v>
      </c>
      <c r="J66" s="3">
        <f>(G66-F66)*E66</f>
        <v>67</v>
      </c>
      <c r="K66" s="3">
        <f>IF(OR(E66=1,E66=-1),J66,"")</f>
        <v>67</v>
      </c>
      <c r="L66" s="3"/>
      <c r="M66" s="3"/>
      <c r="N66" s="3"/>
      <c r="O66" s="3"/>
      <c r="P66" s="3">
        <v>285</v>
      </c>
      <c r="Q66" s="3">
        <f>IF(K66="","",P66/5-K66)</f>
        <v>-10</v>
      </c>
      <c r="R66" s="3">
        <f>IF(K66="","",IF(K66&gt;0,1,)+IF(K66&lt;0,0.01,))</f>
        <v>1</v>
      </c>
      <c r="S66" s="3"/>
    </row>
    <row r="67">
      <c r="A67" s="5" t="s">
        <v>17</v>
      </c>
      <c r="B67" s="3"/>
      <c r="C67" s="6">
        <v>22.399999999999999</v>
      </c>
      <c r="D67" s="3">
        <v>1</v>
      </c>
      <c r="E67" s="3">
        <v>0.5</v>
      </c>
      <c r="F67" s="3">
        <v>9626</v>
      </c>
      <c r="G67" s="3">
        <v>9559</v>
      </c>
      <c r="H67" s="3">
        <f>(G67-F67)*D67</f>
        <v>-67</v>
      </c>
      <c r="I67" s="3">
        <f>IF(OR(D67=1,D67=-1),H67,"")</f>
        <v>-67</v>
      </c>
      <c r="J67" s="3">
        <f>(G67-F67)*E67</f>
        <v>-33.5</v>
      </c>
      <c r="K67" s="3" t="str">
        <f>IF(OR(E67=1,E67=-1),J67,"")</f>
        <v/>
      </c>
      <c r="L67" s="3"/>
      <c r="M67" s="3"/>
      <c r="N67" s="3"/>
      <c r="O67" s="3"/>
      <c r="P67" s="3"/>
      <c r="Q67" s="3" t="str">
        <f>IF(K67="","",P67/5-K67)</f>
        <v/>
      </c>
      <c r="R67" s="3" t="str">
        <f>IF(K67="","",IF(K67&gt;0,1,)+IF(K67&lt;0,0.01,))</f>
        <v/>
      </c>
      <c r="S67" s="3"/>
    </row>
    <row r="68">
      <c r="A68" s="5" t="s">
        <v>17</v>
      </c>
      <c r="B68" s="3">
        <v>18</v>
      </c>
      <c r="C68" s="3">
        <v>9.5500000000000007</v>
      </c>
      <c r="D68" s="3">
        <v>1</v>
      </c>
      <c r="E68" s="3">
        <v>1</v>
      </c>
      <c r="F68" s="3">
        <v>9668</v>
      </c>
      <c r="G68" s="3">
        <v>9646</v>
      </c>
      <c r="H68" s="3">
        <f>(G68-F68)*D68</f>
        <v>-22</v>
      </c>
      <c r="I68" s="3">
        <f>IF(OR(D68=1,D68=-1),H68,"")</f>
        <v>-22</v>
      </c>
      <c r="J68" s="3">
        <f>(G68-F68)*E68</f>
        <v>-22</v>
      </c>
      <c r="K68" s="3">
        <f>IF(OR(E68=1,E68=-1),J68,"")</f>
        <v>-22</v>
      </c>
      <c r="L68" s="3"/>
      <c r="M68" s="3"/>
      <c r="N68" s="3"/>
      <c r="O68" s="3"/>
      <c r="P68" s="3"/>
      <c r="Q68" s="3">
        <f>IF(K68="","",P68/5-K68)</f>
        <v>22</v>
      </c>
      <c r="R68" s="3">
        <f>IF(K68="","",IF(K68&gt;0,1,)+IF(K68&lt;0,0.01,))</f>
        <v>1.e-002</v>
      </c>
      <c r="S68" s="3" t="s">
        <v>19</v>
      </c>
    </row>
    <row r="69">
      <c r="A69" s="5" t="s">
        <v>17</v>
      </c>
      <c r="B69" s="3"/>
      <c r="C69" s="3">
        <v>10.550000000000001</v>
      </c>
      <c r="D69" s="3">
        <v>1</v>
      </c>
      <c r="E69" s="3">
        <v>1</v>
      </c>
      <c r="F69" s="3">
        <v>9655</v>
      </c>
      <c r="G69" s="3">
        <v>9632</v>
      </c>
      <c r="H69" s="3">
        <f>(G69-F69)*D69</f>
        <v>-23</v>
      </c>
      <c r="I69" s="3">
        <f>IF(OR(D69=1,D69=-1),H69,"")</f>
        <v>-23</v>
      </c>
      <c r="J69" s="3">
        <f>(G69-F69)*E69</f>
        <v>-23</v>
      </c>
      <c r="K69" s="3">
        <f>IF(OR(E69=1,E69=-1),J69,"")</f>
        <v>-23</v>
      </c>
      <c r="L69" s="3"/>
      <c r="M69" s="3"/>
      <c r="N69" s="3"/>
      <c r="O69" s="3"/>
      <c r="P69" s="3"/>
      <c r="Q69" s="3">
        <f>IF(K69="","",P69/5-K69)</f>
        <v>23</v>
      </c>
      <c r="R69" s="3">
        <f>IF(K69="","",IF(K69&gt;0,1,)+IF(K69&lt;0,0.01,))</f>
        <v>1.e-002</v>
      </c>
      <c r="S69" s="3" t="s">
        <v>19</v>
      </c>
    </row>
    <row r="70">
      <c r="A70" s="5" t="s">
        <v>17</v>
      </c>
      <c r="B70" s="3"/>
      <c r="C70" s="6">
        <v>11.1</v>
      </c>
      <c r="D70" s="3">
        <v>-1</v>
      </c>
      <c r="E70" s="3">
        <v>-0.5</v>
      </c>
      <c r="F70" s="3">
        <v>9632</v>
      </c>
      <c r="G70" s="3">
        <v>9636</v>
      </c>
      <c r="H70" s="3">
        <f>(G70-F70)*D70</f>
        <v>-4</v>
      </c>
      <c r="I70" s="3">
        <f>IF(OR(D70=1,D70=-1),H70,"")</f>
        <v>-4</v>
      </c>
      <c r="J70" s="3">
        <f>(G70-F70)*E70</f>
        <v>-2</v>
      </c>
      <c r="K70" s="3" t="str">
        <f>IF(OR(E70=1,E70=-1),J70,"")</f>
        <v/>
      </c>
      <c r="L70" s="3"/>
      <c r="M70" s="3"/>
      <c r="N70" s="3"/>
      <c r="O70" s="3"/>
      <c r="P70" s="3"/>
      <c r="Q70" s="3" t="str">
        <f>IF(K70="","",P70/5-K70)</f>
        <v/>
      </c>
      <c r="R70" s="3" t="str">
        <f>IF(K70="","",IF(K70&gt;0,1,)+IF(K70&lt;0,0.01,))</f>
        <v/>
      </c>
      <c r="S70" s="3"/>
    </row>
    <row r="71">
      <c r="A71" s="5" t="s">
        <v>17</v>
      </c>
      <c r="B71" s="3"/>
      <c r="C71" s="3">
        <v>14.35</v>
      </c>
      <c r="D71" s="3">
        <v>1</v>
      </c>
      <c r="E71" s="3">
        <v>1</v>
      </c>
      <c r="F71" s="3">
        <v>9654</v>
      </c>
      <c r="G71" s="3">
        <v>9621</v>
      </c>
      <c r="H71" s="3">
        <f>(G71-F71)*D71</f>
        <v>-33</v>
      </c>
      <c r="I71" s="3">
        <f>IF(OR(D71=1,D71=-1),H71,"")</f>
        <v>-33</v>
      </c>
      <c r="J71" s="3">
        <f>(G71-F71)*E71</f>
        <v>-33</v>
      </c>
      <c r="K71" s="3">
        <f>IF(OR(E71=1,E71=-1),J71,"")</f>
        <v>-33</v>
      </c>
      <c r="L71" s="3"/>
      <c r="M71" s="3"/>
      <c r="N71" s="3"/>
      <c r="O71" s="3"/>
      <c r="P71" s="3">
        <v>-150</v>
      </c>
      <c r="Q71" s="3">
        <f>IF(K71="","",P71/5-K71)</f>
        <v>3</v>
      </c>
      <c r="R71" s="3">
        <f>IF(K71="","",IF(K71&gt;0,1,)+IF(K71&lt;0,0.01,))</f>
        <v>1.e-002</v>
      </c>
      <c r="S71" s="3"/>
    </row>
    <row r="72">
      <c r="A72" s="5" t="s">
        <v>17</v>
      </c>
      <c r="B72" s="3"/>
      <c r="C72" s="3">
        <v>14.449999999999999</v>
      </c>
      <c r="D72" s="3">
        <v>-1</v>
      </c>
      <c r="E72" s="3">
        <v>-1</v>
      </c>
      <c r="F72" s="3">
        <v>9621</v>
      </c>
      <c r="G72" s="3">
        <v>9665</v>
      </c>
      <c r="H72" s="3">
        <f>(G72-F72)*D72</f>
        <v>-44</v>
      </c>
      <c r="I72" s="3">
        <f>IF(OR(D72=1,D72=-1),H72,"")</f>
        <v>-44</v>
      </c>
      <c r="J72" s="3">
        <f>(G72-F72)*E72</f>
        <v>-44</v>
      </c>
      <c r="K72" s="3">
        <f>IF(OR(E72=1,E72=-1),J72,"")</f>
        <v>-44</v>
      </c>
      <c r="L72" s="3"/>
      <c r="M72" s="3"/>
      <c r="N72" s="3"/>
      <c r="O72" s="3"/>
      <c r="P72" s="3">
        <v>-215</v>
      </c>
      <c r="Q72" s="3">
        <f>IF(K72="","",P72/5-K72)</f>
        <v>1</v>
      </c>
      <c r="R72" s="3">
        <f>IF(K72="","",IF(K72&gt;0,1,)+IF(K72&lt;0,0.01,))</f>
        <v>1.e-002</v>
      </c>
      <c r="S72" s="3"/>
    </row>
    <row r="73">
      <c r="A73" s="5" t="s">
        <v>17</v>
      </c>
      <c r="B73" s="3"/>
      <c r="C73" s="3">
        <v>14.550000000000001</v>
      </c>
      <c r="D73" s="3">
        <v>1</v>
      </c>
      <c r="E73" s="3">
        <v>1</v>
      </c>
      <c r="F73" s="3">
        <v>9665</v>
      </c>
      <c r="G73" s="3">
        <v>9717</v>
      </c>
      <c r="H73" s="3">
        <f>(G73-F73)*D73</f>
        <v>52</v>
      </c>
      <c r="I73" s="3">
        <f>IF(OR(D73=1,D73=-1),H73,"")</f>
        <v>52</v>
      </c>
      <c r="J73" s="3">
        <f>(G73-F73)*E73</f>
        <v>52</v>
      </c>
      <c r="K73" s="3">
        <f>IF(OR(E73=1,E73=-1),J73,"")</f>
        <v>52</v>
      </c>
      <c r="L73" s="3"/>
      <c r="M73" s="3"/>
      <c r="N73" s="3"/>
      <c r="O73" s="3"/>
      <c r="P73" s="3">
        <v>260</v>
      </c>
      <c r="Q73" s="3">
        <f>IF(K73="","",P73/5-K73)</f>
        <v>0</v>
      </c>
      <c r="R73" s="3">
        <f>IF(K73="","",IF(K73&gt;0,1,)+IF(K73&lt;0,0.01,))</f>
        <v>1</v>
      </c>
      <c r="S73" s="3"/>
    </row>
    <row r="74">
      <c r="A74" s="5" t="s">
        <v>17</v>
      </c>
      <c r="B74" s="3"/>
      <c r="C74" s="3">
        <v>22.449999999999999</v>
      </c>
      <c r="D74" s="3">
        <v>1</v>
      </c>
      <c r="E74" s="3">
        <v>1</v>
      </c>
      <c r="F74" s="3">
        <v>9741</v>
      </c>
      <c r="G74" s="3">
        <v>9763</v>
      </c>
      <c r="H74" s="3">
        <f>(G74-F74)*D74</f>
        <v>22</v>
      </c>
      <c r="I74" s="3">
        <f>IF(OR(D74=1,D74=-1),H74,"")</f>
        <v>22</v>
      </c>
      <c r="J74" s="3">
        <f>(G74-F74)*E74</f>
        <v>22</v>
      </c>
      <c r="K74" s="3">
        <f>IF(OR(E74=1,E74=-1),J74,"")</f>
        <v>22</v>
      </c>
      <c r="L74" s="3"/>
      <c r="M74" s="3"/>
      <c r="N74" s="3"/>
      <c r="O74" s="3"/>
      <c r="P74" s="3">
        <v>95</v>
      </c>
      <c r="Q74" s="3">
        <f>IF(K74="","",P74/5-K74)</f>
        <v>-3</v>
      </c>
      <c r="R74" s="3">
        <f>IF(K74="","",IF(K74&gt;0,1,)+IF(K74&lt;0,0.01,))</f>
        <v>1</v>
      </c>
      <c r="S74" s="3"/>
    </row>
    <row r="75">
      <c r="A75" s="5" t="s">
        <v>17</v>
      </c>
      <c r="B75" s="3">
        <v>19</v>
      </c>
      <c r="C75" s="6">
        <v>11</v>
      </c>
      <c r="D75" s="3">
        <v>-0.5</v>
      </c>
      <c r="E75" s="3">
        <v>-0.5</v>
      </c>
      <c r="F75" s="3">
        <v>9702</v>
      </c>
      <c r="G75" s="3">
        <v>9731</v>
      </c>
      <c r="H75" s="3">
        <f>(G75-F75)*D75</f>
        <v>-14.5</v>
      </c>
      <c r="I75" s="3" t="str">
        <f>IF(OR(D75=1,D75=-1),H75,"")</f>
        <v/>
      </c>
      <c r="J75" s="3">
        <f>(G75-F75)*E75</f>
        <v>-14.5</v>
      </c>
      <c r="K75" s="3" t="str">
        <f>IF(OR(E75=1,E75=-1),J75,"")</f>
        <v/>
      </c>
      <c r="L75" s="3"/>
      <c r="M75" s="3"/>
      <c r="N75" s="3"/>
      <c r="O75" s="3"/>
      <c r="P75" s="3"/>
      <c r="Q75" s="3" t="str">
        <f>IF(K75="","",P75/5-K75)</f>
        <v/>
      </c>
      <c r="R75" s="3" t="str">
        <f>IF(K75="","",IF(K75&gt;0,1,)+IF(K75&lt;0,0.01,))</f>
        <v/>
      </c>
      <c r="S75" s="3"/>
    </row>
    <row r="76">
      <c r="A76" s="5" t="s">
        <v>17</v>
      </c>
      <c r="B76" s="3"/>
      <c r="C76" s="6">
        <v>11.300000000000001</v>
      </c>
      <c r="D76" s="3">
        <v>1</v>
      </c>
      <c r="E76" s="3">
        <v>1</v>
      </c>
      <c r="F76" s="3">
        <v>9760</v>
      </c>
      <c r="G76" s="3">
        <v>9725</v>
      </c>
      <c r="H76" s="3">
        <f>(G76-F76)*D76</f>
        <v>-35</v>
      </c>
      <c r="I76" s="3">
        <f>IF(OR(D76=1,D76=-1),H76,"")</f>
        <v>-35</v>
      </c>
      <c r="J76" s="3">
        <f>(G76-F76)*E76</f>
        <v>-35</v>
      </c>
      <c r="K76" s="3">
        <f>IF(OR(E76=1,E76=-1),J76,"")</f>
        <v>-35</v>
      </c>
      <c r="L76" s="3"/>
      <c r="M76" s="3"/>
      <c r="N76" s="3"/>
      <c r="O76" s="3"/>
      <c r="P76" s="3">
        <v>-175</v>
      </c>
      <c r="Q76" s="3">
        <f>IF(K76="","",P76/5-K76)</f>
        <v>0</v>
      </c>
      <c r="R76" s="3">
        <f>IF(K76="","",IF(K76&gt;0,1,)+IF(K76&lt;0,0.01,))</f>
        <v>1.e-002</v>
      </c>
      <c r="S76" s="3"/>
    </row>
    <row r="77">
      <c r="A77" s="5" t="s">
        <v>17</v>
      </c>
      <c r="B77" s="3"/>
      <c r="C77" s="6">
        <v>13.5</v>
      </c>
      <c r="D77" s="3">
        <v>-1</v>
      </c>
      <c r="E77" s="3">
        <v>-1</v>
      </c>
      <c r="F77" s="3">
        <v>9720</v>
      </c>
      <c r="G77" s="3">
        <v>9674</v>
      </c>
      <c r="H77" s="3">
        <f>(G77-F77)*D77</f>
        <v>46</v>
      </c>
      <c r="I77" s="3">
        <f>IF(OR(D77=1,D77=-1),H77,"")</f>
        <v>46</v>
      </c>
      <c r="J77" s="3">
        <f>(G77-F77)*E77</f>
        <v>46</v>
      </c>
      <c r="K77" s="3">
        <f>IF(OR(E77=1,E77=-1),J77,"")</f>
        <v>46</v>
      </c>
      <c r="L77" s="3"/>
      <c r="M77" s="3"/>
      <c r="N77" s="3"/>
      <c r="O77" s="3"/>
      <c r="P77" s="3">
        <v>230</v>
      </c>
      <c r="Q77" s="3">
        <f>IF(K77="","",P77/5-K77)</f>
        <v>0</v>
      </c>
      <c r="R77" s="3">
        <f>IF(K77="","",IF(K77&gt;0,1,)+IF(K77&lt;0,0.01,))</f>
        <v>1</v>
      </c>
      <c r="S77" s="3"/>
    </row>
    <row r="78">
      <c r="A78" s="5" t="s">
        <v>17</v>
      </c>
      <c r="B78" s="3"/>
      <c r="C78" s="3">
        <v>14.449999999999999</v>
      </c>
      <c r="D78" s="3">
        <v>-1</v>
      </c>
      <c r="E78" s="3">
        <v>-1</v>
      </c>
      <c r="F78" s="3">
        <v>9638</v>
      </c>
      <c r="G78" s="3">
        <v>9729</v>
      </c>
      <c r="H78" s="3">
        <f>(G78-F78)*D78</f>
        <v>-91</v>
      </c>
      <c r="I78" s="3">
        <f>IF(OR(D78=1,D78=-1),H78,"")</f>
        <v>-91</v>
      </c>
      <c r="J78" s="3">
        <f>(G78-F78)*E78</f>
        <v>-91</v>
      </c>
      <c r="K78" s="3">
        <f>IF(OR(E78=1,E78=-1),J78,"")</f>
        <v>-91</v>
      </c>
      <c r="L78" s="3"/>
      <c r="M78" s="3"/>
      <c r="N78" s="3"/>
      <c r="O78" s="3"/>
      <c r="P78" s="3">
        <v>-465</v>
      </c>
      <c r="Q78" s="3">
        <f>IF(K78="","",P78/5-K78)</f>
        <v>-2</v>
      </c>
      <c r="R78" s="3">
        <f>IF(K78="","",IF(K78&gt;0,1,)+IF(K78&lt;0,0.01,))</f>
        <v>1.e-002</v>
      </c>
      <c r="S78" s="3"/>
    </row>
    <row r="79">
      <c r="A79" s="5" t="s">
        <v>17</v>
      </c>
      <c r="B79" s="3"/>
      <c r="C79" s="3">
        <v>21.350000000000001</v>
      </c>
      <c r="D79" s="3">
        <v>1</v>
      </c>
      <c r="E79" s="3">
        <v>1</v>
      </c>
      <c r="F79" s="3">
        <v>9783</v>
      </c>
      <c r="G79" s="3">
        <v>9795</v>
      </c>
      <c r="H79" s="3">
        <f>(G79-F79)*D79</f>
        <v>12</v>
      </c>
      <c r="I79" s="3">
        <f>IF(OR(D79=1,D79=-1),H79,"")</f>
        <v>12</v>
      </c>
      <c r="J79" s="3">
        <f>(G79-F79)*E79</f>
        <v>12</v>
      </c>
      <c r="K79" s="3">
        <f>IF(OR(E79=1,E79=-1),J79,"")</f>
        <v>12</v>
      </c>
      <c r="L79" s="3"/>
      <c r="M79" s="3"/>
      <c r="N79" s="3"/>
      <c r="O79" s="3"/>
      <c r="P79" s="3">
        <v>60</v>
      </c>
      <c r="Q79" s="3">
        <f>IF(K79="","",P79/5-K79)</f>
        <v>0</v>
      </c>
      <c r="R79" s="3">
        <f>IF(K79="","",IF(K79&gt;0,1,)+IF(K79&lt;0,0.01,))</f>
        <v>1</v>
      </c>
      <c r="S79" s="3"/>
    </row>
    <row r="80">
      <c r="A80" s="5" t="s">
        <v>17</v>
      </c>
      <c r="B80" s="3">
        <v>20</v>
      </c>
      <c r="C80" s="3">
        <v>9.0500000000000007</v>
      </c>
      <c r="D80" s="3">
        <v>1</v>
      </c>
      <c r="E80" s="3">
        <v>1</v>
      </c>
      <c r="F80" s="3">
        <v>9769</v>
      </c>
      <c r="G80" s="3">
        <v>9757</v>
      </c>
      <c r="H80" s="3">
        <f>(G80-F80)*D80</f>
        <v>-12</v>
      </c>
      <c r="I80" s="3">
        <f>IF(OR(D80=1,D80=-1),H80,"")</f>
        <v>-12</v>
      </c>
      <c r="J80" s="3">
        <f>(G80-F80)*E80</f>
        <v>-12</v>
      </c>
      <c r="K80" s="3">
        <f>IF(OR(E80=1,E80=-1),J80,"")</f>
        <v>-12</v>
      </c>
      <c r="L80" s="3"/>
      <c r="M80" s="3"/>
      <c r="N80" s="3"/>
      <c r="O80" s="3"/>
      <c r="P80" s="3">
        <v>-70</v>
      </c>
      <c r="Q80" s="3">
        <f>IF(K80="","",P80/5-K80)</f>
        <v>-2</v>
      </c>
      <c r="R80" s="3">
        <f>IF(K80="","",IF(K80&gt;0,1,)+IF(K80&lt;0,0.01,))</f>
        <v>1.e-002</v>
      </c>
      <c r="S80" s="3"/>
    </row>
    <row r="81">
      <c r="A81" s="5" t="s">
        <v>17</v>
      </c>
      <c r="B81" s="3"/>
      <c r="C81" s="6">
        <v>9.5</v>
      </c>
      <c r="D81" s="3">
        <v>-1</v>
      </c>
      <c r="E81" s="3">
        <v>-0.5</v>
      </c>
      <c r="F81" s="3">
        <v>9739</v>
      </c>
      <c r="G81" s="3">
        <v>9756</v>
      </c>
      <c r="H81" s="3">
        <f>(G81-F81)*D81</f>
        <v>-17</v>
      </c>
      <c r="I81" s="3">
        <f>IF(OR(D81=1,D81=-1),H81,"")</f>
        <v>-17</v>
      </c>
      <c r="J81" s="3">
        <f>(G81-F81)*E81</f>
        <v>-8.5</v>
      </c>
      <c r="K81" s="3" t="str">
        <f>IF(OR(E81=1,E81=-1),J81,"")</f>
        <v/>
      </c>
      <c r="L81" s="3"/>
      <c r="M81" s="3"/>
      <c r="N81" s="3"/>
      <c r="O81" s="3"/>
      <c r="P81" s="3"/>
      <c r="Q81" s="3" t="str">
        <f>IF(K81="","",P81/5-K81)</f>
        <v/>
      </c>
      <c r="R81" s="3" t="str">
        <f>IF(K81="","",IF(K81&gt;0,1,)+IF(K81&lt;0,0.01,))</f>
        <v/>
      </c>
      <c r="S81" s="3"/>
    </row>
    <row r="82">
      <c r="A82" s="5" t="s">
        <v>17</v>
      </c>
      <c r="B82" s="3"/>
      <c r="C82" s="6">
        <v>10.4</v>
      </c>
      <c r="D82" s="3">
        <v>1</v>
      </c>
      <c r="E82" s="3">
        <v>1</v>
      </c>
      <c r="F82" s="3">
        <v>9794</v>
      </c>
      <c r="G82" s="3">
        <v>9811</v>
      </c>
      <c r="H82" s="3">
        <f>(G82-F82)*D82</f>
        <v>17</v>
      </c>
      <c r="I82" s="3">
        <f>IF(OR(D82=1,D82=-1),H82,"")</f>
        <v>17</v>
      </c>
      <c r="J82" s="3">
        <f>(G82-F82)*E82</f>
        <v>17</v>
      </c>
      <c r="K82" s="3">
        <f>IF(OR(E82=1,E82=-1),J82,"")</f>
        <v>17</v>
      </c>
      <c r="L82" s="3"/>
      <c r="M82" s="3"/>
      <c r="N82" s="3"/>
      <c r="O82" s="3"/>
      <c r="P82" s="3">
        <v>80</v>
      </c>
      <c r="Q82" s="3">
        <f>IF(K82="","",P82/5-K82)</f>
        <v>-1</v>
      </c>
      <c r="R82" s="3">
        <f>IF(K82="","",IF(K82&gt;0,1,)+IF(K82&lt;0,0.01,))</f>
        <v>1</v>
      </c>
      <c r="S82" s="3"/>
    </row>
    <row r="83">
      <c r="A83" s="5" t="s">
        <v>17</v>
      </c>
      <c r="B83" s="3"/>
      <c r="C83" s="6">
        <v>14.300000000000001</v>
      </c>
      <c r="D83" s="3">
        <v>1</v>
      </c>
      <c r="E83" s="3">
        <v>1</v>
      </c>
      <c r="F83" s="3">
        <v>9835</v>
      </c>
      <c r="G83" s="3">
        <v>9875</v>
      </c>
      <c r="H83" s="3">
        <f>(G83-F83)*D83</f>
        <v>40</v>
      </c>
      <c r="I83" s="3">
        <f>IF(OR(D83=1,D83=-1),H83,"")</f>
        <v>40</v>
      </c>
      <c r="J83" s="3">
        <f>(G83-F83)*E83</f>
        <v>40</v>
      </c>
      <c r="K83" s="3">
        <f>IF(OR(E83=1,E83=-1),J83,"")</f>
        <v>40</v>
      </c>
      <c r="L83" s="3"/>
      <c r="M83" s="3"/>
      <c r="N83" s="3"/>
      <c r="O83" s="3"/>
      <c r="P83" s="3">
        <v>190</v>
      </c>
      <c r="Q83" s="3">
        <f>IF(K83="","",P83/5-K83)</f>
        <v>-2</v>
      </c>
      <c r="R83" s="3">
        <f>IF(K83="","",IF(K83&gt;0,1,)+IF(K83&lt;0,0.01,))</f>
        <v>1</v>
      </c>
      <c r="S83" s="3"/>
    </row>
    <row r="84">
      <c r="A84" s="5" t="s">
        <v>17</v>
      </c>
      <c r="B84" s="3"/>
      <c r="C84" s="6">
        <v>22.449999999999999</v>
      </c>
      <c r="D84" s="3">
        <v>-1</v>
      </c>
      <c r="E84" s="3">
        <v>-0.5</v>
      </c>
      <c r="F84" s="3">
        <v>9833</v>
      </c>
      <c r="G84" s="3">
        <v>9852</v>
      </c>
      <c r="H84" s="3">
        <f>(G84-F84)*D84</f>
        <v>-19</v>
      </c>
      <c r="I84" s="3">
        <f>IF(OR(D84=1,D84=-1),H84,"")</f>
        <v>-19</v>
      </c>
      <c r="J84" s="3">
        <f>(G84-F84)*E84</f>
        <v>-9.5</v>
      </c>
      <c r="K84" s="3" t="str">
        <f>IF(OR(E84=1,E84=-1),J84,"")</f>
        <v/>
      </c>
      <c r="L84" s="3"/>
      <c r="M84" s="3"/>
      <c r="N84" s="3"/>
      <c r="O84" s="3"/>
      <c r="P84" s="3"/>
      <c r="Q84" s="3" t="str">
        <f>IF(K84="","",P84/5-K84)</f>
        <v/>
      </c>
      <c r="R84" s="3" t="str">
        <f>IF(K84="","",IF(K84&gt;0,1,)+IF(K84&lt;0,0.01,))</f>
        <v/>
      </c>
      <c r="S84" s="3"/>
    </row>
    <row r="85">
      <c r="A85" s="5" t="s">
        <v>17</v>
      </c>
      <c r="B85" s="3">
        <v>21</v>
      </c>
      <c r="C85" s="6">
        <v>9.4499999999999993</v>
      </c>
      <c r="D85" s="3">
        <v>1</v>
      </c>
      <c r="E85" s="3">
        <v>1</v>
      </c>
      <c r="F85" s="3">
        <v>9883</v>
      </c>
      <c r="G85" s="3">
        <v>9888</v>
      </c>
      <c r="H85" s="3">
        <f>(G85-F85)*D85</f>
        <v>5</v>
      </c>
      <c r="I85" s="3">
        <f>IF(OR(D85=1,D85=-1),H85,"")</f>
        <v>5</v>
      </c>
      <c r="J85" s="3">
        <f>(G85-F85)*E85</f>
        <v>5</v>
      </c>
      <c r="K85" s="3">
        <f>IF(OR(E85=1,E85=-1),J85,"")</f>
        <v>5</v>
      </c>
      <c r="L85" s="3"/>
      <c r="M85" s="3"/>
      <c r="N85" s="3"/>
      <c r="O85" s="3"/>
      <c r="P85" s="3">
        <v>15</v>
      </c>
      <c r="Q85" s="3">
        <f>IF(K85="","",P85/5-K85)</f>
        <v>-2</v>
      </c>
      <c r="R85" s="3">
        <f>IF(K85="","",IF(K85&gt;0,1,)+IF(K85&lt;0,0.01,))</f>
        <v>1</v>
      </c>
      <c r="S85" s="3"/>
    </row>
    <row r="86">
      <c r="A86" s="5" t="s">
        <v>17</v>
      </c>
      <c r="B86" s="3"/>
      <c r="C86" s="6">
        <v>13.35</v>
      </c>
      <c r="D86" s="3">
        <v>-1</v>
      </c>
      <c r="E86" s="3">
        <v>-0.5</v>
      </c>
      <c r="F86" s="3">
        <v>9830</v>
      </c>
      <c r="G86" s="3">
        <v>9837</v>
      </c>
      <c r="H86" s="3">
        <f>(G86-F86)*D86</f>
        <v>-7</v>
      </c>
      <c r="I86" s="3">
        <f>IF(OR(D86=1,D86=-1),H86,"")</f>
        <v>-7</v>
      </c>
      <c r="J86" s="3">
        <f>(G86-F86)*E86</f>
        <v>-3.5</v>
      </c>
      <c r="K86" s="3" t="str">
        <f>IF(OR(E86=1,E86=-1),J86,"")</f>
        <v/>
      </c>
      <c r="L86" s="3"/>
      <c r="M86" s="3"/>
      <c r="N86" s="3"/>
      <c r="O86" s="3"/>
      <c r="P86" s="3"/>
      <c r="Q86" s="3" t="str">
        <f>IF(K86="","",P86/5-K86)</f>
        <v/>
      </c>
      <c r="R86" s="3" t="str">
        <f>IF(K86="","",IF(K86&gt;0,1,)+IF(K86&lt;0,0.01,))</f>
        <v/>
      </c>
      <c r="S86" s="3"/>
    </row>
    <row r="87">
      <c r="A87" s="5" t="s">
        <v>17</v>
      </c>
      <c r="B87" s="3"/>
      <c r="C87" s="6">
        <v>14.35</v>
      </c>
      <c r="D87" s="3">
        <v>-0.5</v>
      </c>
      <c r="E87" s="3">
        <v>-1</v>
      </c>
      <c r="F87" s="3">
        <v>9840</v>
      </c>
      <c r="G87" s="3">
        <v>9844</v>
      </c>
      <c r="H87" s="3">
        <f>(G87-F87)*D87</f>
        <v>-2</v>
      </c>
      <c r="I87" s="3" t="str">
        <f>IF(OR(D87=1,D87=-1),H87,"")</f>
        <v/>
      </c>
      <c r="J87" s="3">
        <f>(G87-F87)*E87</f>
        <v>-4</v>
      </c>
      <c r="K87" s="3">
        <f>IF(OR(E87=1,E87=-1),J87,"")</f>
        <v>-4</v>
      </c>
      <c r="L87" s="3"/>
      <c r="M87" s="3"/>
      <c r="N87" s="3"/>
      <c r="O87" s="3"/>
      <c r="P87" s="3">
        <v>-30</v>
      </c>
      <c r="Q87" s="3">
        <f>IF(K87="","",P87/5-K87)</f>
        <v>-2</v>
      </c>
      <c r="R87" s="3">
        <f>IF(K87="","",IF(K87&gt;0,1,)+IF(K87&lt;0,0.01,))</f>
        <v>1.e-002</v>
      </c>
      <c r="S87" s="3"/>
    </row>
    <row r="88" s="0" customFormat="1">
      <c r="A88" s="5" t="s">
        <v>17</v>
      </c>
      <c r="B88" s="3"/>
      <c r="C88" s="6"/>
      <c r="D88" s="3"/>
      <c r="E88" s="3"/>
      <c r="F88" s="3"/>
      <c r="G88" s="3"/>
      <c r="H88" s="3"/>
      <c r="I88" s="3"/>
      <c r="J88" s="3"/>
      <c r="K88" s="3"/>
      <c r="L88" s="3">
        <f>SUM(H64:H87)</f>
        <v>-193.5</v>
      </c>
      <c r="M88" s="3">
        <f>SUM(I64:I87)</f>
        <v>-177</v>
      </c>
      <c r="N88" s="3">
        <f>SUM(J64:J87)</f>
        <v>-138.5</v>
      </c>
      <c r="O88" s="3">
        <f>SUM(K64:K87)</f>
        <v>-67</v>
      </c>
      <c r="P88" s="3"/>
      <c r="Q88" s="3"/>
      <c r="R88" s="3"/>
      <c r="S88" s="3"/>
    </row>
    <row r="89" s="0" customFormat="1">
      <c r="A89" s="5" t="s">
        <v>17</v>
      </c>
      <c r="B89" s="3"/>
      <c r="C89" s="6"/>
      <c r="D89" s="3"/>
      <c r="E89" s="3"/>
      <c r="F89" s="3"/>
      <c r="G89" s="3"/>
      <c r="H89" s="3"/>
      <c r="I89" s="3"/>
      <c r="J89" s="3"/>
      <c r="K89" s="3"/>
      <c r="L89" s="3">
        <v>-12</v>
      </c>
      <c r="M89" s="3">
        <v>-11</v>
      </c>
      <c r="N89" s="3">
        <v>-12</v>
      </c>
      <c r="O89" s="3">
        <v>-9</v>
      </c>
      <c r="P89" s="3"/>
      <c r="Q89" s="3"/>
      <c r="R89" s="3"/>
      <c r="S89" s="3"/>
    </row>
    <row r="90">
      <c r="A90" s="5" t="s">
        <v>17</v>
      </c>
      <c r="B90" s="3">
        <v>24</v>
      </c>
      <c r="C90" s="6">
        <v>9.1500000000000004</v>
      </c>
      <c r="D90" s="3">
        <v>-1</v>
      </c>
      <c r="E90" s="3">
        <v>-1</v>
      </c>
      <c r="F90" s="3">
        <v>9675</v>
      </c>
      <c r="G90" s="3">
        <v>9637</v>
      </c>
      <c r="H90" s="3">
        <f>(G90-F90)*D90</f>
        <v>38</v>
      </c>
      <c r="I90" s="3">
        <f>IF(OR(D90=1,D90=-1),H90,"")</f>
        <v>38</v>
      </c>
      <c r="J90" s="3">
        <f>(G90-F90)*E90</f>
        <v>38</v>
      </c>
      <c r="K90" s="3">
        <f>IF(OR(E90=1,E90=-1),J90,"")</f>
        <v>38</v>
      </c>
      <c r="L90" s="3"/>
      <c r="M90" s="3"/>
      <c r="N90" s="3"/>
      <c r="O90" s="3"/>
      <c r="P90" s="3">
        <v>190</v>
      </c>
      <c r="Q90" s="3">
        <f>IF(K90="","",P90/5-K90)</f>
        <v>0</v>
      </c>
      <c r="R90" s="3">
        <f>IF(K90="","",IF(K90&gt;0,1,)+IF(K90&lt;0,0.01,))</f>
        <v>1</v>
      </c>
      <c r="S90" s="3"/>
    </row>
    <row r="91">
      <c r="A91" s="5" t="s">
        <v>17</v>
      </c>
      <c r="B91" s="3"/>
      <c r="C91" s="6">
        <v>11.25</v>
      </c>
      <c r="D91" s="3">
        <v>1</v>
      </c>
      <c r="E91" s="3">
        <v>0.5</v>
      </c>
      <c r="F91" s="3">
        <v>9674</v>
      </c>
      <c r="G91" s="3">
        <v>9666</v>
      </c>
      <c r="H91" s="3">
        <f>(G91-F91)*D91</f>
        <v>-8</v>
      </c>
      <c r="I91" s="3">
        <f>IF(OR(D91=1,D91=-1),H91,"")</f>
        <v>-8</v>
      </c>
      <c r="J91" s="3">
        <f>(G91-F91)*E91</f>
        <v>-4</v>
      </c>
      <c r="K91" s="3" t="str">
        <f>IF(OR(E91=1,E91=-1),J91,"")</f>
        <v/>
      </c>
      <c r="L91" s="3"/>
      <c r="M91" s="3"/>
      <c r="N91" s="3"/>
      <c r="O91" s="3"/>
      <c r="P91" s="3"/>
      <c r="Q91" s="3" t="str">
        <f>IF(K91="","",P91/5-K91)</f>
        <v/>
      </c>
      <c r="R91" s="3" t="str">
        <f>IF(K91="","",IF(K91&gt;0,1,)+IF(K91&lt;0,0.01,))</f>
        <v/>
      </c>
      <c r="S91" s="3"/>
    </row>
    <row r="92">
      <c r="A92" s="5" t="s">
        <v>17</v>
      </c>
      <c r="B92" s="3"/>
      <c r="C92" s="6">
        <v>15</v>
      </c>
      <c r="D92" s="3">
        <v>-1</v>
      </c>
      <c r="E92" s="3">
        <v>-1</v>
      </c>
      <c r="F92" s="3">
        <v>9640</v>
      </c>
      <c r="G92" s="3">
        <v>9640</v>
      </c>
      <c r="H92" s="3">
        <f>(G92-F92)*D92</f>
        <v>0</v>
      </c>
      <c r="I92" s="3">
        <f>IF(OR(D92=1,D92=-1),H92,"")</f>
        <v>0</v>
      </c>
      <c r="J92" s="3">
        <f>(G92-F92)*E92</f>
        <v>0</v>
      </c>
      <c r="K92" s="3">
        <f>IF(OR(E92=1,E92=-1),J92,"")</f>
        <v>0</v>
      </c>
      <c r="L92" s="3"/>
      <c r="M92" s="3"/>
      <c r="N92" s="3"/>
      <c r="O92" s="3"/>
      <c r="P92" s="3">
        <v>0</v>
      </c>
      <c r="Q92" s="3">
        <f>IF(K92="","",P92/5-K92)</f>
        <v>0</v>
      </c>
      <c r="R92" s="3">
        <f>IF(K92="","",IF(K92&gt;0,1,)+IF(K92&lt;0,0.01,))</f>
        <v>0</v>
      </c>
      <c r="S92" s="3"/>
    </row>
    <row r="93">
      <c r="A93" s="5" t="s">
        <v>17</v>
      </c>
      <c r="B93" s="3">
        <v>25</v>
      </c>
      <c r="C93" s="6">
        <v>9.0500000000000007</v>
      </c>
      <c r="D93" s="3">
        <v>1</v>
      </c>
      <c r="E93" s="3">
        <v>1</v>
      </c>
      <c r="F93" s="3">
        <v>9716</v>
      </c>
      <c r="G93" s="3">
        <v>9749</v>
      </c>
      <c r="H93" s="3">
        <f>(G93-F93)*D93</f>
        <v>33</v>
      </c>
      <c r="I93" s="3">
        <f>IF(OR(D93=1,D93=-1),H93,"")</f>
        <v>33</v>
      </c>
      <c r="J93" s="3">
        <f>(G93-F93)*E93</f>
        <v>33</v>
      </c>
      <c r="K93" s="3">
        <f>IF(OR(E93=1,E93=-1),J93,"")</f>
        <v>33</v>
      </c>
      <c r="L93" s="3"/>
      <c r="M93" s="3"/>
      <c r="N93" s="3"/>
      <c r="O93" s="3"/>
      <c r="P93" s="3">
        <v>160</v>
      </c>
      <c r="Q93" s="3">
        <f>IF(K93="","",P93/5-K93)</f>
        <v>-1</v>
      </c>
      <c r="R93" s="3">
        <f>IF(K93="","",IF(K93&gt;0,1,)+IF(K93&lt;0,0.01,))</f>
        <v>1</v>
      </c>
      <c r="S93" s="3"/>
    </row>
    <row r="94">
      <c r="A94" s="5" t="s">
        <v>17</v>
      </c>
      <c r="B94" s="3"/>
      <c r="C94" s="6">
        <v>10.4</v>
      </c>
      <c r="D94" s="3">
        <v>1</v>
      </c>
      <c r="E94" s="3">
        <v>1</v>
      </c>
      <c r="F94" s="3">
        <v>9779</v>
      </c>
      <c r="G94" s="3">
        <v>9721</v>
      </c>
      <c r="H94" s="3">
        <f>(G94-F94)*D94</f>
        <v>-58</v>
      </c>
      <c r="I94" s="3">
        <f>IF(OR(D94=1,D94=-1),H94,"")</f>
        <v>-58</v>
      </c>
      <c r="J94" s="3">
        <f>(G94-F94)*E94</f>
        <v>-58</v>
      </c>
      <c r="K94" s="3">
        <f>IF(OR(E94=1,E94=-1),J94,"")</f>
        <v>-58</v>
      </c>
      <c r="L94" s="3"/>
      <c r="M94" s="3"/>
      <c r="N94" s="3"/>
      <c r="O94" s="3"/>
      <c r="P94" s="3">
        <v>-295</v>
      </c>
      <c r="Q94" s="3">
        <f>IF(K94="","",P94/5-K94)</f>
        <v>-1</v>
      </c>
      <c r="R94" s="3">
        <f>IF(K94="","",IF(K94&gt;0,1,)+IF(K94&lt;0,0.01,))</f>
        <v>1.e-002</v>
      </c>
      <c r="S94" s="3"/>
    </row>
    <row r="95">
      <c r="A95" s="5" t="s">
        <v>17</v>
      </c>
      <c r="B95" s="3"/>
      <c r="C95" s="6">
        <v>14.15</v>
      </c>
      <c r="D95" s="3">
        <v>-1</v>
      </c>
      <c r="E95" s="3">
        <v>-0.5</v>
      </c>
      <c r="F95" s="3">
        <v>9722</v>
      </c>
      <c r="G95" s="3">
        <v>9735</v>
      </c>
      <c r="H95" s="3">
        <f>(G95-F95)*D95</f>
        <v>-13</v>
      </c>
      <c r="I95" s="3">
        <f>IF(OR(D95=1,D95=-1),H95,"")</f>
        <v>-13</v>
      </c>
      <c r="J95" s="3">
        <f>(G95-F95)*E95</f>
        <v>-6.5</v>
      </c>
      <c r="K95" s="3" t="str">
        <f>IF(OR(E95=1,E95=-1),J95,"")</f>
        <v/>
      </c>
      <c r="L95" s="3"/>
      <c r="M95" s="3"/>
      <c r="N95" s="3"/>
      <c r="O95" s="3"/>
      <c r="P95" s="3"/>
      <c r="Q95" s="3" t="str">
        <f>IF(K95="","",P95/5-K95)</f>
        <v/>
      </c>
      <c r="R95" s="3" t="str">
        <f>IF(K95="","",IF(K95&gt;0,1,)+IF(K95&lt;0,0.01,))</f>
        <v/>
      </c>
      <c r="S95" s="3"/>
    </row>
    <row r="96">
      <c r="A96" s="5" t="s">
        <v>17</v>
      </c>
      <c r="B96" s="3"/>
      <c r="C96" s="6">
        <v>14.5</v>
      </c>
      <c r="D96" s="3">
        <v>-1</v>
      </c>
      <c r="E96" s="3">
        <v>-1</v>
      </c>
      <c r="F96" s="3">
        <v>9725</v>
      </c>
      <c r="G96" s="3">
        <v>9752</v>
      </c>
      <c r="H96" s="3">
        <f>(G96-F96)*D96</f>
        <v>-27</v>
      </c>
      <c r="I96" s="3">
        <f>IF(OR(D96=1,D96=-1),H96,"")</f>
        <v>-27</v>
      </c>
      <c r="J96" s="3">
        <f>(G96-F96)*E96</f>
        <v>-27</v>
      </c>
      <c r="K96" s="3">
        <f>IF(OR(E96=1,E96=-1),J96,"")</f>
        <v>-27</v>
      </c>
      <c r="L96" s="3"/>
      <c r="M96" s="3"/>
      <c r="N96" s="3"/>
      <c r="O96" s="3"/>
      <c r="P96" s="3">
        <v>-135</v>
      </c>
      <c r="Q96" s="3">
        <f>IF(K96="","",P96/5-K96)</f>
        <v>0</v>
      </c>
      <c r="R96" s="3">
        <f>IF(K96="","",IF(K96&gt;0,1,)+IF(K96&lt;0,0.01,))</f>
        <v>1.e-002</v>
      </c>
      <c r="S96" s="3"/>
    </row>
    <row r="97">
      <c r="A97" s="5" t="s">
        <v>17</v>
      </c>
      <c r="B97" s="3"/>
      <c r="C97" s="6">
        <v>21.350000000000001</v>
      </c>
      <c r="D97" s="3">
        <v>1</v>
      </c>
      <c r="E97" s="3">
        <v>0.5</v>
      </c>
      <c r="F97" s="3">
        <v>9768</v>
      </c>
      <c r="G97" s="3">
        <v>9767</v>
      </c>
      <c r="H97" s="3">
        <f>(G97-F97)*D97</f>
        <v>-1</v>
      </c>
      <c r="I97" s="3">
        <f>IF(OR(D97=1,D97=-1),H97,"")</f>
        <v>-1</v>
      </c>
      <c r="J97" s="3">
        <f>(G97-F97)*E97</f>
        <v>-0.5</v>
      </c>
      <c r="K97" s="3" t="str">
        <f>IF(OR(E97=1,E97=-1),J97,"")</f>
        <v/>
      </c>
      <c r="L97" s="3"/>
      <c r="M97" s="3"/>
      <c r="N97" s="3"/>
      <c r="O97" s="3"/>
      <c r="P97" s="3"/>
      <c r="Q97" s="3" t="str">
        <f>IF(K97="","",P97/5-K97)</f>
        <v/>
      </c>
      <c r="R97" s="3" t="str">
        <f>IF(K97="","",IF(K97&gt;0,1,)+IF(K97&lt;0,0.01,))</f>
        <v/>
      </c>
      <c r="S97" s="3"/>
    </row>
    <row r="98">
      <c r="A98" s="5" t="s">
        <v>17</v>
      </c>
      <c r="B98" s="3">
        <v>26</v>
      </c>
      <c r="C98" s="6">
        <v>9.0500000000000007</v>
      </c>
      <c r="D98" s="3">
        <v>-1</v>
      </c>
      <c r="E98" s="3">
        <v>-1</v>
      </c>
      <c r="F98" s="3">
        <v>9712</v>
      </c>
      <c r="G98" s="3">
        <v>9720</v>
      </c>
      <c r="H98" s="3">
        <f>(G98-F98)*D98</f>
        <v>-8</v>
      </c>
      <c r="I98" s="3">
        <f>IF(OR(D98=1,D98=-1),H98,"")</f>
        <v>-8</v>
      </c>
      <c r="J98" s="3">
        <f>(G98-F98)*E98</f>
        <v>-8</v>
      </c>
      <c r="K98" s="3">
        <f>IF(OR(E98=1,E98=-1),J98,"")</f>
        <v>-8</v>
      </c>
      <c r="L98" s="3"/>
      <c r="M98" s="3"/>
      <c r="N98" s="3"/>
      <c r="O98" s="3"/>
      <c r="P98" s="3">
        <v>-45</v>
      </c>
      <c r="Q98" s="3">
        <f>IF(K98="","",P98/5-K98)</f>
        <v>-1</v>
      </c>
      <c r="R98" s="3">
        <f>IF(K98="","",IF(K98&gt;0,1,)+IF(K98&lt;0,0.01,))</f>
        <v>1.e-002</v>
      </c>
      <c r="S98" s="3"/>
    </row>
    <row r="99">
      <c r="A99" s="5" t="s">
        <v>17</v>
      </c>
      <c r="B99" s="3"/>
      <c r="C99" s="6">
        <v>10.050000000000001</v>
      </c>
      <c r="D99" s="3">
        <v>1</v>
      </c>
      <c r="E99" s="3">
        <v>1</v>
      </c>
      <c r="F99" s="3">
        <v>9772</v>
      </c>
      <c r="G99" s="3">
        <v>9823</v>
      </c>
      <c r="H99" s="3">
        <f>(G99-F99)*D99</f>
        <v>51</v>
      </c>
      <c r="I99" s="3">
        <f>IF(OR(D99=1,D99=-1),H99,"")</f>
        <v>51</v>
      </c>
      <c r="J99" s="3">
        <f>(G99-F99)*E99</f>
        <v>51</v>
      </c>
      <c r="K99" s="3">
        <f>IF(OR(E99=1,E99=-1),J99,"")</f>
        <v>51</v>
      </c>
      <c r="L99" s="3"/>
      <c r="M99" s="3"/>
      <c r="N99" s="3"/>
      <c r="O99" s="3"/>
      <c r="P99" s="3">
        <v>240</v>
      </c>
      <c r="Q99" s="3">
        <f>IF(K99="","",P99/5-K99)</f>
        <v>-3</v>
      </c>
      <c r="R99" s="3">
        <f>IF(K99="","",IF(K99&gt;0,1,)+IF(K99&lt;0,0.01,))</f>
        <v>1</v>
      </c>
      <c r="S99" s="3"/>
    </row>
    <row r="100">
      <c r="A100" s="5" t="s">
        <v>17</v>
      </c>
      <c r="B100" s="3"/>
      <c r="C100" s="6">
        <v>14.15</v>
      </c>
      <c r="D100" s="3">
        <v>1</v>
      </c>
      <c r="E100" s="3">
        <v>1</v>
      </c>
      <c r="F100" s="3">
        <v>9838</v>
      </c>
      <c r="G100" s="3">
        <v>9814</v>
      </c>
      <c r="H100" s="3">
        <f>(G100-F100)*D100</f>
        <v>-24</v>
      </c>
      <c r="I100" s="3">
        <f>IF(OR(D100=1,D100=-1),H100,"")</f>
        <v>-24</v>
      </c>
      <c r="J100" s="3">
        <f>(G100-F100)*E100</f>
        <v>-24</v>
      </c>
      <c r="K100" s="3">
        <f>IF(OR(E100=1,E100=-1),J100,"")</f>
        <v>-24</v>
      </c>
      <c r="L100" s="3"/>
      <c r="M100" s="3"/>
      <c r="N100" s="3"/>
      <c r="O100" s="3"/>
      <c r="P100" s="3">
        <v>-125</v>
      </c>
      <c r="Q100" s="3">
        <f>IF(K100="","",P100/5-K100)</f>
        <v>-1</v>
      </c>
      <c r="R100" s="3">
        <f>IF(K100="","",IF(K100&gt;0,1,)+IF(K100&lt;0,0.01,))</f>
        <v>1.e-002</v>
      </c>
      <c r="S100" s="3"/>
    </row>
    <row r="101">
      <c r="A101" s="5" t="s">
        <v>17</v>
      </c>
      <c r="B101" s="3">
        <v>27</v>
      </c>
      <c r="C101" s="6">
        <v>9.0500000000000007</v>
      </c>
      <c r="D101" s="3">
        <v>1</v>
      </c>
      <c r="E101" s="3">
        <v>1</v>
      </c>
      <c r="F101" s="3">
        <v>9882</v>
      </c>
      <c r="G101" s="3">
        <v>9845</v>
      </c>
      <c r="H101" s="3">
        <f>(G101-F101)*D101</f>
        <v>-37</v>
      </c>
      <c r="I101" s="3">
        <f>IF(OR(D101=1,D101=-1),H101,"")</f>
        <v>-37</v>
      </c>
      <c r="J101" s="3">
        <f>(G101-F101)*E101</f>
        <v>-37</v>
      </c>
      <c r="K101" s="3">
        <f>IF(OR(E101=1,E101=-1),J101,"")</f>
        <v>-37</v>
      </c>
      <c r="L101" s="3"/>
      <c r="M101" s="3"/>
      <c r="N101" s="3"/>
      <c r="O101" s="3"/>
      <c r="P101" s="3">
        <v>-185</v>
      </c>
      <c r="Q101" s="3">
        <f>IF(K101="","",P101/5-K101)</f>
        <v>0</v>
      </c>
      <c r="R101" s="3">
        <f>IF(K101="","",IF(K101&gt;0,1,)+IF(K101&lt;0,0.01,))</f>
        <v>1.e-002</v>
      </c>
      <c r="S101" s="3"/>
    </row>
    <row r="102">
      <c r="A102" s="5" t="s">
        <v>17</v>
      </c>
      <c r="B102" s="3"/>
      <c r="C102" s="6">
        <v>10</v>
      </c>
      <c r="D102" s="3">
        <v>-1</v>
      </c>
      <c r="E102" s="3">
        <v>-0.5</v>
      </c>
      <c r="F102" s="3">
        <v>9808</v>
      </c>
      <c r="G102" s="3">
        <v>9780</v>
      </c>
      <c r="H102" s="3">
        <f>(G102-F102)*D102</f>
        <v>28</v>
      </c>
      <c r="I102" s="3">
        <f>IF(OR(D102=1,D102=-1),H102,"")</f>
        <v>28</v>
      </c>
      <c r="J102" s="3">
        <f>(G102-F102)*E102</f>
        <v>14</v>
      </c>
      <c r="K102" s="3" t="str">
        <f>IF(OR(E102=1,E102=-1),J102,"")</f>
        <v/>
      </c>
      <c r="L102" s="3"/>
      <c r="M102" s="3"/>
      <c r="N102" s="3"/>
      <c r="O102" s="3"/>
      <c r="P102" s="3"/>
      <c r="Q102" s="3" t="str">
        <f>IF(K102="","",P102/5-K102)</f>
        <v/>
      </c>
      <c r="R102" s="3" t="str">
        <f>IF(K102="","",IF(K102&gt;0,1,)+IF(K102&lt;0,0.01,))</f>
        <v/>
      </c>
      <c r="S102" s="3"/>
    </row>
    <row r="103">
      <c r="A103" s="5" t="s">
        <v>17</v>
      </c>
      <c r="B103" s="3"/>
      <c r="C103" s="6">
        <v>14.25</v>
      </c>
      <c r="D103" s="3">
        <v>-1</v>
      </c>
      <c r="E103" s="3">
        <v>-1</v>
      </c>
      <c r="F103" s="3">
        <v>9747</v>
      </c>
      <c r="G103" s="3">
        <v>9663</v>
      </c>
      <c r="H103" s="3">
        <f>(G103-F103)*D103</f>
        <v>84</v>
      </c>
      <c r="I103" s="3">
        <f>IF(OR(D103=1,D103=-1),H103,"")</f>
        <v>84</v>
      </c>
      <c r="J103" s="3">
        <f>(G103-F103)*E103</f>
        <v>84</v>
      </c>
      <c r="K103" s="3">
        <f>IF(OR(E103=1,E103=-1),J103,"")</f>
        <v>84</v>
      </c>
      <c r="L103" s="3"/>
      <c r="M103" s="3"/>
      <c r="N103" s="3"/>
      <c r="O103" s="3"/>
      <c r="P103" s="3">
        <v>415</v>
      </c>
      <c r="Q103" s="3">
        <f>IF(K103="","",P103/5-K103)</f>
        <v>-1</v>
      </c>
      <c r="R103" s="3">
        <f>IF(K103="","",IF(K103&gt;0,1,)+IF(K103&lt;0,0.01,))</f>
        <v>1</v>
      </c>
      <c r="S103" s="3"/>
    </row>
    <row r="104">
      <c r="A104" s="5" t="s">
        <v>17</v>
      </c>
      <c r="B104" s="3"/>
      <c r="C104" s="6">
        <v>22.300000000000001</v>
      </c>
      <c r="D104" s="3">
        <v>-1</v>
      </c>
      <c r="E104" s="3">
        <v>-1</v>
      </c>
      <c r="F104" s="3">
        <v>9611</v>
      </c>
      <c r="G104" s="3">
        <v>9648</v>
      </c>
      <c r="H104" s="3">
        <f>(G104-F104)*D104</f>
        <v>-37</v>
      </c>
      <c r="I104" s="3">
        <f>IF(OR(D104=1,D104=-1),H104,"")</f>
        <v>-37</v>
      </c>
      <c r="J104" s="3">
        <f>(G104-F104)*E104</f>
        <v>-37</v>
      </c>
      <c r="K104" s="3">
        <f>IF(OR(E104=1,E104=-1),J104,"")</f>
        <v>-37</v>
      </c>
      <c r="L104" s="3"/>
      <c r="M104" s="3"/>
      <c r="N104" s="3"/>
      <c r="O104" s="3"/>
      <c r="P104" s="3">
        <v>-190</v>
      </c>
      <c r="Q104" s="3">
        <f>IF(K104="","",P104/5-K104)</f>
        <v>-1</v>
      </c>
      <c r="R104" s="3">
        <f>IF(K104="","",IF(K104&gt;0,1,)+IF(K104&lt;0,0.01,))</f>
        <v>1.e-002</v>
      </c>
      <c r="S104" s="3"/>
    </row>
    <row r="105">
      <c r="A105" s="5" t="s">
        <v>17</v>
      </c>
      <c r="B105" s="3">
        <v>28</v>
      </c>
      <c r="C105" s="6">
        <v>9.0999999999999996</v>
      </c>
      <c r="D105" s="3">
        <v>-1</v>
      </c>
      <c r="E105" s="3">
        <v>-1</v>
      </c>
      <c r="F105" s="3">
        <v>9625</v>
      </c>
      <c r="G105" s="3">
        <v>9650</v>
      </c>
      <c r="H105" s="3">
        <f>(G105-F105)*D105</f>
        <v>-25</v>
      </c>
      <c r="I105" s="3">
        <f>IF(OR(D105=1,D105=-1),H105,"")</f>
        <v>-25</v>
      </c>
      <c r="J105" s="3">
        <f>(G105-F105)*E105</f>
        <v>-25</v>
      </c>
      <c r="K105" s="3">
        <f>IF(OR(E105=1,E105=-1),J105,"")</f>
        <v>-25</v>
      </c>
      <c r="L105" s="3"/>
      <c r="M105" s="3"/>
      <c r="N105" s="3"/>
      <c r="O105" s="3"/>
      <c r="P105" s="3">
        <v>-120</v>
      </c>
      <c r="Q105" s="3">
        <f>IF(K105="","",P105/5-K105)</f>
        <v>1</v>
      </c>
      <c r="R105" s="3">
        <f>IF(K105="","",IF(K105&gt;0,1,)+IF(K105&lt;0,0.01,))</f>
        <v>1.e-002</v>
      </c>
      <c r="S105" s="3"/>
    </row>
    <row r="106">
      <c r="A106" s="5" t="s">
        <v>17</v>
      </c>
      <c r="B106" s="3"/>
      <c r="C106" s="6">
        <v>9.5</v>
      </c>
      <c r="D106" s="3">
        <v>1</v>
      </c>
      <c r="E106" s="3">
        <v>0.5</v>
      </c>
      <c r="F106" s="3">
        <v>9625</v>
      </c>
      <c r="G106" s="3">
        <v>9650</v>
      </c>
      <c r="H106" s="3">
        <f>(G106-F106)*D106</f>
        <v>25</v>
      </c>
      <c r="I106" s="3">
        <f>IF(OR(D106=1,D106=-1),H106,"")</f>
        <v>25</v>
      </c>
      <c r="J106" s="3">
        <f>(G106-F106)*E106</f>
        <v>12.5</v>
      </c>
      <c r="K106" s="3" t="str">
        <f>IF(OR(E106=1,E106=-1),J106,"")</f>
        <v/>
      </c>
      <c r="L106" s="3"/>
      <c r="M106" s="3"/>
      <c r="N106" s="3"/>
      <c r="O106" s="3"/>
      <c r="P106" s="3"/>
      <c r="Q106" s="3" t="str">
        <f>IF(K106="","",P106/5-K106)</f>
        <v/>
      </c>
      <c r="R106" s="3" t="str">
        <f>IF(K106="","",IF(K106&gt;0,1,)+IF(K106&lt;0,0.01,))</f>
        <v/>
      </c>
      <c r="S106" s="3"/>
    </row>
    <row r="107" s="0" customFormat="1">
      <c r="A107" s="5" t="s">
        <v>17</v>
      </c>
      <c r="B107" s="3"/>
      <c r="C107" s="6">
        <v>10.1</v>
      </c>
      <c r="D107" s="3">
        <v>-1</v>
      </c>
      <c r="E107" s="3">
        <v>-1</v>
      </c>
      <c r="F107" s="3">
        <v>9604</v>
      </c>
      <c r="G107" s="3">
        <v>9567</v>
      </c>
      <c r="H107" s="3">
        <f>(G107-F107)*D107</f>
        <v>37</v>
      </c>
      <c r="I107" s="3">
        <f>IF(OR(D107=1,D107=-1),H107,"")</f>
        <v>37</v>
      </c>
      <c r="J107" s="3">
        <f>(G107-F107)*E107</f>
        <v>37</v>
      </c>
      <c r="K107" s="3">
        <f>IF(OR(E107=1,E107=-1),J107,"")</f>
        <v>37</v>
      </c>
      <c r="L107" s="3"/>
      <c r="M107" s="3"/>
      <c r="N107" s="3"/>
      <c r="O107" s="3"/>
      <c r="P107" s="3">
        <v>150</v>
      </c>
      <c r="Q107" s="3">
        <f>IF(K107="","",P107/5-K107)</f>
        <v>-7</v>
      </c>
      <c r="R107" s="3">
        <f>IF(K107="","",IF(K107&gt;0,1,)+IF(K107&lt;0,0.01,))</f>
        <v>1</v>
      </c>
      <c r="S107" s="3"/>
    </row>
    <row r="108" s="0" customFormat="1">
      <c r="A108" s="5" t="s">
        <v>17</v>
      </c>
      <c r="B108" s="3"/>
      <c r="C108" s="3">
        <v>14.25</v>
      </c>
      <c r="D108" s="3">
        <v>1</v>
      </c>
      <c r="E108" s="3">
        <v>0.5</v>
      </c>
      <c r="F108" s="3">
        <v>9613</v>
      </c>
      <c r="G108" s="3">
        <v>9646</v>
      </c>
      <c r="H108" s="3">
        <f>(G108-F108)*D108</f>
        <v>33</v>
      </c>
      <c r="I108" s="3">
        <f>IF(OR(D108=1,D108=-1),H108,"")</f>
        <v>33</v>
      </c>
      <c r="J108" s="3">
        <f>(G108-F108)*E108</f>
        <v>16.5</v>
      </c>
      <c r="K108" s="3" t="str">
        <f>IF(OR(E108=1,E108=-1),J108,"")</f>
        <v/>
      </c>
      <c r="L108" s="3"/>
      <c r="M108" s="3"/>
      <c r="N108" s="3"/>
      <c r="O108" s="3"/>
      <c r="P108" s="3"/>
      <c r="Q108" s="3" t="str">
        <f>IF(K108="","",P108/5-K108)</f>
        <v/>
      </c>
      <c r="R108" s="3" t="str">
        <f>IF(K108="","",IF(K108&gt;0,1,)+IF(K108&lt;0,0.01,))</f>
        <v/>
      </c>
      <c r="S108" s="3"/>
    </row>
    <row r="109" s="0" customFormat="1">
      <c r="A109" s="5" t="s">
        <v>17</v>
      </c>
      <c r="B109" s="3"/>
      <c r="C109" s="6">
        <v>21.399999999999999</v>
      </c>
      <c r="D109" s="3">
        <v>-1</v>
      </c>
      <c r="E109" s="3">
        <v>-0.5</v>
      </c>
      <c r="F109" s="3">
        <v>9590</v>
      </c>
      <c r="G109" s="3">
        <v>9608</v>
      </c>
      <c r="H109" s="3">
        <f>(G109-F109)*D109</f>
        <v>-18</v>
      </c>
      <c r="I109" s="3">
        <f>IF(OR(D109=1,D109=-1),H109,"")</f>
        <v>-18</v>
      </c>
      <c r="J109" s="3">
        <f>(G109-F109)*E109</f>
        <v>-9</v>
      </c>
      <c r="K109" s="3" t="str">
        <f>IF(OR(E109=1,E109=-1),J109,"")</f>
        <v/>
      </c>
      <c r="L109" s="3"/>
      <c r="M109" s="3"/>
      <c r="N109" s="3"/>
      <c r="O109" s="3"/>
      <c r="P109" s="3"/>
      <c r="Q109" s="3" t="str">
        <f>IF(K109="","",P109/5-K109)</f>
        <v/>
      </c>
      <c r="R109" s="3" t="str">
        <f>IF(K109="","",IF(K109&gt;0,1,)+IF(K109&lt;0,0.01,))</f>
        <v/>
      </c>
      <c r="S109" s="3"/>
    </row>
    <row r="110" s="0" customFormat="1">
      <c r="A110" s="5" t="s">
        <v>17</v>
      </c>
      <c r="B110" s="3"/>
      <c r="C110" s="3">
        <v>22.350000000000001</v>
      </c>
      <c r="D110" s="3">
        <v>-1</v>
      </c>
      <c r="E110" s="3">
        <v>-1</v>
      </c>
      <c r="F110" s="3">
        <v>9578</v>
      </c>
      <c r="G110" s="3">
        <v>9473</v>
      </c>
      <c r="H110" s="3">
        <f>(G110-F110)*D110</f>
        <v>105</v>
      </c>
      <c r="I110" s="3">
        <f>IF(OR(D110=1,D110=-1),H110,"")</f>
        <v>105</v>
      </c>
      <c r="J110" s="3">
        <f>(G110-F110)*E110</f>
        <v>105</v>
      </c>
      <c r="K110" s="3">
        <f>IF(OR(E110=1,E110=-1),J110,"")</f>
        <v>105</v>
      </c>
      <c r="L110" s="3"/>
      <c r="M110" s="3"/>
      <c r="N110" s="3"/>
      <c r="O110" s="3"/>
      <c r="P110" s="3">
        <v>525</v>
      </c>
      <c r="Q110" s="3">
        <f>IF(K110="","",P110/5-K110)</f>
        <v>0</v>
      </c>
      <c r="R110" s="3">
        <f>IF(K110="","",IF(K110&gt;0,1,)+IF(K110&lt;0,0.01,))</f>
        <v>1</v>
      </c>
      <c r="S110" s="3"/>
    </row>
    <row r="111" s="0" customFormat="1">
      <c r="A111" s="5" t="s">
        <v>17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>
        <f>SUM(H90:H110)</f>
        <v>178</v>
      </c>
      <c r="M111" s="3">
        <f>SUM(I90:I110)</f>
        <v>178</v>
      </c>
      <c r="N111" s="3">
        <f>SUM(J90:J110)</f>
        <v>155</v>
      </c>
      <c r="O111" s="3">
        <f>SUM(K90:K110)</f>
        <v>132</v>
      </c>
      <c r="P111" s="3"/>
      <c r="Q111" s="3"/>
      <c r="R111" s="3"/>
      <c r="S111" s="3"/>
    </row>
    <row r="112" s="0" customFormat="1">
      <c r="A112" s="5" t="s">
        <v>17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>
        <v>-10.5</v>
      </c>
      <c r="M112" s="3">
        <v>-10.5</v>
      </c>
      <c r="N112" s="3">
        <v>-10.5</v>
      </c>
      <c r="O112" s="3">
        <v>-7</v>
      </c>
      <c r="P112" s="3"/>
      <c r="Q112" s="3"/>
      <c r="R112" s="3"/>
      <c r="S112" s="3"/>
    </row>
    <row r="113" s="0" customFormat="1">
      <c r="A113" s="5" t="s">
        <v>17</v>
      </c>
      <c r="B113" s="3">
        <v>31</v>
      </c>
      <c r="C113" s="3">
        <v>11.101000000000001</v>
      </c>
      <c r="D113" s="3">
        <v>-1</v>
      </c>
      <c r="E113" s="3">
        <v>-1</v>
      </c>
      <c r="F113" s="3">
        <v>9350</v>
      </c>
      <c r="G113" s="3">
        <v>9368</v>
      </c>
      <c r="H113" s="3">
        <f>(G113-F113)*D113</f>
        <v>-18</v>
      </c>
      <c r="I113" s="3">
        <f>IF(OR(D113=1,D113=-1),H113,"")</f>
        <v>-18</v>
      </c>
      <c r="J113" s="3">
        <f>(G113-F113)*E113</f>
        <v>-18</v>
      </c>
      <c r="K113" s="3">
        <f>IF(OR(E113=1,E113=-1),J113,"")</f>
        <v>-18</v>
      </c>
      <c r="L113" s="3"/>
      <c r="M113" s="3"/>
      <c r="N113" s="3"/>
      <c r="O113" s="3"/>
      <c r="P113" s="3"/>
      <c r="Q113" s="3">
        <f>IF(K113="","",P113/5-K113)</f>
        <v>18</v>
      </c>
      <c r="R113" s="3">
        <f>IF(K113="","",IF(K113&gt;0,1,)+IF(K113&lt;0,0.01,))</f>
        <v>1.e-002</v>
      </c>
      <c r="S113" s="3"/>
    </row>
    <row r="114" s="0" customFormat="1">
      <c r="A114" s="5" t="s">
        <v>17</v>
      </c>
      <c r="B114" s="3"/>
      <c r="C114" s="6">
        <v>14</v>
      </c>
      <c r="D114" s="3">
        <v>-1</v>
      </c>
      <c r="E114" s="3">
        <v>-1</v>
      </c>
      <c r="F114" s="3">
        <v>9341</v>
      </c>
      <c r="G114" s="3">
        <v>9365</v>
      </c>
      <c r="H114" s="3">
        <f>(G114-F114)*D114</f>
        <v>-24</v>
      </c>
      <c r="I114" s="3">
        <f>IF(OR(D114=1,D114=-1),H114,"")</f>
        <v>-24</v>
      </c>
      <c r="J114" s="3">
        <f>(G114-F114)*E114</f>
        <v>-24</v>
      </c>
      <c r="K114" s="3">
        <f>IF(OR(E114=1,E114=-1),J114,"")</f>
        <v>-24</v>
      </c>
      <c r="L114" s="3"/>
      <c r="M114" s="3"/>
      <c r="N114" s="3"/>
      <c r="O114" s="3"/>
      <c r="P114" s="3"/>
      <c r="Q114" s="3">
        <f>IF(K114="","",P114/5-K114)</f>
        <v>24</v>
      </c>
      <c r="R114" s="3">
        <f>IF(K114="","",IF(K114&gt;0,1,)+IF(K114&lt;0,0.01,))</f>
        <v>1.e-002</v>
      </c>
      <c r="S114" s="3"/>
    </row>
    <row r="115" s="0" customFormat="1">
      <c r="A115" s="5" t="s">
        <v>17</v>
      </c>
      <c r="B115" s="3"/>
      <c r="C115" s="6">
        <v>14.4</v>
      </c>
      <c r="D115" s="3">
        <v>1</v>
      </c>
      <c r="E115" s="3">
        <v>0.5</v>
      </c>
      <c r="F115" s="3">
        <v>9381</v>
      </c>
      <c r="G115" s="3">
        <v>9389</v>
      </c>
      <c r="H115" s="3">
        <f>(G115-F115)*D115</f>
        <v>8</v>
      </c>
      <c r="I115" s="3">
        <f>IF(OR(D115=1,D115=-1),H115,"")</f>
        <v>8</v>
      </c>
      <c r="J115" s="3">
        <f>(G115-F115)*E115</f>
        <v>4</v>
      </c>
      <c r="K115" s="3" t="str">
        <f>IF(OR(E115=1,E115=-1),J115,"")</f>
        <v/>
      </c>
      <c r="L115" s="3"/>
      <c r="M115" s="3"/>
      <c r="N115" s="3"/>
      <c r="O115" s="3"/>
      <c r="P115" s="3"/>
      <c r="Q115" s="3" t="str">
        <f>IF(K115="","",P115/5-K115)</f>
        <v/>
      </c>
      <c r="R115" s="3" t="str">
        <f>IF(K115="","",IF(K115&gt;0,1,)+IF(K115&lt;0,0.01,))</f>
        <v/>
      </c>
      <c r="S115" s="3"/>
    </row>
    <row r="116" s="0" customFormat="1">
      <c r="A116" s="5" t="s">
        <v>17</v>
      </c>
      <c r="B116" s="3"/>
      <c r="C116" s="6">
        <v>22.5</v>
      </c>
      <c r="D116" s="3">
        <v>-1</v>
      </c>
      <c r="E116" s="3">
        <v>-1</v>
      </c>
      <c r="F116" s="3">
        <v>9353</v>
      </c>
      <c r="G116" s="3">
        <v>9358</v>
      </c>
      <c r="H116" s="3">
        <f>(G116-F116)*D116</f>
        <v>-5</v>
      </c>
      <c r="I116" s="3">
        <f>IF(OR(D116=1,D116=-1),H116,"")</f>
        <v>-5</v>
      </c>
      <c r="J116" s="3">
        <f>(G116-F116)*E116</f>
        <v>-5</v>
      </c>
      <c r="K116" s="3">
        <f>IF(OR(E116=1,E116=-1),J116,"")</f>
        <v>-5</v>
      </c>
      <c r="L116" s="3"/>
      <c r="M116" s="3"/>
      <c r="N116" s="3"/>
      <c r="O116" s="3"/>
      <c r="P116" s="3"/>
      <c r="Q116" s="3">
        <f>IF(K116="","",P116/5-K116)</f>
        <v>5</v>
      </c>
      <c r="R116" s="3">
        <f>IF(K116="","",IF(K116&gt;0,1,)+IF(K116&lt;0,0.01,))</f>
        <v>1.e-002</v>
      </c>
      <c r="S116" s="3"/>
    </row>
    <row r="117" s="0" customFormat="1">
      <c r="B117" s="3"/>
      <c r="C117" s="6"/>
      <c r="D117" s="3"/>
      <c r="E117" s="3"/>
      <c r="F117" s="3"/>
      <c r="G117" s="3"/>
      <c r="K117" s="9"/>
      <c r="L117" s="3">
        <f>SUM(H113:H116)</f>
        <v>-39</v>
      </c>
      <c r="M117" s="3">
        <f>SUM(I113:I116)</f>
        <v>-39</v>
      </c>
      <c r="N117" s="3">
        <f>SUM(J113:J116)</f>
        <v>-43</v>
      </c>
      <c r="O117" s="3">
        <f>SUM(K113:K116)</f>
        <v>-47</v>
      </c>
      <c r="P117" s="3"/>
      <c r="Q117" s="3"/>
      <c r="R117" s="3"/>
      <c r="S117" s="3"/>
    </row>
    <row r="118" s="0" customFormat="1">
      <c r="B118" s="3"/>
      <c r="C118" s="6"/>
      <c r="D118" s="3"/>
      <c r="E118" s="3"/>
      <c r="F118" s="3"/>
      <c r="G118" s="3"/>
      <c r="H118" s="3"/>
      <c r="I118" s="3"/>
      <c r="J118" s="3"/>
      <c r="K118" s="3"/>
      <c r="L118" s="3">
        <v>-2</v>
      </c>
      <c r="M118" s="3">
        <v>-2</v>
      </c>
      <c r="N118" s="3">
        <v>-2</v>
      </c>
      <c r="O118" s="3">
        <v>-1.5</v>
      </c>
      <c r="P118" s="3"/>
      <c r="Q118" s="3"/>
      <c r="R118" s="3"/>
      <c r="S118" s="3"/>
    </row>
    <row r="119" s="0" customFormat="1">
      <c r="B119" s="3"/>
      <c r="C119" s="3"/>
      <c r="D119" s="3"/>
      <c r="E119" s="3"/>
      <c r="F119" s="3"/>
      <c r="G119" s="3"/>
      <c r="H119" s="3">
        <f>(G119-F119)*D119</f>
        <v>0</v>
      </c>
      <c r="I119" s="3" t="str">
        <f>IF(OR(D119=1,D119=-1),H119,"")</f>
        <v/>
      </c>
      <c r="J119" s="3">
        <f>(G119-F119)*E119</f>
        <v>0</v>
      </c>
      <c r="K119" s="3" t="str">
        <f>IF(OR(E119=1,E119=-1),J119,"")</f>
        <v/>
      </c>
      <c r="L119" s="3"/>
      <c r="M119" s="3"/>
      <c r="N119" s="3"/>
      <c r="O119" s="3"/>
      <c r="P119" s="3"/>
      <c r="Q119" s="3" t="str">
        <f>IF(K119="","",P119/5-K119)</f>
        <v/>
      </c>
      <c r="R119" s="3" t="str">
        <f>IF(K119="","",IF(K119&gt;0,1,)+IF(K119&lt;0,0.01,))</f>
        <v/>
      </c>
      <c r="S119" s="3"/>
    </row>
    <row r="120">
      <c r="B120" s="3" t="s">
        <v>20</v>
      </c>
      <c r="C120" s="3"/>
      <c r="D120" s="3"/>
      <c r="E120" s="3"/>
      <c r="F120" s="3"/>
      <c r="G120" s="3"/>
      <c r="H120" s="3">
        <f>SUM(H2:H119)</f>
        <v>-25</v>
      </c>
      <c r="I120" s="3">
        <f>SUM(I2:I119)</f>
        <v>-20</v>
      </c>
      <c r="J120" s="3">
        <f>SUM(J2:J119)</f>
        <v>123.5</v>
      </c>
      <c r="K120" s="3">
        <f>SUM(K2:K119)</f>
        <v>277</v>
      </c>
      <c r="L120" s="3"/>
      <c r="M120" s="3"/>
      <c r="N120" s="3"/>
      <c r="O120" s="3"/>
      <c r="P120" s="3"/>
      <c r="Q120" s="3">
        <f>SUM(Q2:Q119)</f>
        <v>-162</v>
      </c>
      <c r="R120" s="3">
        <f>SUM(R2:R119)</f>
        <v>28.460000000000015</v>
      </c>
      <c r="S120" s="3"/>
    </row>
    <row r="121">
      <c r="H121" s="1">
        <v>-51</v>
      </c>
      <c r="I121" s="1">
        <v>-49.5</v>
      </c>
      <c r="J121" s="1">
        <v>-51</v>
      </c>
      <c r="K121" s="1">
        <v>-38</v>
      </c>
    </row>
    <row r="122">
      <c r="Q122" s="3" t="s">
        <v>21</v>
      </c>
      <c r="R122" s="10">
        <f>INT(R120)/(INT(R120)+(R120-INT(R120))*100)</f>
        <v>0.37837837837837068</v>
      </c>
    </row>
    <row r="123">
      <c r="Q123" s="3" t="s">
        <v>22</v>
      </c>
      <c r="R123" s="11">
        <f>Q120/K120</f>
        <v>-0.58483754512635377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0"/>
  </sheetPr>
  <sheetViews>
    <sheetView topLeftCell="A1" workbookViewId="0" zoomScale="100">
      <pane activePane="bottomLeft" state="frozen" topLeftCell="A2" ySplit="1"/>
      <selection activeCell="Q98" activeCellId="0" sqref="Q98"/>
    </sheetView>
  </sheetViews>
  <sheetFormatPr defaultColWidth="9" defaultRowHeight="12.75"/>
  <cols>
    <col customWidth="1" min="2" max="2" width="7"/>
    <col customWidth="1" min="3" max="3" width="7.5"/>
    <col customWidth="1" min="6" max="7" width="7.75"/>
    <col customWidth="1" min="18" max="18" width="9.5"/>
  </cols>
  <sheetData>
    <row r="1" s="1" customFormat="1" ht="17.199999999999999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10</v>
      </c>
      <c r="Q1" s="1" t="s">
        <v>11</v>
      </c>
      <c r="R1" s="1" t="s">
        <v>12</v>
      </c>
    </row>
    <row r="2">
      <c r="A2" t="s">
        <v>17</v>
      </c>
      <c r="B2">
        <v>1</v>
      </c>
      <c r="C2">
        <v>9.25</v>
      </c>
      <c r="D2">
        <v>1</v>
      </c>
      <c r="E2">
        <v>1</v>
      </c>
      <c r="F2">
        <v>7472</v>
      </c>
      <c r="G2">
        <v>7455</v>
      </c>
      <c r="H2">
        <f>(G2-F2)*D2</f>
        <v>-17</v>
      </c>
      <c r="I2" s="9">
        <f>IF(OR(D2=1,D2=-1),H2,"")</f>
        <v>-17</v>
      </c>
      <c r="J2">
        <f>(G2-F2)*E2</f>
        <v>-17</v>
      </c>
      <c r="K2">
        <f>IF(OR(E2=1,E2=-1),J2,"")</f>
        <v>-17</v>
      </c>
      <c r="L2">
        <v>38.5</v>
      </c>
      <c r="M2" s="9">
        <v>63</v>
      </c>
      <c r="N2">
        <v>56</v>
      </c>
      <c r="O2">
        <v>98</v>
      </c>
      <c r="P2">
        <v>-57</v>
      </c>
      <c r="Q2">
        <f>IF(K2="","",P2/3-K2)</f>
        <v>-2</v>
      </c>
      <c r="R2">
        <f>IF(K2="","",IF(K2&gt;0,1,)+IF(K2&lt;0,0.01,))</f>
        <v>1.e-002</v>
      </c>
    </row>
    <row r="3">
      <c r="A3" s="5" t="s">
        <v>17</v>
      </c>
      <c r="C3">
        <v>10.050000000000001</v>
      </c>
      <c r="D3">
        <v>1</v>
      </c>
      <c r="E3">
        <v>1</v>
      </c>
      <c r="F3">
        <v>7461</v>
      </c>
      <c r="G3">
        <v>7592</v>
      </c>
      <c r="H3">
        <f>(G3-F3)*D3</f>
        <v>131</v>
      </c>
      <c r="I3" s="9">
        <f>IF(OR(D3=1,D3=-1),H3,"")</f>
        <v>131</v>
      </c>
      <c r="J3">
        <f>(G3-F3)*E3</f>
        <v>131</v>
      </c>
      <c r="K3">
        <f>IF(OR(E3=1,E3=-1),J3,"")</f>
        <v>131</v>
      </c>
      <c r="L3">
        <f>SUM(H2:H9)</f>
        <v>99</v>
      </c>
      <c r="M3" s="9">
        <f>SUM(I2:I9)</f>
        <v>99</v>
      </c>
      <c r="N3">
        <f>SUM(J2:J9)</f>
        <v>126.5</v>
      </c>
      <c r="O3">
        <f>SUM(K2:K9)</f>
        <v>154</v>
      </c>
      <c r="P3">
        <v>285</v>
      </c>
      <c r="Q3">
        <f>IF(K3="","",P3/3-K3)</f>
        <v>-36</v>
      </c>
      <c r="R3">
        <f>IF(K3="","",IF(K3&gt;0,1,)+IF(K3&lt;0,0.01,))</f>
        <v>1</v>
      </c>
    </row>
    <row r="4" s="0" customFormat="1">
      <c r="A4" s="5" t="s">
        <v>17</v>
      </c>
      <c r="C4">
        <v>21.449999999999999</v>
      </c>
      <c r="D4">
        <v>-1</v>
      </c>
      <c r="E4">
        <v>-0.5</v>
      </c>
      <c r="F4">
        <v>7568</v>
      </c>
      <c r="G4">
        <v>7591</v>
      </c>
      <c r="H4">
        <f>(G4-F4)*D4</f>
        <v>-23</v>
      </c>
      <c r="I4" s="9">
        <f>IF(OR(D4=1,D4=-1),H4,"")</f>
        <v>-23</v>
      </c>
      <c r="J4">
        <f>(G4-F4)*E4</f>
        <v>-11.5</v>
      </c>
      <c r="K4" t="str">
        <f>IF(OR(E4=1,E4=-1),J4,"")</f>
        <v/>
      </c>
      <c r="L4">
        <v>-7</v>
      </c>
      <c r="M4">
        <v>-5</v>
      </c>
      <c r="N4">
        <v>-7</v>
      </c>
      <c r="O4">
        <v>-5</v>
      </c>
      <c r="P4" s="9"/>
      <c r="Q4" t="str">
        <f>IF(K4="","",P4/3-K4)</f>
        <v/>
      </c>
      <c r="R4" t="str">
        <f>IF(K4="","",IF(K4&gt;0,1,)+IF(K4&lt;0,0.01,))</f>
        <v/>
      </c>
    </row>
    <row r="5" s="0" customFormat="1">
      <c r="A5" s="5" t="s">
        <v>17</v>
      </c>
      <c r="C5" s="4">
        <v>22.5</v>
      </c>
      <c r="D5">
        <v>-1</v>
      </c>
      <c r="E5">
        <v>-0.5</v>
      </c>
      <c r="F5">
        <v>7559</v>
      </c>
      <c r="G5">
        <v>7591</v>
      </c>
      <c r="H5">
        <f>(G5-F5)*D5</f>
        <v>-32</v>
      </c>
      <c r="I5" s="9">
        <f>IF(OR(D5=1,D5=-1),H5,"")</f>
        <v>-32</v>
      </c>
      <c r="J5">
        <f>(G5-F5)*E5</f>
        <v>-16</v>
      </c>
      <c r="K5" t="str">
        <f>IF(OR(E5=1,E5=-1),J5,"")</f>
        <v/>
      </c>
      <c r="L5">
        <v>-4</v>
      </c>
      <c r="M5">
        <v>-4</v>
      </c>
      <c r="N5">
        <v>-4</v>
      </c>
      <c r="O5">
        <v>-3</v>
      </c>
      <c r="P5" s="9"/>
      <c r="Q5" t="str">
        <f>IF(K5="","",P5/3-K5)</f>
        <v/>
      </c>
      <c r="R5" t="str">
        <f>IF(K5="","",IF(K5&gt;0,1,)+IF(K5&lt;0,0.01,))</f>
        <v/>
      </c>
    </row>
    <row r="6">
      <c r="A6" s="5" t="s">
        <v>17</v>
      </c>
      <c r="C6" s="4">
        <v>23</v>
      </c>
      <c r="D6">
        <v>1</v>
      </c>
      <c r="E6">
        <v>1</v>
      </c>
      <c r="F6">
        <v>7491</v>
      </c>
      <c r="G6">
        <v>7484</v>
      </c>
      <c r="H6">
        <f>(G6-F6)*D6</f>
        <v>-7</v>
      </c>
      <c r="I6" s="9">
        <f>IF(OR(D6=1,D6=-1),H6,"")</f>
        <v>-7</v>
      </c>
      <c r="J6">
        <f>(G6-F6)*E6</f>
        <v>-7</v>
      </c>
      <c r="K6">
        <f>IF(OR(E6=1,E6=-1),J6,"")</f>
        <v>-7</v>
      </c>
      <c r="P6">
        <v>-33</v>
      </c>
      <c r="Q6">
        <f>IF(K6="","",P6/3-K6)</f>
        <v>-4</v>
      </c>
      <c r="R6">
        <f>IF(K6="","",IF(K6&gt;0,1,)+IF(K6&lt;0,0.01,))</f>
        <v>1.e-002</v>
      </c>
    </row>
    <row r="7">
      <c r="A7" s="5" t="s">
        <v>17</v>
      </c>
      <c r="B7">
        <v>2</v>
      </c>
      <c r="C7" s="4">
        <v>10</v>
      </c>
      <c r="D7">
        <v>1</v>
      </c>
      <c r="E7">
        <v>1</v>
      </c>
      <c r="F7">
        <v>7636</v>
      </c>
      <c r="G7">
        <v>7673</v>
      </c>
      <c r="H7">
        <f>(G7-F7)*D7</f>
        <v>37</v>
      </c>
      <c r="I7" s="9">
        <f>IF(OR(D7=1,D7=-1),H7,"")</f>
        <v>37</v>
      </c>
      <c r="J7">
        <f>(G7-F7)*E7</f>
        <v>37</v>
      </c>
      <c r="K7">
        <f>IF(OR(E7=1,E7=-1),J7,"")</f>
        <v>37</v>
      </c>
      <c r="P7">
        <v>111</v>
      </c>
      <c r="Q7">
        <f>IF(K7="","",P7/3-K7)</f>
        <v>0</v>
      </c>
      <c r="R7">
        <f>IF(K7="","",IF(K7&gt;0,1,)+IF(K7&lt;0,0.01,))</f>
        <v>1</v>
      </c>
    </row>
    <row r="8" s="0" customFormat="1">
      <c r="A8" s="5" t="s">
        <v>17</v>
      </c>
      <c r="C8" s="4">
        <v>11.300000000000001</v>
      </c>
      <c r="D8">
        <v>1</v>
      </c>
      <c r="E8">
        <v>1</v>
      </c>
      <c r="F8">
        <v>7715</v>
      </c>
      <c r="G8">
        <v>7712</v>
      </c>
      <c r="H8">
        <f>(G8-F8)*D8</f>
        <v>-3</v>
      </c>
      <c r="I8" s="9">
        <f>IF(OR(D8=1,D8=-1),H8,"")</f>
        <v>-3</v>
      </c>
      <c r="J8">
        <f>(G8-F8)*E8</f>
        <v>-3</v>
      </c>
      <c r="K8">
        <f>IF(OR(E8=1,E8=-1),J8,"")</f>
        <v>-3</v>
      </c>
      <c r="P8">
        <v>-6</v>
      </c>
      <c r="Q8">
        <f>IF(K8="","",P8/3-K8)</f>
        <v>1</v>
      </c>
      <c r="R8">
        <f>IF(K8="","",IF(K8&gt;0,1,)+IF(K8&lt;0,0.01,))</f>
        <v>1.e-002</v>
      </c>
    </row>
    <row r="9">
      <c r="A9" s="5" t="s">
        <v>17</v>
      </c>
      <c r="C9">
        <v>21.350000000000001</v>
      </c>
      <c r="D9">
        <v>1</v>
      </c>
      <c r="E9">
        <v>1</v>
      </c>
      <c r="F9">
        <v>7766</v>
      </c>
      <c r="G9">
        <v>7779</v>
      </c>
      <c r="H9">
        <f>(G9-F9)*D9</f>
        <v>13</v>
      </c>
      <c r="I9" s="9">
        <f>IF(OR(D9=1,D9=-1),H9,"")</f>
        <v>13</v>
      </c>
      <c r="J9">
        <f>(G9-F9)*E9</f>
        <v>13</v>
      </c>
      <c r="K9">
        <f>IF(OR(E9=1,E9=-1),J9,"")</f>
        <v>13</v>
      </c>
      <c r="P9">
        <v>45</v>
      </c>
      <c r="Q9">
        <f>IF(K9="","",P9/3-K9)</f>
        <v>2</v>
      </c>
      <c r="R9">
        <f>IF(K9="","",IF(K9&gt;0,1,)+IF(K9&lt;0,0.01,))</f>
        <v>1</v>
      </c>
    </row>
    <row r="10" s="0" customFormat="1">
      <c r="A10" s="5" t="s">
        <v>17</v>
      </c>
      <c r="L10">
        <v>137.5</v>
      </c>
      <c r="M10">
        <v>162</v>
      </c>
      <c r="N10">
        <v>182.5</v>
      </c>
      <c r="O10">
        <v>252</v>
      </c>
    </row>
    <row r="11" s="0" customFormat="1">
      <c r="A11" s="5" t="s">
        <v>17</v>
      </c>
      <c r="I11" s="9"/>
      <c r="L11">
        <v>-11</v>
      </c>
      <c r="M11">
        <v>-9</v>
      </c>
      <c r="N11">
        <v>-11</v>
      </c>
      <c r="O11">
        <v>-8</v>
      </c>
    </row>
    <row r="12">
      <c r="A12" s="5" t="s">
        <v>17</v>
      </c>
      <c r="B12">
        <v>5</v>
      </c>
      <c r="C12">
        <v>9.0500000000000007</v>
      </c>
      <c r="D12">
        <v>-1</v>
      </c>
      <c r="E12">
        <v>-0.5</v>
      </c>
      <c r="F12">
        <v>7754</v>
      </c>
      <c r="G12">
        <v>7788</v>
      </c>
      <c r="H12">
        <f>(G12-F12)*D12</f>
        <v>-34</v>
      </c>
      <c r="I12" s="9">
        <f>IF(OR(D12=1,D12=-1),H12,"")</f>
        <v>-34</v>
      </c>
      <c r="J12">
        <f>(G12-F12)*E12</f>
        <v>-17</v>
      </c>
      <c r="K12" t="str">
        <f>IF(OR(E12=1,E12=-1),J12,"")</f>
        <v/>
      </c>
      <c r="Q12" t="str">
        <f>IF(K12="","",P12/3-K12)</f>
        <v/>
      </c>
      <c r="R12" t="str">
        <f>IF(K12="","",IF(K12&gt;0,1,)+IF(K12&lt;0,0.01,))</f>
        <v/>
      </c>
    </row>
    <row r="13">
      <c r="A13" s="5" t="s">
        <v>17</v>
      </c>
      <c r="C13" s="4">
        <v>10.5</v>
      </c>
      <c r="D13">
        <v>-0.5</v>
      </c>
      <c r="E13">
        <v>-1</v>
      </c>
      <c r="F13">
        <v>7750</v>
      </c>
      <c r="G13">
        <v>7708</v>
      </c>
      <c r="H13">
        <f>(G13-F13)*D13</f>
        <v>21</v>
      </c>
      <c r="I13" s="9" t="str">
        <f>IF(OR(D13=1,D13=-1),H13,"")</f>
        <v/>
      </c>
      <c r="J13">
        <f>(G13-F13)*E13</f>
        <v>42</v>
      </c>
      <c r="K13">
        <f>IF(OR(E13=1,E13=-1),J13,"")</f>
        <v>42</v>
      </c>
      <c r="P13">
        <v>126</v>
      </c>
      <c r="Q13">
        <f>IF(K13="","",P13/3-K13)</f>
        <v>0</v>
      </c>
      <c r="R13">
        <f>IF(K13="","",IF(K13&gt;0,1,)+IF(K13&lt;0,0.01,))</f>
        <v>1</v>
      </c>
    </row>
    <row r="14">
      <c r="A14" s="5" t="s">
        <v>17</v>
      </c>
      <c r="C14">
        <v>14.25</v>
      </c>
      <c r="D14">
        <v>1</v>
      </c>
      <c r="E14">
        <v>0.5</v>
      </c>
      <c r="F14">
        <v>7738</v>
      </c>
      <c r="G14">
        <v>7724</v>
      </c>
      <c r="H14">
        <f>(G14-F14)*D14</f>
        <v>-14</v>
      </c>
      <c r="I14" s="9">
        <f>IF(OR(D14=1,D14=-1),H14,"")</f>
        <v>-14</v>
      </c>
      <c r="J14">
        <f>(G14-F14)*E14</f>
        <v>-7</v>
      </c>
      <c r="K14" t="str">
        <f>IF(OR(E14=1,E14=-1),J14,"")</f>
        <v/>
      </c>
      <c r="Q14" t="str">
        <f>IF(K14="","",P14/3-K14)</f>
        <v/>
      </c>
      <c r="R14" t="str">
        <f>IF(K14="","",IF(K14&gt;0,1,)+IF(K14&lt;0,0.01,))</f>
        <v/>
      </c>
    </row>
    <row r="15">
      <c r="A15" s="5" t="s">
        <v>17</v>
      </c>
      <c r="C15" s="4">
        <v>21.199999999999999</v>
      </c>
      <c r="D15">
        <v>-1</v>
      </c>
      <c r="E15">
        <v>-1</v>
      </c>
      <c r="F15">
        <v>7682</v>
      </c>
      <c r="G15">
        <v>7601</v>
      </c>
      <c r="H15">
        <f>(G15-F15)*D15</f>
        <v>81</v>
      </c>
      <c r="I15" s="9">
        <f>IF(OR(D15=1,D15=-1),H15,"")</f>
        <v>81</v>
      </c>
      <c r="J15">
        <f>(G15-F15)*E15</f>
        <v>81</v>
      </c>
      <c r="K15">
        <f>IF(OR(E15=1,E15=-1),J15,"")</f>
        <v>81</v>
      </c>
      <c r="P15">
        <v>231</v>
      </c>
      <c r="Q15">
        <f>IF(K15="","",P15/3-K15)</f>
        <v>-4</v>
      </c>
      <c r="R15">
        <f>IF(K15="","",IF(K15&gt;0,1,)+IF(K15&lt;0,0.01,))</f>
        <v>1</v>
      </c>
    </row>
    <row r="16">
      <c r="A16" s="5" t="s">
        <v>17</v>
      </c>
      <c r="B16">
        <v>6</v>
      </c>
      <c r="C16">
        <v>9.3499999999999996</v>
      </c>
      <c r="D16">
        <v>1</v>
      </c>
      <c r="E16">
        <v>0.5</v>
      </c>
      <c r="F16">
        <v>7673</v>
      </c>
      <c r="G16">
        <v>7645</v>
      </c>
      <c r="H16">
        <f>(G16-F16)*D16</f>
        <v>-28</v>
      </c>
      <c r="I16" s="9">
        <f>IF(OR(D16=1,D16=-1),H16,"")</f>
        <v>-28</v>
      </c>
      <c r="J16">
        <f>(G16-F16)*E16</f>
        <v>-14</v>
      </c>
      <c r="Q16" t="str">
        <f>IF(K16="","",P16/3-K16)</f>
        <v/>
      </c>
      <c r="R16" t="str">
        <f>IF(K16="","",IF(K16&gt;0,1,)+IF(K16&lt;0,0.01,))</f>
        <v/>
      </c>
    </row>
    <row r="17">
      <c r="A17" s="5" t="s">
        <v>17</v>
      </c>
      <c r="C17">
        <v>10.050000000000001</v>
      </c>
      <c r="D17">
        <v>1</v>
      </c>
      <c r="E17">
        <v>1</v>
      </c>
      <c r="F17">
        <v>7679</v>
      </c>
      <c r="G17">
        <v>7753</v>
      </c>
      <c r="H17">
        <f>(G17-F17)*D17</f>
        <v>74</v>
      </c>
      <c r="I17" s="9">
        <f>IF(OR(D17=1,D17=-1),H17,"")</f>
        <v>74</v>
      </c>
      <c r="J17">
        <f>(G17-F17)*E17</f>
        <v>74</v>
      </c>
      <c r="K17">
        <f>IF(OR(E17=1,E17=-1),J17,"")</f>
        <v>74</v>
      </c>
      <c r="P17">
        <v>216</v>
      </c>
      <c r="Q17">
        <f>IF(K17="","",P17/3-K17)</f>
        <v>-2</v>
      </c>
      <c r="R17">
        <f>IF(K17="","",IF(K17&gt;0,1,)+IF(K17&lt;0,0.01,))</f>
        <v>1</v>
      </c>
    </row>
    <row r="18">
      <c r="A18" s="5" t="s">
        <v>17</v>
      </c>
      <c r="C18">
        <v>14.550000000000001</v>
      </c>
      <c r="D18">
        <v>-1</v>
      </c>
      <c r="E18">
        <v>-0.5</v>
      </c>
      <c r="F18">
        <v>7730</v>
      </c>
      <c r="G18">
        <v>7722</v>
      </c>
      <c r="H18">
        <f>(G18-F18)*D18</f>
        <v>8</v>
      </c>
      <c r="I18" s="9">
        <f>IF(OR(D18=1,D18=-1),H18,"")</f>
        <v>8</v>
      </c>
      <c r="J18">
        <f>(G18-F18)*E18</f>
        <v>4</v>
      </c>
      <c r="K18" t="str">
        <f>IF(OR(E18=1,E18=-1),J18,"")</f>
        <v/>
      </c>
      <c r="Q18" t="str">
        <f>IF(K18="","",P18/3-K18)</f>
        <v/>
      </c>
      <c r="R18" t="str">
        <f>IF(K18="","",IF(K18&gt;0,1,)+IF(K18&lt;0,0.01,))</f>
        <v/>
      </c>
    </row>
    <row r="19">
      <c r="A19" s="5" t="s">
        <v>17</v>
      </c>
      <c r="C19">
        <v>21.350000000000001</v>
      </c>
      <c r="D19">
        <v>-1</v>
      </c>
      <c r="E19">
        <v>-1</v>
      </c>
      <c r="F19">
        <v>7715</v>
      </c>
      <c r="G19">
        <v>7732</v>
      </c>
      <c r="H19">
        <f>(G19-F19)*D19</f>
        <v>-17</v>
      </c>
      <c r="I19" s="9">
        <f>IF(OR(D19=1,D19=-1),H19,"")</f>
        <v>-17</v>
      </c>
      <c r="J19">
        <f>(G19-F19)*E19</f>
        <v>-17</v>
      </c>
      <c r="K19">
        <f>IF(OR(E19=1,E19=-1),J19,"")</f>
        <v>-17</v>
      </c>
      <c r="P19">
        <v>-51</v>
      </c>
      <c r="Q19">
        <f>IF(K19="","",P19/3-K19)</f>
        <v>0</v>
      </c>
      <c r="R19">
        <f>IF(K19="","",IF(K19&gt;0,1,)+IF(K19&lt;0,0.01,))</f>
        <v>1.e-002</v>
      </c>
    </row>
    <row r="20">
      <c r="A20" s="5" t="s">
        <v>17</v>
      </c>
      <c r="C20">
        <v>22.050000000000001</v>
      </c>
      <c r="D20">
        <v>1</v>
      </c>
      <c r="E20">
        <v>1</v>
      </c>
      <c r="F20">
        <v>7750</v>
      </c>
      <c r="G20">
        <v>7775</v>
      </c>
      <c r="H20">
        <f>(G20-F20)*D20</f>
        <v>25</v>
      </c>
      <c r="I20" s="9">
        <f>IF(OR(D20=1,D20=-1),H20,"")</f>
        <v>25</v>
      </c>
      <c r="J20">
        <f>(G20-F20)*E20</f>
        <v>25</v>
      </c>
      <c r="K20">
        <f>IF(OR(E20=1,E20=-1),J20,"")</f>
        <v>25</v>
      </c>
      <c r="P20">
        <v>66</v>
      </c>
      <c r="Q20">
        <f>IF(K20="","",P20/3-K20)</f>
        <v>-3</v>
      </c>
      <c r="R20">
        <f>IF(K20="","",IF(K20&gt;0,1,)+IF(K20&lt;0,0.01,))</f>
        <v>1</v>
      </c>
    </row>
    <row r="21">
      <c r="A21" s="5" t="s">
        <v>17</v>
      </c>
      <c r="B21">
        <v>7</v>
      </c>
      <c r="C21">
        <v>10.5</v>
      </c>
      <c r="D21">
        <v>-1</v>
      </c>
      <c r="E21">
        <v>-1</v>
      </c>
      <c r="F21">
        <v>7742</v>
      </c>
      <c r="G21">
        <v>7712</v>
      </c>
      <c r="H21">
        <f>(G21-F21)*D21</f>
        <v>30</v>
      </c>
      <c r="I21" s="9">
        <f>IF(OR(D21=1,D21=-1),H21,"")</f>
        <v>30</v>
      </c>
      <c r="J21">
        <f>(G21-F21)*E21</f>
        <v>30</v>
      </c>
      <c r="K21">
        <f>IF(OR(E21=1,E21=-1),J21,"")</f>
        <v>30</v>
      </c>
      <c r="P21">
        <v>30</v>
      </c>
      <c r="Q21">
        <f>IF(K21="","",P21/3-K21)</f>
        <v>-20</v>
      </c>
      <c r="R21">
        <f>IF(K21="","",IF(K21&gt;0,1,)+IF(K21&lt;0,0.01,))</f>
        <v>1</v>
      </c>
    </row>
    <row r="22">
      <c r="A22" s="5" t="s">
        <v>17</v>
      </c>
      <c r="C22" s="4">
        <v>14.199999999999999</v>
      </c>
      <c r="D22">
        <v>-1</v>
      </c>
      <c r="E22">
        <v>-1</v>
      </c>
      <c r="F22">
        <v>7711</v>
      </c>
      <c r="G22">
        <v>7695</v>
      </c>
      <c r="H22">
        <f>(G22-F22)*D22</f>
        <v>16</v>
      </c>
      <c r="I22" s="9">
        <f>IF(OR(D22=1,D22=-1),H22,"")</f>
        <v>16</v>
      </c>
      <c r="J22">
        <f>(G22-F22)*E22</f>
        <v>16</v>
      </c>
      <c r="K22">
        <f>IF(OR(E22=1,E22=-1),J22,"")</f>
        <v>16</v>
      </c>
      <c r="P22">
        <v>75</v>
      </c>
      <c r="Q22">
        <f>IF(K22="","",P22/3-K22)</f>
        <v>9</v>
      </c>
      <c r="R22">
        <f>IF(K22="","",IF(K22&gt;0,1,)+IF(K22&lt;0,0.01,))</f>
        <v>1</v>
      </c>
    </row>
    <row r="23">
      <c r="A23" s="5" t="s">
        <v>17</v>
      </c>
      <c r="C23">
        <v>21.350000000000001</v>
      </c>
      <c r="D23">
        <v>-1</v>
      </c>
      <c r="E23">
        <v>-1</v>
      </c>
      <c r="F23">
        <v>7660</v>
      </c>
      <c r="G23">
        <v>7715</v>
      </c>
      <c r="H23">
        <f>(G23-F23)*D23</f>
        <v>-55</v>
      </c>
      <c r="I23" s="9">
        <f>IF(OR(D23=1,D23=-1),H23,"")</f>
        <v>-55</v>
      </c>
      <c r="J23">
        <f>(G23-F23)*E23</f>
        <v>-55</v>
      </c>
      <c r="K23">
        <f>IF(OR(E23=1,E23=-1),J23,"")</f>
        <v>-55</v>
      </c>
      <c r="P23">
        <v>-222</v>
      </c>
      <c r="Q23">
        <f>IF(K23="","",P23/3-K23)</f>
        <v>-19</v>
      </c>
      <c r="R23">
        <f>IF(K23="","",IF(K23&gt;0,1,)+IF(K23&lt;0,0.01,))</f>
        <v>1.e-002</v>
      </c>
      <c r="S23" t="s">
        <v>23</v>
      </c>
    </row>
    <row r="24">
      <c r="A24" s="5" t="s">
        <v>17</v>
      </c>
      <c r="C24">
        <v>21.550000000000001</v>
      </c>
      <c r="D24">
        <v>1</v>
      </c>
      <c r="E24">
        <v>0.5</v>
      </c>
      <c r="F24">
        <v>7730</v>
      </c>
      <c r="G24">
        <v>7740</v>
      </c>
      <c r="H24">
        <f>(G24-F24)*D24</f>
        <v>10</v>
      </c>
      <c r="I24" s="9">
        <f>IF(OR(D24=1,D24=-1),H24,"")</f>
        <v>10</v>
      </c>
      <c r="J24">
        <f>(G24-F24)*E24</f>
        <v>5</v>
      </c>
      <c r="K24" t="str">
        <f>IF(OR(E24=1,E24=-1),J24,"")</f>
        <v/>
      </c>
      <c r="Q24" t="str">
        <f>IF(K24="","",P24/3-K24)</f>
        <v/>
      </c>
      <c r="R24" t="str">
        <f>IF(K24="","",IF(K24&gt;0,1,)+IF(K24&lt;0,0.01,))</f>
        <v/>
      </c>
    </row>
    <row r="25">
      <c r="A25" s="5" t="s">
        <v>17</v>
      </c>
      <c r="B25">
        <v>8</v>
      </c>
      <c r="C25">
        <v>9.0500000000000007</v>
      </c>
      <c r="D25">
        <v>0.5</v>
      </c>
      <c r="E25">
        <v>1</v>
      </c>
      <c r="F25">
        <v>7745</v>
      </c>
      <c r="G25">
        <v>7720</v>
      </c>
      <c r="H25">
        <f>(G25-F25)*D25</f>
        <v>-12.5</v>
      </c>
      <c r="I25" s="9" t="str">
        <f>IF(OR(D25=1,D25=-1),H25,"")</f>
        <v/>
      </c>
      <c r="J25">
        <f>(G25-F25)*E25</f>
        <v>-25</v>
      </c>
      <c r="K25">
        <f>IF(OR(E25=1,E25=-1),J25,"")</f>
        <v>-25</v>
      </c>
      <c r="P25">
        <v>-78</v>
      </c>
      <c r="Q25">
        <f>IF(K25="","",P25/3-K25)</f>
        <v>-1</v>
      </c>
      <c r="R25">
        <f>IF(K25="","",IF(K25&gt;0,1,)+IF(K25&lt;0,0.01,))</f>
        <v>1.e-002</v>
      </c>
    </row>
    <row r="26">
      <c r="A26" s="5" t="s">
        <v>17</v>
      </c>
      <c r="C26">
        <v>10.35</v>
      </c>
      <c r="D26">
        <v>-1</v>
      </c>
      <c r="E26">
        <v>-0.5</v>
      </c>
      <c r="F26">
        <v>7717</v>
      </c>
      <c r="G26">
        <v>7717</v>
      </c>
      <c r="H26">
        <f>(G26-F26)*D26</f>
        <v>0</v>
      </c>
      <c r="I26" s="9">
        <f>IF(OR(D26=1,D26=-1),H26,"")</f>
        <v>0</v>
      </c>
      <c r="J26">
        <f>(G26-F26)*E26</f>
        <v>0</v>
      </c>
      <c r="K26" t="str">
        <f>IF(OR(E26=1,E26=-1),J26,"")</f>
        <v/>
      </c>
      <c r="Q26" t="str">
        <f>IF(K26="","",P26/3-K26)</f>
        <v/>
      </c>
      <c r="R26" t="str">
        <f>IF(K26="","",IF(K26&gt;0,1,)+IF(K26&lt;0,0.01,))</f>
        <v/>
      </c>
    </row>
    <row r="27">
      <c r="A27" s="5" t="s">
        <v>17</v>
      </c>
      <c r="C27">
        <v>11.25</v>
      </c>
      <c r="D27">
        <v>-0.5</v>
      </c>
      <c r="E27">
        <v>-1</v>
      </c>
      <c r="F27">
        <v>7696</v>
      </c>
      <c r="G27">
        <v>7646</v>
      </c>
      <c r="H27">
        <f>(G27-F27)*D27</f>
        <v>25</v>
      </c>
      <c r="I27" s="9" t="str">
        <f>IF(OR(D27=1,D27=-1),H27,"")</f>
        <v/>
      </c>
      <c r="J27">
        <f>(G27-F27)*E27</f>
        <v>50</v>
      </c>
      <c r="K27">
        <f>IF(OR(E27=1,E27=-1),J27,"")</f>
        <v>50</v>
      </c>
      <c r="P27">
        <v>147</v>
      </c>
      <c r="Q27">
        <f>IF(K27="","",P27/3-K27)</f>
        <v>-1</v>
      </c>
      <c r="R27">
        <f>IF(K27="","",IF(K27&gt;0,1,)+IF(K27&lt;0,0.01,))</f>
        <v>1</v>
      </c>
    </row>
    <row r="28">
      <c r="A28" s="5" t="s">
        <v>17</v>
      </c>
      <c r="C28">
        <v>21.550000000000001</v>
      </c>
      <c r="D28">
        <v>0.5</v>
      </c>
      <c r="E28">
        <v>0.5</v>
      </c>
      <c r="F28">
        <v>7700</v>
      </c>
      <c r="G28">
        <v>7690</v>
      </c>
      <c r="H28">
        <f>(G28-F28)*D28</f>
        <v>-5</v>
      </c>
      <c r="I28" s="9" t="str">
        <f>IF(OR(D28=1,D28=-1),H28,"")</f>
        <v/>
      </c>
      <c r="J28">
        <f>(G28-F28)*E28</f>
        <v>-5</v>
      </c>
      <c r="K28" t="str">
        <f>IF(OR(E28=1,E28=-1),J28,"")</f>
        <v/>
      </c>
      <c r="Q28" t="str">
        <f>IF(K28="","",P28/3-K28)</f>
        <v/>
      </c>
      <c r="R28" t="str">
        <f>IF(K28="","",IF(K28&gt;0,1,)+IF(K28&lt;0,0.01,))</f>
        <v/>
      </c>
    </row>
    <row r="29">
      <c r="A29" s="5" t="s">
        <v>17</v>
      </c>
      <c r="C29" s="4">
        <v>22.399999999999999</v>
      </c>
      <c r="D29">
        <v>1</v>
      </c>
      <c r="E29">
        <v>1</v>
      </c>
      <c r="F29">
        <v>7712</v>
      </c>
      <c r="G29">
        <v>7800</v>
      </c>
      <c r="H29">
        <f>(G29-F29)*D29</f>
        <v>88</v>
      </c>
      <c r="I29" s="9">
        <f>IF(OR(D29=1,D29=-1),H29,"")</f>
        <v>88</v>
      </c>
      <c r="J29">
        <f>(G29-F29)*E29</f>
        <v>88</v>
      </c>
      <c r="K29">
        <f>IF(OR(E29=1,E29=-1),J29,"")</f>
        <v>88</v>
      </c>
      <c r="P29">
        <v>261</v>
      </c>
      <c r="Q29">
        <f>IF(K29="","",P29/3-K29)</f>
        <v>-1</v>
      </c>
      <c r="R29">
        <f>IF(K29="","",IF(K29&gt;0,1,)+IF(K29&lt;0,0.01,))</f>
        <v>1</v>
      </c>
    </row>
    <row r="30">
      <c r="A30" s="5" t="s">
        <v>17</v>
      </c>
      <c r="B30">
        <v>9</v>
      </c>
      <c r="C30" s="4">
        <v>10.4</v>
      </c>
      <c r="D30">
        <v>1</v>
      </c>
      <c r="E30">
        <v>1</v>
      </c>
      <c r="F30">
        <v>7826</v>
      </c>
      <c r="G30">
        <v>7937</v>
      </c>
      <c r="H30">
        <f>(G30-F30)*D30</f>
        <v>111</v>
      </c>
      <c r="I30" s="9">
        <f>IF(OR(D30=1,D30=-1),H30,"")</f>
        <v>111</v>
      </c>
      <c r="J30">
        <f>(G30-F30)*E30</f>
        <v>111</v>
      </c>
      <c r="K30">
        <f>IF(OR(E30=1,E30=-1),J30,"")</f>
        <v>111</v>
      </c>
      <c r="P30">
        <v>333</v>
      </c>
      <c r="Q30">
        <f>IF(K30="","",P30/3-K30)</f>
        <v>0</v>
      </c>
      <c r="R30">
        <f>IF(K30="","",IF(K30&gt;0,1,)+IF(K30&lt;0,0.01,))</f>
        <v>1</v>
      </c>
    </row>
    <row r="31">
      <c r="A31" s="5" t="s">
        <v>17</v>
      </c>
      <c r="C31" s="4">
        <v>15</v>
      </c>
      <c r="D31">
        <v>1</v>
      </c>
      <c r="E31">
        <v>1</v>
      </c>
      <c r="F31">
        <v>7943</v>
      </c>
      <c r="G31">
        <v>8008</v>
      </c>
      <c r="H31">
        <f>(G31-F31)*D31</f>
        <v>65</v>
      </c>
      <c r="I31" s="9">
        <f>IF(OR(D31=1,D31=-1),H31,"")</f>
        <v>65</v>
      </c>
      <c r="J31">
        <f>(G31-F31)*E31</f>
        <v>65</v>
      </c>
      <c r="K31">
        <f>IF(OR(E31=1,E31=-1),J31,"")</f>
        <v>65</v>
      </c>
      <c r="Q31">
        <f>IF(K31="","",P31/3-K31)</f>
        <v>-65</v>
      </c>
      <c r="R31">
        <f>IF(K31="","",IF(K31&gt;0,1,)+IF(K31&lt;0,0.01,))</f>
        <v>1</v>
      </c>
    </row>
    <row r="32" s="0" customFormat="1">
      <c r="A32" s="5" t="s">
        <v>17</v>
      </c>
      <c r="C32" s="4"/>
      <c r="K32" s="9"/>
      <c r="L32">
        <f>SUM(H12:H31)</f>
        <v>388.5</v>
      </c>
      <c r="M32" s="9">
        <f>SUM(I12:I31)</f>
        <v>360</v>
      </c>
      <c r="N32">
        <f>SUM(J12:J31)</f>
        <v>451</v>
      </c>
      <c r="O32">
        <f>SUM(K12:K31)</f>
        <v>485</v>
      </c>
    </row>
    <row r="33" s="0" customFormat="1">
      <c r="A33" s="5" t="s">
        <v>17</v>
      </c>
      <c r="C33" s="4"/>
      <c r="I33" s="9"/>
      <c r="L33">
        <v>-10</v>
      </c>
      <c r="M33">
        <v>-8</v>
      </c>
      <c r="N33">
        <v>-10</v>
      </c>
      <c r="O33">
        <v>-6.5</v>
      </c>
    </row>
    <row r="34">
      <c r="A34" s="5" t="s">
        <v>17</v>
      </c>
      <c r="B34">
        <v>12</v>
      </c>
      <c r="C34">
        <v>9.3499999999999996</v>
      </c>
      <c r="D34">
        <v>-0.5</v>
      </c>
      <c r="E34">
        <v>-1</v>
      </c>
      <c r="F34">
        <v>7922</v>
      </c>
      <c r="G34">
        <v>7866</v>
      </c>
      <c r="H34">
        <f>(G34-F34)*D34</f>
        <v>28</v>
      </c>
      <c r="I34" s="9" t="str">
        <f>IF(OR(D34=1,D34=-1),H34,"")</f>
        <v/>
      </c>
      <c r="J34">
        <f>(G34-F34)*E34</f>
        <v>56</v>
      </c>
      <c r="K34">
        <f>IF(OR(E34=1,E34=-1),J34,"")</f>
        <v>56</v>
      </c>
      <c r="P34">
        <v>159</v>
      </c>
      <c r="Q34">
        <f>IF(K34="","",P34/3-K34)</f>
        <v>-3</v>
      </c>
      <c r="R34">
        <f>IF(K34="","",IF(K34&gt;0,1,)+IF(K34&lt;0,0.01,))</f>
        <v>1</v>
      </c>
    </row>
    <row r="35">
      <c r="A35" s="5" t="s">
        <v>17</v>
      </c>
      <c r="C35">
        <v>14.449999999999999</v>
      </c>
      <c r="D35">
        <v>-1</v>
      </c>
      <c r="E35">
        <v>-1</v>
      </c>
      <c r="F35">
        <v>7848</v>
      </c>
      <c r="G35">
        <v>7858</v>
      </c>
      <c r="H35">
        <f>(G35-F35)*D35</f>
        <v>-10</v>
      </c>
      <c r="I35" s="9">
        <f>IF(OR(D35=1,D35=-1),H35,"")</f>
        <v>-10</v>
      </c>
      <c r="J35">
        <f>(G35-F35)*E35</f>
        <v>-10</v>
      </c>
      <c r="K35">
        <f>IF(OR(E35=1,E35=-1),J35,"")</f>
        <v>-10</v>
      </c>
      <c r="P35">
        <v>-39</v>
      </c>
      <c r="Q35">
        <f>IF(K35="","",P35/3-K35)</f>
        <v>-3</v>
      </c>
      <c r="R35">
        <f>IF(K35="","",IF(K35&gt;0,1,)+IF(K35&lt;0,0.01,))</f>
        <v>1.e-002</v>
      </c>
    </row>
    <row r="36">
      <c r="A36" s="5" t="s">
        <v>17</v>
      </c>
      <c r="C36" s="4">
        <v>21.300000000000001</v>
      </c>
      <c r="D36">
        <v>-1</v>
      </c>
      <c r="E36">
        <v>-1</v>
      </c>
      <c r="F36">
        <v>7838</v>
      </c>
      <c r="G36">
        <v>7841</v>
      </c>
      <c r="H36">
        <f>(G36-F36)*D36</f>
        <v>-3</v>
      </c>
      <c r="I36" s="9">
        <f>IF(OR(D36=1,D36=-1),H36,"")</f>
        <v>-3</v>
      </c>
      <c r="J36">
        <f>(G36-F36)*E36</f>
        <v>-3</v>
      </c>
      <c r="K36">
        <f>IF(OR(E36=1,E36=-1),J36,"")</f>
        <v>-3</v>
      </c>
      <c r="Q36">
        <f>IF(K36="","",P36/3-K36)</f>
        <v>3</v>
      </c>
      <c r="R36">
        <f>IF(K36="","",IF(K36&gt;0,1,)+IF(K36&lt;0,0.01,))</f>
        <v>1.e-002</v>
      </c>
      <c r="S36" t="s">
        <v>24</v>
      </c>
    </row>
    <row r="37">
      <c r="A37" s="5" t="s">
        <v>17</v>
      </c>
      <c r="C37" s="4">
        <v>23</v>
      </c>
      <c r="D37">
        <v>0.5</v>
      </c>
      <c r="E37">
        <v>0.5</v>
      </c>
      <c r="F37">
        <v>7862</v>
      </c>
      <c r="G37">
        <v>7954</v>
      </c>
      <c r="H37">
        <f>(G37-F37)*D37</f>
        <v>46</v>
      </c>
      <c r="I37" s="9" t="str">
        <f>IF(OR(D37=1,D37=-1),H37,"")</f>
        <v/>
      </c>
      <c r="J37">
        <f>(G37-F37)*E37</f>
        <v>46</v>
      </c>
      <c r="K37" t="str">
        <f>IF(OR(E37=1,E37=-1),J37,"")</f>
        <v/>
      </c>
      <c r="Q37" t="str">
        <f>IF(K37="","",P37/3-K37)</f>
        <v/>
      </c>
      <c r="R37" t="str">
        <f>IF(K37="","",IF(K37&gt;0,1,)+IF(K37&lt;0,0.01,))</f>
        <v/>
      </c>
    </row>
    <row r="38">
      <c r="A38" s="5" t="s">
        <v>17</v>
      </c>
      <c r="B38">
        <v>13</v>
      </c>
      <c r="C38" s="4">
        <v>15</v>
      </c>
      <c r="D38">
        <v>-1</v>
      </c>
      <c r="E38">
        <v>-0.5</v>
      </c>
      <c r="F38">
        <v>7954</v>
      </c>
      <c r="G38">
        <v>8016</v>
      </c>
      <c r="H38">
        <f>(G38-F38)*D38</f>
        <v>-62</v>
      </c>
      <c r="I38" s="9">
        <f>IF(OR(D38=1,D38=-1),H38,"")</f>
        <v>-62</v>
      </c>
      <c r="J38">
        <f>(G38-F38)*E38</f>
        <v>-31</v>
      </c>
      <c r="K38" t="str">
        <f>IF(OR(E38=1,E38=-1),J38,"")</f>
        <v/>
      </c>
      <c r="Q38" t="str">
        <f>IF(K38="","",P38/3-K38)</f>
        <v/>
      </c>
      <c r="R38" t="str">
        <f>IF(K38="","",IF(K38&gt;0,1,)+IF(K38&lt;0,0.01,))</f>
        <v/>
      </c>
    </row>
    <row r="39">
      <c r="A39" s="5" t="s">
        <v>17</v>
      </c>
      <c r="C39">
        <v>21.449999999999999</v>
      </c>
      <c r="D39">
        <v>1</v>
      </c>
      <c r="E39">
        <v>1</v>
      </c>
      <c r="F39">
        <v>8016</v>
      </c>
      <c r="G39">
        <v>8039</v>
      </c>
      <c r="H39">
        <f>(G39-F39)*D39</f>
        <v>23</v>
      </c>
      <c r="I39" s="9">
        <f>IF(OR(D39=1,D39=-1),H39,"")</f>
        <v>23</v>
      </c>
      <c r="J39">
        <f>(G39-F39)*E39</f>
        <v>23</v>
      </c>
      <c r="K39">
        <f>IF(OR(E39=1,E39=-1),J39,"")</f>
        <v>23</v>
      </c>
      <c r="P39">
        <v>57</v>
      </c>
      <c r="Q39">
        <f>IF(K39="","",P39/3-K39)</f>
        <v>-4</v>
      </c>
      <c r="R39">
        <f>IF(K39="","",IF(K39&gt;0,1,)+IF(K39&lt;0,0.01,))</f>
        <v>1</v>
      </c>
    </row>
    <row r="40">
      <c r="A40" s="5" t="s">
        <v>17</v>
      </c>
      <c r="B40">
        <v>14</v>
      </c>
      <c r="C40">
        <v>9.0500000000000007</v>
      </c>
      <c r="D40">
        <v>-1</v>
      </c>
      <c r="E40">
        <v>-0.5</v>
      </c>
      <c r="F40">
        <v>8004</v>
      </c>
      <c r="G40">
        <v>8033</v>
      </c>
      <c r="H40">
        <f>(G40-F40)*D40</f>
        <v>-29</v>
      </c>
      <c r="I40" s="9">
        <f>IF(OR(D40=1,D40=-1),H40,"")</f>
        <v>-29</v>
      </c>
      <c r="J40">
        <f>(G40-F40)*E40</f>
        <v>-14.5</v>
      </c>
      <c r="K40" t="str">
        <f>IF(OR(E40=1,E40=-1),J40,"")</f>
        <v/>
      </c>
      <c r="Q40" t="str">
        <f>IF(K40="","",P40/3-K40)</f>
        <v/>
      </c>
      <c r="R40" t="str">
        <f>IF(K40="","",IF(K40&gt;0,1,)+IF(K40&lt;0,0.01,))</f>
        <v/>
      </c>
    </row>
    <row r="41">
      <c r="A41" s="5" t="s">
        <v>17</v>
      </c>
      <c r="C41">
        <v>9.1500000000000004</v>
      </c>
      <c r="D41">
        <v>1</v>
      </c>
      <c r="E41">
        <v>1</v>
      </c>
      <c r="F41">
        <v>8033</v>
      </c>
      <c r="G41">
        <v>8128</v>
      </c>
      <c r="H41">
        <f>(G41-F41)*D41</f>
        <v>95</v>
      </c>
      <c r="I41" s="9">
        <f>IF(OR(D41=1,D41=-1),H41,"")</f>
        <v>95</v>
      </c>
      <c r="J41">
        <f>(G41-F41)*E41</f>
        <v>95</v>
      </c>
      <c r="K41">
        <f>IF(OR(E41=1,E41=-1),J41,"")</f>
        <v>95</v>
      </c>
      <c r="P41">
        <v>279</v>
      </c>
      <c r="Q41">
        <f>IF(K41="","",P41/3-K41)</f>
        <v>-2</v>
      </c>
      <c r="R41">
        <f>IF(K41="","",IF(K41&gt;0,1,)+IF(K41&lt;0,0.01,))</f>
        <v>1</v>
      </c>
    </row>
    <row r="42">
      <c r="A42" s="5" t="s">
        <v>17</v>
      </c>
      <c r="C42" s="4">
        <v>14.1</v>
      </c>
      <c r="D42">
        <v>-1</v>
      </c>
      <c r="E42">
        <v>-0.5</v>
      </c>
      <c r="F42">
        <v>8107</v>
      </c>
      <c r="G42">
        <v>8098</v>
      </c>
      <c r="H42">
        <f>(G42-F42)*D42</f>
        <v>9</v>
      </c>
      <c r="I42" s="9">
        <f>IF(OR(D42=1,D42=-1),H42,"")</f>
        <v>9</v>
      </c>
      <c r="J42">
        <f>(G42-F42)*E42</f>
        <v>4.5</v>
      </c>
      <c r="K42" t="str">
        <f>IF(OR(E42=1,E42=-1),J42,"")</f>
        <v/>
      </c>
      <c r="Q42" t="str">
        <f>IF(K42="","",P42/3-K42)</f>
        <v/>
      </c>
      <c r="R42" t="str">
        <f>IF(K42="","",IF(K42&gt;0,1,)+IF(K42&lt;0,0.01,))</f>
        <v/>
      </c>
    </row>
    <row r="43">
      <c r="A43" s="5" t="s">
        <v>17</v>
      </c>
      <c r="C43">
        <v>21.25</v>
      </c>
      <c r="D43">
        <v>-1</v>
      </c>
      <c r="E43">
        <v>-1</v>
      </c>
      <c r="F43">
        <v>8085</v>
      </c>
      <c r="G43">
        <v>8116</v>
      </c>
      <c r="H43">
        <f>(G43-F43)*D43</f>
        <v>-31</v>
      </c>
      <c r="I43" s="9">
        <f>IF(OR(D43=1,D43=-1),H43,"")</f>
        <v>-31</v>
      </c>
      <c r="J43">
        <f>(G43-F43)*E43</f>
        <v>-31</v>
      </c>
      <c r="K43">
        <f>IF(OR(E43=1,E43=-1),J43,"")</f>
        <v>-31</v>
      </c>
      <c r="P43">
        <v>-90</v>
      </c>
      <c r="Q43">
        <f>IF(K43="","",P43/3-K43)</f>
        <v>1</v>
      </c>
      <c r="R43">
        <f>IF(K43="","",IF(K43&gt;0,1,)+IF(K43&lt;0,0.01,))</f>
        <v>1.e-002</v>
      </c>
    </row>
    <row r="44">
      <c r="A44" s="5" t="s">
        <v>17</v>
      </c>
      <c r="C44" s="4">
        <v>22.199999999999999</v>
      </c>
      <c r="D44">
        <v>1</v>
      </c>
      <c r="E44">
        <v>1</v>
      </c>
      <c r="F44">
        <v>8126</v>
      </c>
      <c r="G44">
        <v>8121</v>
      </c>
      <c r="H44">
        <f>(G44-F44)*D44</f>
        <v>-5</v>
      </c>
      <c r="I44" s="9">
        <f>IF(OR(D44=1,D44=-1),H44,"")</f>
        <v>-5</v>
      </c>
      <c r="J44">
        <f>(G44-F44)*E44</f>
        <v>-5</v>
      </c>
      <c r="K44">
        <f>IF(OR(E44=1,E44=-1),J44,"")</f>
        <v>-5</v>
      </c>
      <c r="P44">
        <v>-21</v>
      </c>
      <c r="Q44">
        <f>IF(K44="","",P44/3-K44)</f>
        <v>-2</v>
      </c>
      <c r="R44">
        <f>IF(K44="","",IF(K44&gt;0,1,)+IF(K44&lt;0,0.01,))</f>
        <v>1.e-002</v>
      </c>
    </row>
    <row r="45">
      <c r="A45" s="5" t="s">
        <v>17</v>
      </c>
      <c r="B45">
        <v>15</v>
      </c>
      <c r="C45" s="4">
        <v>9.4000000000000004</v>
      </c>
      <c r="D45">
        <v>-1</v>
      </c>
      <c r="E45">
        <v>-1</v>
      </c>
      <c r="F45">
        <v>8097</v>
      </c>
      <c r="G45">
        <v>8122</v>
      </c>
      <c r="H45">
        <f>(G45-F45)*D45</f>
        <v>-25</v>
      </c>
      <c r="I45" s="9">
        <f>IF(OR(D45=1,D45=-1),H45,"")</f>
        <v>-25</v>
      </c>
      <c r="J45">
        <f>(G45-F45)*E45</f>
        <v>-25</v>
      </c>
      <c r="K45">
        <f>IF(OR(E45=1,E45=-1),J45,"")</f>
        <v>-25</v>
      </c>
      <c r="P45">
        <v>-15</v>
      </c>
      <c r="Q45">
        <f>IF(K45="","",P45/3-K45)</f>
        <v>20</v>
      </c>
      <c r="R45">
        <f>IF(K45="","",IF(K45&gt;0,1,)+IF(K45&lt;0,0.01,))</f>
        <v>1.e-002</v>
      </c>
      <c r="S45" t="s">
        <v>25</v>
      </c>
    </row>
    <row r="46">
      <c r="A46" s="5" t="s">
        <v>17</v>
      </c>
      <c r="C46">
        <v>10.35</v>
      </c>
      <c r="D46">
        <v>-1</v>
      </c>
      <c r="E46">
        <v>-1</v>
      </c>
      <c r="F46">
        <v>8099</v>
      </c>
      <c r="G46">
        <v>8122</v>
      </c>
      <c r="H46">
        <f>(G46-F46)*D46</f>
        <v>-23</v>
      </c>
      <c r="I46" s="9">
        <f>IF(OR(D46=1,D46=-1),H46,"")</f>
        <v>-23</v>
      </c>
      <c r="J46">
        <f>(G46-F46)*E46</f>
        <v>-23</v>
      </c>
      <c r="K46">
        <f>IF(OR(E46=1,E46=-1),J46,"")</f>
        <v>-23</v>
      </c>
      <c r="P46">
        <v>0</v>
      </c>
      <c r="Q46">
        <f>IF(K46="","",P46/3-K46)</f>
        <v>23</v>
      </c>
      <c r="R46">
        <f>IF(K46="","",IF(K46&gt;0,1,)+IF(K46&lt;0,0.01,))</f>
        <v>1.e-002</v>
      </c>
      <c r="S46" t="s">
        <v>26</v>
      </c>
    </row>
    <row r="47">
      <c r="A47" s="5" t="s">
        <v>17</v>
      </c>
      <c r="C47">
        <v>11.050000000000001</v>
      </c>
      <c r="D47">
        <v>-1</v>
      </c>
      <c r="E47">
        <v>-1</v>
      </c>
      <c r="F47">
        <v>8084</v>
      </c>
      <c r="G47">
        <v>8096</v>
      </c>
      <c r="H47">
        <f>(G47-F47)*D47</f>
        <v>-12</v>
      </c>
      <c r="I47" s="9">
        <f>IF(OR(D47=1,D47=-1),H47,"")</f>
        <v>-12</v>
      </c>
      <c r="J47">
        <f>(G47-F47)*E47</f>
        <v>-12</v>
      </c>
      <c r="K47">
        <f>IF(OR(E47=1,E47=-1),J47,"")</f>
        <v>-12</v>
      </c>
      <c r="P47">
        <v>-39</v>
      </c>
      <c r="Q47">
        <f>IF(K47="","",P47/3-K47)</f>
        <v>-1</v>
      </c>
      <c r="R47">
        <f>IF(K47="","",IF(K47&gt;0,1,)+IF(K47&lt;0,0.01,))</f>
        <v>1.e-002</v>
      </c>
    </row>
    <row r="48">
      <c r="A48" s="5" t="s">
        <v>17</v>
      </c>
      <c r="C48" s="4">
        <v>11.300000000000001</v>
      </c>
      <c r="D48">
        <v>1</v>
      </c>
      <c r="E48">
        <v>1</v>
      </c>
      <c r="F48">
        <v>8126</v>
      </c>
      <c r="G48">
        <v>8183</v>
      </c>
      <c r="H48">
        <f>(G48-F48)*D48</f>
        <v>57</v>
      </c>
      <c r="I48" s="9">
        <f>IF(OR(D48=1,D48=-1),H48,"")</f>
        <v>57</v>
      </c>
      <c r="J48">
        <f>(G48-F48)*E48</f>
        <v>57</v>
      </c>
      <c r="K48">
        <f>IF(OR(E48=1,E48=-1),J48,"")</f>
        <v>57</v>
      </c>
      <c r="P48">
        <v>147</v>
      </c>
      <c r="Q48">
        <f>IF(K48="","",P48/3-K48)</f>
        <v>-8</v>
      </c>
      <c r="R48">
        <f>IF(K48="","",IF(K48&gt;0,1,)+IF(K48&lt;0,0.01,))</f>
        <v>1</v>
      </c>
    </row>
    <row r="49">
      <c r="A49" s="5" t="s">
        <v>17</v>
      </c>
      <c r="C49" s="4">
        <v>21.199999999999999</v>
      </c>
      <c r="D49">
        <v>1</v>
      </c>
      <c r="E49">
        <v>1</v>
      </c>
      <c r="F49">
        <v>8206</v>
      </c>
      <c r="G49">
        <v>8194</v>
      </c>
      <c r="H49">
        <f>(G49-F49)*D49</f>
        <v>-12</v>
      </c>
      <c r="I49" s="9">
        <f>IF(OR(D49=1,D49=-1),H49,"")</f>
        <v>-12</v>
      </c>
      <c r="J49">
        <f>(G49-F49)*E49</f>
        <v>-12</v>
      </c>
      <c r="K49">
        <f>IF(OR(E49=1,E49=-1),J49,"")</f>
        <v>-12</v>
      </c>
      <c r="P49">
        <v>-51</v>
      </c>
      <c r="Q49">
        <f>IF(K49="","",P49/3-K49)</f>
        <v>-5</v>
      </c>
      <c r="R49">
        <f>IF(K49="","",IF(K49&gt;0,1,)+IF(K49&lt;0,0.01,))</f>
        <v>1.e-002</v>
      </c>
    </row>
    <row r="50">
      <c r="A50" s="5" t="s">
        <v>17</v>
      </c>
      <c r="C50" s="4">
        <v>22</v>
      </c>
      <c r="D50">
        <v>1</v>
      </c>
      <c r="E50">
        <v>1</v>
      </c>
      <c r="F50">
        <v>8217</v>
      </c>
      <c r="G50">
        <v>8196</v>
      </c>
      <c r="H50">
        <f>(G50-F50)*D50</f>
        <v>-21</v>
      </c>
      <c r="I50" s="9">
        <f>IF(OR(D50=1,D50=-1),H50,"")</f>
        <v>-21</v>
      </c>
      <c r="J50">
        <f>(G50-F50)*E50</f>
        <v>-21</v>
      </c>
      <c r="K50">
        <f>IF(OR(E50=1,E50=-1),J50,"")</f>
        <v>-21</v>
      </c>
      <c r="P50">
        <v>-75</v>
      </c>
      <c r="Q50">
        <f>IF(K50="","",P50/3-K50)</f>
        <v>-4</v>
      </c>
      <c r="R50">
        <f>IF(K50="","",IF(K50&gt;0,1,)+IF(K50&lt;0,0.01,))</f>
        <v>1.e-002</v>
      </c>
    </row>
    <row r="51">
      <c r="A51" s="5" t="s">
        <v>17</v>
      </c>
      <c r="B51">
        <v>16</v>
      </c>
      <c r="C51">
        <v>9.0500000000000007</v>
      </c>
      <c r="D51">
        <v>0.5</v>
      </c>
      <c r="E51">
        <v>1</v>
      </c>
      <c r="F51">
        <v>8317</v>
      </c>
      <c r="G51">
        <v>8338</v>
      </c>
      <c r="H51">
        <f>(G51-F51)*D51</f>
        <v>10.5</v>
      </c>
      <c r="I51" s="9" t="str">
        <f>IF(OR(D51=1,D51=-1),H51,"")</f>
        <v/>
      </c>
      <c r="J51">
        <f>(G51-F51)*E51</f>
        <v>21</v>
      </c>
      <c r="K51">
        <f>IF(OR(E51=1,E51=-1),J51,"")</f>
        <v>21</v>
      </c>
      <c r="P51">
        <v>60</v>
      </c>
      <c r="Q51">
        <f>IF(K51="","",P51/3-K51)</f>
        <v>-1</v>
      </c>
      <c r="R51">
        <f>IF(K51="","",IF(K51&gt;0,1,)+IF(K51&lt;0,0.01,))</f>
        <v>1</v>
      </c>
    </row>
    <row r="52">
      <c r="A52" s="5" t="s">
        <v>17</v>
      </c>
      <c r="C52">
        <v>10.15</v>
      </c>
      <c r="D52">
        <v>1</v>
      </c>
      <c r="E52">
        <v>1</v>
      </c>
      <c r="F52">
        <v>8353</v>
      </c>
      <c r="G52">
        <v>8473</v>
      </c>
      <c r="H52">
        <f>(G52-F52)*D52</f>
        <v>120</v>
      </c>
      <c r="I52" s="9">
        <f>IF(OR(D52=1,D52=-1),H52,"")</f>
        <v>120</v>
      </c>
      <c r="J52">
        <f>(G52-F52)*E52</f>
        <v>120</v>
      </c>
      <c r="K52">
        <f>IF(OR(E52=1,E52=-1),J52,"")</f>
        <v>120</v>
      </c>
      <c r="P52">
        <v>360</v>
      </c>
      <c r="Q52">
        <f>IF(K52="","",P52/3-K52)</f>
        <v>0</v>
      </c>
      <c r="R52">
        <f>IF(K52="","",IF(K52&gt;0,1,)+IF(K52&lt;0,0.01,))</f>
        <v>1</v>
      </c>
    </row>
    <row r="53">
      <c r="A53" s="5" t="s">
        <v>17</v>
      </c>
      <c r="C53" s="4">
        <v>15</v>
      </c>
      <c r="D53">
        <v>1</v>
      </c>
      <c r="E53">
        <v>1</v>
      </c>
      <c r="F53">
        <v>8473</v>
      </c>
      <c r="G53">
        <v>8454</v>
      </c>
      <c r="H53">
        <f>(G53-F53)*D53</f>
        <v>-19</v>
      </c>
      <c r="I53" s="9">
        <f>IF(OR(D53=1,D53=-1),H53,"")</f>
        <v>-19</v>
      </c>
      <c r="J53">
        <f>(G53-F53)*E53</f>
        <v>-19</v>
      </c>
      <c r="K53">
        <f>IF(OR(E53=1,E53=-1),J53,"")</f>
        <v>-19</v>
      </c>
      <c r="P53">
        <v>-57</v>
      </c>
      <c r="Q53">
        <f>IF(K53="","",P53/3-K53)</f>
        <v>0</v>
      </c>
      <c r="R53">
        <f>IF(K53="","",IF(K53&gt;0,1,)+IF(K53&lt;0,0.01,))</f>
        <v>1.e-002</v>
      </c>
    </row>
    <row r="54">
      <c r="A54" s="5" t="s">
        <v>17</v>
      </c>
      <c r="C54" s="4">
        <v>21.300000000000001</v>
      </c>
      <c r="D54">
        <v>1</v>
      </c>
      <c r="E54">
        <v>1</v>
      </c>
      <c r="F54">
        <v>8498</v>
      </c>
      <c r="G54">
        <v>8531</v>
      </c>
      <c r="H54">
        <f>(G54-F54)*D54</f>
        <v>33</v>
      </c>
      <c r="I54" s="9">
        <f>IF(OR(D54=1,D54=-1),H54,"")</f>
        <v>33</v>
      </c>
      <c r="J54">
        <f>(G54-F54)*E54</f>
        <v>33</v>
      </c>
      <c r="K54">
        <f>IF(OR(E54=1,E54=-1),J54,"")</f>
        <v>33</v>
      </c>
      <c r="P54">
        <v>90</v>
      </c>
      <c r="Q54">
        <f>IF(K54="","",P54/3-K54)</f>
        <v>-3</v>
      </c>
      <c r="R54">
        <f>IF(K54="","",IF(K54&gt;0,1,)+IF(K54&lt;0,0.01,))</f>
        <v>1</v>
      </c>
    </row>
    <row r="55" s="0" customFormat="1">
      <c r="A55" s="5" t="s">
        <v>17</v>
      </c>
      <c r="C55" s="4"/>
      <c r="K55" s="9"/>
      <c r="L55">
        <f>SUM(H34:H54)</f>
        <v>169.5</v>
      </c>
      <c r="M55" s="9">
        <f>SUM(I34:I54)</f>
        <v>85</v>
      </c>
      <c r="N55">
        <f>SUM(J34:J54)</f>
        <v>249</v>
      </c>
      <c r="O55">
        <f>SUM(K34:K54)</f>
        <v>244</v>
      </c>
    </row>
    <row r="56" s="0" customFormat="1">
      <c r="A56" s="5" t="s">
        <v>17</v>
      </c>
      <c r="C56" s="4"/>
      <c r="I56" s="9"/>
      <c r="L56">
        <v>-10.5</v>
      </c>
      <c r="M56">
        <v>-9</v>
      </c>
      <c r="N56">
        <v>-10.5</v>
      </c>
      <c r="O56">
        <v>-8.5</v>
      </c>
    </row>
    <row r="57">
      <c r="A57" s="5" t="s">
        <v>17</v>
      </c>
      <c r="B57">
        <v>19</v>
      </c>
      <c r="C57">
        <v>9.0500000000000007</v>
      </c>
      <c r="D57">
        <v>-1</v>
      </c>
      <c r="E57">
        <v>-0.5</v>
      </c>
      <c r="F57">
        <v>8439</v>
      </c>
      <c r="G57">
        <v>8463</v>
      </c>
      <c r="H57">
        <f>(G57-F57)*D57</f>
        <v>-24</v>
      </c>
      <c r="I57" s="9">
        <f>IF(OR(D57=1,D57=-1),H57,"")</f>
        <v>-24</v>
      </c>
      <c r="J57">
        <f>(G57-F57)*E57</f>
        <v>-12</v>
      </c>
      <c r="K57" t="str">
        <f>IF(OR(E57=1,E57=-1),J57,"")</f>
        <v/>
      </c>
      <c r="P57">
        <v>54</v>
      </c>
      <c r="Q57">
        <v>18</v>
      </c>
      <c r="R57">
        <v>1</v>
      </c>
      <c r="S57" t="s">
        <v>27</v>
      </c>
    </row>
    <row r="58">
      <c r="A58" s="5" t="s">
        <v>17</v>
      </c>
      <c r="C58">
        <v>10.050000000000001</v>
      </c>
      <c r="D58">
        <v>-1</v>
      </c>
      <c r="E58">
        <v>-1</v>
      </c>
      <c r="F58">
        <v>8449</v>
      </c>
      <c r="G58">
        <v>8479</v>
      </c>
      <c r="H58">
        <f>(G58-F58)*D58</f>
        <v>-30</v>
      </c>
      <c r="I58" s="9">
        <f>IF(OR(D58=1,D58=-1),H58,"")</f>
        <v>-30</v>
      </c>
      <c r="J58">
        <f>(G58-F58)*E58</f>
        <v>-30</v>
      </c>
      <c r="K58">
        <f>IF(OR(E58=1,E58=-1),J58,"")</f>
        <v>-30</v>
      </c>
      <c r="P58">
        <v>-90</v>
      </c>
      <c r="Q58">
        <f>IF(K58="","",P58/3-K58)</f>
        <v>0</v>
      </c>
      <c r="R58">
        <f>IF(K58="","",IF(K58&gt;0,1,)+IF(K58&lt;0,0.01,))</f>
        <v>1.e-002</v>
      </c>
    </row>
    <row r="59">
      <c r="A59" s="5" t="s">
        <v>17</v>
      </c>
      <c r="C59" s="4">
        <v>10.5</v>
      </c>
      <c r="D59">
        <v>-1</v>
      </c>
      <c r="E59">
        <v>-1</v>
      </c>
      <c r="F59">
        <v>8467</v>
      </c>
      <c r="G59">
        <v>8483</v>
      </c>
      <c r="H59">
        <f>(G59-F59)*D59</f>
        <v>-16</v>
      </c>
      <c r="I59" s="9">
        <f>IF(OR(D59=1,D59=-1),H59,"")</f>
        <v>-16</v>
      </c>
      <c r="J59">
        <f>(G59-F59)*E59</f>
        <v>-16</v>
      </c>
      <c r="K59">
        <f>IF(OR(E59=1,E59=-1),J59,"")</f>
        <v>-16</v>
      </c>
      <c r="P59">
        <v>-48</v>
      </c>
      <c r="Q59">
        <f>IF(K59="","",P59/3-K59)</f>
        <v>0</v>
      </c>
      <c r="R59">
        <f>IF(K59="","",IF(K59&gt;0,1,)+IF(K59&lt;0,0.01,))</f>
        <v>1.e-002</v>
      </c>
    </row>
    <row r="60">
      <c r="A60" s="5" t="s">
        <v>17</v>
      </c>
      <c r="C60">
        <v>11.15</v>
      </c>
      <c r="D60">
        <v>1</v>
      </c>
      <c r="E60">
        <v>0.5</v>
      </c>
      <c r="F60">
        <v>8513</v>
      </c>
      <c r="G60">
        <v>8481</v>
      </c>
      <c r="H60">
        <f>(G60-F60)*D60</f>
        <v>-32</v>
      </c>
      <c r="I60" s="9">
        <f>IF(OR(D60=1,D60=-1),H60,"")</f>
        <v>-32</v>
      </c>
      <c r="J60">
        <f>(G60-F60)*E60</f>
        <v>-16</v>
      </c>
      <c r="K60" t="str">
        <f>IF(OR(E60=1,E60=-1),J60,"")</f>
        <v/>
      </c>
      <c r="Q60" t="str">
        <f>IF(K60="","",P60/3-K60)</f>
        <v/>
      </c>
      <c r="R60" t="str">
        <f>IF(K60="","",IF(K60&gt;0,1,)+IF(K60&lt;0,0.01,))</f>
        <v/>
      </c>
    </row>
    <row r="61">
      <c r="A61" s="5" t="s">
        <v>17</v>
      </c>
      <c r="C61">
        <v>14.550000000000001</v>
      </c>
      <c r="D61">
        <v>-1</v>
      </c>
      <c r="E61">
        <v>-0.5</v>
      </c>
      <c r="F61">
        <v>8484</v>
      </c>
      <c r="G61">
        <v>8519</v>
      </c>
      <c r="H61">
        <f>(G61-F61)*D61</f>
        <v>-35</v>
      </c>
      <c r="I61" s="9">
        <f>IF(OR(D61=1,D61=-1),H61,"")</f>
        <v>-35</v>
      </c>
      <c r="J61">
        <f>(G61-F61)*E61</f>
        <v>-17.5</v>
      </c>
      <c r="K61" t="str">
        <f>IF(OR(E61=1,E61=-1),J61,"")</f>
        <v/>
      </c>
      <c r="Q61" t="str">
        <f>IF(K61="","",P61/3-K61)</f>
        <v/>
      </c>
      <c r="R61" t="str">
        <f>IF(K61="","",IF(K61&gt;0,1,)+IF(K61&lt;0,0.01,))</f>
        <v/>
      </c>
    </row>
    <row r="62">
      <c r="A62" s="5" t="s">
        <v>17</v>
      </c>
      <c r="C62" s="4">
        <v>21.399999999999999</v>
      </c>
      <c r="D62">
        <v>1</v>
      </c>
      <c r="E62">
        <v>1</v>
      </c>
      <c r="F62">
        <v>8519</v>
      </c>
      <c r="G62">
        <v>8499</v>
      </c>
      <c r="H62">
        <f>(G62-F62)*D62</f>
        <v>-20</v>
      </c>
      <c r="I62" s="9">
        <f>IF(OR(D62=1,D62=-1),H62,"")</f>
        <v>-20</v>
      </c>
      <c r="J62">
        <f>(G62-F62)*E62</f>
        <v>-20</v>
      </c>
      <c r="K62">
        <f>IF(OR(E62=1,E62=-1),J62,"")</f>
        <v>-20</v>
      </c>
      <c r="P62">
        <v>-57</v>
      </c>
      <c r="Q62">
        <f>IF(K62="","",P62/3-K62)</f>
        <v>1</v>
      </c>
      <c r="R62">
        <f>IF(K62="","",IF(K62&gt;0,1,)+IF(K62&lt;0,0.01,))</f>
        <v>1.e-002</v>
      </c>
    </row>
    <row r="63">
      <c r="A63" s="5" t="s">
        <v>17</v>
      </c>
      <c r="C63">
        <v>22.050000000000001</v>
      </c>
      <c r="D63">
        <v>-1</v>
      </c>
      <c r="E63">
        <v>-1</v>
      </c>
      <c r="F63">
        <v>8489</v>
      </c>
      <c r="G63">
        <v>8523</v>
      </c>
      <c r="H63">
        <f>(G63-F63)*D63</f>
        <v>-34</v>
      </c>
      <c r="I63" s="9">
        <f>IF(OR(D63=1,D63=-1),H63,"")</f>
        <v>-34</v>
      </c>
      <c r="J63">
        <f>(G63-F63)*E63</f>
        <v>-34</v>
      </c>
      <c r="K63">
        <f>IF(OR(E63=1,E63=-1),J63,"")</f>
        <v>-34</v>
      </c>
      <c r="P63">
        <v>-111</v>
      </c>
      <c r="Q63">
        <f>IF(K63="","",P63/3-K63)</f>
        <v>-3</v>
      </c>
      <c r="R63">
        <f>IF(K63="","",IF(K63&gt;0,1,)+IF(K63&lt;0,0.01,))</f>
        <v>1.e-002</v>
      </c>
    </row>
    <row r="64">
      <c r="A64" s="5" t="s">
        <v>17</v>
      </c>
      <c r="C64" s="4">
        <v>22.300000000000001</v>
      </c>
      <c r="D64">
        <v>1</v>
      </c>
      <c r="E64">
        <v>1</v>
      </c>
      <c r="F64">
        <v>8523</v>
      </c>
      <c r="G64">
        <v>8530</v>
      </c>
      <c r="H64">
        <f>(G64-F64)*D64</f>
        <v>7</v>
      </c>
      <c r="I64" s="9">
        <f>IF(OR(D64=1,D64=-1),H64,"")</f>
        <v>7</v>
      </c>
      <c r="J64">
        <f>(G64-F64)*E64</f>
        <v>7</v>
      </c>
      <c r="K64">
        <f>IF(OR(E64=1,E64=-1),J64,"")</f>
        <v>7</v>
      </c>
      <c r="P64">
        <v>18</v>
      </c>
      <c r="Q64">
        <f>IF(K64="","",P64/3-K64)</f>
        <v>-1</v>
      </c>
      <c r="R64">
        <f>IF(K64="","",IF(K64&gt;0,1,)+IF(K64&lt;0,0.01,))</f>
        <v>1</v>
      </c>
    </row>
    <row r="65">
      <c r="A65" s="5" t="s">
        <v>17</v>
      </c>
      <c r="B65">
        <v>20</v>
      </c>
      <c r="C65">
        <v>10.35</v>
      </c>
      <c r="D65">
        <v>1</v>
      </c>
      <c r="E65">
        <v>1</v>
      </c>
      <c r="F65">
        <v>8552</v>
      </c>
      <c r="G65">
        <v>8604</v>
      </c>
      <c r="H65">
        <f>(G65-F65)*D65</f>
        <v>52</v>
      </c>
      <c r="I65" s="9">
        <f>IF(OR(D65=1,D65=-1),H65,"")</f>
        <v>52</v>
      </c>
      <c r="J65">
        <f>(G65-F65)*E65</f>
        <v>52</v>
      </c>
      <c r="K65">
        <f>IF(OR(E65=1,E65=-1),J65,"")</f>
        <v>52</v>
      </c>
      <c r="P65">
        <v>156</v>
      </c>
      <c r="Q65">
        <f>IF(K65="","",P65/3-K65)</f>
        <v>0</v>
      </c>
      <c r="R65">
        <f>IF(K65="","",IF(K65&gt;0,1,)+IF(K65&lt;0,0.01,))</f>
        <v>1</v>
      </c>
    </row>
    <row r="66" s="0" customFormat="1">
      <c r="A66" s="5" t="s">
        <v>17</v>
      </c>
      <c r="C66">
        <v>21.350000000000001</v>
      </c>
      <c r="D66">
        <v>1</v>
      </c>
      <c r="E66">
        <v>1</v>
      </c>
      <c r="F66">
        <v>8643</v>
      </c>
      <c r="G66">
        <v>8637</v>
      </c>
      <c r="H66">
        <f>(G66-F66)*D66</f>
        <v>-6</v>
      </c>
      <c r="I66" s="9">
        <f>IF(OR(D66=1,D66=-1),H66,"")</f>
        <v>-6</v>
      </c>
      <c r="J66">
        <f>(G66-F66)*E66</f>
        <v>-6</v>
      </c>
      <c r="K66">
        <f>IF(OR(E66=1,E66=-1),J66,"")</f>
        <v>-6</v>
      </c>
      <c r="P66">
        <v>-21</v>
      </c>
      <c r="Q66">
        <f>IF(K66="","",P66/3-K66)</f>
        <v>-1</v>
      </c>
      <c r="R66">
        <f>IF(K66="","",IF(K66&gt;0,1,)+IF(K66&lt;0,0.01,))</f>
        <v>1.e-002</v>
      </c>
    </row>
    <row r="67">
      <c r="A67" s="5" t="s">
        <v>17</v>
      </c>
      <c r="B67">
        <v>21</v>
      </c>
      <c r="C67">
        <v>9.0500000000000007</v>
      </c>
      <c r="D67">
        <v>-0.5</v>
      </c>
      <c r="E67">
        <v>-1</v>
      </c>
      <c r="F67">
        <v>8424</v>
      </c>
      <c r="G67">
        <v>8474</v>
      </c>
      <c r="H67">
        <f>(G67-F67)*D67</f>
        <v>-25</v>
      </c>
      <c r="I67" s="9" t="str">
        <f>IF(OR(D67=1,D67=-1),H67,"")</f>
        <v/>
      </c>
      <c r="J67">
        <f>(G67-F67)*E67</f>
        <v>-50</v>
      </c>
      <c r="K67">
        <f>IF(OR(E67=1,E67=-1),J67,"")</f>
        <v>-50</v>
      </c>
      <c r="P67">
        <v>-153</v>
      </c>
      <c r="Q67">
        <f>IF(K67="","",P67/3-K67)</f>
        <v>-1</v>
      </c>
      <c r="R67">
        <f>IF(K67="","",IF(K67&gt;0,1,)+IF(K67&lt;0,0.01,))</f>
        <v>1.e-002</v>
      </c>
    </row>
    <row r="68">
      <c r="A68" s="5" t="s">
        <v>17</v>
      </c>
      <c r="C68">
        <v>10.050000000000001</v>
      </c>
      <c r="D68">
        <v>-1</v>
      </c>
      <c r="E68">
        <v>-1</v>
      </c>
      <c r="F68">
        <v>8482</v>
      </c>
      <c r="G68">
        <v>8452</v>
      </c>
      <c r="H68">
        <f>(G68-F68)*D68</f>
        <v>30</v>
      </c>
      <c r="I68" s="9">
        <f>IF(OR(D68=1,D68=-1),H68,"")</f>
        <v>30</v>
      </c>
      <c r="J68">
        <f>(G68-F68)*E68</f>
        <v>30</v>
      </c>
      <c r="K68">
        <f>IF(OR(E68=1,E68=-1),J68,"")</f>
        <v>30</v>
      </c>
      <c r="P68">
        <v>90</v>
      </c>
      <c r="Q68">
        <f>IF(K68="","",P68/3-K68)</f>
        <v>0</v>
      </c>
      <c r="R68">
        <f>IF(K68="","",IF(K68&gt;0,1,)+IF(K68&lt;0,0.01,))</f>
        <v>1</v>
      </c>
    </row>
    <row r="69">
      <c r="A69" s="5" t="s">
        <v>17</v>
      </c>
      <c r="C69">
        <v>14.35</v>
      </c>
      <c r="D69">
        <v>1</v>
      </c>
      <c r="E69">
        <v>0.5</v>
      </c>
      <c r="F69">
        <v>8491</v>
      </c>
      <c r="G69">
        <v>8490</v>
      </c>
      <c r="H69">
        <f>(G69-F69)*D69</f>
        <v>-1</v>
      </c>
      <c r="I69" s="9">
        <f>IF(OR(D69=1,D69=-1),H69,"")</f>
        <v>-1</v>
      </c>
      <c r="J69">
        <f>(G69-F69)*E69</f>
        <v>-0.5</v>
      </c>
      <c r="K69" t="str">
        <f>IF(OR(E69=1,E69=-1),J69,"")</f>
        <v/>
      </c>
      <c r="Q69" t="str">
        <f>IF(K69="","",P69/3-K69)</f>
        <v/>
      </c>
      <c r="R69" t="str">
        <f>IF(K69="","",IF(K69&gt;0,1,)+IF(K69&lt;0,0.01,))</f>
        <v/>
      </c>
    </row>
    <row r="70" s="0" customFormat="1">
      <c r="A70" s="5" t="s">
        <v>17</v>
      </c>
      <c r="K70" s="9"/>
      <c r="L70">
        <f>SUM(H57:H69)</f>
        <v>-134</v>
      </c>
      <c r="M70" s="9">
        <f>SUM(I57:I69)</f>
        <v>-109</v>
      </c>
      <c r="N70">
        <f>SUM(J57:J69)</f>
        <v>-113</v>
      </c>
      <c r="O70">
        <f>SUM(K57:K69)</f>
        <v>-67</v>
      </c>
    </row>
    <row r="71" s="0" customFormat="1">
      <c r="A71" s="5" t="s">
        <v>17</v>
      </c>
      <c r="I71" s="9"/>
      <c r="L71">
        <v>-6.5</v>
      </c>
      <c r="M71">
        <v>-6</v>
      </c>
      <c r="N71">
        <v>-6.5</v>
      </c>
      <c r="O71">
        <v>-4.5</v>
      </c>
    </row>
    <row r="72">
      <c r="A72" s="5" t="s">
        <v>17</v>
      </c>
      <c r="B72">
        <v>26</v>
      </c>
      <c r="C72">
        <v>10.35</v>
      </c>
      <c r="D72">
        <v>-1</v>
      </c>
      <c r="E72">
        <v>-0.5</v>
      </c>
      <c r="F72">
        <v>8473</v>
      </c>
      <c r="G72">
        <v>8474</v>
      </c>
      <c r="H72">
        <f>(G72-F72)*D72</f>
        <v>-1</v>
      </c>
      <c r="I72" s="9">
        <f>IF(OR(D72=1,D72=-1),H72,"")</f>
        <v>-1</v>
      </c>
      <c r="J72">
        <f>(G72-F72)*E72</f>
        <v>-0.5</v>
      </c>
      <c r="K72" t="str">
        <f>IF(OR(E72=1,E72=-1),J72,"")</f>
        <v/>
      </c>
      <c r="Q72" t="str">
        <f>IF(K72="","",P72/3-K72)</f>
        <v/>
      </c>
      <c r="R72" t="str">
        <f>IF(K72="","",IF(K72&gt;0,1,)+IF(K72&lt;0,0.01,))</f>
        <v/>
      </c>
    </row>
    <row r="73">
      <c r="A73" s="5" t="s">
        <v>17</v>
      </c>
      <c r="C73">
        <v>11.050000000000001</v>
      </c>
      <c r="D73">
        <v>-1</v>
      </c>
      <c r="E73">
        <v>-1</v>
      </c>
      <c r="F73">
        <v>8448</v>
      </c>
      <c r="G73">
        <v>8484</v>
      </c>
      <c r="H73">
        <f>(G73-F73)*D73</f>
        <v>-36</v>
      </c>
      <c r="I73" s="9">
        <f>IF(OR(D73=1,D73=-1),H73,"")</f>
        <v>-36</v>
      </c>
      <c r="J73">
        <f>(G73-F73)*E73</f>
        <v>-36</v>
      </c>
      <c r="K73">
        <f>IF(OR(E73=1,E73=-1),J73,"")</f>
        <v>-36</v>
      </c>
      <c r="P73">
        <v>-108</v>
      </c>
      <c r="Q73">
        <f>IF(K73="","",P73/3-K73)</f>
        <v>0</v>
      </c>
      <c r="R73">
        <f>IF(K73="","",IF(K73&gt;0,1,)+IF(K73&lt;0,0.01,))</f>
        <v>1.e-002</v>
      </c>
    </row>
    <row r="74">
      <c r="A74" s="5" t="s">
        <v>17</v>
      </c>
      <c r="C74">
        <v>13.550000000000001</v>
      </c>
      <c r="D74">
        <v>1</v>
      </c>
      <c r="E74">
        <v>0.5</v>
      </c>
      <c r="F74">
        <v>8514</v>
      </c>
      <c r="G74">
        <v>8662</v>
      </c>
      <c r="H74">
        <f>(G74-F74)*D74</f>
        <v>148</v>
      </c>
      <c r="I74" s="9">
        <f>IF(OR(D74=1,D74=-1),H74,"")</f>
        <v>148</v>
      </c>
      <c r="J74">
        <f>(G74-F74)*E74</f>
        <v>74</v>
      </c>
      <c r="K74" t="str">
        <f>IF(OR(E74=1,E74=-1),J74,"")</f>
        <v/>
      </c>
      <c r="Q74" t="str">
        <f>IF(K74="","",P74/3-K74)</f>
        <v/>
      </c>
      <c r="R74" t="str">
        <f>IF(K74="","",IF(K74&gt;0,1,)+IF(K74&lt;0,0.01,))</f>
        <v/>
      </c>
    </row>
    <row r="75">
      <c r="A75" s="5" t="s">
        <v>17</v>
      </c>
      <c r="C75">
        <v>21.350000000000001</v>
      </c>
      <c r="D75">
        <v>1</v>
      </c>
      <c r="E75">
        <v>1</v>
      </c>
      <c r="F75">
        <v>8651</v>
      </c>
      <c r="G75">
        <v>8666</v>
      </c>
      <c r="H75">
        <f>(G75-F75)*D75</f>
        <v>15</v>
      </c>
      <c r="I75" s="9">
        <f>IF(OR(D75=1,D75=-1),H75,"")</f>
        <v>15</v>
      </c>
      <c r="J75">
        <f>(G75-F75)*E75</f>
        <v>15</v>
      </c>
      <c r="K75">
        <f>IF(OR(E75=1,E75=-1),J75,"")</f>
        <v>15</v>
      </c>
      <c r="Q75">
        <f>IF(K75="","",P75/3-K75)</f>
        <v>-15</v>
      </c>
      <c r="R75">
        <f>IF(K75="","",IF(K75&gt;0,1,)+IF(K75&lt;0,0.01,))</f>
        <v>1</v>
      </c>
      <c r="S75" t="s">
        <v>28</v>
      </c>
    </row>
    <row r="76">
      <c r="A76" s="5" t="s">
        <v>17</v>
      </c>
      <c r="B76">
        <v>27</v>
      </c>
      <c r="C76">
        <v>9.0500000000000007</v>
      </c>
      <c r="D76">
        <v>-1</v>
      </c>
      <c r="E76">
        <v>-0.5</v>
      </c>
      <c r="F76">
        <v>8627</v>
      </c>
      <c r="G76">
        <v>8643</v>
      </c>
      <c r="H76">
        <f>(G76-F76)*D76</f>
        <v>-16</v>
      </c>
      <c r="I76" s="9">
        <f>IF(OR(D76=1,D76=-1),H76,"")</f>
        <v>-16</v>
      </c>
      <c r="J76">
        <f>(G76-F76)*E76</f>
        <v>-8</v>
      </c>
      <c r="K76" t="str">
        <f>IF(OR(E76=1,E76=-1),J76,"")</f>
        <v/>
      </c>
      <c r="Q76" t="str">
        <f>IF(K76="","",P76/3-K76)</f>
        <v/>
      </c>
      <c r="R76" t="str">
        <f>IF(K76="","",IF(K76&gt;0,1,)+IF(K76&lt;0,0.01,))</f>
        <v/>
      </c>
    </row>
    <row r="77">
      <c r="A77" s="5" t="s">
        <v>17</v>
      </c>
      <c r="C77" s="4">
        <v>10.1</v>
      </c>
      <c r="D77">
        <v>-1</v>
      </c>
      <c r="E77">
        <v>-1</v>
      </c>
      <c r="F77">
        <v>8612</v>
      </c>
      <c r="G77">
        <v>8633</v>
      </c>
      <c r="H77">
        <f>(G77-F77)*D77</f>
        <v>-21</v>
      </c>
      <c r="I77" s="9">
        <f>IF(OR(D77=1,D77=-1),H77,"")</f>
        <v>-21</v>
      </c>
      <c r="J77">
        <f>(G77-F77)*E77</f>
        <v>-21</v>
      </c>
      <c r="K77">
        <f>IF(OR(E77=1,E77=-1),J77,"")</f>
        <v>-21</v>
      </c>
      <c r="P77">
        <v>-87</v>
      </c>
      <c r="Q77">
        <f>IF(K77="","",P77/3-K77)</f>
        <v>-8</v>
      </c>
      <c r="R77">
        <f>IF(K77="","",IF(K77&gt;0,1,)+IF(K77&lt;0,0.01,))</f>
        <v>1.e-002</v>
      </c>
      <c r="S77" t="s">
        <v>29</v>
      </c>
    </row>
    <row r="78">
      <c r="A78" s="5" t="s">
        <v>17</v>
      </c>
      <c r="C78">
        <v>10.35</v>
      </c>
      <c r="D78">
        <v>-1</v>
      </c>
      <c r="E78">
        <v>-1</v>
      </c>
      <c r="F78">
        <v>8616</v>
      </c>
      <c r="G78">
        <v>8641</v>
      </c>
      <c r="H78">
        <f>(G78-F78)*D78</f>
        <v>-25</v>
      </c>
      <c r="I78" s="9">
        <f>IF(OR(D78=1,D78=-1),H78,"")</f>
        <v>-25</v>
      </c>
      <c r="J78">
        <f>(G78-F78)*E78</f>
        <v>-25</v>
      </c>
      <c r="K78">
        <f>IF(OR(E78=1,E78=-1),J78,"")</f>
        <v>-25</v>
      </c>
      <c r="Q78">
        <f>IF(K78="","",P78/3-K78)</f>
        <v>25</v>
      </c>
      <c r="R78">
        <f>IF(K78="","",IF(K78&gt;0,1,)+IF(K78&lt;0,0.01,))</f>
        <v>1.e-002</v>
      </c>
    </row>
    <row r="79">
      <c r="A79" s="5" t="s">
        <v>17</v>
      </c>
      <c r="C79" s="4">
        <v>11</v>
      </c>
      <c r="D79">
        <v>-1</v>
      </c>
      <c r="E79">
        <v>-1</v>
      </c>
      <c r="F79">
        <v>8635</v>
      </c>
      <c r="G79">
        <v>8644</v>
      </c>
      <c r="H79">
        <f>(G79-F79)*D79</f>
        <v>-9</v>
      </c>
      <c r="I79" s="9">
        <f>IF(OR(D79=1,D79=-1),H79,"")</f>
        <v>-9</v>
      </c>
      <c r="J79">
        <f>(G79-F79)*E79</f>
        <v>-9</v>
      </c>
      <c r="K79">
        <f>IF(OR(E79=1,E79=-1),J79,"")</f>
        <v>-9</v>
      </c>
      <c r="P79">
        <v>-30</v>
      </c>
      <c r="Q79">
        <f>IF(K79="","",P79/3-K79)</f>
        <v>-1</v>
      </c>
      <c r="R79">
        <f>IF(K79="","",IF(K79&gt;0,1,)+IF(K79&lt;0,0.01,))</f>
        <v>1.e-002</v>
      </c>
    </row>
    <row r="80">
      <c r="A80" s="5" t="s">
        <v>17</v>
      </c>
      <c r="C80" s="4">
        <v>11.199999999999999</v>
      </c>
      <c r="D80">
        <v>1</v>
      </c>
      <c r="E80">
        <v>1</v>
      </c>
      <c r="F80">
        <v>8658</v>
      </c>
      <c r="G80">
        <v>8663</v>
      </c>
      <c r="H80">
        <f>(G80-F80)*D80</f>
        <v>5</v>
      </c>
      <c r="I80" s="9">
        <f>IF(OR(D80=1,D80=-1),H80,"")</f>
        <v>5</v>
      </c>
      <c r="J80">
        <f>(G80-F80)*E80</f>
        <v>5</v>
      </c>
      <c r="K80">
        <f>IF(OR(E80=1,E80=-1),J80,"")</f>
        <v>5</v>
      </c>
      <c r="P80">
        <v>15</v>
      </c>
      <c r="Q80">
        <f>IF(K80="","",P80/3-K80)</f>
        <v>0</v>
      </c>
      <c r="R80">
        <f>IF(K80="","",IF(K80&gt;0,1,)+IF(K80&lt;0,0.01,))</f>
        <v>1</v>
      </c>
    </row>
    <row r="81">
      <c r="A81" s="5" t="s">
        <v>17</v>
      </c>
      <c r="C81">
        <v>14.050000000000001</v>
      </c>
      <c r="D81">
        <v>1</v>
      </c>
      <c r="E81">
        <v>1</v>
      </c>
      <c r="F81">
        <v>8684</v>
      </c>
      <c r="G81">
        <v>8614</v>
      </c>
      <c r="H81">
        <f>(G81-F81)*D81</f>
        <v>-70</v>
      </c>
      <c r="I81" s="9">
        <f>IF(OR(D81=1,D81=-1),H81,"")</f>
        <v>-70</v>
      </c>
      <c r="J81">
        <f>(G81-F81)*E81</f>
        <v>-70</v>
      </c>
      <c r="K81">
        <f>IF(OR(E81=1,E81=-1),J81,"")</f>
        <v>-70</v>
      </c>
      <c r="P81">
        <v>-213</v>
      </c>
      <c r="Q81">
        <f>IF(K81="","",P81/3-K81)</f>
        <v>-1</v>
      </c>
      <c r="R81">
        <f>IF(K81="","",IF(K81&gt;0,1,)+IF(K81&lt;0,0.01,))</f>
        <v>1.e-002</v>
      </c>
    </row>
    <row r="82">
      <c r="A82" s="5" t="s">
        <v>17</v>
      </c>
      <c r="C82" s="4">
        <v>14.4</v>
      </c>
      <c r="D82">
        <v>-1</v>
      </c>
      <c r="E82">
        <v>-0.5</v>
      </c>
      <c r="F82">
        <v>8614</v>
      </c>
      <c r="G82">
        <v>8487</v>
      </c>
      <c r="H82">
        <f>(G82-F82)*D82</f>
        <v>127</v>
      </c>
      <c r="I82" s="9">
        <f>IF(OR(D82=1,D82=-1),H82,"")</f>
        <v>127</v>
      </c>
      <c r="J82">
        <f>(G82-F82)*E82</f>
        <v>63.5</v>
      </c>
      <c r="K82" t="str">
        <f>IF(OR(E82=1,E82=-1),J82,"")</f>
        <v/>
      </c>
      <c r="Q82" t="str">
        <f>IF(K82="","",P82/3-K82)</f>
        <v/>
      </c>
      <c r="R82" t="str">
        <f>IF(K82="","",IF(K82&gt;0,1,)+IF(K82&lt;0,0.01,))</f>
        <v/>
      </c>
    </row>
    <row r="83">
      <c r="A83" s="5" t="s">
        <v>17</v>
      </c>
      <c r="B83">
        <v>28</v>
      </c>
      <c r="C83" s="4">
        <v>9.0999999999999996</v>
      </c>
      <c r="D83">
        <v>1</v>
      </c>
      <c r="E83">
        <v>0.5</v>
      </c>
      <c r="F83">
        <v>8585</v>
      </c>
      <c r="G83">
        <v>8570</v>
      </c>
      <c r="H83">
        <f>(G83-F83)*D83</f>
        <v>-15</v>
      </c>
      <c r="I83" s="9">
        <f>IF(OR(D83=1,D83=-1),H83,"")</f>
        <v>-15</v>
      </c>
      <c r="J83">
        <f>(G83-F83)*E83</f>
        <v>-7.5</v>
      </c>
      <c r="K83" t="str">
        <f>IF(OR(E83=1,E83=-1),J83,"")</f>
        <v/>
      </c>
      <c r="Q83" t="str">
        <f>IF(K83="","",P83/3-K83)</f>
        <v/>
      </c>
      <c r="R83" t="str">
        <f>IF(K83="","",IF(K83&gt;0,1,)+IF(K83&lt;0,0.01,))</f>
        <v/>
      </c>
    </row>
    <row r="84" s="0" customFormat="1">
      <c r="A84" s="5" t="s">
        <v>17</v>
      </c>
      <c r="C84">
        <v>10.35</v>
      </c>
      <c r="D84">
        <v>1</v>
      </c>
      <c r="E84">
        <v>1</v>
      </c>
      <c r="F84">
        <v>8602</v>
      </c>
      <c r="G84">
        <v>8699</v>
      </c>
      <c r="H84">
        <f>(G84-F84)*D84</f>
        <v>97</v>
      </c>
      <c r="I84" s="9">
        <f>IF(OR(D84=1,D84=-1),H84,"")</f>
        <v>97</v>
      </c>
      <c r="J84">
        <f>(G84-F84)*E84</f>
        <v>97</v>
      </c>
      <c r="K84">
        <f>IF(OR(E84=1,E84=-1),J84,"")</f>
        <v>97</v>
      </c>
      <c r="P84">
        <v>282</v>
      </c>
      <c r="Q84">
        <f>IF(K84="","",P84/3-K84)</f>
        <v>-3</v>
      </c>
      <c r="R84">
        <f>IF(K84="","",IF(K84&gt;0,1,)+IF(K84&lt;0,0.01,))</f>
        <v>1</v>
      </c>
    </row>
    <row r="85" s="0" customFormat="1">
      <c r="A85" s="5" t="s">
        <v>17</v>
      </c>
      <c r="C85">
        <v>14.550000000000001</v>
      </c>
      <c r="D85">
        <v>-1</v>
      </c>
      <c r="E85">
        <v>-0.5</v>
      </c>
      <c r="F85">
        <v>8671</v>
      </c>
      <c r="G85">
        <v>8573</v>
      </c>
      <c r="H85">
        <f>(G85-F85)*D85</f>
        <v>98</v>
      </c>
      <c r="I85" s="9">
        <f>IF(OR(D85=1,D85=-1),H85,"")</f>
        <v>98</v>
      </c>
      <c r="J85">
        <f>(G85-F85)*E85</f>
        <v>49</v>
      </c>
      <c r="K85" t="str">
        <f>IF(OR(E85=1,E85=-1),J85,"")</f>
        <v/>
      </c>
      <c r="P85" s="9"/>
      <c r="Q85" t="str">
        <f>IF(K85="","",P85/3-K85)</f>
        <v/>
      </c>
      <c r="R85" t="str">
        <f>IF(K85="","",IF(K85&gt;0,1,)+IF(K85&lt;0,0.01,))</f>
        <v/>
      </c>
    </row>
    <row r="86" s="0" customFormat="1">
      <c r="A86" s="5" t="s">
        <v>17</v>
      </c>
      <c r="B86">
        <v>29</v>
      </c>
      <c r="C86">
        <v>11.15</v>
      </c>
      <c r="D86">
        <v>1</v>
      </c>
      <c r="E86">
        <v>1</v>
      </c>
      <c r="F86">
        <v>8620</v>
      </c>
      <c r="G86">
        <v>8641</v>
      </c>
      <c r="H86">
        <f>(G86-F86)*D86</f>
        <v>21</v>
      </c>
      <c r="I86" s="9">
        <f>IF(OR(D86=1,D86=-1),H86,"")</f>
        <v>21</v>
      </c>
      <c r="J86">
        <f>(G86-F86)*E86</f>
        <v>21</v>
      </c>
      <c r="K86">
        <f>IF(OR(E86=1,E86=-1),J86,"")</f>
        <v>21</v>
      </c>
      <c r="P86">
        <v>60</v>
      </c>
      <c r="Q86">
        <f>IF(K86="","",P86/3-K86)</f>
        <v>-1</v>
      </c>
      <c r="R86">
        <f>IF(K86="","",IF(K86&gt;0,1,)+IF(K86&lt;0,0.01,))</f>
        <v>1</v>
      </c>
    </row>
    <row r="87" s="0" customFormat="1">
      <c r="A87" s="5" t="s">
        <v>17</v>
      </c>
      <c r="C87">
        <v>21.300000000000001</v>
      </c>
      <c r="D87">
        <v>1</v>
      </c>
      <c r="E87">
        <v>1</v>
      </c>
      <c r="F87">
        <v>8689</v>
      </c>
      <c r="G87">
        <v>8698</v>
      </c>
      <c r="H87">
        <f>(G87-F87)*D87</f>
        <v>9</v>
      </c>
      <c r="I87" s="9">
        <f>IF(OR(D87=1,D87=-1),H87,"")</f>
        <v>9</v>
      </c>
      <c r="J87">
        <f>(G87-F87)*E87</f>
        <v>9</v>
      </c>
      <c r="K87">
        <f>IF(OR(E87=1,E87=-1),J87,"")</f>
        <v>9</v>
      </c>
      <c r="P87">
        <v>24</v>
      </c>
      <c r="Q87">
        <f>IF(K87="","",P87/3-K87)</f>
        <v>-1</v>
      </c>
      <c r="R87">
        <f>IF(K87="","",IF(K87&gt;0,1,)+IF(K87&lt;0,0.01,))</f>
        <v>1</v>
      </c>
    </row>
    <row r="88" s="0" customFormat="1">
      <c r="A88" s="5" t="s">
        <v>17</v>
      </c>
      <c r="B88">
        <v>30</v>
      </c>
      <c r="C88">
        <v>9.0500000000000007</v>
      </c>
      <c r="D88">
        <v>1</v>
      </c>
      <c r="E88">
        <v>1</v>
      </c>
      <c r="F88">
        <v>8705</v>
      </c>
      <c r="G88">
        <v>8794</v>
      </c>
      <c r="H88">
        <f>(G88-F88)*D88</f>
        <v>89</v>
      </c>
      <c r="I88" s="9">
        <f>IF(OR(D88=1,D88=-1),H88,"")</f>
        <v>89</v>
      </c>
      <c r="J88">
        <f>(G88-F88)*E88</f>
        <v>89</v>
      </c>
      <c r="K88">
        <f>IF(OR(E88=1,E88=-1),J88,"")</f>
        <v>89</v>
      </c>
      <c r="P88">
        <v>198</v>
      </c>
      <c r="Q88">
        <f>IF(K88="","",P88/3-K88)</f>
        <v>-23</v>
      </c>
      <c r="R88">
        <f>IF(K88="","",IF(K88&gt;0,1,)+IF(K88&lt;0,0.01,))</f>
        <v>1</v>
      </c>
      <c r="S88" t="s">
        <v>30</v>
      </c>
    </row>
    <row r="89" s="0" customFormat="1">
      <c r="A89" s="5" t="s">
        <v>17</v>
      </c>
      <c r="C89" s="4">
        <v>14.199999999999999</v>
      </c>
      <c r="D89">
        <v>-1</v>
      </c>
      <c r="E89">
        <v>-0.5</v>
      </c>
      <c r="F89">
        <v>8749</v>
      </c>
      <c r="G89">
        <v>8765</v>
      </c>
      <c r="H89">
        <f>(G89-F89)*D89</f>
        <v>-16</v>
      </c>
      <c r="I89" s="9">
        <f>IF(OR(D89=1,D89=-1),H89,"")</f>
        <v>-16</v>
      </c>
      <c r="J89">
        <f>(G89-F89)*E89</f>
        <v>-8</v>
      </c>
      <c r="K89" t="str">
        <f>IF(OR(E89=1,E89=-1),J89,"")</f>
        <v/>
      </c>
      <c r="P89" s="9"/>
      <c r="Q89" t="str">
        <f>IF(K89="","",P89/3-K89)</f>
        <v/>
      </c>
      <c r="R89" t="str">
        <f>IF(K89="","",IF(K89&gt;0,1,)+IF(K89&lt;0,0.01,))</f>
        <v/>
      </c>
    </row>
    <row r="90" s="0" customFormat="1">
      <c r="A90" s="5" t="s">
        <v>17</v>
      </c>
      <c r="C90">
        <v>14.550000000000001</v>
      </c>
      <c r="D90">
        <v>-1</v>
      </c>
      <c r="E90">
        <v>-1</v>
      </c>
      <c r="F90">
        <v>8758</v>
      </c>
      <c r="G90">
        <v>8775</v>
      </c>
      <c r="H90">
        <f>(G90-F90)*D90</f>
        <v>-17</v>
      </c>
      <c r="I90" s="9">
        <f>IF(OR(D90=1,D90=-1),H90,"")</f>
        <v>-17</v>
      </c>
      <c r="J90">
        <f>(G90-F90)*E90</f>
        <v>-17</v>
      </c>
      <c r="K90">
        <f>IF(OR(E90=1,E90=-1),J90,"")</f>
        <v>-17</v>
      </c>
      <c r="P90" s="9"/>
      <c r="Q90">
        <f>IF(K90="","",P90/3-K90)</f>
        <v>17</v>
      </c>
      <c r="R90">
        <f>IF(K90="","",IF(K90&gt;0,1,)+IF(K90&lt;0,0.01,))</f>
        <v>1.e-002</v>
      </c>
      <c r="S90" t="s">
        <v>31</v>
      </c>
    </row>
    <row r="91" s="0" customFormat="1">
      <c r="A91" s="5" t="s">
        <v>17</v>
      </c>
      <c r="C91">
        <v>21.350000000000001</v>
      </c>
      <c r="D91">
        <v>1</v>
      </c>
      <c r="E91">
        <v>1</v>
      </c>
      <c r="F91">
        <v>8796</v>
      </c>
      <c r="G91">
        <v>8858</v>
      </c>
      <c r="H91">
        <f>(G91-F91)*D91</f>
        <v>62</v>
      </c>
      <c r="I91" s="9">
        <f>IF(OR(D91=1,D91=-1),H91,"")</f>
        <v>62</v>
      </c>
      <c r="J91">
        <f>(G91-F91)*E91</f>
        <v>62</v>
      </c>
      <c r="K91">
        <f>IF(OR(E91=1,E91=-1),J91,"")</f>
        <v>62</v>
      </c>
      <c r="P91">
        <v>189</v>
      </c>
      <c r="Q91">
        <f>IF(K91="","",P91/3-K91)</f>
        <v>1</v>
      </c>
      <c r="R91">
        <f>IF(K91="","",IF(K91&gt;0,1,)+IF(K91&lt;0,0.01,))</f>
        <v>1</v>
      </c>
    </row>
    <row r="92" s="0" customFormat="1">
      <c r="K92" s="9"/>
      <c r="L92">
        <f>SUM(H72:H91)</f>
        <v>445</v>
      </c>
      <c r="M92" s="9">
        <f>SUM(I72:I91)</f>
        <v>445</v>
      </c>
      <c r="N92">
        <f>SUM(J72:J91)</f>
        <v>282.5</v>
      </c>
      <c r="O92">
        <f>SUM(K72:K91)</f>
        <v>120</v>
      </c>
    </row>
    <row r="93" s="0" customFormat="1">
      <c r="I93" s="9"/>
      <c r="L93">
        <v>-10</v>
      </c>
      <c r="M93">
        <v>-10</v>
      </c>
      <c r="N93">
        <v>-10</v>
      </c>
      <c r="O93">
        <v>-6.5</v>
      </c>
    </row>
    <row r="94" s="0" customFormat="1">
      <c r="I94" s="9"/>
    </row>
    <row r="95">
      <c r="B95" t="s">
        <v>20</v>
      </c>
      <c r="H95">
        <f>SUM(H2:H93)</f>
        <v>968</v>
      </c>
      <c r="I95">
        <f>SUM(I2:I93)</f>
        <v>880</v>
      </c>
      <c r="J95">
        <f>SUM(J2:J93)</f>
        <v>996</v>
      </c>
      <c r="K95">
        <f>SUM(K2:K93)</f>
        <v>936</v>
      </c>
      <c r="L95">
        <v>968</v>
      </c>
      <c r="M95">
        <v>880</v>
      </c>
      <c r="N95">
        <v>996</v>
      </c>
      <c r="O95">
        <v>936</v>
      </c>
      <c r="Q95">
        <f>SUM(Q2:Q93)</f>
        <v>-132</v>
      </c>
      <c r="R95">
        <f>SUM(R2:R93)</f>
        <v>31.28000000000003</v>
      </c>
    </row>
    <row r="96">
      <c r="L96">
        <v>-48</v>
      </c>
      <c r="M96">
        <v>-42</v>
      </c>
      <c r="N96">
        <v>-48</v>
      </c>
      <c r="O96">
        <v>-27.5</v>
      </c>
    </row>
    <row r="97">
      <c r="Q97" t="s">
        <v>21</v>
      </c>
      <c r="R97" s="12">
        <f>INT(R95)/(INT(R95)+(R95-INT(R95))*100)</f>
        <v>0.52542372881353305</v>
      </c>
    </row>
    <row r="98">
      <c r="Q98" t="s">
        <v>22</v>
      </c>
      <c r="R98" s="13">
        <f>Q95/K95</f>
        <v>-0.14102564102564102</v>
      </c>
    </row>
  </sheetData>
  <printOptions headings="0" gridLines="0"/>
  <pageMargins left="0.75" right="0.75" top="1" bottom="1" header="0.5" footer="0.5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0"/>
  </sheetPr>
  <sheetViews>
    <sheetView topLeftCell="A1" workbookViewId="0" zoomScale="115">
      <pane activePane="bottomLeft" state="frozen" topLeftCell="A2" ySplit="1"/>
      <selection activeCell="J94" activeCellId="0" sqref="J94"/>
    </sheetView>
  </sheetViews>
  <sheetFormatPr defaultColWidth="10" defaultRowHeight="12.75"/>
  <cols>
    <col customWidth="1" min="2" max="2" width="5.80833333333333"/>
    <col customWidth="1" min="4" max="4" width="8.875"/>
    <col customWidth="1" min="5" max="5" width="9.375"/>
    <col customWidth="1" min="6" max="6" width="6.375"/>
    <col customWidth="1" min="7" max="7" width="6.875"/>
    <col customWidth="1" min="8" max="8" width="9.25"/>
    <col customWidth="1" min="9" max="9" style="9" width="10.25"/>
    <col customWidth="1" min="10" max="10" width="10.25"/>
    <col customWidth="1" min="11" max="11" width="8.625"/>
    <col customWidth="1" min="12" max="12" width="10"/>
    <col customWidth="1" min="13" max="14" width="12.125"/>
    <col customWidth="1" min="15" max="15" width="12.625"/>
    <col customWidth="1" min="16" max="18" width="10"/>
  </cols>
  <sheetData>
    <row r="1" s="1" customFormat="1" ht="17.199999999999999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10</v>
      </c>
      <c r="Q1" s="1" t="s">
        <v>11</v>
      </c>
      <c r="R1" s="1" t="s">
        <v>12</v>
      </c>
    </row>
    <row r="2">
      <c r="A2" t="s">
        <v>17</v>
      </c>
      <c r="B2">
        <v>4</v>
      </c>
      <c r="C2">
        <v>11.050000000000001</v>
      </c>
      <c r="D2">
        <v>1</v>
      </c>
      <c r="E2">
        <v>1</v>
      </c>
      <c r="F2">
        <v>8102</v>
      </c>
      <c r="G2">
        <v>8096</v>
      </c>
      <c r="H2">
        <f>(G2-F2)*D2</f>
        <v>-6</v>
      </c>
      <c r="I2" s="9">
        <f>IF(OR(D2=1,D2=-1),H2,"")</f>
        <v>-6</v>
      </c>
      <c r="J2">
        <f>(G2-F2)*E2</f>
        <v>-6</v>
      </c>
      <c r="K2">
        <f>IF(OR(E2=1,E2=-1),J2,"")</f>
        <v>-6</v>
      </c>
      <c r="R2">
        <f>IF(K2="","",IF(K2&gt;0,1,)+IF(K2&lt;0,0.01,))</f>
        <v>1.e-002</v>
      </c>
    </row>
    <row r="3">
      <c r="A3" s="5" t="s">
        <v>17</v>
      </c>
      <c r="C3">
        <v>13.35</v>
      </c>
      <c r="D3">
        <v>0.5</v>
      </c>
      <c r="E3">
        <v>1</v>
      </c>
      <c r="F3">
        <v>8099</v>
      </c>
      <c r="G3">
        <v>8095</v>
      </c>
      <c r="H3">
        <f>(G3-F3)*D3</f>
        <v>-2</v>
      </c>
      <c r="I3" s="9" t="str">
        <f>IF(OR(D3=1,D3=-1),H3,"")</f>
        <v/>
      </c>
      <c r="J3">
        <f>(G3-F3)*E3</f>
        <v>-4</v>
      </c>
      <c r="K3">
        <f>IF(OR(E3=1,E3=-1),J3,"")</f>
        <v>-4</v>
      </c>
      <c r="R3">
        <f>IF(K3="","",IF(K3&gt;0,1,)+IF(K3&lt;0,0.01,))</f>
        <v>1.e-002</v>
      </c>
    </row>
    <row r="4">
      <c r="A4" s="5" t="s">
        <v>17</v>
      </c>
      <c r="C4">
        <v>14.550000000000001</v>
      </c>
      <c r="D4">
        <v>1</v>
      </c>
      <c r="E4">
        <v>1</v>
      </c>
      <c r="F4">
        <v>8125</v>
      </c>
      <c r="G4">
        <v>8114</v>
      </c>
      <c r="H4">
        <f>(G4-F4)*D4</f>
        <v>-11</v>
      </c>
      <c r="I4" s="9">
        <f>IF(OR(D4=1,D4=-1),H4,"")</f>
        <v>-11</v>
      </c>
      <c r="J4">
        <f>(G4-F4)*E4</f>
        <v>-11</v>
      </c>
      <c r="K4">
        <f>IF(OR(E4=1,E4=-1),J4,"")</f>
        <v>-11</v>
      </c>
      <c r="R4">
        <f>IF(K4="","",IF(K4&gt;0,1,)+IF(K4&lt;0,0.01,))</f>
        <v>1.e-002</v>
      </c>
    </row>
    <row r="5">
      <c r="A5" s="5" t="s">
        <v>17</v>
      </c>
      <c r="C5" s="4">
        <v>22.300000000000001</v>
      </c>
      <c r="D5">
        <v>-1</v>
      </c>
      <c r="E5">
        <v>-0.5</v>
      </c>
      <c r="F5">
        <v>8091</v>
      </c>
      <c r="G5">
        <v>8122</v>
      </c>
      <c r="H5">
        <f>(G5-F5)*D5</f>
        <v>-31</v>
      </c>
      <c r="I5" s="9">
        <f>IF(OR(D5=1,D5=-1),H5,"")</f>
        <v>-31</v>
      </c>
      <c r="J5">
        <f>(G5-F5)*E5</f>
        <v>-15.5</v>
      </c>
      <c r="K5" t="str">
        <f>IF(OR(E5=1,E5=-1),J5,"")</f>
        <v/>
      </c>
      <c r="R5" t="str">
        <f>IF(K5="","",IF(K5&gt;0,1,)+IF(K5&lt;0,0.01,))</f>
        <v/>
      </c>
    </row>
    <row r="6">
      <c r="A6" s="5" t="s">
        <v>17</v>
      </c>
      <c r="B6">
        <v>5</v>
      </c>
      <c r="C6">
        <v>9.5500000000000007</v>
      </c>
      <c r="D6">
        <v>-0.5</v>
      </c>
      <c r="E6">
        <v>-1</v>
      </c>
      <c r="F6">
        <v>8096</v>
      </c>
      <c r="G6">
        <v>8090</v>
      </c>
      <c r="H6">
        <f>(G6-F6)*D6</f>
        <v>3</v>
      </c>
      <c r="I6" s="9" t="str">
        <f>IF(OR(D6=1,D6=-1),H6,"")</f>
        <v/>
      </c>
      <c r="J6">
        <f>(G6-F6)*E6</f>
        <v>6</v>
      </c>
      <c r="K6">
        <f>IF(OR(E6=1,E6=-1),J6,"")</f>
        <v>6</v>
      </c>
      <c r="R6">
        <f>IF(K6="","",IF(K6&gt;0,1,)+IF(K6&lt;0,0.01,))</f>
        <v>1</v>
      </c>
    </row>
    <row r="7">
      <c r="A7" s="5" t="s">
        <v>17</v>
      </c>
      <c r="C7">
        <v>11.050000000000001</v>
      </c>
      <c r="D7">
        <v>1</v>
      </c>
      <c r="E7">
        <v>0.5</v>
      </c>
      <c r="F7">
        <v>8119</v>
      </c>
      <c r="G7">
        <v>8167</v>
      </c>
      <c r="H7">
        <f>(G7-F7)*D7</f>
        <v>48</v>
      </c>
      <c r="I7" s="9">
        <f>IF(OR(D7=1,D7=-1),H7,"")</f>
        <v>48</v>
      </c>
      <c r="J7">
        <f>(G7-F7)*E7</f>
        <v>24</v>
      </c>
      <c r="K7" t="str">
        <f>IF(OR(E7=1,E7=-1),J7,"")</f>
        <v/>
      </c>
      <c r="R7" t="str">
        <f>IF(K7="","",IF(K7&gt;0,1,)+IF(K7&lt;0,0.01,))</f>
        <v/>
      </c>
    </row>
    <row r="8">
      <c r="A8" s="5" t="s">
        <v>17</v>
      </c>
      <c r="C8" s="4">
        <v>21.199999999999999</v>
      </c>
      <c r="D8">
        <v>0.5</v>
      </c>
      <c r="E8">
        <v>1</v>
      </c>
      <c r="F8">
        <v>8208</v>
      </c>
      <c r="G8">
        <v>8364</v>
      </c>
      <c r="H8">
        <f>(G8-F8)*D8</f>
        <v>78</v>
      </c>
      <c r="I8" s="9" t="str">
        <f>IF(OR(D8=1,D8=-1),H8,"")</f>
        <v/>
      </c>
      <c r="J8">
        <f>(G8-F8)*E8</f>
        <v>156</v>
      </c>
      <c r="K8">
        <f>IF(OR(E8=1,E8=-1),J8,"")</f>
        <v>156</v>
      </c>
      <c r="R8">
        <f>IF(K8="","",IF(K8&gt;0,1,)+IF(K8&lt;0,0.01,))</f>
        <v>1</v>
      </c>
    </row>
    <row r="9">
      <c r="A9" s="5" t="s">
        <v>17</v>
      </c>
      <c r="C9" s="4"/>
      <c r="I9" s="9" t="str">
        <f>IF(OR(D9=1,D9=-1),H9,"")</f>
        <v/>
      </c>
      <c r="K9" t="str">
        <f>IF(OR(E9=1,E9=-1),J9,"")</f>
        <v/>
      </c>
      <c r="L9">
        <v>79</v>
      </c>
      <c r="M9">
        <v>0</v>
      </c>
      <c r="N9">
        <v>149</v>
      </c>
      <c r="O9">
        <v>141</v>
      </c>
      <c r="R9" t="str">
        <f>IF(K9="","",IF(K9&gt;0,1,)+IF(K9&lt;0,0.01,))</f>
        <v/>
      </c>
    </row>
    <row r="10">
      <c r="A10" s="5" t="s">
        <v>17</v>
      </c>
      <c r="C10" s="4"/>
      <c r="I10" s="9" t="str">
        <f>IF(OR(D10=1,D10=-1),H10,"")</f>
        <v/>
      </c>
      <c r="K10" t="str">
        <f>IF(OR(E10=1,E10=-1),J10,"")</f>
        <v/>
      </c>
      <c r="L10">
        <v>-7</v>
      </c>
      <c r="M10">
        <v>-4</v>
      </c>
      <c r="N10">
        <v>-7</v>
      </c>
      <c r="O10">
        <v>-5</v>
      </c>
      <c r="R10" t="str">
        <f>IF(K10="","",IF(K10&gt;0,1,)+IF(K10&lt;0,0.01,))</f>
        <v/>
      </c>
    </row>
    <row r="11">
      <c r="A11" s="5" t="s">
        <v>17</v>
      </c>
      <c r="B11">
        <v>8</v>
      </c>
      <c r="C11">
        <v>9.25</v>
      </c>
      <c r="D11">
        <v>-0.5</v>
      </c>
      <c r="E11">
        <v>-0.5</v>
      </c>
      <c r="F11">
        <v>8216</v>
      </c>
      <c r="G11">
        <v>8241</v>
      </c>
      <c r="H11">
        <f>(G11-F11)*D11</f>
        <v>-12.5</v>
      </c>
      <c r="I11" s="9" t="str">
        <f>IF(OR(D11=1,D11=-1),H11,"")</f>
        <v/>
      </c>
      <c r="J11">
        <f>(G11-F11)*E11</f>
        <v>-12.5</v>
      </c>
      <c r="K11" t="str">
        <f>IF(OR(E11=1,E11=-1),J11,"")</f>
        <v/>
      </c>
      <c r="R11" t="str">
        <f>IF(K11="","",IF(K11&gt;0,1,)+IF(K11&lt;0,0.01,))</f>
        <v/>
      </c>
    </row>
    <row r="12">
      <c r="A12" s="5" t="s">
        <v>17</v>
      </c>
      <c r="C12" s="4">
        <v>11</v>
      </c>
      <c r="D12">
        <v>-1</v>
      </c>
      <c r="E12">
        <v>-1</v>
      </c>
      <c r="F12">
        <v>8257</v>
      </c>
      <c r="G12">
        <v>8271</v>
      </c>
      <c r="H12">
        <f>(G12-F12)*D12</f>
        <v>-14</v>
      </c>
      <c r="I12" s="9">
        <f>IF(OR(D12=1,D12=-1),H12,"")</f>
        <v>-14</v>
      </c>
      <c r="J12">
        <f>(G12-F12)*E12</f>
        <v>-14</v>
      </c>
      <c r="K12">
        <f>IF(OR(E12=1,E12=-1),J12,"")</f>
        <v>-14</v>
      </c>
      <c r="R12">
        <f>IF(K12="","",IF(K12&gt;0,1,)+IF(K12&lt;0,0.01,))</f>
        <v>1.e-002</v>
      </c>
    </row>
    <row r="13">
      <c r="A13" s="5" t="s">
        <v>17</v>
      </c>
      <c r="C13">
        <v>13.35</v>
      </c>
      <c r="D13">
        <v>1</v>
      </c>
      <c r="E13">
        <v>1</v>
      </c>
      <c r="F13">
        <v>8281</v>
      </c>
      <c r="G13">
        <v>8330</v>
      </c>
      <c r="H13">
        <f>(G13-F13)*D13</f>
        <v>49</v>
      </c>
      <c r="I13" s="9">
        <f>IF(OR(D13=1,D13=-1),H13,"")</f>
        <v>49</v>
      </c>
      <c r="J13">
        <f>(G13-F13)*E13</f>
        <v>49</v>
      </c>
      <c r="K13">
        <f>IF(OR(E13=1,E13=-1),J13,"")</f>
        <v>49</v>
      </c>
      <c r="R13">
        <f>IF(K13="","",IF(K13&gt;0,1,)+IF(K13&lt;0,0.01,))</f>
        <v>1</v>
      </c>
    </row>
    <row r="14">
      <c r="A14" s="5" t="s">
        <v>17</v>
      </c>
      <c r="C14" s="4">
        <v>21.5</v>
      </c>
      <c r="D14">
        <v>-0.5</v>
      </c>
      <c r="E14">
        <v>-0.5</v>
      </c>
      <c r="F14">
        <v>8284</v>
      </c>
      <c r="G14">
        <v>8299</v>
      </c>
      <c r="H14">
        <f>(G14-F14)*D14</f>
        <v>-7.5</v>
      </c>
      <c r="I14" s="9" t="str">
        <f>IF(OR(D14=1,D14=-1),H14,"")</f>
        <v/>
      </c>
      <c r="J14">
        <f>(G14-F14)*E14</f>
        <v>-7.5</v>
      </c>
      <c r="K14" t="str">
        <f>IF(OR(E14=1,E14=-1),J14,"")</f>
        <v/>
      </c>
      <c r="R14" t="str">
        <f>IF(K14="","",IF(K14&gt;0,1,)+IF(K14&lt;0,0.01,))</f>
        <v/>
      </c>
    </row>
    <row r="15">
      <c r="A15" s="5" t="s">
        <v>17</v>
      </c>
      <c r="C15">
        <v>22.350000000000001</v>
      </c>
      <c r="D15">
        <v>-0.5</v>
      </c>
      <c r="E15">
        <v>-1</v>
      </c>
      <c r="F15">
        <v>8293</v>
      </c>
      <c r="G15">
        <v>8280</v>
      </c>
      <c r="H15">
        <f>(G15-F15)*D15</f>
        <v>6.5</v>
      </c>
      <c r="I15" s="9" t="str">
        <f>IF(OR(D15=1,D15=-1),H15,"")</f>
        <v/>
      </c>
      <c r="J15">
        <f>(G15-F15)*E15</f>
        <v>13</v>
      </c>
      <c r="K15">
        <f>IF(OR(E15=1,E15=-1),J15,"")</f>
        <v>13</v>
      </c>
      <c r="R15">
        <f>IF(K15="","",IF(K15&gt;0,1,)+IF(K15&lt;0,0.01,))</f>
        <v>1</v>
      </c>
    </row>
    <row r="16">
      <c r="A16" s="5" t="s">
        <v>17</v>
      </c>
      <c r="B16">
        <v>9</v>
      </c>
      <c r="C16">
        <v>9.4499999999999993</v>
      </c>
      <c r="D16">
        <v>0.5</v>
      </c>
      <c r="E16">
        <v>0.5</v>
      </c>
      <c r="F16">
        <v>8316</v>
      </c>
      <c r="G16">
        <v>8291</v>
      </c>
      <c r="H16">
        <f>(G16-F16)*D16</f>
        <v>-12.5</v>
      </c>
      <c r="I16" s="9" t="str">
        <f>IF(OR(D16=1,D16=-1),H16,"")</f>
        <v/>
      </c>
      <c r="J16">
        <f>(G16-F16)*E16</f>
        <v>-12.5</v>
      </c>
      <c r="K16" t="str">
        <f>IF(OR(E16=1,E16=-1),J16,"")</f>
        <v/>
      </c>
      <c r="R16" t="str">
        <f>IF(K16="","",IF(K16&gt;0,1,)+IF(K16&lt;0,0.01,))</f>
        <v/>
      </c>
    </row>
    <row r="17">
      <c r="A17" s="5" t="s">
        <v>17</v>
      </c>
      <c r="C17">
        <v>13.449999999999999</v>
      </c>
      <c r="D17">
        <v>1</v>
      </c>
      <c r="E17">
        <v>1</v>
      </c>
      <c r="F17">
        <v>8319</v>
      </c>
      <c r="G17">
        <v>8292</v>
      </c>
      <c r="H17">
        <f>(G17-F17)*D17</f>
        <v>-27</v>
      </c>
      <c r="I17" s="9">
        <f>IF(OR(D17=1,D17=-1),H17,"")</f>
        <v>-27</v>
      </c>
      <c r="J17">
        <f>(G17-F17)*E17</f>
        <v>-27</v>
      </c>
      <c r="K17">
        <f>IF(OR(E17=1,E17=-1),J17,"")</f>
        <v>-27</v>
      </c>
      <c r="R17">
        <f>IF(K17="","",IF(K17&gt;0,1,)+IF(K17&lt;0,0.01,))</f>
        <v>1.e-002</v>
      </c>
    </row>
    <row r="18">
      <c r="A18" s="5" t="s">
        <v>17</v>
      </c>
      <c r="C18">
        <v>14.050000000000001</v>
      </c>
      <c r="D18">
        <v>-1</v>
      </c>
      <c r="E18">
        <v>-1</v>
      </c>
      <c r="F18">
        <v>8270</v>
      </c>
      <c r="G18">
        <v>8257</v>
      </c>
      <c r="H18">
        <f>(G18-F18)*D18</f>
        <v>13</v>
      </c>
      <c r="I18" s="9">
        <f>IF(OR(D18=1,D18=-1),H18,"")</f>
        <v>13</v>
      </c>
      <c r="J18">
        <f>(G18-F18)*E18</f>
        <v>13</v>
      </c>
      <c r="K18">
        <f>IF(OR(E18=1,E18=-1),J18,"")</f>
        <v>13</v>
      </c>
      <c r="R18">
        <f>IF(K18="","",IF(K18&gt;0,1,)+IF(K18&lt;0,0.01,))</f>
        <v>1</v>
      </c>
    </row>
    <row r="19">
      <c r="A19" s="5" t="s">
        <v>17</v>
      </c>
      <c r="C19">
        <v>21.350000000000001</v>
      </c>
      <c r="D19">
        <v>-1</v>
      </c>
      <c r="E19">
        <v>-1</v>
      </c>
      <c r="F19">
        <v>8238</v>
      </c>
      <c r="G19">
        <v>8213</v>
      </c>
      <c r="H19">
        <f>(G19-F19)*D19</f>
        <v>25</v>
      </c>
      <c r="I19" s="9">
        <f>IF(OR(D19=1,D19=-1),H19,"")</f>
        <v>25</v>
      </c>
      <c r="J19">
        <f>(G19-F19)*E19</f>
        <v>25</v>
      </c>
      <c r="K19">
        <f>IF(OR(E19=1,E19=-1),J19,"")</f>
        <v>25</v>
      </c>
      <c r="R19">
        <f>IF(K19="","",IF(K19&gt;0,1,)+IF(K19&lt;0,0.01,))</f>
        <v>1</v>
      </c>
    </row>
    <row r="20">
      <c r="A20" s="5" t="s">
        <v>17</v>
      </c>
      <c r="B20">
        <v>10</v>
      </c>
      <c r="C20">
        <v>9.0500000000000007</v>
      </c>
      <c r="D20">
        <v>0.5</v>
      </c>
      <c r="E20">
        <v>0.5</v>
      </c>
      <c r="F20">
        <v>8269</v>
      </c>
      <c r="G20">
        <v>8270</v>
      </c>
      <c r="H20">
        <f>(G20-F20)*D20</f>
        <v>0.5</v>
      </c>
      <c r="I20" s="9" t="str">
        <f>IF(OR(D20=1,D20=-1),H20,"")</f>
        <v/>
      </c>
      <c r="J20">
        <f>(G20-F20)*E20</f>
        <v>0.5</v>
      </c>
      <c r="K20" t="str">
        <f>IF(OR(E20=1,E20=-1),J20,"")</f>
        <v/>
      </c>
      <c r="R20" t="str">
        <f>IF(K20="","",IF(K20&gt;0,1,)+IF(K20&lt;0,0.01,))</f>
        <v/>
      </c>
    </row>
    <row r="21">
      <c r="A21" s="5" t="s">
        <v>17</v>
      </c>
      <c r="C21" s="4">
        <v>11.300000000000001</v>
      </c>
      <c r="D21">
        <v>-0.5</v>
      </c>
      <c r="E21">
        <v>-0.5</v>
      </c>
      <c r="F21">
        <v>8262</v>
      </c>
      <c r="G21">
        <v>8259</v>
      </c>
      <c r="H21">
        <f>(G21-F21)*D21</f>
        <v>1.5</v>
      </c>
      <c r="I21" s="9" t="str">
        <f>IF(OR(D21=1,D21=-1),H21,"")</f>
        <v/>
      </c>
      <c r="J21">
        <f>(G21-F21)*E21</f>
        <v>1.5</v>
      </c>
      <c r="K21" t="str">
        <f>IF(OR(E21=1,E21=-1),J21,"")</f>
        <v/>
      </c>
      <c r="R21" t="str">
        <f>IF(K21="","",IF(K21&gt;0,1,)+IF(K21&lt;0,0.01,))</f>
        <v/>
      </c>
    </row>
    <row r="22">
      <c r="A22" s="5" t="s">
        <v>17</v>
      </c>
      <c r="C22" s="14">
        <v>14.199999999999999</v>
      </c>
      <c r="D22">
        <v>-0.5</v>
      </c>
      <c r="E22">
        <v>-0.5</v>
      </c>
      <c r="F22">
        <v>8261</v>
      </c>
      <c r="G22">
        <v>8259</v>
      </c>
      <c r="H22">
        <f>(G22-F22)*D22</f>
        <v>1</v>
      </c>
      <c r="I22" s="9" t="str">
        <f>IF(OR(D22=1,D22=-1),H22,"")</f>
        <v/>
      </c>
      <c r="J22">
        <f>(G22-F22)*E22</f>
        <v>1</v>
      </c>
      <c r="K22" t="str">
        <f>IF(OR(E22=1,E22=-1),J22,"")</f>
        <v/>
      </c>
      <c r="R22" t="str">
        <f>IF(K22="","",IF(K22&gt;0,1,)+IF(K22&lt;0,0.01,))</f>
        <v/>
      </c>
    </row>
    <row r="23">
      <c r="A23" s="5" t="s">
        <v>17</v>
      </c>
      <c r="C23">
        <v>14.550000000000001</v>
      </c>
      <c r="D23">
        <v>-1</v>
      </c>
      <c r="E23">
        <v>-1</v>
      </c>
      <c r="F23">
        <v>8251</v>
      </c>
      <c r="G23">
        <v>8236</v>
      </c>
      <c r="H23">
        <f>(G23-F23)*D23</f>
        <v>15</v>
      </c>
      <c r="I23" s="9">
        <f>IF(OR(D23=1,D23=-1),H23,"")</f>
        <v>15</v>
      </c>
      <c r="J23">
        <f>(G23-F23)*E23</f>
        <v>15</v>
      </c>
      <c r="K23">
        <f>IF(OR(E23=1,E23=-1),J23,"")</f>
        <v>15</v>
      </c>
      <c r="R23">
        <f>IF(K23="","",IF(K23&gt;0,1,)+IF(K23&lt;0,0.01,))</f>
        <v>1</v>
      </c>
    </row>
    <row r="24">
      <c r="A24" s="5" t="s">
        <v>17</v>
      </c>
      <c r="C24" s="4">
        <v>22.100000000000001</v>
      </c>
      <c r="D24">
        <v>0.5</v>
      </c>
      <c r="E24">
        <v>0.5</v>
      </c>
      <c r="F24">
        <v>8260</v>
      </c>
      <c r="G24">
        <v>8250</v>
      </c>
      <c r="H24">
        <f>(G24-F24)*D24</f>
        <v>-5</v>
      </c>
      <c r="I24" s="9" t="str">
        <f>IF(OR(D24=1,D24=-1),H24,"")</f>
        <v/>
      </c>
      <c r="J24">
        <f>(G24-F24)*E24</f>
        <v>-5</v>
      </c>
      <c r="K24" t="str">
        <f>IF(OR(E24=1,E24=-1),J24,"")</f>
        <v/>
      </c>
      <c r="R24" t="str">
        <f>IF(K24="","",IF(K24&gt;0,1,)+IF(K24&lt;0,0.01,))</f>
        <v/>
      </c>
    </row>
    <row r="25">
      <c r="A25" s="5" t="s">
        <v>17</v>
      </c>
      <c r="B25">
        <v>11</v>
      </c>
      <c r="C25" s="4">
        <v>9.0999999999999996</v>
      </c>
      <c r="D25">
        <v>-1</v>
      </c>
      <c r="E25">
        <v>-1</v>
      </c>
      <c r="F25">
        <v>8220</v>
      </c>
      <c r="G25">
        <v>8101</v>
      </c>
      <c r="H25">
        <f>(G25-F25)*D25</f>
        <v>119</v>
      </c>
      <c r="I25" s="9">
        <f>IF(OR(D25=1,D25=-1),H25,"")</f>
        <v>119</v>
      </c>
      <c r="J25">
        <f>(G25-F25)*E25</f>
        <v>119</v>
      </c>
      <c r="K25">
        <f>IF(OR(E25=1,E25=-1),J25,"")</f>
        <v>119</v>
      </c>
      <c r="R25">
        <f>IF(K25="","",IF(K25&gt;0,1,)+IF(K25&lt;0,0.01,))</f>
        <v>1</v>
      </c>
    </row>
    <row r="26">
      <c r="A26" s="5" t="s">
        <v>17</v>
      </c>
      <c r="C26">
        <v>14.35</v>
      </c>
      <c r="D26">
        <v>-1</v>
      </c>
      <c r="E26">
        <v>-1</v>
      </c>
      <c r="F26">
        <v>8085</v>
      </c>
      <c r="G26">
        <v>8038</v>
      </c>
      <c r="H26">
        <f>(G26-F26)*D26</f>
        <v>47</v>
      </c>
      <c r="I26" s="9">
        <f>IF(OR(D26=1,D26=-1),H26,"")</f>
        <v>47</v>
      </c>
      <c r="J26">
        <f>(G26-F26)*E26</f>
        <v>47</v>
      </c>
      <c r="K26">
        <f>IF(OR(E26=1,E26=-1),J26,"")</f>
        <v>47</v>
      </c>
      <c r="R26">
        <f>IF(K26="","",IF(K26&gt;0,1,)+IF(K26&lt;0,0.01,))</f>
        <v>1</v>
      </c>
    </row>
    <row r="27">
      <c r="A27" s="5" t="s">
        <v>17</v>
      </c>
      <c r="C27">
        <v>22.449999999999999</v>
      </c>
      <c r="D27">
        <v>1</v>
      </c>
      <c r="E27">
        <v>0.5</v>
      </c>
      <c r="F27">
        <v>8067</v>
      </c>
      <c r="G27">
        <v>7992</v>
      </c>
      <c r="H27">
        <f>(G27-F27)*D27</f>
        <v>-75</v>
      </c>
      <c r="I27" s="9">
        <f>IF(OR(D27=1,D27=-1),H27,"")</f>
        <v>-75</v>
      </c>
      <c r="J27">
        <f>(G27-F27)*E27</f>
        <v>-37.5</v>
      </c>
      <c r="K27" t="str">
        <f>IF(OR(E27=1,E27=-1),J27,"")</f>
        <v/>
      </c>
      <c r="R27" t="str">
        <f>IF(K27="","",IF(K27&gt;0,1,)+IF(K27&lt;0,0.01,))</f>
        <v/>
      </c>
    </row>
    <row r="28">
      <c r="A28" s="5" t="s">
        <v>17</v>
      </c>
      <c r="B28">
        <v>12</v>
      </c>
      <c r="C28">
        <v>9.4499999999999993</v>
      </c>
      <c r="D28">
        <v>-1</v>
      </c>
      <c r="E28">
        <v>-1</v>
      </c>
      <c r="F28">
        <v>7992</v>
      </c>
      <c r="G28">
        <v>8018</v>
      </c>
      <c r="H28">
        <f>(G28-F28)*D28</f>
        <v>-26</v>
      </c>
      <c r="I28" s="9">
        <f>IF(OR(D28=1,D28=-1),H28,"")</f>
        <v>-26</v>
      </c>
      <c r="J28">
        <f>(G28-F28)*E28</f>
        <v>-26</v>
      </c>
      <c r="K28">
        <f>IF(OR(E28=1,E28=-1),J28,"")</f>
        <v>-26</v>
      </c>
      <c r="R28">
        <f>IF(K28="","",IF(K28&gt;0,1,)+IF(K28&lt;0,0.01,))</f>
        <v>1.e-002</v>
      </c>
    </row>
    <row r="29">
      <c r="A29" s="5" t="s">
        <v>17</v>
      </c>
      <c r="C29">
        <v>13.35</v>
      </c>
      <c r="D29">
        <v>1</v>
      </c>
      <c r="E29">
        <v>0.5</v>
      </c>
      <c r="F29">
        <v>8022</v>
      </c>
      <c r="G29">
        <v>8011</v>
      </c>
      <c r="H29">
        <f>(G29-F29)*D29</f>
        <v>-11</v>
      </c>
      <c r="I29" s="9">
        <f>IF(OR(D29=1,D29=-1),H29,"")</f>
        <v>-11</v>
      </c>
      <c r="J29">
        <f>(G29-F29)*E29</f>
        <v>-5.5</v>
      </c>
      <c r="K29" t="str">
        <f>IF(OR(E29=1,E29=-1),J29,"")</f>
        <v/>
      </c>
      <c r="R29" t="str">
        <f>IF(K29="","",IF(K29&gt;0,1,)+IF(K29&lt;0,0.01,))</f>
        <v/>
      </c>
    </row>
    <row r="30">
      <c r="A30" s="5" t="s">
        <v>17</v>
      </c>
      <c r="C30">
        <v>14.050000000000001</v>
      </c>
      <c r="D30">
        <v>-1</v>
      </c>
      <c r="E30">
        <v>-1</v>
      </c>
      <c r="F30">
        <v>7992</v>
      </c>
      <c r="G30">
        <v>8000</v>
      </c>
      <c r="H30">
        <f>(G30-F30)*D30</f>
        <v>-8</v>
      </c>
      <c r="I30" s="9">
        <f>IF(OR(D30=1,D30=-1),H30,"")</f>
        <v>-8</v>
      </c>
      <c r="J30">
        <f>(G30-F30)*E30</f>
        <v>-8</v>
      </c>
      <c r="K30">
        <f>IF(OR(E30=1,E30=-1),J30,"")</f>
        <v>-8</v>
      </c>
      <c r="R30">
        <f>IF(K30="","",IF(K30&gt;0,1,)+IF(K30&lt;0,0.01,))</f>
        <v>1.e-002</v>
      </c>
    </row>
    <row r="31">
      <c r="A31" s="5" t="s">
        <v>17</v>
      </c>
      <c r="C31" s="4">
        <v>14.4</v>
      </c>
      <c r="D31">
        <v>1</v>
      </c>
      <c r="E31">
        <v>0.5</v>
      </c>
      <c r="F31">
        <v>8012</v>
      </c>
      <c r="G31">
        <v>8128</v>
      </c>
      <c r="H31">
        <f>(G31-F31)*D31</f>
        <v>116</v>
      </c>
      <c r="I31" s="9">
        <f>IF(OR(D31=1,D31=-1),H31,"")</f>
        <v>116</v>
      </c>
      <c r="J31">
        <f>(G31-F31)*E31</f>
        <v>58</v>
      </c>
      <c r="K31" t="str">
        <f>IF(OR(E31=1,E31=-1),J31,"")</f>
        <v/>
      </c>
      <c r="R31" t="str">
        <f>IF(K31="","",IF(K31&gt;0,1,)+IF(K31&lt;0,0.01,))</f>
        <v/>
      </c>
    </row>
    <row r="32">
      <c r="A32" s="5" t="s">
        <v>17</v>
      </c>
      <c r="C32" s="4"/>
      <c r="I32" s="9" t="str">
        <f>IF(OR(D32=1,D32=-1),H32,"")</f>
        <v/>
      </c>
      <c r="L32">
        <v>188</v>
      </c>
      <c r="M32">
        <v>223</v>
      </c>
      <c r="N32">
        <v>179</v>
      </c>
      <c r="O32">
        <v>206</v>
      </c>
      <c r="R32" t="str">
        <f>IF(K32="","",IF(K32&gt;0,1,)+IF(K32&lt;0,0.01,))</f>
        <v/>
      </c>
    </row>
    <row r="33">
      <c r="A33" s="5" t="s">
        <v>17</v>
      </c>
      <c r="C33" s="4"/>
      <c r="I33" s="9" t="str">
        <f>IF(OR(D33=1,D33=-1),H33,"")</f>
        <v/>
      </c>
      <c r="L33">
        <v>-21</v>
      </c>
      <c r="M33">
        <v>-13</v>
      </c>
      <c r="N33">
        <v>-21</v>
      </c>
      <c r="O33">
        <v>-11</v>
      </c>
      <c r="R33" t="str">
        <f>IF(K33="","",IF(K33&gt;0,1,)+IF(K33&lt;0,0.01,))</f>
        <v/>
      </c>
    </row>
    <row r="34">
      <c r="A34" s="5" t="s">
        <v>17</v>
      </c>
      <c r="B34">
        <v>15</v>
      </c>
      <c r="C34">
        <v>10.449999999999999</v>
      </c>
      <c r="D34">
        <v>-0.5</v>
      </c>
      <c r="E34">
        <v>-0.5</v>
      </c>
      <c r="F34">
        <v>7975</v>
      </c>
      <c r="G34">
        <v>7998</v>
      </c>
      <c r="H34">
        <f>(G34-F34)*D34</f>
        <v>-11.5</v>
      </c>
      <c r="I34" s="9" t="str">
        <f>IF(OR(D34=1,D34=-1),H34,"")</f>
        <v/>
      </c>
      <c r="J34">
        <f>(G34-F34)*E34</f>
        <v>-11.5</v>
      </c>
      <c r="K34" t="str">
        <f>IF(OR(E34=1,E34=-1),J34,"")</f>
        <v/>
      </c>
      <c r="R34" t="str">
        <f>IF(K34="","",IF(K34&gt;0,1,)+IF(K34&lt;0,0.01,))</f>
        <v/>
      </c>
    </row>
    <row r="35">
      <c r="A35" s="5" t="s">
        <v>17</v>
      </c>
      <c r="C35" s="4">
        <v>11.300000000000001</v>
      </c>
      <c r="D35">
        <v>1</v>
      </c>
      <c r="E35">
        <v>0.5</v>
      </c>
      <c r="F35">
        <v>8031</v>
      </c>
      <c r="G35">
        <v>8056</v>
      </c>
      <c r="H35">
        <f>(G35-F35)*D35</f>
        <v>25</v>
      </c>
      <c r="I35" s="9">
        <f>IF(OR(D35=1,D35=-1),H35,"")</f>
        <v>25</v>
      </c>
      <c r="J35">
        <f>(G35-F35)*E35</f>
        <v>12.5</v>
      </c>
      <c r="K35" t="str">
        <f>IF(OR(E35=1,E35=-1),J35,"")</f>
        <v/>
      </c>
      <c r="R35" t="str">
        <f>IF(K35="","",IF(K35&gt;0,1,)+IF(K35&lt;0,0.01,))</f>
        <v/>
      </c>
    </row>
    <row r="36">
      <c r="A36" s="5" t="s">
        <v>17</v>
      </c>
      <c r="C36">
        <v>14.35</v>
      </c>
      <c r="D36">
        <v>0.5</v>
      </c>
      <c r="E36">
        <v>1</v>
      </c>
      <c r="F36">
        <v>8113</v>
      </c>
      <c r="G36">
        <v>8107</v>
      </c>
      <c r="H36">
        <f>(G36-F36)*D36</f>
        <v>-3</v>
      </c>
      <c r="I36" s="9" t="str">
        <f>IF(OR(D36=1,D36=-1),H36,"")</f>
        <v/>
      </c>
      <c r="J36">
        <f>(G36-F36)*E36</f>
        <v>-6</v>
      </c>
      <c r="K36">
        <f>IF(OR(E36=1,E36=-1),J36,"")</f>
        <v>-6</v>
      </c>
      <c r="R36">
        <f>IF(K36="","",IF(K36&gt;0,1,)+IF(K36&lt;0,0.01,))</f>
        <v>1.e-002</v>
      </c>
    </row>
    <row r="37">
      <c r="A37" s="5" t="s">
        <v>17</v>
      </c>
      <c r="C37" s="4">
        <v>15</v>
      </c>
      <c r="D37">
        <v>1</v>
      </c>
      <c r="E37">
        <v>1</v>
      </c>
      <c r="F37">
        <v>8110</v>
      </c>
      <c r="G37">
        <v>8132</v>
      </c>
      <c r="H37">
        <f>(G37-F37)*D37</f>
        <v>22</v>
      </c>
      <c r="I37" s="9">
        <f>IF(OR(D37=1,D37=-1),H37,"")</f>
        <v>22</v>
      </c>
      <c r="J37">
        <f>(G37-F37)*E37</f>
        <v>22</v>
      </c>
      <c r="K37">
        <f>IF(OR(E37=1,E37=-1),J37,"")</f>
        <v>22</v>
      </c>
      <c r="R37">
        <f>IF(K37="","",IF(K37&gt;0,1,)+IF(K37&lt;0,0.01,))</f>
        <v>1</v>
      </c>
    </row>
    <row r="38">
      <c r="A38" s="5" t="s">
        <v>17</v>
      </c>
      <c r="C38">
        <v>22.149999999999999</v>
      </c>
      <c r="D38">
        <v>-1</v>
      </c>
      <c r="E38">
        <v>-0.5</v>
      </c>
      <c r="F38">
        <v>8095</v>
      </c>
      <c r="G38">
        <v>8118</v>
      </c>
      <c r="H38">
        <f>(G38-F38)*D38</f>
        <v>-23</v>
      </c>
      <c r="I38" s="9">
        <f>IF(OR(D38=1,D38=-1),H38,"")</f>
        <v>-23</v>
      </c>
      <c r="J38">
        <f>(G38-F38)*E38</f>
        <v>-11.5</v>
      </c>
      <c r="K38" t="str">
        <f>IF(OR(E38=1,E38=-1),J38,"")</f>
        <v/>
      </c>
      <c r="R38" t="str">
        <f>IF(K38="","",IF(K38&gt;0,1,)+IF(K38&lt;0,0.01,))</f>
        <v/>
      </c>
    </row>
    <row r="39">
      <c r="A39" s="5" t="s">
        <v>17</v>
      </c>
      <c r="C39" s="4">
        <v>22.300000000000001</v>
      </c>
      <c r="D39">
        <v>1</v>
      </c>
      <c r="E39">
        <v>1</v>
      </c>
      <c r="F39">
        <v>8147</v>
      </c>
      <c r="G39">
        <v>8129</v>
      </c>
      <c r="H39">
        <f>(G39-F39)*D39</f>
        <v>-18</v>
      </c>
      <c r="I39" s="9">
        <f>IF(OR(D39=1,D39=-1),H39,"")</f>
        <v>-18</v>
      </c>
      <c r="J39">
        <f>(G39-F39)*E39</f>
        <v>-18</v>
      </c>
      <c r="K39">
        <f>IF(OR(E39=1,E39=-1),J39,"")</f>
        <v>-18</v>
      </c>
      <c r="R39">
        <f>IF(K39="","",IF(K39&gt;0,1,)+IF(K39&lt;0,0.01,))</f>
        <v>1.e-002</v>
      </c>
    </row>
    <row r="40">
      <c r="A40" s="5" t="s">
        <v>17</v>
      </c>
      <c r="B40">
        <v>16</v>
      </c>
      <c r="C40" s="4">
        <v>9.5</v>
      </c>
      <c r="D40">
        <v>1</v>
      </c>
      <c r="E40">
        <v>1</v>
      </c>
      <c r="F40">
        <v>8173</v>
      </c>
      <c r="G40">
        <v>8140</v>
      </c>
      <c r="H40">
        <f>(G40-F40)*D40</f>
        <v>-33</v>
      </c>
      <c r="I40" s="9">
        <f>IF(OR(D40=1,D40=-1),H40,"")</f>
        <v>-33</v>
      </c>
      <c r="J40">
        <f>(G40-F40)*E40</f>
        <v>-33</v>
      </c>
      <c r="K40">
        <f>IF(OR(E40=1,E40=-1),J40,"")</f>
        <v>-33</v>
      </c>
      <c r="R40">
        <f>IF(K40="","",IF(K40&gt;0,1,)+IF(K40&lt;0,0.01,))</f>
        <v>1.e-002</v>
      </c>
    </row>
    <row r="41">
      <c r="A41" s="5" t="s">
        <v>17</v>
      </c>
      <c r="C41">
        <v>10.550000000000001</v>
      </c>
      <c r="D41">
        <v>-1</v>
      </c>
      <c r="E41">
        <v>-0.5</v>
      </c>
      <c r="F41">
        <v>8126</v>
      </c>
      <c r="G41">
        <v>8173</v>
      </c>
      <c r="H41">
        <f>(G41-F41)*D41</f>
        <v>-47</v>
      </c>
      <c r="I41" s="9">
        <f>IF(OR(D41=1,D41=-1),H41,"")</f>
        <v>-47</v>
      </c>
      <c r="J41">
        <f>(G41-F41)*E41</f>
        <v>-23.5</v>
      </c>
      <c r="K41" t="str">
        <f>IF(OR(E41=1,E41=-1),J41,"")</f>
        <v/>
      </c>
      <c r="R41" t="str">
        <f>IF(K41="","",IF(K41&gt;0,1,)+IF(K41&lt;0,0.01,))</f>
        <v/>
      </c>
    </row>
    <row r="42">
      <c r="A42" s="5" t="s">
        <v>17</v>
      </c>
      <c r="C42">
        <v>11.050000000000001</v>
      </c>
      <c r="D42">
        <v>1</v>
      </c>
      <c r="E42">
        <v>1</v>
      </c>
      <c r="F42">
        <v>8173</v>
      </c>
      <c r="G42">
        <v>8131</v>
      </c>
      <c r="H42">
        <f>(G42-F42)*D42</f>
        <v>-42</v>
      </c>
      <c r="I42" s="9">
        <f>IF(OR(D42=1,D42=-1),H42,"")</f>
        <v>-42</v>
      </c>
      <c r="J42">
        <f>(G42-F42)*E42</f>
        <v>-42</v>
      </c>
      <c r="K42">
        <f>IF(OR(E42=1,E42=-1),J42,"")</f>
        <v>-42</v>
      </c>
      <c r="R42">
        <f>IF(K42="","",IF(K42&gt;0,1,)+IF(K42&lt;0,0.01,))</f>
        <v>1.e-002</v>
      </c>
    </row>
    <row r="43">
      <c r="A43" s="5" t="s">
        <v>17</v>
      </c>
      <c r="C43">
        <v>13.550000000000001</v>
      </c>
      <c r="D43">
        <v>-1</v>
      </c>
      <c r="E43">
        <v>-1</v>
      </c>
      <c r="F43">
        <v>8108</v>
      </c>
      <c r="G43">
        <v>8079</v>
      </c>
      <c r="H43">
        <f>(G43-F43)*D43</f>
        <v>29</v>
      </c>
      <c r="I43" s="9">
        <f>IF(OR(D43=1,D43=-1),H43,"")</f>
        <v>29</v>
      </c>
      <c r="J43">
        <f>(G43-F43)*E43</f>
        <v>29</v>
      </c>
      <c r="K43">
        <f>IF(OR(E43=1,E43=-1),J43,"")</f>
        <v>29</v>
      </c>
      <c r="R43">
        <f>IF(K43="","",IF(K43&gt;0,1,)+IF(K43&lt;0,0.01,))</f>
        <v>1</v>
      </c>
    </row>
    <row r="44">
      <c r="A44" s="5" t="s">
        <v>17</v>
      </c>
      <c r="C44">
        <v>21.550000000000001</v>
      </c>
      <c r="D44">
        <v>-1</v>
      </c>
      <c r="E44">
        <v>-1</v>
      </c>
      <c r="F44">
        <v>8074</v>
      </c>
      <c r="G44">
        <v>8052</v>
      </c>
      <c r="H44">
        <f>(G44-F44)*D44</f>
        <v>22</v>
      </c>
      <c r="I44" s="9">
        <f>IF(OR(D44=1,D44=-1),H44,"")</f>
        <v>22</v>
      </c>
      <c r="J44">
        <f>(G44-F44)*E44</f>
        <v>22</v>
      </c>
      <c r="K44">
        <f>IF(OR(E44=1,E44=-1),J44,"")</f>
        <v>22</v>
      </c>
      <c r="R44">
        <f>IF(K44="","",IF(K44&gt;0,1,)+IF(K44&lt;0,0.01,))</f>
        <v>1</v>
      </c>
    </row>
    <row r="45">
      <c r="A45" s="5" t="s">
        <v>17</v>
      </c>
      <c r="B45">
        <v>17</v>
      </c>
      <c r="C45">
        <v>9.3499999999999996</v>
      </c>
      <c r="D45">
        <v>-1</v>
      </c>
      <c r="E45">
        <v>-1</v>
      </c>
      <c r="F45">
        <v>7995</v>
      </c>
      <c r="G45">
        <v>8006</v>
      </c>
      <c r="H45">
        <f>(G45-F45)*D45</f>
        <v>-11</v>
      </c>
      <c r="I45" s="9">
        <f>IF(OR(D45=1,D45=-1),H45,"")</f>
        <v>-11</v>
      </c>
      <c r="J45">
        <f>(G45-F45)*E45</f>
        <v>-11</v>
      </c>
      <c r="K45">
        <f>IF(OR(E45=1,E45=-1),J45,"")</f>
        <v>-11</v>
      </c>
      <c r="R45">
        <f>IF(K45="","",IF(K45&gt;0,1,)+IF(K45&lt;0,0.01,))</f>
        <v>1.e-002</v>
      </c>
    </row>
    <row r="46">
      <c r="A46" s="5" t="s">
        <v>17</v>
      </c>
      <c r="C46">
        <v>11.050000000000001</v>
      </c>
      <c r="D46">
        <v>-1</v>
      </c>
      <c r="E46">
        <v>-1</v>
      </c>
      <c r="F46">
        <v>8020</v>
      </c>
      <c r="G46">
        <v>7956</v>
      </c>
      <c r="H46">
        <f>(G46-F46)*D46</f>
        <v>64</v>
      </c>
      <c r="I46" s="9">
        <f>IF(OR(D46=1,D46=-1),H46,"")</f>
        <v>64</v>
      </c>
      <c r="J46">
        <f>(G46-F46)*E46</f>
        <v>64</v>
      </c>
      <c r="K46">
        <f>IF(OR(E46=1,E46=-1),J46,"")</f>
        <v>64</v>
      </c>
      <c r="R46">
        <f>IF(K46="","",IF(K46&gt;0,1,)+IF(K46&lt;0,0.01,))</f>
        <v>1</v>
      </c>
    </row>
    <row r="47">
      <c r="A47" s="5" t="s">
        <v>17</v>
      </c>
      <c r="C47">
        <v>22.050000000000001</v>
      </c>
      <c r="D47">
        <v>-1</v>
      </c>
      <c r="E47">
        <v>-1</v>
      </c>
      <c r="F47">
        <v>7961</v>
      </c>
      <c r="G47">
        <v>7935</v>
      </c>
      <c r="H47">
        <f>(G47-F47)*D47</f>
        <v>26</v>
      </c>
      <c r="I47" s="9">
        <f>IF(OR(D47=1,D47=-1),H47,"")</f>
        <v>26</v>
      </c>
      <c r="J47">
        <f>(G47-F47)*E47</f>
        <v>26</v>
      </c>
      <c r="K47">
        <f>IF(OR(E47=1,E47=-1),J47,"")</f>
        <v>26</v>
      </c>
      <c r="R47">
        <f>IF(K47="","",IF(K47&gt;0,1,)+IF(K47&lt;0,0.01,))</f>
        <v>1</v>
      </c>
    </row>
    <row r="48">
      <c r="A48" s="5" t="s">
        <v>17</v>
      </c>
      <c r="B48">
        <v>18</v>
      </c>
      <c r="C48">
        <v>10.15</v>
      </c>
      <c r="D48">
        <v>1</v>
      </c>
      <c r="E48">
        <v>0.5</v>
      </c>
      <c r="F48">
        <v>7953</v>
      </c>
      <c r="G48">
        <v>7924</v>
      </c>
      <c r="H48">
        <f>(G48-F48)*D48</f>
        <v>-29</v>
      </c>
      <c r="I48" s="9">
        <f>IF(OR(D48=1,D48=-1),H48,"")</f>
        <v>-29</v>
      </c>
      <c r="J48">
        <f>(G48-F48)*E48</f>
        <v>-14.5</v>
      </c>
      <c r="K48" t="str">
        <f>IF(OR(E48=1,E48=-1),J48,"")</f>
        <v/>
      </c>
      <c r="R48" t="str">
        <f>IF(K48="","",IF(K48&gt;0,1,)+IF(K48&lt;0,0.01,))</f>
        <v/>
      </c>
    </row>
    <row r="49">
      <c r="A49" s="5" t="s">
        <v>17</v>
      </c>
      <c r="C49" s="4">
        <v>10.5</v>
      </c>
      <c r="D49">
        <v>0.5</v>
      </c>
      <c r="E49">
        <v>0.5</v>
      </c>
      <c r="F49">
        <v>7956</v>
      </c>
      <c r="G49">
        <v>7913</v>
      </c>
      <c r="H49">
        <f>(G49-F49)*D49</f>
        <v>-21.5</v>
      </c>
      <c r="I49" s="9" t="str">
        <f>IF(OR(D49=1,D49=-1),H49,"")</f>
        <v/>
      </c>
      <c r="J49">
        <f>(G49-F49)*E49</f>
        <v>-21.5</v>
      </c>
      <c r="K49" t="str">
        <f>IF(OR(E49=1,E49=-1),J49,"")</f>
        <v/>
      </c>
      <c r="R49" t="str">
        <f>IF(K49="","",IF(K49&gt;0,1,)+IF(K49&lt;0,0.01,))</f>
        <v/>
      </c>
    </row>
    <row r="50">
      <c r="A50" s="5" t="s">
        <v>17</v>
      </c>
      <c r="C50">
        <v>13.35</v>
      </c>
      <c r="D50">
        <v>-1</v>
      </c>
      <c r="E50">
        <v>-1</v>
      </c>
      <c r="F50">
        <v>7913</v>
      </c>
      <c r="G50">
        <v>7920</v>
      </c>
      <c r="H50">
        <f>(G50-F50)*D50</f>
        <v>-7</v>
      </c>
      <c r="I50" s="9">
        <f>IF(OR(D50=1,D50=-1),H50,"")</f>
        <v>-7</v>
      </c>
      <c r="J50">
        <f>(G50-F50)*E50</f>
        <v>-7</v>
      </c>
      <c r="K50">
        <f>IF(OR(E50=1,E50=-1),J50,"")</f>
        <v>-7</v>
      </c>
      <c r="R50">
        <f>IF(K50="","",IF(K50&gt;0,1,)+IF(K50&lt;0,0.01,))</f>
        <v>1.e-002</v>
      </c>
    </row>
    <row r="51">
      <c r="A51" s="5" t="s">
        <v>17</v>
      </c>
      <c r="C51">
        <v>13.550000000000001</v>
      </c>
      <c r="D51">
        <v>-1</v>
      </c>
      <c r="E51">
        <v>-1</v>
      </c>
      <c r="F51">
        <v>7908</v>
      </c>
      <c r="G51">
        <v>7916</v>
      </c>
      <c r="H51">
        <f>(G51-F51)*D51</f>
        <v>-8</v>
      </c>
      <c r="I51" s="9">
        <f>IF(OR(D51=1,D51=-1),H51,"")</f>
        <v>-8</v>
      </c>
      <c r="J51">
        <f>(G51-F51)*E51</f>
        <v>-8</v>
      </c>
      <c r="K51">
        <f>IF(OR(E51=1,E51=-1),J51,"")</f>
        <v>-8</v>
      </c>
      <c r="R51">
        <f>IF(K51="","",IF(K51&gt;0,1,)+IF(K51&lt;0,0.01,))</f>
        <v>1.e-002</v>
      </c>
    </row>
    <row r="52">
      <c r="A52" s="5" t="s">
        <v>17</v>
      </c>
      <c r="C52" s="4">
        <v>21.399999999999999</v>
      </c>
      <c r="D52">
        <v>1</v>
      </c>
      <c r="E52">
        <v>1</v>
      </c>
      <c r="F52">
        <v>7916</v>
      </c>
      <c r="G52">
        <v>7969</v>
      </c>
      <c r="H52">
        <f>(G52-F52)*D52</f>
        <v>53</v>
      </c>
      <c r="I52" s="9">
        <f>IF(OR(D52=1,D52=-1),H52,"")</f>
        <v>53</v>
      </c>
      <c r="J52">
        <f>(G52-F52)*E52</f>
        <v>53</v>
      </c>
      <c r="K52">
        <f>IF(OR(E52=1,E52=-1),J52,"")</f>
        <v>53</v>
      </c>
      <c r="R52">
        <f>IF(K52="","",IF(K52&gt;0,1,)+IF(K52&lt;0,0.01,))</f>
        <v>1</v>
      </c>
    </row>
    <row r="53">
      <c r="A53" s="5" t="s">
        <v>17</v>
      </c>
      <c r="C53" s="4">
        <v>22.5</v>
      </c>
      <c r="D53">
        <v>-1</v>
      </c>
      <c r="E53">
        <v>-0.5</v>
      </c>
      <c r="F53">
        <v>7929</v>
      </c>
      <c r="G53">
        <v>7942</v>
      </c>
      <c r="H53">
        <f>(G53-F53)*D53</f>
        <v>-13</v>
      </c>
      <c r="I53" s="9">
        <f>IF(OR(D53=1,D53=-1),H53,"")</f>
        <v>-13</v>
      </c>
      <c r="J53">
        <f>(G53-F53)*E53</f>
        <v>-6.5</v>
      </c>
      <c r="K53" t="str">
        <f>IF(OR(E53=1,E53=-1),J53,"")</f>
        <v/>
      </c>
      <c r="R53" t="str">
        <f>IF(K53="","",IF(K53&gt;0,1,)+IF(K53&lt;0,0.01,))</f>
        <v/>
      </c>
    </row>
    <row r="54">
      <c r="A54" s="5" t="s">
        <v>17</v>
      </c>
      <c r="B54">
        <v>19</v>
      </c>
      <c r="C54">
        <v>10.050000000000001</v>
      </c>
      <c r="D54">
        <v>-1</v>
      </c>
      <c r="E54">
        <v>-1</v>
      </c>
      <c r="F54">
        <v>7920</v>
      </c>
      <c r="G54">
        <v>8014</v>
      </c>
      <c r="H54">
        <f>(G54-F54)*D54</f>
        <v>-94</v>
      </c>
      <c r="I54" s="9">
        <f>IF(OR(D54=1,D54=-1),H54,"")</f>
        <v>-94</v>
      </c>
      <c r="J54">
        <f>(G54-F54)*E54</f>
        <v>-94</v>
      </c>
      <c r="K54">
        <f>IF(OR(E54=1,E54=-1),J54,"")</f>
        <v>-94</v>
      </c>
      <c r="R54">
        <f>IF(K54="","",IF(K54&gt;0,1,)+IF(K54&lt;0,0.01,))</f>
        <v>1.e-002</v>
      </c>
    </row>
    <row r="55">
      <c r="A55" s="5" t="s">
        <v>17</v>
      </c>
      <c r="C55">
        <v>10.15</v>
      </c>
      <c r="D55">
        <v>1</v>
      </c>
      <c r="E55">
        <v>1</v>
      </c>
      <c r="F55">
        <v>8014</v>
      </c>
      <c r="G55">
        <v>8073</v>
      </c>
      <c r="H55">
        <f>(G55-F55)*D55</f>
        <v>59</v>
      </c>
      <c r="I55" s="9">
        <f>IF(OR(D55=1,D55=-1),H55,"")</f>
        <v>59</v>
      </c>
      <c r="J55">
        <f>(G55-F55)*E55</f>
        <v>59</v>
      </c>
      <c r="K55">
        <f>IF(OR(E55=1,E55=-1),J55,"")</f>
        <v>59</v>
      </c>
      <c r="R55">
        <f>IF(K55="","",IF(K55&gt;0,1,)+IF(K55&lt;0,0.01,))</f>
        <v>1</v>
      </c>
    </row>
    <row r="56">
      <c r="A56" s="5" t="s">
        <v>17</v>
      </c>
      <c r="C56">
        <v>14.35</v>
      </c>
      <c r="D56">
        <v>-1</v>
      </c>
      <c r="E56">
        <v>-0.5</v>
      </c>
      <c r="F56">
        <v>8018</v>
      </c>
      <c r="G56">
        <v>8030</v>
      </c>
      <c r="H56">
        <f>(G56-F56)*D56</f>
        <v>-12</v>
      </c>
      <c r="I56" s="9">
        <f>IF(OR(D56=1,D56=-1),H56,"")</f>
        <v>-12</v>
      </c>
      <c r="J56">
        <f>(G56-F56)*E56</f>
        <v>-6</v>
      </c>
      <c r="K56" t="str">
        <f>IF(OR(E56=1,E56=-1),J56,"")</f>
        <v/>
      </c>
      <c r="R56" t="str">
        <f>IF(K56="","",IF(K56&gt;0,1,)+IF(K56&lt;0,0.01,))</f>
        <v/>
      </c>
    </row>
    <row r="57">
      <c r="A57" s="5" t="s">
        <v>17</v>
      </c>
      <c r="C57">
        <v>22.449999999999999</v>
      </c>
      <c r="D57">
        <v>-1</v>
      </c>
      <c r="E57">
        <v>-1</v>
      </c>
      <c r="F57">
        <v>7996</v>
      </c>
      <c r="G57">
        <v>7961</v>
      </c>
      <c r="H57">
        <f>(G57-F57)*D57</f>
        <v>35</v>
      </c>
      <c r="I57" s="9">
        <f>IF(OR(D57=1,D57=-1),H57,"")</f>
        <v>35</v>
      </c>
      <c r="J57">
        <f>(G57-F57)*E57</f>
        <v>35</v>
      </c>
      <c r="K57">
        <f>IF(OR(E57=1,E57=-1),J57,"")</f>
        <v>35</v>
      </c>
      <c r="R57">
        <f>IF(K57="","",IF(K57&gt;0,1,)+IF(K57&lt;0,0.01,))</f>
        <v>1</v>
      </c>
    </row>
    <row r="58">
      <c r="A58" s="5" t="s">
        <v>17</v>
      </c>
      <c r="I58" s="9" t="str">
        <f>IF(OR(D58=1,D58=-1),H58,"")</f>
        <v/>
      </c>
      <c r="K58" t="str">
        <f>IF(OR(E58=1,E58=-1),J58,"")</f>
        <v/>
      </c>
      <c r="L58">
        <v>-38</v>
      </c>
      <c r="M58">
        <v>-2</v>
      </c>
      <c r="N58">
        <v>8</v>
      </c>
      <c r="O58">
        <v>91</v>
      </c>
      <c r="R58" t="str">
        <f>IF(K58="","",IF(K58&gt;0,1,)+IF(K58&lt;0,0.01,))</f>
        <v/>
      </c>
    </row>
    <row r="59">
      <c r="A59" s="5" t="s">
        <v>17</v>
      </c>
      <c r="C59" s="4"/>
      <c r="I59" s="9" t="str">
        <f>IF(OR(D59=1,D59=-1),H59,"")</f>
        <v/>
      </c>
      <c r="K59" t="str">
        <f>IF(OR(E59=1,E59=-1),J59,"")</f>
        <v/>
      </c>
      <c r="L59">
        <v>-12</v>
      </c>
      <c r="M59">
        <v>-10</v>
      </c>
      <c r="N59">
        <v>-12</v>
      </c>
      <c r="O59">
        <v>-8</v>
      </c>
      <c r="R59" t="str">
        <f>IF(K59="","",IF(K59&gt;0,1,)+IF(K59&lt;0,0.01,))</f>
        <v/>
      </c>
    </row>
    <row r="60">
      <c r="A60" s="5" t="s">
        <v>17</v>
      </c>
      <c r="B60">
        <v>22</v>
      </c>
      <c r="C60" s="4">
        <v>10.5</v>
      </c>
      <c r="D60">
        <v>-1</v>
      </c>
      <c r="E60">
        <v>-1</v>
      </c>
      <c r="F60">
        <v>7744</v>
      </c>
      <c r="G60">
        <v>7723</v>
      </c>
      <c r="H60">
        <f>(G60-F60)*D60</f>
        <v>21</v>
      </c>
      <c r="I60" s="9">
        <f>IF(OR(D60=1,D60=-1),H60,"")</f>
        <v>21</v>
      </c>
      <c r="J60">
        <f>(G60-F60)*E60</f>
        <v>21</v>
      </c>
      <c r="K60">
        <f>IF(OR(E60=1,E60=-1),J60,"")</f>
        <v>21</v>
      </c>
      <c r="R60">
        <f>IF(K60="","",IF(K60&gt;0,1,)+IF(K60&lt;0,0.01,))</f>
        <v>1</v>
      </c>
    </row>
    <row r="61">
      <c r="A61" s="5" t="s">
        <v>17</v>
      </c>
      <c r="C61">
        <v>21.050000000000001</v>
      </c>
      <c r="D61">
        <v>-1</v>
      </c>
      <c r="E61">
        <v>-1</v>
      </c>
      <c r="F61">
        <v>7701</v>
      </c>
      <c r="G61">
        <v>7717</v>
      </c>
      <c r="H61">
        <f>(G61-F61)*D61</f>
        <v>-16</v>
      </c>
      <c r="I61" s="9">
        <f>IF(OR(D61=1,D61=-1),H61,"")</f>
        <v>-16</v>
      </c>
      <c r="J61">
        <f>(G61-F61)*E61</f>
        <v>-16</v>
      </c>
      <c r="K61">
        <f>IF(OR(E61=1,E61=-1),J61,"")</f>
        <v>-16</v>
      </c>
      <c r="R61">
        <f>IF(K61="","",IF(K61&gt;0,1,)+IF(K61&lt;0,0.01,))</f>
        <v>1.e-002</v>
      </c>
    </row>
    <row r="62">
      <c r="A62" s="5" t="s">
        <v>17</v>
      </c>
      <c r="C62" s="4">
        <v>15</v>
      </c>
      <c r="D62">
        <v>-1</v>
      </c>
      <c r="E62">
        <v>-1</v>
      </c>
      <c r="F62">
        <v>7642</v>
      </c>
      <c r="G62">
        <v>7709</v>
      </c>
      <c r="H62">
        <f>(G62-F62)*D62</f>
        <v>-67</v>
      </c>
      <c r="I62" s="9">
        <f>IF(OR(D62=1,D62=-1),H62,"")</f>
        <v>-67</v>
      </c>
      <c r="J62">
        <f>(G62-F62)*E62</f>
        <v>-67</v>
      </c>
      <c r="K62">
        <f>IF(OR(E62=1,E62=-1),J62,"")</f>
        <v>-67</v>
      </c>
      <c r="R62">
        <f>IF(K62="","",IF(K62&gt;0,1,)+IF(K62&lt;0,0.01,))</f>
        <v>1.e-002</v>
      </c>
    </row>
    <row r="63">
      <c r="A63" s="5" t="s">
        <v>17</v>
      </c>
      <c r="C63">
        <v>22.25</v>
      </c>
      <c r="D63">
        <v>-1</v>
      </c>
      <c r="E63">
        <v>-1</v>
      </c>
      <c r="F63">
        <v>7679</v>
      </c>
      <c r="G63">
        <v>7734</v>
      </c>
      <c r="H63">
        <f>(G63-F63)*D63</f>
        <v>-55</v>
      </c>
      <c r="I63" s="9">
        <f>IF(OR(D63=1,D63=-1),H63,"")</f>
        <v>-55</v>
      </c>
      <c r="J63">
        <f>(G63-F63)*E63</f>
        <v>-55</v>
      </c>
      <c r="K63">
        <f>IF(OR(E63=1,E63=-1),J63,"")</f>
        <v>-55</v>
      </c>
      <c r="R63">
        <f>IF(K63="","",IF(K63&gt;0,1,)+IF(K63&lt;0,0.01,))</f>
        <v>1.e-002</v>
      </c>
    </row>
    <row r="64">
      <c r="A64" s="5" t="s">
        <v>17</v>
      </c>
      <c r="B64">
        <v>23</v>
      </c>
      <c r="C64">
        <v>11.25</v>
      </c>
      <c r="D64">
        <v>-1</v>
      </c>
      <c r="E64">
        <v>-1</v>
      </c>
      <c r="F64">
        <v>7673</v>
      </c>
      <c r="G64">
        <v>7671</v>
      </c>
      <c r="H64">
        <f>(G64-F64)*D64</f>
        <v>2</v>
      </c>
      <c r="I64" s="9">
        <f>IF(OR(D64=1,D64=-1),H64,"")</f>
        <v>2</v>
      </c>
      <c r="J64">
        <f>(G64-F64)*E64</f>
        <v>2</v>
      </c>
      <c r="K64">
        <f>IF(OR(E64=1,E64=-1),J64,"")</f>
        <v>2</v>
      </c>
      <c r="R64">
        <f>IF(K64="","",IF(K64&gt;0,1,)+IF(K64&lt;0,0.01,))</f>
        <v>1</v>
      </c>
    </row>
    <row r="65">
      <c r="A65" s="5" t="s">
        <v>17</v>
      </c>
      <c r="C65">
        <v>13.35</v>
      </c>
      <c r="D65">
        <v>-1</v>
      </c>
      <c r="E65">
        <v>-1</v>
      </c>
      <c r="F65">
        <v>7640</v>
      </c>
      <c r="G65">
        <v>7661</v>
      </c>
      <c r="H65">
        <f>(G65-F65)*D65</f>
        <v>-21</v>
      </c>
      <c r="I65" s="9">
        <f>IF(OR(D65=1,D65=-1),H65,"")</f>
        <v>-21</v>
      </c>
      <c r="J65">
        <f>(G65-F65)*E65</f>
        <v>-21</v>
      </c>
      <c r="K65">
        <f>IF(OR(E65=1,E65=-1),J65,"")</f>
        <v>-21</v>
      </c>
      <c r="R65">
        <f>IF(K65="","",IF(K65&gt;0,1,)+IF(K65&lt;0,0.01,))</f>
        <v>1.e-002</v>
      </c>
    </row>
    <row r="66">
      <c r="A66" s="5" t="s">
        <v>17</v>
      </c>
      <c r="C66" s="4">
        <v>15</v>
      </c>
      <c r="D66">
        <v>-1</v>
      </c>
      <c r="E66">
        <v>-1</v>
      </c>
      <c r="F66">
        <v>7642</v>
      </c>
      <c r="G66">
        <v>7650</v>
      </c>
      <c r="H66">
        <f>(G66-F66)*D66</f>
        <v>-8</v>
      </c>
      <c r="I66" s="9">
        <f>IF(OR(D66=1,D66=-1),H66,"")</f>
        <v>-8</v>
      </c>
      <c r="J66">
        <f>(G66-F66)*E66</f>
        <v>-8</v>
      </c>
      <c r="K66">
        <f>IF(OR(E66=1,E66=-1),J66,"")</f>
        <v>-8</v>
      </c>
      <c r="R66">
        <f>IF(K66="","",IF(K66&gt;0,1,)+IF(K66&lt;0,0.01,))</f>
        <v>1.e-002</v>
      </c>
    </row>
    <row r="67">
      <c r="A67" s="5" t="s">
        <v>17</v>
      </c>
      <c r="C67" s="4">
        <v>22.199999999999999</v>
      </c>
      <c r="D67">
        <v>-0.5</v>
      </c>
      <c r="E67">
        <v>-0.5</v>
      </c>
      <c r="F67">
        <v>7623</v>
      </c>
      <c r="G67">
        <v>7638</v>
      </c>
      <c r="H67">
        <f>(G67-F67)*D67</f>
        <v>-7.5</v>
      </c>
      <c r="I67" s="9" t="str">
        <f>IF(OR(D67=1,D67=-1),H67,"")</f>
        <v/>
      </c>
      <c r="J67">
        <f>(G67-F67)*E67</f>
        <v>-7.5</v>
      </c>
      <c r="K67" t="str">
        <f>IF(OR(E67=1,E67=-1),J67,"")</f>
        <v/>
      </c>
      <c r="R67" t="str">
        <f>IF(K67="","",IF(K67&gt;0,1,)+IF(K67&lt;0,0.01,))</f>
        <v/>
      </c>
    </row>
    <row r="68">
      <c r="A68" s="5" t="s">
        <v>17</v>
      </c>
      <c r="B68">
        <v>24</v>
      </c>
      <c r="C68">
        <v>9.0500000000000007</v>
      </c>
      <c r="D68">
        <v>1</v>
      </c>
      <c r="E68">
        <v>0.5</v>
      </c>
      <c r="F68">
        <v>7660</v>
      </c>
      <c r="G68">
        <v>7693</v>
      </c>
      <c r="H68">
        <f>(G68-F68)*D68</f>
        <v>33</v>
      </c>
      <c r="I68" s="9">
        <f>IF(OR(D68=1,D68=-1),H68,"")</f>
        <v>33</v>
      </c>
      <c r="J68">
        <f>(G68-F68)*E68</f>
        <v>16.5</v>
      </c>
      <c r="K68" t="str">
        <f>IF(OR(E68=1,E68=-1),J68,"")</f>
        <v/>
      </c>
      <c r="R68" t="str">
        <f>IF(K68="","",IF(K68&gt;0,1,)+IF(K68&lt;0,0.01,))</f>
        <v/>
      </c>
    </row>
    <row r="69">
      <c r="A69" s="5" t="s">
        <v>17</v>
      </c>
      <c r="C69">
        <v>10.15</v>
      </c>
      <c r="D69">
        <v>1</v>
      </c>
      <c r="E69">
        <v>1</v>
      </c>
      <c r="F69">
        <v>7700</v>
      </c>
      <c r="G69">
        <v>7680</v>
      </c>
      <c r="H69">
        <f>(G69-F69)*D69</f>
        <v>-20</v>
      </c>
      <c r="I69" s="9">
        <f>IF(OR(D69=1,D69=-1),H69,"")</f>
        <v>-20</v>
      </c>
      <c r="J69">
        <f>(G69-F69)*E69</f>
        <v>-20</v>
      </c>
      <c r="K69">
        <f>IF(OR(E69=1,E69=-1),J69,"")</f>
        <v>-20</v>
      </c>
      <c r="R69">
        <f>IF(K69="","",IF(K69&gt;0,1,)+IF(K69&lt;0,0.01,))</f>
        <v>1.e-002</v>
      </c>
    </row>
    <row r="70">
      <c r="A70" s="5" t="s">
        <v>17</v>
      </c>
      <c r="C70" s="4">
        <v>14.199999999999999</v>
      </c>
      <c r="D70">
        <v>-1</v>
      </c>
      <c r="E70">
        <v>-0.5</v>
      </c>
      <c r="F70">
        <v>7680</v>
      </c>
      <c r="G70">
        <v>7676</v>
      </c>
      <c r="H70">
        <f>(G70-F70)*D70</f>
        <v>4</v>
      </c>
      <c r="I70" s="9">
        <f>IF(OR(D70=1,D70=-1),H70,"")</f>
        <v>4</v>
      </c>
      <c r="J70">
        <f>(G70-F70)*E70</f>
        <v>2</v>
      </c>
      <c r="K70" t="str">
        <f>IF(OR(E70=1,E70=-1),J70,"")</f>
        <v/>
      </c>
      <c r="R70" t="str">
        <f>IF(K70="","",IF(K70&gt;0,1,)+IF(K70&lt;0,0.01,))</f>
        <v/>
      </c>
    </row>
    <row r="71">
      <c r="A71" s="5" t="s">
        <v>17</v>
      </c>
      <c r="C71" s="4">
        <v>21.199999999999999</v>
      </c>
      <c r="D71">
        <v>-0.5</v>
      </c>
      <c r="E71">
        <v>-1</v>
      </c>
      <c r="F71">
        <v>7642</v>
      </c>
      <c r="G71">
        <v>7662</v>
      </c>
      <c r="H71">
        <f>(G71-F71)*D71</f>
        <v>-10</v>
      </c>
      <c r="I71" s="9" t="str">
        <f>IF(OR(D71=1,D71=-1),H71,"")</f>
        <v/>
      </c>
      <c r="J71">
        <f>(G71-F71)*E71</f>
        <v>-20</v>
      </c>
      <c r="K71">
        <f>IF(OR(E71=1,E71=-1),J71,"")</f>
        <v>-20</v>
      </c>
      <c r="R71">
        <f>IF(K71="","",IF(K71&gt;0,1,)+IF(K71&lt;0,0.01,))</f>
        <v>1.e-002</v>
      </c>
    </row>
    <row r="72">
      <c r="A72" s="5" t="s">
        <v>17</v>
      </c>
      <c r="C72">
        <v>22.050000000000001</v>
      </c>
      <c r="D72">
        <v>-0.5</v>
      </c>
      <c r="E72">
        <v>-1</v>
      </c>
      <c r="F72">
        <v>7651</v>
      </c>
      <c r="G72">
        <v>7642</v>
      </c>
      <c r="H72">
        <f>(G72-F72)*D72</f>
        <v>4.5</v>
      </c>
      <c r="I72" s="9" t="str">
        <f>IF(OR(D72=1,D72=-1),H72,"")</f>
        <v/>
      </c>
      <c r="J72">
        <f>(G72-F72)*E72</f>
        <v>9</v>
      </c>
      <c r="K72">
        <f>IF(OR(E72=1,E72=-1),J72,"")</f>
        <v>9</v>
      </c>
      <c r="R72">
        <f>IF(K72="","",IF(K72&gt;0,1,)+IF(K72&lt;0,0.01,))</f>
        <v>1</v>
      </c>
    </row>
    <row r="73">
      <c r="A73" s="5" t="s">
        <v>17</v>
      </c>
      <c r="B73">
        <v>25</v>
      </c>
      <c r="C73" s="4">
        <v>9.0999999999999996</v>
      </c>
      <c r="D73">
        <v>-1</v>
      </c>
      <c r="E73">
        <v>-1</v>
      </c>
      <c r="F73">
        <v>7613</v>
      </c>
      <c r="G73">
        <v>7628</v>
      </c>
      <c r="H73">
        <f>(G73-F73)*D73</f>
        <v>-15</v>
      </c>
      <c r="I73" s="9">
        <f>IF(OR(D73=1,D73=-1),H73,"")</f>
        <v>-15</v>
      </c>
      <c r="J73">
        <f>(G73-F73)*E73</f>
        <v>-15</v>
      </c>
      <c r="K73">
        <f>IF(OR(E73=1,E73=-1),J73,"")</f>
        <v>-15</v>
      </c>
      <c r="R73">
        <f>IF(K73="","",IF(K73&gt;0,1,)+IF(K73&lt;0,0.01,))</f>
        <v>1.e-002</v>
      </c>
    </row>
    <row r="74">
      <c r="A74" s="5" t="s">
        <v>17</v>
      </c>
      <c r="C74" s="4">
        <v>10.1</v>
      </c>
      <c r="D74">
        <v>1</v>
      </c>
      <c r="E74">
        <v>0.5</v>
      </c>
      <c r="F74">
        <v>7638</v>
      </c>
      <c r="G74">
        <v>7679</v>
      </c>
      <c r="H74">
        <f>(G74-F74)*D74</f>
        <v>41</v>
      </c>
      <c r="I74" s="9">
        <f>IF(OR(D74=1,D74=-1),H74,"")</f>
        <v>41</v>
      </c>
      <c r="J74">
        <f>(G74-F74)*E74</f>
        <v>20.5</v>
      </c>
      <c r="K74" t="str">
        <f>IF(OR(E74=1,E74=-1),J74,"")</f>
        <v/>
      </c>
      <c r="R74" t="str">
        <f>IF(K74="","",IF(K74&gt;0,1,)+IF(K74&lt;0,0.01,))</f>
        <v/>
      </c>
    </row>
    <row r="75" s="0" customFormat="1">
      <c r="A75" s="5" t="s">
        <v>17</v>
      </c>
      <c r="C75">
        <v>11.15</v>
      </c>
      <c r="D75">
        <v>0.5</v>
      </c>
      <c r="E75">
        <v>1</v>
      </c>
      <c r="F75">
        <v>7679</v>
      </c>
      <c r="G75">
        <v>7694</v>
      </c>
      <c r="H75">
        <f>(G75-F75)*D75</f>
        <v>7.5</v>
      </c>
      <c r="I75" s="9" t="str">
        <f>IF(OR(D75=1,D75=-1),H75,"")</f>
        <v/>
      </c>
      <c r="J75">
        <f>(G75-F75)*E75</f>
        <v>15</v>
      </c>
      <c r="K75">
        <f>IF(OR(E75=1,E75=-1),J75,"")</f>
        <v>15</v>
      </c>
      <c r="Q75" s="9"/>
      <c r="R75">
        <f>IF(K75="","",IF(K75&gt;0,1,)+IF(K75&lt;0,0.01,))</f>
        <v>1</v>
      </c>
    </row>
    <row r="76" s="0" customFormat="1">
      <c r="A76" s="5" t="s">
        <v>17</v>
      </c>
      <c r="C76" s="4">
        <v>14.25</v>
      </c>
      <c r="D76">
        <v>1</v>
      </c>
      <c r="E76">
        <v>1</v>
      </c>
      <c r="F76">
        <v>7712</v>
      </c>
      <c r="G76">
        <v>7746</v>
      </c>
      <c r="H76">
        <f>(G76-F76)*D76</f>
        <v>34</v>
      </c>
      <c r="I76" s="9">
        <f>IF(OR(D76=1,D76=-1),H76,"")</f>
        <v>34</v>
      </c>
      <c r="J76">
        <f>(G76-F76)*E76</f>
        <v>34</v>
      </c>
      <c r="K76">
        <f>IF(OR(E76=1,E76=-1),J76,"")</f>
        <v>34</v>
      </c>
      <c r="Q76" s="9"/>
      <c r="R76">
        <f>IF(K76="","",IF(K76&gt;0,1,)+IF(K76&lt;0,0.01,))</f>
        <v>1</v>
      </c>
    </row>
    <row r="77" s="0" customFormat="1">
      <c r="A77" s="5" t="s">
        <v>17</v>
      </c>
      <c r="C77" s="4">
        <v>22.300000000000001</v>
      </c>
      <c r="D77">
        <v>1</v>
      </c>
      <c r="E77">
        <v>1</v>
      </c>
      <c r="F77">
        <v>7754</v>
      </c>
      <c r="G77">
        <v>7797</v>
      </c>
      <c r="H77">
        <f>(G77-F77)*D77</f>
        <v>43</v>
      </c>
      <c r="I77" s="9">
        <f>IF(OR(D77=1,D77=-1),H77,"")</f>
        <v>43</v>
      </c>
      <c r="J77">
        <f>(G77-F77)*E77</f>
        <v>43</v>
      </c>
      <c r="K77">
        <f>IF(OR(E77=1,E77=-1),J77,"")</f>
        <v>43</v>
      </c>
      <c r="Q77" s="9"/>
      <c r="R77">
        <f>IF(K77="","",IF(K77&gt;0,1,)+IF(K77&lt;0,0.01,))</f>
        <v>1</v>
      </c>
    </row>
    <row r="78" s="0" customFormat="1">
      <c r="A78" s="5" t="s">
        <v>17</v>
      </c>
      <c r="B78">
        <v>26</v>
      </c>
      <c r="C78" s="4">
        <v>10.35</v>
      </c>
      <c r="D78">
        <v>-1</v>
      </c>
      <c r="E78">
        <v>-0.5</v>
      </c>
      <c r="F78">
        <v>7790</v>
      </c>
      <c r="G78">
        <v>7798</v>
      </c>
      <c r="H78">
        <f>(G78-F78)*D78</f>
        <v>-8</v>
      </c>
      <c r="I78" s="9">
        <f>IF(OR(D78=1,D78=-1),H78,"")</f>
        <v>-8</v>
      </c>
      <c r="J78">
        <f>(G78-F78)*E78</f>
        <v>-4</v>
      </c>
      <c r="K78" t="str">
        <f>IF(OR(E78=1,E78=-1),J78,"")</f>
        <v/>
      </c>
      <c r="Q78" s="9"/>
      <c r="R78" t="str">
        <f>IF(K78="","",IF(K78&gt;0,1,)+IF(K78&lt;0,0.01,))</f>
        <v/>
      </c>
    </row>
    <row r="79" s="0" customFormat="1">
      <c r="A79" s="5" t="s">
        <v>17</v>
      </c>
      <c r="C79" s="4">
        <v>15</v>
      </c>
      <c r="D79">
        <v>1</v>
      </c>
      <c r="E79">
        <v>1</v>
      </c>
      <c r="F79">
        <v>7817</v>
      </c>
      <c r="G79">
        <v>7822</v>
      </c>
      <c r="H79">
        <f>(G79-F79)*D79</f>
        <v>5</v>
      </c>
      <c r="I79" s="9">
        <f>IF(OR(D79=1,D79=-1),H79,"")</f>
        <v>5</v>
      </c>
      <c r="J79">
        <f>(G79-F79)*E79</f>
        <v>5</v>
      </c>
      <c r="K79">
        <f>IF(OR(E79=1,E79=-1),J79,"")</f>
        <v>5</v>
      </c>
      <c r="Q79" s="9"/>
      <c r="R79">
        <f>IF(K79="","",IF(K79&gt;0,1,)+IF(K79&lt;0,0.01,))</f>
        <v>1</v>
      </c>
    </row>
    <row r="80" s="0" customFormat="1">
      <c r="A80" s="5" t="s">
        <v>17</v>
      </c>
      <c r="C80" s="4"/>
      <c r="H80" s="9"/>
      <c r="I80" s="9" t="str">
        <f>IF(OR(D80=1,D80=-1),H80,"")</f>
        <v/>
      </c>
      <c r="J80" s="9"/>
      <c r="K80" t="str">
        <f>IF(OR(E80=1,E80=-1),J80,"")</f>
        <v/>
      </c>
      <c r="L80">
        <f>SUM(H60:H79)</f>
        <v>-32.5</v>
      </c>
      <c r="M80" s="9">
        <f>SUM(I60:I79)</f>
        <v>-27</v>
      </c>
      <c r="N80">
        <f>SUM(J60:J79)</f>
        <v>-65.5</v>
      </c>
      <c r="O80">
        <f>SUM(K60:K79)</f>
        <v>-93</v>
      </c>
      <c r="Q80" s="9"/>
      <c r="R80" t="str">
        <f>IF(K80="","",IF(K80&gt;0,1,)+IF(K80&lt;0,0.01,))</f>
        <v/>
      </c>
    </row>
    <row r="81" s="0" customFormat="1">
      <c r="A81" s="5" t="s">
        <v>17</v>
      </c>
      <c r="C81" s="4"/>
      <c r="H81" s="9"/>
      <c r="I81" s="9" t="str">
        <f>IF(OR(D81=1,D81=-1),H81,"")</f>
        <v/>
      </c>
      <c r="J81" s="9"/>
      <c r="K81" t="str">
        <f>IF(OR(E81=1,E81=-1),J81,"")</f>
        <v/>
      </c>
      <c r="L81">
        <v>-10</v>
      </c>
      <c r="M81">
        <v>-8</v>
      </c>
      <c r="N81">
        <v>-10</v>
      </c>
      <c r="O81">
        <v>-7.5</v>
      </c>
      <c r="Q81" s="9"/>
      <c r="R81" t="str">
        <f>IF(K81="","",IF(K81&gt;0,1,)+IF(K81&lt;0,0.01,))</f>
        <v/>
      </c>
    </row>
    <row r="82" s="0" customFormat="1">
      <c r="A82" s="5" t="s">
        <v>17</v>
      </c>
      <c r="B82">
        <v>29</v>
      </c>
      <c r="C82" s="4">
        <v>9.0500000000000007</v>
      </c>
      <c r="D82">
        <v>-0.5</v>
      </c>
      <c r="E82">
        <v>-1</v>
      </c>
      <c r="F82">
        <v>7777</v>
      </c>
      <c r="G82">
        <v>7801</v>
      </c>
      <c r="H82">
        <f>(G82-F82)*D82</f>
        <v>-12</v>
      </c>
      <c r="I82" s="9" t="str">
        <f>IF(OR(D82=1,D82=-1),H82,"")</f>
        <v/>
      </c>
      <c r="J82">
        <f>(G82-F82)*E82</f>
        <v>-24</v>
      </c>
      <c r="K82">
        <f>IF(OR(E82=1,E82=-1),J82,"")</f>
        <v>-24</v>
      </c>
      <c r="Q82" s="9"/>
      <c r="R82">
        <f>IF(K82="","",IF(K82&gt;0,1,)+IF(K82&lt;0,0.01,))</f>
        <v>1.e-002</v>
      </c>
    </row>
    <row r="83" s="0" customFormat="1">
      <c r="A83" s="5" t="s">
        <v>17</v>
      </c>
      <c r="C83" s="4">
        <v>9.3499999999999996</v>
      </c>
      <c r="D83">
        <v>-0.5</v>
      </c>
      <c r="E83">
        <v>-1</v>
      </c>
      <c r="F83">
        <v>7779</v>
      </c>
      <c r="G83">
        <v>7784</v>
      </c>
      <c r="H83">
        <f>(G83-F83)*D83</f>
        <v>-2.5</v>
      </c>
      <c r="I83" s="9" t="str">
        <f>IF(OR(D83=1,D83=-1),H83,"")</f>
        <v/>
      </c>
      <c r="J83">
        <f>(G83-F83)*E83</f>
        <v>-5</v>
      </c>
      <c r="K83">
        <f>IF(OR(E83=1,E83=-1),J83,"")</f>
        <v>-5</v>
      </c>
      <c r="Q83" s="9"/>
      <c r="R83">
        <f>IF(K83="","",IF(K83&gt;0,1,)+IF(K83&lt;0,0.01,))</f>
        <v>1.e-002</v>
      </c>
    </row>
    <row r="84" s="0" customFormat="1">
      <c r="A84" s="5" t="s">
        <v>17</v>
      </c>
      <c r="C84" s="4">
        <v>10.050000000000001</v>
      </c>
      <c r="D84">
        <v>1</v>
      </c>
      <c r="E84">
        <v>0.5</v>
      </c>
      <c r="F84">
        <v>7846</v>
      </c>
      <c r="G84">
        <v>7835</v>
      </c>
      <c r="H84">
        <f>(G84-F84)*D84</f>
        <v>-11</v>
      </c>
      <c r="I84" s="9">
        <f>IF(OR(D84=1,D84=-1),H84,"")</f>
        <v>-11</v>
      </c>
      <c r="J84">
        <f>(G84-F84)*E84</f>
        <v>-5.5</v>
      </c>
      <c r="K84" t="str">
        <f>IF(OR(E84=1,E84=-1),J84,"")</f>
        <v/>
      </c>
      <c r="Q84" s="9"/>
      <c r="R84" t="str">
        <f>IF(K84="","",IF(K84&gt;0,1,)+IF(K84&lt;0,0.01,))</f>
        <v/>
      </c>
    </row>
    <row r="85" s="0" customFormat="1">
      <c r="A85" s="5" t="s">
        <v>17</v>
      </c>
      <c r="C85" s="4">
        <v>11.25</v>
      </c>
      <c r="D85">
        <v>-1</v>
      </c>
      <c r="E85">
        <v>-0.5</v>
      </c>
      <c r="F85">
        <v>7801</v>
      </c>
      <c r="G85">
        <v>7829</v>
      </c>
      <c r="H85">
        <f>(G85-F85)*D85</f>
        <v>-28</v>
      </c>
      <c r="I85" s="9">
        <f>IF(OR(D85=1,D85=-1),H85,"")</f>
        <v>-28</v>
      </c>
      <c r="J85">
        <f>(G85-F85)*E85</f>
        <v>-14</v>
      </c>
      <c r="K85" t="str">
        <f>IF(OR(E85=1,E85=-1),J85,"")</f>
        <v/>
      </c>
      <c r="Q85" s="9"/>
      <c r="R85" t="str">
        <f>IF(K85="","",IF(K85&gt;0,1,)+IF(K85&lt;0,0.01,))</f>
        <v/>
      </c>
    </row>
    <row r="86" s="0" customFormat="1">
      <c r="A86" s="5" t="s">
        <v>17</v>
      </c>
      <c r="C86" s="4">
        <v>14.449999999999999</v>
      </c>
      <c r="D86">
        <v>-1</v>
      </c>
      <c r="E86">
        <v>-1</v>
      </c>
      <c r="F86">
        <v>7781</v>
      </c>
      <c r="G86">
        <v>7789</v>
      </c>
      <c r="H86">
        <f>(G86-F86)*D86</f>
        <v>-8</v>
      </c>
      <c r="I86" s="9">
        <f>IF(OR(D86=1,D86=-1),H86,"")</f>
        <v>-8</v>
      </c>
      <c r="J86">
        <f>(G86-F86)*E86</f>
        <v>-8</v>
      </c>
      <c r="K86">
        <f>IF(OR(E86=1,E86=-1),J86,"")</f>
        <v>-8</v>
      </c>
      <c r="Q86" s="9"/>
      <c r="R86">
        <f>IF(K86="","",IF(K86&gt;0,1,)+IF(K86&lt;0,0.01,))</f>
        <v>1.e-002</v>
      </c>
    </row>
    <row r="87" s="0" customFormat="1">
      <c r="A87" s="5" t="s">
        <v>17</v>
      </c>
      <c r="C87" s="4">
        <v>21.399999999999999</v>
      </c>
      <c r="D87">
        <v>0.5</v>
      </c>
      <c r="E87">
        <v>0.5</v>
      </c>
      <c r="F87">
        <v>7810</v>
      </c>
      <c r="G87">
        <v>7790</v>
      </c>
      <c r="H87">
        <f>(G87-F87)*D87</f>
        <v>-10</v>
      </c>
      <c r="I87" s="9" t="str">
        <f>IF(OR(D87=1,D87=-1),H87,"")</f>
        <v/>
      </c>
      <c r="J87">
        <f>(G87-F87)*E87</f>
        <v>-10</v>
      </c>
      <c r="K87" t="str">
        <f>IF(OR(E87=1,E87=-1),J87,"")</f>
        <v/>
      </c>
      <c r="Q87" s="9"/>
      <c r="R87" t="str">
        <f>IF(K87="","",IF(K87&gt;0,1,)+IF(K87&lt;0,0.01,))</f>
        <v/>
      </c>
    </row>
    <row r="88" s="0" customFormat="1">
      <c r="A88" s="5" t="s">
        <v>17</v>
      </c>
      <c r="C88" s="4">
        <v>22.050000000000001</v>
      </c>
      <c r="D88">
        <v>-1</v>
      </c>
      <c r="E88">
        <v>-1</v>
      </c>
      <c r="F88">
        <v>7790</v>
      </c>
      <c r="G88">
        <v>7811</v>
      </c>
      <c r="H88">
        <f>(G88-F88)*D88</f>
        <v>-21</v>
      </c>
      <c r="I88" s="9">
        <f>IF(OR(D88=1,D88=-1),H88,"")</f>
        <v>-21</v>
      </c>
      <c r="J88">
        <f>(G88-F88)*E88</f>
        <v>-21</v>
      </c>
      <c r="K88">
        <f>IF(OR(E88=1,E88=-1),J88,"")</f>
        <v>-21</v>
      </c>
      <c r="Q88" s="9"/>
      <c r="R88">
        <f>IF(K88="","",IF(K88&gt;0,1,)+IF(K88&lt;0,0.01,))</f>
        <v>1.e-002</v>
      </c>
    </row>
    <row r="89" s="0" customFormat="1">
      <c r="A89" s="5" t="s">
        <v>17</v>
      </c>
      <c r="C89" s="4">
        <v>22.25</v>
      </c>
      <c r="D89">
        <v>1</v>
      </c>
      <c r="E89">
        <v>0.5</v>
      </c>
      <c r="F89">
        <v>7822</v>
      </c>
      <c r="G89">
        <v>7797</v>
      </c>
      <c r="H89">
        <f>(G89-F89)*D89</f>
        <v>-25</v>
      </c>
      <c r="I89" s="9">
        <f>IF(OR(D89=1,D89=-1),H89,"")</f>
        <v>-25</v>
      </c>
      <c r="J89">
        <f>(G89-F89)*E89</f>
        <v>-12.5</v>
      </c>
      <c r="K89" t="str">
        <f>IF(OR(E89=1,E89=-1),J89,"")</f>
        <v/>
      </c>
      <c r="Q89" s="9"/>
      <c r="R89" t="str">
        <f>IF(K89="","",IF(K89&gt;0,1,)+IF(K89&lt;0,0.01,))</f>
        <v/>
      </c>
    </row>
    <row r="90" s="0" customFormat="1">
      <c r="A90" s="5" t="s">
        <v>17</v>
      </c>
      <c r="B90">
        <v>30</v>
      </c>
      <c r="C90" s="4">
        <v>9.0500000000000007</v>
      </c>
      <c r="D90">
        <v>-1</v>
      </c>
      <c r="E90">
        <v>-1</v>
      </c>
      <c r="F90">
        <v>7794</v>
      </c>
      <c r="G90">
        <v>7814</v>
      </c>
      <c r="H90">
        <f>(G90-F90)*D90</f>
        <v>-20</v>
      </c>
      <c r="I90" s="9">
        <f>IF(OR(D90=1,D90=-1),H90,"")</f>
        <v>-20</v>
      </c>
      <c r="J90">
        <f>(G90-F90)*E90</f>
        <v>-20</v>
      </c>
      <c r="K90">
        <f>IF(OR(E90=1,E90=-1),J90,"")</f>
        <v>-20</v>
      </c>
      <c r="Q90" s="9"/>
      <c r="R90">
        <f>IF(K90="","",IF(K90&gt;0,1,)+IF(K90&lt;0,0.01,))</f>
        <v>1.e-002</v>
      </c>
    </row>
    <row r="91" s="0" customFormat="1">
      <c r="A91" s="5" t="s">
        <v>17</v>
      </c>
      <c r="C91" s="4">
        <v>9.1999999999999993</v>
      </c>
      <c r="D91">
        <v>1</v>
      </c>
      <c r="E91">
        <v>1</v>
      </c>
      <c r="F91">
        <v>7826</v>
      </c>
      <c r="G91">
        <v>7803</v>
      </c>
      <c r="H91">
        <f>(G91-F91)*D91</f>
        <v>-23</v>
      </c>
      <c r="I91" s="9">
        <f>IF(OR(D91=1,D91=-1),H91,"")</f>
        <v>-23</v>
      </c>
      <c r="J91">
        <f>(G91-F91)*E91</f>
        <v>-23</v>
      </c>
      <c r="K91">
        <f>IF(OR(E91=1,E91=-1),J91,"")</f>
        <v>-23</v>
      </c>
      <c r="Q91" s="9"/>
      <c r="R91">
        <f>IF(K91="","",IF(K91&gt;0,1,)+IF(K91&lt;0,0.01,))</f>
        <v>1.e-002</v>
      </c>
    </row>
    <row r="92" s="0" customFormat="1">
      <c r="A92" s="5" t="s">
        <v>17</v>
      </c>
      <c r="C92" s="4">
        <v>9.4000000000000004</v>
      </c>
      <c r="D92">
        <v>-1</v>
      </c>
      <c r="E92">
        <v>-1</v>
      </c>
      <c r="F92">
        <v>7784</v>
      </c>
      <c r="G92">
        <v>7794</v>
      </c>
      <c r="H92">
        <f>(G92-F92)*D92</f>
        <v>-10</v>
      </c>
      <c r="I92" s="9">
        <f>IF(OR(D92=1,D92=-1),H92,"")</f>
        <v>-10</v>
      </c>
      <c r="J92">
        <f>(G92-F92)*E92</f>
        <v>-10</v>
      </c>
      <c r="K92">
        <f>IF(OR(E92=1,E92=-1),J92,"")</f>
        <v>-10</v>
      </c>
      <c r="Q92" s="9"/>
      <c r="R92">
        <f>IF(K92="","",IF(K92&gt;0,1,)+IF(K92&lt;0,0.01,))</f>
        <v>1.e-002</v>
      </c>
    </row>
    <row r="93" s="0" customFormat="1">
      <c r="A93" s="5" t="s">
        <v>17</v>
      </c>
      <c r="C93" s="4">
        <v>11.1</v>
      </c>
      <c r="D93">
        <v>-1</v>
      </c>
      <c r="E93">
        <v>-1</v>
      </c>
      <c r="F93">
        <v>7773</v>
      </c>
      <c r="G93">
        <v>7751</v>
      </c>
      <c r="H93">
        <f>(G93-F93)*D93</f>
        <v>22</v>
      </c>
      <c r="I93" s="9">
        <f>IF(OR(D93=1,D93=-1),H93,"")</f>
        <v>22</v>
      </c>
      <c r="J93">
        <f>(G93-F93)*E93</f>
        <v>22</v>
      </c>
      <c r="K93">
        <f>IF(OR(E93=1,E93=-1),J93,"")</f>
        <v>22</v>
      </c>
      <c r="Q93" s="9"/>
      <c r="R93">
        <f>IF(K93="","",IF(K93&gt;0,1,)+IF(K93&lt;0,0.01,))</f>
        <v>1</v>
      </c>
    </row>
    <row r="94" s="0" customFormat="1">
      <c r="A94" s="5" t="s">
        <v>17</v>
      </c>
      <c r="C94" s="4">
        <v>21.199999999999999</v>
      </c>
      <c r="D94">
        <v>-1</v>
      </c>
      <c r="E94">
        <v>-1</v>
      </c>
      <c r="F94">
        <v>7671</v>
      </c>
      <c r="G94">
        <v>7480</v>
      </c>
      <c r="H94">
        <f>(G94-F94)*D94</f>
        <v>191</v>
      </c>
      <c r="I94" s="9">
        <f>IF(OR(D94=1,D94=-1),H94,"")</f>
        <v>191</v>
      </c>
      <c r="J94">
        <f>(G94-F94)*E94</f>
        <v>191</v>
      </c>
      <c r="K94">
        <f>IF(OR(E94=1,E94=-1),J94,"")</f>
        <v>191</v>
      </c>
      <c r="Q94" s="9"/>
      <c r="R94">
        <f>IF(K94="","",IF(K94&gt;0,1,)+IF(K94&lt;0,0.01,))</f>
        <v>1</v>
      </c>
    </row>
    <row r="95" s="0" customFormat="1">
      <c r="A95" s="5" t="s">
        <v>17</v>
      </c>
      <c r="B95">
        <v>31</v>
      </c>
      <c r="C95" s="4">
        <v>14.25</v>
      </c>
      <c r="D95">
        <v>-1</v>
      </c>
      <c r="E95">
        <v>-1</v>
      </c>
      <c r="F95">
        <v>7461</v>
      </c>
      <c r="G95">
        <v>7465</v>
      </c>
      <c r="H95">
        <f>(G95-F95)*D95</f>
        <v>-4</v>
      </c>
      <c r="I95" s="9">
        <f>IF(OR(D95=1,D95=-1),H95,"")</f>
        <v>-4</v>
      </c>
      <c r="J95">
        <f>(G95-F95)*E95</f>
        <v>-4</v>
      </c>
      <c r="K95">
        <f>IF(OR(E95=1,E95=-1),J95,"")</f>
        <v>-4</v>
      </c>
      <c r="Q95" s="9"/>
      <c r="R95">
        <f>IF(K95="","",IF(K95&gt;0,1,)+IF(K95&lt;0,0.01,))</f>
        <v>1.e-002</v>
      </c>
    </row>
    <row r="96" s="0" customFormat="1">
      <c r="C96" s="4"/>
      <c r="K96" s="9"/>
      <c r="L96">
        <f>SUM(H82:H95)</f>
        <v>38.5</v>
      </c>
      <c r="M96" s="9">
        <f>SUM(I82:I95)</f>
        <v>63</v>
      </c>
      <c r="N96">
        <f>SUM(J82:J95)</f>
        <v>56</v>
      </c>
      <c r="O96">
        <f>SUM(K82:K95)</f>
        <v>98</v>
      </c>
      <c r="Q96" s="9"/>
      <c r="R96">
        <f>SUM(R2:R95)</f>
        <v>26.310000000000024</v>
      </c>
    </row>
    <row r="97" s="0" customFormat="1">
      <c r="C97" s="4"/>
      <c r="I97" s="9"/>
      <c r="L97">
        <v>-7</v>
      </c>
      <c r="M97">
        <v>-5</v>
      </c>
      <c r="N97">
        <v>-7</v>
      </c>
      <c r="O97">
        <v>-5</v>
      </c>
    </row>
    <row r="98" s="0" customFormat="1">
      <c r="C98" s="4"/>
      <c r="I98" s="9"/>
    </row>
    <row r="99" s="0" customFormat="1">
      <c r="C99" s="4"/>
      <c r="I99" s="9"/>
      <c r="L99">
        <v>242</v>
      </c>
      <c r="M99">
        <v>257</v>
      </c>
      <c r="N99">
        <v>335</v>
      </c>
      <c r="O99">
        <v>443</v>
      </c>
      <c r="Q99" t="s">
        <v>21</v>
      </c>
      <c r="R99" s="15">
        <v>0.45610000000000001</v>
      </c>
    </row>
    <row r="100" s="0" customFormat="1">
      <c r="C100" s="4"/>
      <c r="I100" s="9"/>
      <c r="L100">
        <v>-57</v>
      </c>
      <c r="M100">
        <v>-40</v>
      </c>
      <c r="N100">
        <v>-57</v>
      </c>
      <c r="O100">
        <v>-36.5</v>
      </c>
    </row>
    <row r="101">
      <c r="H101">
        <f>SUM(H2:H97)</f>
        <v>242</v>
      </c>
      <c r="I101" s="9">
        <f>SUM(I2:I97)</f>
        <v>257</v>
      </c>
      <c r="J101">
        <f>SUM(J2:J97)</f>
        <v>335</v>
      </c>
      <c r="K101">
        <f>SUM(K2:K97)</f>
        <v>443</v>
      </c>
      <c r="L101" s="16">
        <f>SUM(L99:L100)</f>
        <v>185</v>
      </c>
      <c r="M101" s="16">
        <f>SUM(M99:M100)</f>
        <v>217</v>
      </c>
      <c r="N101" s="16">
        <f>SUM(N99:N100)</f>
        <v>278</v>
      </c>
      <c r="O101" s="16">
        <f>SUM(O99:O100)</f>
        <v>406.5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0"/>
  </sheetPr>
  <sheetViews>
    <sheetView topLeftCell="A1" workbookViewId="0" zoomScale="100">
      <pane activePane="bottomLeft" state="frozen" topLeftCell="A2" ySplit="1"/>
      <selection activeCell="R83" activeCellId="0" sqref="R83"/>
    </sheetView>
  </sheetViews>
  <sheetFormatPr defaultColWidth="10" defaultRowHeight="12.75"/>
  <cols>
    <col customWidth="1" min="2" max="2" width="5.9083333333333297"/>
    <col customWidth="1" min="3" max="3" width="6.2833333333333297"/>
    <col customWidth="1" min="4" max="4" width="8.125"/>
    <col customWidth="1" min="5" max="5" width="8.875"/>
    <col customWidth="1" min="6" max="6" width="6.6166666666666698"/>
    <col customWidth="1" min="7" max="7" width="7.56666666666667"/>
    <col customWidth="1" min="8" max="8" width="7"/>
    <col customWidth="1" min="9" max="10" width="6.8583333333333298"/>
    <col customWidth="1" min="11" max="11" width="6.6166666666666698"/>
    <col customWidth="1" min="12" max="12" width="6.4749999999999996"/>
    <col customWidth="1" min="17" max="17" width="11.875"/>
  </cols>
  <sheetData>
    <row r="1" s="1" customFormat="1" ht="17.199999999999999" customHeight="1">
      <c r="B1" s="1" t="s">
        <v>0</v>
      </c>
      <c r="C1" s="1" t="s">
        <v>1</v>
      </c>
      <c r="D1" s="1" t="s">
        <v>2</v>
      </c>
      <c r="E1" s="1" t="s">
        <v>32</v>
      </c>
      <c r="F1" s="1" t="s">
        <v>4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7</v>
      </c>
      <c r="N1" s="1" t="s">
        <v>8</v>
      </c>
      <c r="O1" s="1" t="s">
        <v>9</v>
      </c>
      <c r="P1" s="1" t="s">
        <v>13</v>
      </c>
      <c r="Q1" s="1" t="s">
        <v>14</v>
      </c>
      <c r="R1" s="1" t="s">
        <v>15</v>
      </c>
      <c r="S1" s="1" t="s">
        <v>16</v>
      </c>
    </row>
    <row r="2">
      <c r="A2" t="s">
        <v>17</v>
      </c>
      <c r="B2">
        <v>3</v>
      </c>
      <c r="C2">
        <v>9.0500000000000007</v>
      </c>
      <c r="D2">
        <v>1</v>
      </c>
      <c r="E2">
        <v>1</v>
      </c>
      <c r="F2">
        <v>8809</v>
      </c>
      <c r="G2">
        <v>8773</v>
      </c>
      <c r="H2">
        <f>G2</f>
        <v>8773</v>
      </c>
      <c r="I2">
        <f>(G2-F2)*D2</f>
        <v>-36</v>
      </c>
      <c r="J2">
        <f>IF(H2=0,0,(H2-F2)*D2)</f>
        <v>-36</v>
      </c>
      <c r="K2">
        <v>1</v>
      </c>
      <c r="L2">
        <f>IF(K2=1,J2,)</f>
        <v>-36</v>
      </c>
      <c r="M2">
        <f>IF(OR(D2=1,D2=-1),J2,)</f>
        <v>-36</v>
      </c>
      <c r="N2">
        <f>(H2-F2)*E2</f>
        <v>-36</v>
      </c>
      <c r="O2">
        <f>IF(OR(E2=1,E2=-1),N2,)</f>
        <v>-36</v>
      </c>
    </row>
    <row r="3">
      <c r="A3" s="5" t="s">
        <v>17</v>
      </c>
      <c r="C3">
        <v>10.35</v>
      </c>
      <c r="D3">
        <v>-1</v>
      </c>
      <c r="E3">
        <v>-0.5</v>
      </c>
      <c r="F3">
        <v>8701</v>
      </c>
      <c r="G3">
        <v>8717</v>
      </c>
      <c r="H3">
        <f>G3</f>
        <v>8717</v>
      </c>
      <c r="I3">
        <f>(G3-F3)*D3</f>
        <v>-16</v>
      </c>
      <c r="J3">
        <f>IF(H3=0,0,(H3-F3)*D3)</f>
        <v>-16</v>
      </c>
      <c r="K3">
        <v>1</v>
      </c>
      <c r="L3">
        <f>IF(K3=1,J3,)</f>
        <v>-16</v>
      </c>
      <c r="M3">
        <f>IF(OR(D3=1,D3=-1),J3,)</f>
        <v>-16</v>
      </c>
      <c r="N3">
        <f>(H3-F3)*E3</f>
        <v>-8</v>
      </c>
      <c r="O3">
        <f>IF(OR(E3=1,E3=-1),N3,)</f>
        <v>0</v>
      </c>
    </row>
    <row r="4">
      <c r="A4" s="5" t="s">
        <v>17</v>
      </c>
      <c r="C4" s="4">
        <v>11.300000000000001</v>
      </c>
      <c r="D4">
        <v>-1</v>
      </c>
      <c r="E4">
        <v>-1</v>
      </c>
      <c r="F4">
        <v>8696</v>
      </c>
      <c r="G4">
        <v>8692</v>
      </c>
      <c r="H4">
        <f>G4</f>
        <v>8692</v>
      </c>
      <c r="I4">
        <f>(G4-F4)*D4</f>
        <v>4</v>
      </c>
      <c r="J4">
        <f>IF(H4=0,0,(H4-F4)*D4)</f>
        <v>4</v>
      </c>
      <c r="K4">
        <v>1</v>
      </c>
      <c r="L4">
        <f>IF(K4=1,J4,)</f>
        <v>4</v>
      </c>
      <c r="M4">
        <f>IF(OR(D4=1,D4=-1),J4,)</f>
        <v>4</v>
      </c>
      <c r="N4">
        <f>(H4-F4)*E4</f>
        <v>4</v>
      </c>
      <c r="O4">
        <f>IF(OR(E4=1,E4=-1),N4,)</f>
        <v>4</v>
      </c>
    </row>
    <row r="5">
      <c r="A5" s="5" t="s">
        <v>17</v>
      </c>
      <c r="C5" s="4">
        <v>15</v>
      </c>
      <c r="D5">
        <v>-1</v>
      </c>
      <c r="E5">
        <v>-1</v>
      </c>
      <c r="F5">
        <v>8679</v>
      </c>
      <c r="G5">
        <v>8684</v>
      </c>
      <c r="H5">
        <f>G5</f>
        <v>8684</v>
      </c>
      <c r="I5">
        <f>(G5-F5)*D5</f>
        <v>-5</v>
      </c>
      <c r="J5">
        <f>IF(H5=0,0,(H5-F5)*D5)</f>
        <v>-5</v>
      </c>
      <c r="K5">
        <v>1</v>
      </c>
      <c r="L5">
        <f>IF(K5=1,J5,)</f>
        <v>-5</v>
      </c>
      <c r="M5">
        <f>IF(OR(D5=1,D5=-1),J5,)</f>
        <v>-5</v>
      </c>
      <c r="N5">
        <f>(H5-F5)*E5</f>
        <v>-5</v>
      </c>
      <c r="O5">
        <f>IF(OR(E5=1,E5=-1),N5,)</f>
        <v>-5</v>
      </c>
    </row>
    <row r="6">
      <c r="A6" s="5" t="s">
        <v>17</v>
      </c>
      <c r="C6" s="4">
        <v>22</v>
      </c>
      <c r="D6">
        <v>1</v>
      </c>
      <c r="E6">
        <v>0.5</v>
      </c>
      <c r="F6">
        <v>8702</v>
      </c>
      <c r="G6">
        <v>8728</v>
      </c>
      <c r="H6">
        <f>G6</f>
        <v>8728</v>
      </c>
      <c r="I6">
        <f>(G6-F6)*D6</f>
        <v>26</v>
      </c>
      <c r="J6">
        <f>IF(H6=0,0,(H6-F6)*D6)</f>
        <v>26</v>
      </c>
      <c r="K6">
        <v>1</v>
      </c>
      <c r="L6">
        <f>IF(K6=1,J6,)</f>
        <v>26</v>
      </c>
      <c r="M6">
        <f>IF(OR(D6=1,D6=-1),J6,)</f>
        <v>26</v>
      </c>
      <c r="N6">
        <f>(H6-F6)*E6</f>
        <v>13</v>
      </c>
      <c r="O6">
        <f>IF(OR(E6=1,E6=-1),N6,)</f>
        <v>0</v>
      </c>
    </row>
    <row r="7">
      <c r="A7" s="5" t="s">
        <v>17</v>
      </c>
      <c r="B7">
        <v>4</v>
      </c>
      <c r="C7">
        <v>10.550000000000001</v>
      </c>
      <c r="D7">
        <v>1</v>
      </c>
      <c r="E7">
        <v>1</v>
      </c>
      <c r="F7">
        <v>8768</v>
      </c>
      <c r="G7">
        <v>8744</v>
      </c>
      <c r="H7">
        <f>G7</f>
        <v>8744</v>
      </c>
      <c r="I7">
        <f>(G7-F7)*D7</f>
        <v>-24</v>
      </c>
      <c r="J7">
        <f>IF(H7=0,0,(H7-F7)*D7)</f>
        <v>-24</v>
      </c>
      <c r="K7">
        <v>1</v>
      </c>
      <c r="L7">
        <f>IF(K7=1,J7,)</f>
        <v>-24</v>
      </c>
      <c r="M7">
        <f>IF(OR(D7=1,D7=-1),J7,)</f>
        <v>-24</v>
      </c>
      <c r="N7">
        <f>(H7-F7)*E7</f>
        <v>-24</v>
      </c>
      <c r="O7">
        <f>IF(OR(E7=1,E7=-1),N7,)</f>
        <v>-24</v>
      </c>
    </row>
    <row r="8">
      <c r="A8" s="5" t="s">
        <v>17</v>
      </c>
      <c r="C8">
        <v>14.050000000000001</v>
      </c>
      <c r="D8">
        <v>-1</v>
      </c>
      <c r="E8">
        <v>-0.5</v>
      </c>
      <c r="F8">
        <v>8744</v>
      </c>
      <c r="G8">
        <v>8751</v>
      </c>
      <c r="H8">
        <f>G8</f>
        <v>8751</v>
      </c>
      <c r="I8">
        <f>(G8-F8)*D8</f>
        <v>-7</v>
      </c>
      <c r="J8">
        <f>IF(H8=0,0,(H8-F8)*D8)</f>
        <v>-7</v>
      </c>
      <c r="K8">
        <v>1</v>
      </c>
      <c r="L8">
        <f>IF(K8=1,J8,)</f>
        <v>-7</v>
      </c>
      <c r="M8">
        <f>IF(OR(D8=1,D8=-1),J8,)</f>
        <v>-7</v>
      </c>
      <c r="N8">
        <f>(H8-F8)*E8</f>
        <v>-3.5</v>
      </c>
      <c r="O8">
        <f>IF(OR(E8=1,E8=-1),N8,)</f>
        <v>0</v>
      </c>
    </row>
    <row r="9">
      <c r="A9" s="5" t="s">
        <v>17</v>
      </c>
      <c r="C9">
        <v>14.449999999999999</v>
      </c>
      <c r="D9">
        <v>1</v>
      </c>
      <c r="E9">
        <v>1</v>
      </c>
      <c r="F9">
        <v>8767</v>
      </c>
      <c r="G9">
        <v>8743</v>
      </c>
      <c r="H9">
        <f>G9</f>
        <v>8743</v>
      </c>
      <c r="I9">
        <f>(G9-F9)*D9</f>
        <v>-24</v>
      </c>
      <c r="J9">
        <f>IF(H9=0,0,(H9-F9)*D9)</f>
        <v>-24</v>
      </c>
      <c r="K9">
        <v>1</v>
      </c>
      <c r="L9">
        <f>IF(K9=1,J9,)</f>
        <v>-24</v>
      </c>
      <c r="M9">
        <f>IF(OR(D9=1,D9=-1),J9,)</f>
        <v>-24</v>
      </c>
      <c r="N9">
        <f>(H9-F9)*E9</f>
        <v>-24</v>
      </c>
      <c r="O9">
        <f>IF(OR(E9=1,E9=-1),N9,)</f>
        <v>-24</v>
      </c>
    </row>
    <row r="10">
      <c r="A10" s="5" t="s">
        <v>17</v>
      </c>
      <c r="C10" s="4">
        <v>15</v>
      </c>
      <c r="D10">
        <v>0</v>
      </c>
      <c r="E10">
        <v>0</v>
      </c>
      <c r="F10">
        <v>8743</v>
      </c>
      <c r="G10">
        <v>8670</v>
      </c>
      <c r="H10">
        <f>G10</f>
        <v>8670</v>
      </c>
      <c r="I10">
        <f>(G10-F10)*D10</f>
        <v>0</v>
      </c>
      <c r="J10">
        <f>IF(H10=0,0,(H10-F10)*D10)</f>
        <v>0</v>
      </c>
      <c r="K10">
        <v>1</v>
      </c>
      <c r="L10">
        <f>IF(K10=1,J10,)</f>
        <v>0</v>
      </c>
      <c r="M10">
        <f>IF(OR(D10=1,D10=-1),J10,)</f>
        <v>0</v>
      </c>
      <c r="N10">
        <f>(H10-F10)*E10</f>
        <v>0</v>
      </c>
      <c r="O10">
        <f>IF(OR(E10=1,E10=-1),N10,)</f>
        <v>0</v>
      </c>
      <c r="P10" t="s">
        <v>39</v>
      </c>
    </row>
    <row r="11">
      <c r="A11" s="5" t="s">
        <v>17</v>
      </c>
      <c r="B11">
        <v>6</v>
      </c>
      <c r="C11">
        <v>9.4499999999999993</v>
      </c>
      <c r="D11">
        <v>1</v>
      </c>
      <c r="E11">
        <v>1</v>
      </c>
      <c r="F11">
        <v>8802</v>
      </c>
      <c r="G11">
        <v>8795</v>
      </c>
      <c r="H11">
        <f>G11</f>
        <v>8795</v>
      </c>
      <c r="I11">
        <f>(G11-F11)*D11</f>
        <v>-7</v>
      </c>
      <c r="J11">
        <f>IF(H11=0,0,(H11-F11)*D11)</f>
        <v>-7</v>
      </c>
      <c r="K11">
        <v>1</v>
      </c>
      <c r="L11">
        <f>IF(K11=1,J11,)</f>
        <v>-7</v>
      </c>
      <c r="M11">
        <f>IF(OR(D11=1,D11=-1),J11,)</f>
        <v>-7</v>
      </c>
      <c r="N11">
        <f>(H11-F11)*E11</f>
        <v>-7</v>
      </c>
      <c r="O11">
        <f>IF(OR(E11=1,E11=-1),N11,)</f>
        <v>-7</v>
      </c>
    </row>
    <row r="12">
      <c r="A12" s="5" t="s">
        <v>17</v>
      </c>
      <c r="C12" s="4">
        <v>11.199999999999999</v>
      </c>
      <c r="D12">
        <v>1</v>
      </c>
      <c r="E12">
        <v>1</v>
      </c>
      <c r="F12">
        <v>8820</v>
      </c>
      <c r="G12">
        <v>8826</v>
      </c>
      <c r="H12">
        <f>G12</f>
        <v>8826</v>
      </c>
      <c r="I12">
        <f>(G12-F12)*D12</f>
        <v>6</v>
      </c>
      <c r="J12">
        <f>IF(H12=0,0,(H12-F12)*D12)</f>
        <v>6</v>
      </c>
      <c r="K12">
        <v>1</v>
      </c>
      <c r="L12">
        <f>IF(K12=1,J12,)</f>
        <v>6</v>
      </c>
      <c r="M12">
        <f>IF(OR(D12=1,D12=-1),J12,)</f>
        <v>6</v>
      </c>
      <c r="N12">
        <f>(H12-F12)*E12</f>
        <v>6</v>
      </c>
      <c r="O12">
        <f>IF(OR(E12=1,E12=-1),N12,)</f>
        <v>6</v>
      </c>
    </row>
    <row r="13">
      <c r="A13" s="5" t="s">
        <v>17</v>
      </c>
      <c r="C13">
        <v>14.25</v>
      </c>
      <c r="D13">
        <v>-1</v>
      </c>
      <c r="E13">
        <v>-0.5</v>
      </c>
      <c r="F13">
        <v>8782</v>
      </c>
      <c r="G13">
        <v>8641</v>
      </c>
      <c r="H13">
        <f>G13</f>
        <v>8641</v>
      </c>
      <c r="I13">
        <f>(G13-F13)*D13</f>
        <v>141</v>
      </c>
      <c r="J13">
        <f>IF(H13=0,0,(H13-F13)*D13)</f>
        <v>141</v>
      </c>
      <c r="K13">
        <v>1</v>
      </c>
      <c r="L13">
        <f>IF(K13=1,J13,)</f>
        <v>141</v>
      </c>
      <c r="M13">
        <f>IF(OR(D13=1,D13=-1),J13,)</f>
        <v>141</v>
      </c>
      <c r="N13">
        <f>(H13-F13)*E13</f>
        <v>70.5</v>
      </c>
      <c r="O13">
        <f>IF(OR(E13=1,E13=-1),N13,)</f>
        <v>0</v>
      </c>
    </row>
    <row r="14">
      <c r="A14" s="5" t="s">
        <v>17</v>
      </c>
      <c r="B14">
        <v>7</v>
      </c>
      <c r="C14" s="14">
        <v>9.0999999999999996</v>
      </c>
      <c r="D14">
        <v>1</v>
      </c>
      <c r="E14">
        <v>0.5</v>
      </c>
      <c r="F14">
        <v>8679</v>
      </c>
      <c r="G14">
        <v>8782</v>
      </c>
      <c r="H14">
        <f>G14</f>
        <v>8782</v>
      </c>
      <c r="I14">
        <f>(G14-F14)*D14</f>
        <v>103</v>
      </c>
      <c r="J14">
        <f>IF(H14=0,0,(H14-F14)*D14)</f>
        <v>103</v>
      </c>
      <c r="K14">
        <v>1</v>
      </c>
      <c r="L14">
        <f>IF(K14=1,J14,)</f>
        <v>103</v>
      </c>
      <c r="M14">
        <f>IF(OR(D14=1,D14=-1),J14,)</f>
        <v>103</v>
      </c>
      <c r="N14">
        <f>(H14-F14)*E14</f>
        <v>51.5</v>
      </c>
      <c r="O14">
        <f>IF(OR(E14=1,E14=-1),N14,)</f>
        <v>0</v>
      </c>
    </row>
    <row r="15">
      <c r="A15" s="5" t="s">
        <v>17</v>
      </c>
      <c r="C15" s="4">
        <v>11.1</v>
      </c>
      <c r="D15">
        <v>-1</v>
      </c>
      <c r="E15">
        <v>-0.5</v>
      </c>
      <c r="F15">
        <v>8712</v>
      </c>
      <c r="G15">
        <v>8738</v>
      </c>
      <c r="H15">
        <f>G15</f>
        <v>8738</v>
      </c>
      <c r="I15">
        <f>(G15-F15)*D15</f>
        <v>-26</v>
      </c>
      <c r="J15">
        <f>IF(H15=0,0,(H15-F15)*D15)</f>
        <v>-26</v>
      </c>
      <c r="K15">
        <v>1</v>
      </c>
      <c r="L15">
        <f>IF(K15=1,J15,)</f>
        <v>-26</v>
      </c>
      <c r="M15">
        <f>IF(OR(D15=1,D15=-1),J15,)</f>
        <v>-26</v>
      </c>
      <c r="N15">
        <f>(H15-F15)*E15</f>
        <v>-13</v>
      </c>
      <c r="O15">
        <f>IF(OR(E15=1,E15=-1),N15,)</f>
        <v>0</v>
      </c>
    </row>
    <row r="16">
      <c r="A16" s="5" t="s">
        <v>17</v>
      </c>
      <c r="C16">
        <v>14.449999999999999</v>
      </c>
      <c r="D16">
        <v>1</v>
      </c>
      <c r="E16">
        <v>1</v>
      </c>
      <c r="F16">
        <v>8772</v>
      </c>
      <c r="G16">
        <v>8764</v>
      </c>
      <c r="H16">
        <f>G16</f>
        <v>8764</v>
      </c>
      <c r="I16">
        <f>(G16-F16)*D16</f>
        <v>-8</v>
      </c>
      <c r="J16">
        <f>IF(H16=0,0,(H16-F16)*D16)</f>
        <v>-8</v>
      </c>
      <c r="K16">
        <v>1</v>
      </c>
      <c r="L16">
        <f>IF(K16=1,J16,)</f>
        <v>-8</v>
      </c>
      <c r="M16">
        <f>IF(OR(D16=1,D16=-1),J16,)</f>
        <v>-8</v>
      </c>
      <c r="N16">
        <f>(H16-F16)*E16</f>
        <v>-8</v>
      </c>
      <c r="O16">
        <f>IF(OR(E16=1,E16=-1),N16,)</f>
        <v>-8</v>
      </c>
    </row>
    <row r="17">
      <c r="A17" s="5" t="s">
        <v>17</v>
      </c>
      <c r="C17">
        <v>22.050000000000001</v>
      </c>
      <c r="D17">
        <v>-1</v>
      </c>
      <c r="E17">
        <v>-1</v>
      </c>
      <c r="F17">
        <v>8753</v>
      </c>
      <c r="G17">
        <v>8790</v>
      </c>
      <c r="H17">
        <f>G17</f>
        <v>8790</v>
      </c>
      <c r="I17">
        <f>(G17-F17)*D17</f>
        <v>-37</v>
      </c>
      <c r="J17">
        <f>IF(H17=0,0,(H17-F17)*D17)</f>
        <v>-37</v>
      </c>
      <c r="K17">
        <v>1</v>
      </c>
      <c r="L17">
        <f>IF(K17=1,J17,)</f>
        <v>-37</v>
      </c>
      <c r="M17">
        <f>IF(OR(D17=1,D17=-1),J17,)</f>
        <v>-37</v>
      </c>
      <c r="N17">
        <f>(H17-F17)*E17</f>
        <v>-37</v>
      </c>
      <c r="O17">
        <f>IF(OR(E17=1,E17=-1),N17,)</f>
        <v>-37</v>
      </c>
    </row>
    <row r="18">
      <c r="A18" s="5" t="s">
        <v>17</v>
      </c>
      <c r="C18" s="4">
        <v>22.199999999999999</v>
      </c>
      <c r="D18">
        <v>1</v>
      </c>
      <c r="E18">
        <v>1</v>
      </c>
      <c r="F18">
        <v>8790</v>
      </c>
      <c r="G18">
        <v>8762</v>
      </c>
      <c r="H18">
        <f>G18</f>
        <v>8762</v>
      </c>
      <c r="I18">
        <f>(G18-F18)*D18</f>
        <v>-28</v>
      </c>
      <c r="J18">
        <f>IF(H18=0,0,(H18-F18)*D18)</f>
        <v>-28</v>
      </c>
      <c r="K18">
        <v>1</v>
      </c>
      <c r="L18">
        <f>IF(K18=1,J18,)</f>
        <v>-28</v>
      </c>
      <c r="M18">
        <f>IF(OR(D18=1,D18=-1),J18,)</f>
        <v>-28</v>
      </c>
      <c r="N18">
        <f>(H18-F18)*E18</f>
        <v>-28</v>
      </c>
      <c r="O18">
        <f>IF(OR(E18=1,E18=-1),N18,)</f>
        <v>-28</v>
      </c>
    </row>
    <row r="19">
      <c r="A19" s="5" t="s">
        <v>17</v>
      </c>
      <c r="C19" s="4"/>
      <c r="P19">
        <v>62</v>
      </c>
      <c r="Q19">
        <v>62</v>
      </c>
      <c r="R19">
        <v>-48</v>
      </c>
      <c r="S19">
        <v>-159</v>
      </c>
    </row>
    <row r="20">
      <c r="A20" s="5" t="s">
        <v>17</v>
      </c>
      <c r="C20" s="4"/>
      <c r="P20">
        <v>-16</v>
      </c>
      <c r="Q20">
        <v>-16</v>
      </c>
      <c r="R20">
        <v>-16</v>
      </c>
      <c r="S20">
        <v>-10</v>
      </c>
    </row>
    <row r="21">
      <c r="A21" s="5" t="s">
        <v>17</v>
      </c>
      <c r="B21">
        <v>10</v>
      </c>
      <c r="C21">
        <v>9.0500000000000007</v>
      </c>
      <c r="D21">
        <v>-0.5</v>
      </c>
      <c r="E21">
        <v>-1</v>
      </c>
      <c r="F21">
        <v>8682</v>
      </c>
      <c r="G21">
        <v>8705</v>
      </c>
      <c r="H21">
        <f>G21</f>
        <v>8705</v>
      </c>
      <c r="I21">
        <f>(G21-F21)*D21</f>
        <v>-11.5</v>
      </c>
      <c r="J21">
        <f>IF(H21=0,0,(H21-F21)*D21)</f>
        <v>-11.5</v>
      </c>
      <c r="K21">
        <v>1</v>
      </c>
      <c r="L21">
        <f>IF(K21=1,J21,)</f>
        <v>-11.5</v>
      </c>
      <c r="M21">
        <f>IF(OR(D21=1,D21=-1),J21,)</f>
        <v>0</v>
      </c>
      <c r="N21">
        <f>(H21-F21)*E21</f>
        <v>-23</v>
      </c>
      <c r="O21">
        <f>IF(OR(E21=1,E21=-1),N21,)</f>
        <v>-23</v>
      </c>
    </row>
    <row r="22">
      <c r="A22" s="5" t="s">
        <v>17</v>
      </c>
      <c r="C22" s="4">
        <v>9.4000000000000004</v>
      </c>
      <c r="D22">
        <v>-1</v>
      </c>
      <c r="E22">
        <v>-1</v>
      </c>
      <c r="F22">
        <v>8641</v>
      </c>
      <c r="G22">
        <v>8642</v>
      </c>
      <c r="H22">
        <f>G22</f>
        <v>8642</v>
      </c>
      <c r="I22">
        <f>(G22-F22)*D22</f>
        <v>-1</v>
      </c>
      <c r="J22">
        <f>IF(H22=0,0,(H22-F22)*D22)</f>
        <v>-1</v>
      </c>
      <c r="K22">
        <v>1</v>
      </c>
      <c r="L22">
        <f>IF(K22=1,J22,)</f>
        <v>-1</v>
      </c>
      <c r="M22">
        <f>IF(OR(D22=1,D22=-1),J22,)</f>
        <v>-1</v>
      </c>
      <c r="N22">
        <f>(H22-F22)*E22</f>
        <v>-1</v>
      </c>
      <c r="O22">
        <f>IF(OR(E22=1,E22=-1),N22,)</f>
        <v>-1</v>
      </c>
    </row>
    <row r="23">
      <c r="A23" s="5" t="s">
        <v>17</v>
      </c>
      <c r="C23">
        <v>14.449999999999999</v>
      </c>
      <c r="D23">
        <v>1</v>
      </c>
      <c r="E23">
        <v>0.5</v>
      </c>
      <c r="F23">
        <v>8655</v>
      </c>
      <c r="G23">
        <v>8735</v>
      </c>
      <c r="H23">
        <f>G23</f>
        <v>8735</v>
      </c>
      <c r="I23">
        <f>(G23-F23)*D23</f>
        <v>80</v>
      </c>
      <c r="J23">
        <f>IF(H23=0,0,(H23-F23)*D23)</f>
        <v>80</v>
      </c>
      <c r="K23">
        <v>1</v>
      </c>
      <c r="L23">
        <f>IF(K23=1,J23,)</f>
        <v>80</v>
      </c>
      <c r="M23">
        <f>IF(OR(D23=1,D23=-1),J23,)</f>
        <v>80</v>
      </c>
      <c r="N23">
        <f>(H23-F23)*E23</f>
        <v>40</v>
      </c>
      <c r="O23">
        <f>IF(OR(E23=1,E23=-1),N23,)</f>
        <v>0</v>
      </c>
    </row>
    <row r="24">
      <c r="A24" s="5" t="s">
        <v>17</v>
      </c>
      <c r="C24">
        <v>22.350000000000001</v>
      </c>
      <c r="D24">
        <v>0.5</v>
      </c>
      <c r="E24">
        <v>1</v>
      </c>
      <c r="F24">
        <v>8706</v>
      </c>
      <c r="G24">
        <v>8719</v>
      </c>
      <c r="H24">
        <f>G24</f>
        <v>8719</v>
      </c>
      <c r="I24">
        <f>(G24-F24)*D24</f>
        <v>6.5</v>
      </c>
      <c r="J24">
        <f>IF(H24=0,0,(H24-F24)*D24)</f>
        <v>6.5</v>
      </c>
      <c r="K24">
        <v>1</v>
      </c>
      <c r="L24">
        <f>IF(K24=1,J24,)</f>
        <v>6.5</v>
      </c>
      <c r="M24">
        <f>IF(OR(D24=1,D24=-1),J24,)</f>
        <v>0</v>
      </c>
      <c r="N24">
        <f>(H24-F24)*E24</f>
        <v>13</v>
      </c>
      <c r="O24">
        <f>IF(OR(E24=1,E24=-1),N24,)</f>
        <v>13</v>
      </c>
    </row>
    <row r="25">
      <c r="A25" s="5" t="s">
        <v>17</v>
      </c>
      <c r="B25">
        <v>11</v>
      </c>
      <c r="C25" s="4">
        <v>10.1</v>
      </c>
      <c r="D25">
        <v>1</v>
      </c>
      <c r="E25">
        <v>1</v>
      </c>
      <c r="F25">
        <v>8745</v>
      </c>
      <c r="G25">
        <v>8776</v>
      </c>
      <c r="H25">
        <f>G25</f>
        <v>8776</v>
      </c>
      <c r="I25">
        <f>(G25-F25)*D25</f>
        <v>31</v>
      </c>
      <c r="J25">
        <f>IF(H25=0,0,(H25-F25)*D25)</f>
        <v>31</v>
      </c>
      <c r="K25">
        <v>1</v>
      </c>
      <c r="L25">
        <f>IF(K25=1,J25,)</f>
        <v>31</v>
      </c>
      <c r="M25">
        <f>IF(OR(D25=1,D25=-1),J25,)</f>
        <v>31</v>
      </c>
      <c r="N25">
        <f>(H25-F25)*E25</f>
        <v>31</v>
      </c>
      <c r="O25">
        <f>IF(OR(E25=1,E25=-1),N25,)</f>
        <v>31</v>
      </c>
    </row>
    <row r="26">
      <c r="A26" s="5" t="s">
        <v>17</v>
      </c>
      <c r="C26">
        <v>11.15</v>
      </c>
      <c r="D26">
        <v>1</v>
      </c>
      <c r="E26">
        <v>1</v>
      </c>
      <c r="F26">
        <v>8796</v>
      </c>
      <c r="G26">
        <v>8783</v>
      </c>
      <c r="H26">
        <f>G26</f>
        <v>8783</v>
      </c>
      <c r="I26">
        <f>(G26-F26)*D26</f>
        <v>-13</v>
      </c>
      <c r="J26">
        <f>IF(H26=0,0,(H26-F26)*D26)</f>
        <v>-13</v>
      </c>
      <c r="K26">
        <v>1</v>
      </c>
      <c r="L26">
        <f>IF(K26=1,J26,)</f>
        <v>-13</v>
      </c>
      <c r="M26">
        <f>IF(OR(D26=1,D26=-1),J26,)</f>
        <v>-13</v>
      </c>
      <c r="N26">
        <f>(H26-F26)*E26</f>
        <v>-13</v>
      </c>
      <c r="O26">
        <f>IF(OR(E26=1,E26=-1),N26,)</f>
        <v>-13</v>
      </c>
    </row>
    <row r="27">
      <c r="A27" s="5" t="s">
        <v>17</v>
      </c>
      <c r="C27" s="4">
        <v>15</v>
      </c>
      <c r="D27">
        <v>-1</v>
      </c>
      <c r="E27">
        <v>-1</v>
      </c>
      <c r="F27">
        <v>8751</v>
      </c>
      <c r="G27">
        <v>8695</v>
      </c>
      <c r="H27">
        <f>G27</f>
        <v>8695</v>
      </c>
      <c r="I27">
        <f>(G27-F27)*D27</f>
        <v>56</v>
      </c>
      <c r="J27">
        <f>IF(H27=0,0,(H27-F27)*D27)</f>
        <v>56</v>
      </c>
      <c r="K27">
        <v>1</v>
      </c>
      <c r="L27">
        <f>IF(K27=1,J27,)</f>
        <v>56</v>
      </c>
      <c r="M27">
        <f>IF(OR(D27=1,D27=-1),J27,)</f>
        <v>56</v>
      </c>
      <c r="N27">
        <f>(H27-F27)*E27</f>
        <v>56</v>
      </c>
      <c r="O27">
        <f>IF(OR(E27=1,E27=-1),N27,)</f>
        <v>56</v>
      </c>
    </row>
    <row r="28">
      <c r="A28" s="5" t="s">
        <v>17</v>
      </c>
      <c r="C28">
        <v>22.050000000000001</v>
      </c>
      <c r="D28">
        <v>1</v>
      </c>
      <c r="E28">
        <v>1</v>
      </c>
      <c r="F28">
        <v>8793</v>
      </c>
      <c r="G28">
        <v>8766</v>
      </c>
      <c r="H28">
        <f>G28</f>
        <v>8766</v>
      </c>
      <c r="I28">
        <f>(G28-F28)*D28</f>
        <v>-27</v>
      </c>
      <c r="J28">
        <f>IF(H28=0,0,(H28-F28)*D28)</f>
        <v>-27</v>
      </c>
      <c r="K28">
        <v>1</v>
      </c>
      <c r="L28">
        <f>IF(K28=1,J28,)</f>
        <v>-27</v>
      </c>
      <c r="M28">
        <f>IF(OR(D28=1,D28=-1),J28,)</f>
        <v>-27</v>
      </c>
      <c r="N28">
        <f>(H28-F28)*E28</f>
        <v>-27</v>
      </c>
      <c r="O28">
        <f>IF(OR(E28=1,E28=-1),N28,)</f>
        <v>-27</v>
      </c>
    </row>
    <row r="29">
      <c r="A29" s="5" t="s">
        <v>17</v>
      </c>
      <c r="B29">
        <v>12</v>
      </c>
      <c r="C29" s="4">
        <v>10.4</v>
      </c>
      <c r="D29">
        <v>-1</v>
      </c>
      <c r="E29">
        <v>-1</v>
      </c>
      <c r="F29">
        <v>8733</v>
      </c>
      <c r="G29">
        <v>8658</v>
      </c>
      <c r="H29">
        <f>G29</f>
        <v>8658</v>
      </c>
      <c r="I29">
        <f>(G29-F29)*D29</f>
        <v>75</v>
      </c>
      <c r="J29">
        <f>IF(H29=0,0,(H29-F29)*D29)</f>
        <v>75</v>
      </c>
      <c r="K29">
        <v>1</v>
      </c>
      <c r="L29">
        <f>IF(K29=1,J29,)</f>
        <v>75</v>
      </c>
      <c r="M29">
        <f>IF(OR(D29=1,D29=-1),J29,)</f>
        <v>75</v>
      </c>
      <c r="N29">
        <f>(H29-F29)*E29</f>
        <v>75</v>
      </c>
      <c r="O29">
        <f>IF(OR(E29=1,E29=-1),N29,)</f>
        <v>75</v>
      </c>
    </row>
    <row r="30">
      <c r="A30" s="5" t="s">
        <v>17</v>
      </c>
      <c r="C30">
        <v>14.35</v>
      </c>
      <c r="D30">
        <v>-1</v>
      </c>
      <c r="E30">
        <v>-1</v>
      </c>
      <c r="F30">
        <v>8643</v>
      </c>
      <c r="G30">
        <v>8651</v>
      </c>
      <c r="H30">
        <f>G30</f>
        <v>8651</v>
      </c>
      <c r="I30">
        <f>(G30-F30)*D30</f>
        <v>-8</v>
      </c>
      <c r="J30">
        <f>IF(H30=0,0,(H30-F30)*D30)</f>
        <v>-8</v>
      </c>
      <c r="K30">
        <v>1</v>
      </c>
      <c r="L30">
        <f>IF(K30=1,J30,)</f>
        <v>-8</v>
      </c>
      <c r="M30">
        <f>IF(OR(D30=1,D30=-1),J30,)</f>
        <v>-8</v>
      </c>
      <c r="N30">
        <f>(H30-F30)*E30</f>
        <v>-8</v>
      </c>
      <c r="O30">
        <f>IF(OR(E30=1,E30=-1),N30,)</f>
        <v>-8</v>
      </c>
    </row>
    <row r="31">
      <c r="A31" s="5" t="s">
        <v>17</v>
      </c>
      <c r="C31">
        <v>21.350000000000001</v>
      </c>
      <c r="D31">
        <v>-0.5</v>
      </c>
      <c r="E31">
        <v>-1</v>
      </c>
      <c r="F31">
        <v>8552</v>
      </c>
      <c r="G31">
        <v>8498</v>
      </c>
      <c r="H31">
        <f>G31</f>
        <v>8498</v>
      </c>
      <c r="I31">
        <f>(G31-F31)*D31</f>
        <v>27</v>
      </c>
      <c r="J31">
        <f>IF(H31=0,0,(H31-F31)*D31)</f>
        <v>27</v>
      </c>
      <c r="K31">
        <v>1</v>
      </c>
      <c r="L31">
        <f>IF(K31=1,J31,)</f>
        <v>27</v>
      </c>
      <c r="M31">
        <f>IF(OR(D31=1,D31=-1),J31,)</f>
        <v>0</v>
      </c>
      <c r="N31">
        <f>(H31-F31)*E31</f>
        <v>54</v>
      </c>
      <c r="O31">
        <f>IF(OR(E31=1,E31=-1),N31,)</f>
        <v>54</v>
      </c>
    </row>
    <row r="32">
      <c r="A32" s="5" t="s">
        <v>17</v>
      </c>
      <c r="B32">
        <v>13</v>
      </c>
      <c r="C32">
        <v>10.35</v>
      </c>
      <c r="D32">
        <v>1</v>
      </c>
      <c r="E32">
        <v>0.5</v>
      </c>
      <c r="F32">
        <v>8537</v>
      </c>
      <c r="G32">
        <v>8589</v>
      </c>
      <c r="H32">
        <f>G32</f>
        <v>8589</v>
      </c>
      <c r="I32">
        <f>(G32-F32)*D32</f>
        <v>52</v>
      </c>
      <c r="J32">
        <f>IF(H32=0,0,(H32-F32)*D32)</f>
        <v>52</v>
      </c>
      <c r="K32">
        <v>1</v>
      </c>
      <c r="L32">
        <f>IF(K32=1,J32,)</f>
        <v>52</v>
      </c>
      <c r="M32">
        <f>IF(OR(D32=1,D32=-1),J32,)</f>
        <v>52</v>
      </c>
      <c r="N32">
        <f>(H32-F32)*E32</f>
        <v>26</v>
      </c>
      <c r="O32">
        <f>IF(OR(E32=1,E32=-1),N32,)</f>
        <v>0</v>
      </c>
    </row>
    <row r="33">
      <c r="A33" s="5" t="s">
        <v>17</v>
      </c>
      <c r="C33" s="4">
        <v>14.5</v>
      </c>
      <c r="D33">
        <v>1</v>
      </c>
      <c r="E33">
        <v>1</v>
      </c>
      <c r="F33">
        <v>8577</v>
      </c>
      <c r="G33">
        <v>8687</v>
      </c>
      <c r="H33">
        <f>G33</f>
        <v>8687</v>
      </c>
      <c r="I33">
        <f>(G33-F33)*D33</f>
        <v>110</v>
      </c>
      <c r="J33">
        <f>IF(H33=0,0,(H33-F33)*D33)</f>
        <v>110</v>
      </c>
      <c r="K33">
        <v>1</v>
      </c>
      <c r="L33">
        <f>IF(K33=1,J33,)</f>
        <v>110</v>
      </c>
      <c r="M33">
        <f>IF(OR(D33=1,D33=-1),J33,)</f>
        <v>110</v>
      </c>
      <c r="N33">
        <f>(H33-F33)*E33</f>
        <v>110</v>
      </c>
      <c r="O33">
        <f>IF(OR(E33=1,E33=-1),N33,)</f>
        <v>110</v>
      </c>
    </row>
    <row r="34">
      <c r="A34" s="5" t="s">
        <v>17</v>
      </c>
      <c r="B34">
        <v>14</v>
      </c>
      <c r="C34">
        <v>9.3499999999999996</v>
      </c>
      <c r="D34">
        <v>1</v>
      </c>
      <c r="E34">
        <v>1</v>
      </c>
      <c r="F34">
        <v>8706</v>
      </c>
      <c r="G34">
        <v>8710</v>
      </c>
      <c r="H34">
        <f>G34</f>
        <v>8710</v>
      </c>
      <c r="I34">
        <f>(G34-F34)*D34</f>
        <v>4</v>
      </c>
      <c r="J34">
        <f>IF(H34=0,0,(H34-F34)*D34)</f>
        <v>4</v>
      </c>
      <c r="K34">
        <v>1</v>
      </c>
      <c r="L34">
        <f>IF(K34=1,J34,)</f>
        <v>4</v>
      </c>
      <c r="M34">
        <f>IF(OR(D34=1,D34=-1),J34,)</f>
        <v>4</v>
      </c>
      <c r="N34">
        <f>(H34-F34)*E34</f>
        <v>4</v>
      </c>
      <c r="O34">
        <f>IF(OR(E34=1,E34=-1),N34,)</f>
        <v>4</v>
      </c>
    </row>
    <row r="35">
      <c r="A35" s="5" t="s">
        <v>17</v>
      </c>
      <c r="C35" s="4">
        <v>10.4</v>
      </c>
      <c r="D35">
        <v>-1</v>
      </c>
      <c r="E35">
        <v>-0.5</v>
      </c>
      <c r="F35">
        <v>8640</v>
      </c>
      <c r="G35">
        <v>8628</v>
      </c>
      <c r="H35">
        <f>G35</f>
        <v>8628</v>
      </c>
      <c r="I35">
        <f>(G35-F35)*D35</f>
        <v>12</v>
      </c>
      <c r="J35">
        <f>IF(H35=0,0,(H35-F35)*D35)</f>
        <v>12</v>
      </c>
      <c r="K35">
        <v>1</v>
      </c>
      <c r="L35">
        <f>IF(K35=1,J35,)</f>
        <v>12</v>
      </c>
      <c r="M35">
        <f>IF(OR(D35=1,D35=-1),J35,)</f>
        <v>12</v>
      </c>
      <c r="N35">
        <f>(H35-F35)*E35</f>
        <v>6</v>
      </c>
      <c r="O35">
        <f>IF(OR(E35=1,E35=-1),N35,)</f>
        <v>0</v>
      </c>
    </row>
    <row r="36">
      <c r="A36" s="5" t="s">
        <v>17</v>
      </c>
      <c r="C36" s="4">
        <v>14.199999999999999</v>
      </c>
      <c r="D36">
        <v>-1</v>
      </c>
      <c r="E36">
        <v>-1</v>
      </c>
      <c r="F36">
        <v>8640</v>
      </c>
      <c r="G36">
        <v>8642</v>
      </c>
      <c r="H36">
        <f>G36</f>
        <v>8642</v>
      </c>
      <c r="I36">
        <f>(G36-F36)*D36</f>
        <v>-2</v>
      </c>
      <c r="J36">
        <f>IF(H36=0,0,(H36-F36)*D36)</f>
        <v>-2</v>
      </c>
      <c r="K36">
        <v>1</v>
      </c>
      <c r="L36">
        <f>IF(K36=1,J36,)</f>
        <v>-2</v>
      </c>
      <c r="M36">
        <f>IF(OR(D36=1,D36=-1),J36,)</f>
        <v>-2</v>
      </c>
      <c r="N36">
        <f>(H36-F36)*E36</f>
        <v>-2</v>
      </c>
      <c r="O36">
        <f>IF(OR(E36=1,E36=-1),N36,)</f>
        <v>-2</v>
      </c>
    </row>
    <row r="37">
      <c r="A37" s="5" t="s">
        <v>17</v>
      </c>
      <c r="C37">
        <v>21.449999999999999</v>
      </c>
      <c r="D37">
        <v>-1</v>
      </c>
      <c r="E37">
        <v>-1</v>
      </c>
      <c r="F37">
        <v>8628</v>
      </c>
      <c r="G37">
        <v>8606</v>
      </c>
      <c r="H37">
        <f>G37</f>
        <v>8606</v>
      </c>
      <c r="I37">
        <f>(G37-F37)*D37</f>
        <v>22</v>
      </c>
      <c r="J37">
        <f>IF(H37=0,0,(H37-F37)*D37)</f>
        <v>22</v>
      </c>
      <c r="K37">
        <v>1</v>
      </c>
      <c r="L37">
        <f>IF(K37=1,J37,)</f>
        <v>22</v>
      </c>
      <c r="M37">
        <f>IF(OR(D37=1,D37=-1),J37,)</f>
        <v>22</v>
      </c>
      <c r="N37">
        <f>(H37-F37)*E37</f>
        <v>22</v>
      </c>
      <c r="O37">
        <f>IF(OR(E37=1,E37=-1),N37,)</f>
        <v>22</v>
      </c>
    </row>
    <row r="38">
      <c r="A38" s="5" t="s">
        <v>17</v>
      </c>
      <c r="P38">
        <v>413</v>
      </c>
      <c r="Q38">
        <v>391</v>
      </c>
      <c r="R38">
        <v>363</v>
      </c>
      <c r="S38">
        <v>291</v>
      </c>
    </row>
    <row r="39">
      <c r="A39" s="5" t="s">
        <v>17</v>
      </c>
      <c r="B39">
        <v>309</v>
      </c>
      <c r="P39">
        <v>-17</v>
      </c>
      <c r="Q39">
        <v>-14</v>
      </c>
      <c r="R39">
        <v>-17</v>
      </c>
      <c r="S39">
        <v>-14</v>
      </c>
    </row>
    <row r="40">
      <c r="A40" s="5" t="s">
        <v>17</v>
      </c>
      <c r="B40">
        <v>17</v>
      </c>
      <c r="C40">
        <v>9.0500000000000007</v>
      </c>
      <c r="D40">
        <v>0.5</v>
      </c>
      <c r="E40">
        <v>0.5</v>
      </c>
      <c r="F40">
        <v>8546</v>
      </c>
      <c r="G40">
        <v>8497</v>
      </c>
      <c r="H40">
        <f>G40</f>
        <v>8497</v>
      </c>
      <c r="I40">
        <f>(G40-F40)*D40</f>
        <v>-24.5</v>
      </c>
      <c r="J40">
        <f>IF(H40=0,0,(H40-F40)*D40)</f>
        <v>-24.5</v>
      </c>
      <c r="K40">
        <v>1</v>
      </c>
      <c r="L40">
        <f>IF(K40=1,J40,)</f>
        <v>-24.5</v>
      </c>
      <c r="M40">
        <f>IF(OR(D40=1,D40=-1),J40,)</f>
        <v>0</v>
      </c>
      <c r="N40">
        <f>(H40-F40)*E40</f>
        <v>-24.5</v>
      </c>
      <c r="O40">
        <f>IF(OR(E40=1,E40=-1),N40,)</f>
        <v>0</v>
      </c>
    </row>
    <row r="41">
      <c r="A41" s="5" t="s">
        <v>17</v>
      </c>
      <c r="C41" s="4">
        <v>10.1</v>
      </c>
      <c r="D41">
        <v>-1</v>
      </c>
      <c r="E41">
        <v>-0.5</v>
      </c>
      <c r="F41">
        <v>8465</v>
      </c>
      <c r="G41">
        <v>8502</v>
      </c>
      <c r="H41">
        <f>G41</f>
        <v>8502</v>
      </c>
      <c r="I41">
        <f>(G41-F41)*D41</f>
        <v>-37</v>
      </c>
      <c r="J41">
        <f>IF(H41=0,0,(H41-F41)*D41)</f>
        <v>-37</v>
      </c>
      <c r="K41">
        <v>1</v>
      </c>
      <c r="L41">
        <f>IF(K41=1,J41,)</f>
        <v>-37</v>
      </c>
      <c r="M41">
        <f>IF(OR(D41=1,D41=-1),J41,)</f>
        <v>-37</v>
      </c>
      <c r="N41">
        <f>(H41-F41)*E41</f>
        <v>-18.5</v>
      </c>
      <c r="O41">
        <f>IF(OR(E41=1,E41=-1),N41,)</f>
        <v>0</v>
      </c>
    </row>
    <row r="42">
      <c r="A42" s="5" t="s">
        <v>17</v>
      </c>
      <c r="C42" s="4">
        <v>14.4</v>
      </c>
      <c r="D42">
        <v>1</v>
      </c>
      <c r="E42">
        <v>0.5</v>
      </c>
      <c r="F42">
        <v>8495</v>
      </c>
      <c r="G42">
        <v>8532</v>
      </c>
      <c r="H42">
        <f>G42</f>
        <v>8532</v>
      </c>
      <c r="I42">
        <f>(G42-F42)*D42</f>
        <v>37</v>
      </c>
      <c r="J42">
        <f>IF(H42=0,0,(H42-F42)*D42)</f>
        <v>37</v>
      </c>
      <c r="K42">
        <v>1</v>
      </c>
      <c r="L42">
        <f>IF(K42=1,J42,)</f>
        <v>37</v>
      </c>
      <c r="M42">
        <f>IF(OR(D42=1,D42=-1),J42,)</f>
        <v>37</v>
      </c>
      <c r="N42">
        <f>(H42-F42)*E42</f>
        <v>18.5</v>
      </c>
      <c r="O42">
        <f>IF(OR(E42=1,E42=-1),N42,)</f>
        <v>0</v>
      </c>
    </row>
    <row r="43">
      <c r="A43" s="5" t="s">
        <v>17</v>
      </c>
      <c r="C43">
        <v>22.449999999999999</v>
      </c>
      <c r="D43">
        <v>-1</v>
      </c>
      <c r="E43">
        <v>-0.5</v>
      </c>
      <c r="F43">
        <v>8506</v>
      </c>
      <c r="G43">
        <v>8520</v>
      </c>
      <c r="H43">
        <f>G43</f>
        <v>8520</v>
      </c>
      <c r="I43">
        <f>(G43-F43)*D43</f>
        <v>-14</v>
      </c>
      <c r="J43">
        <f>IF(H43=0,0,(H43-F43)*D43)</f>
        <v>-14</v>
      </c>
      <c r="K43">
        <v>1</v>
      </c>
      <c r="L43">
        <f>IF(K43=1,J43,)</f>
        <v>-14</v>
      </c>
      <c r="M43">
        <f>IF(OR(D43=1,D43=-1),J43,)</f>
        <v>-14</v>
      </c>
      <c r="N43">
        <f>(H43-F43)*E43</f>
        <v>-7</v>
      </c>
      <c r="O43">
        <f>IF(OR(E43=1,E43=-1),N43,)</f>
        <v>0</v>
      </c>
    </row>
    <row r="44">
      <c r="A44" s="5" t="s">
        <v>17</v>
      </c>
      <c r="B44">
        <v>18</v>
      </c>
      <c r="C44">
        <v>9.0500000000000007</v>
      </c>
      <c r="D44">
        <v>1</v>
      </c>
      <c r="E44">
        <v>1</v>
      </c>
      <c r="F44">
        <v>8557</v>
      </c>
      <c r="G44">
        <v>8570</v>
      </c>
      <c r="H44">
        <f>G44</f>
        <v>8570</v>
      </c>
      <c r="I44">
        <f>(G44-F44)*D44</f>
        <v>13</v>
      </c>
      <c r="J44">
        <f>IF(H44=0,0,(H44-F44)*D44)</f>
        <v>13</v>
      </c>
      <c r="K44">
        <v>1</v>
      </c>
      <c r="L44">
        <f>IF(K44=1,J44,)</f>
        <v>13</v>
      </c>
      <c r="M44">
        <f>IF(OR(D44=1,D44=-1),J44,)</f>
        <v>13</v>
      </c>
      <c r="N44">
        <f>(H44-F44)*E44</f>
        <v>13</v>
      </c>
      <c r="O44">
        <f>IF(OR(E44=1,E44=-1),N44,)</f>
        <v>13</v>
      </c>
    </row>
    <row r="45">
      <c r="A45" s="5" t="s">
        <v>17</v>
      </c>
      <c r="C45">
        <v>10.550000000000001</v>
      </c>
      <c r="D45">
        <v>1</v>
      </c>
      <c r="E45">
        <v>1</v>
      </c>
      <c r="F45">
        <v>8610</v>
      </c>
      <c r="G45">
        <v>8660</v>
      </c>
      <c r="H45">
        <f>G45</f>
        <v>8660</v>
      </c>
      <c r="I45">
        <f>(G45-F45)*D45</f>
        <v>50</v>
      </c>
      <c r="J45">
        <f>IF(H45=0,0,(H45-F45)*D45)</f>
        <v>50</v>
      </c>
      <c r="K45">
        <v>1</v>
      </c>
      <c r="L45">
        <f>IF(K45=1,J45,)</f>
        <v>50</v>
      </c>
      <c r="M45">
        <f>IF(OR(D45=1,D45=-1),J45,)</f>
        <v>50</v>
      </c>
      <c r="N45">
        <f>(H45-F45)*E45</f>
        <v>50</v>
      </c>
      <c r="O45">
        <f>IF(OR(E45=1,E45=-1),N45,)</f>
        <v>50</v>
      </c>
    </row>
    <row r="46">
      <c r="A46" s="5" t="s">
        <v>17</v>
      </c>
      <c r="C46">
        <v>14.449999999999999</v>
      </c>
      <c r="D46">
        <v>1</v>
      </c>
      <c r="E46">
        <v>1</v>
      </c>
      <c r="F46">
        <v>8668</v>
      </c>
      <c r="G46">
        <v>8730</v>
      </c>
      <c r="H46">
        <f>G46</f>
        <v>8730</v>
      </c>
      <c r="I46">
        <f>(G46-F46)*D46</f>
        <v>62</v>
      </c>
      <c r="J46">
        <f>IF(H46=0,0,(H46-F46)*D46)</f>
        <v>62</v>
      </c>
      <c r="K46">
        <v>1</v>
      </c>
      <c r="L46">
        <f>IF(K46=1,J46,)</f>
        <v>62</v>
      </c>
      <c r="M46">
        <f>IF(OR(D46=1,D46=-1),J46,)</f>
        <v>62</v>
      </c>
      <c r="N46">
        <f>(H46-F46)*E46</f>
        <v>62</v>
      </c>
      <c r="O46">
        <f>IF(OR(E46=1,E46=-1),N46,)</f>
        <v>62</v>
      </c>
    </row>
    <row r="47">
      <c r="A47" s="5" t="s">
        <v>17</v>
      </c>
      <c r="B47">
        <v>19</v>
      </c>
      <c r="C47">
        <v>9.0500000000000007</v>
      </c>
      <c r="D47">
        <v>1</v>
      </c>
      <c r="E47">
        <v>1</v>
      </c>
      <c r="F47">
        <v>8760</v>
      </c>
      <c r="G47">
        <v>8759</v>
      </c>
      <c r="H47">
        <f>G47</f>
        <v>8759</v>
      </c>
      <c r="I47">
        <f>(G47-F47)*D47</f>
        <v>-1</v>
      </c>
      <c r="J47">
        <f>IF(H47=0,0,(H47-F47)*D47)</f>
        <v>-1</v>
      </c>
      <c r="K47">
        <v>1</v>
      </c>
      <c r="L47">
        <f>IF(K47=1,J47,)</f>
        <v>-1</v>
      </c>
      <c r="M47">
        <f>IF(OR(D47=1,D47=-1),J47,)</f>
        <v>-1</v>
      </c>
      <c r="N47">
        <f>(H47-F47)*E47</f>
        <v>-1</v>
      </c>
      <c r="O47">
        <f>IF(OR(E47=1,E47=-1),N47,)</f>
        <v>-1</v>
      </c>
    </row>
    <row r="48">
      <c r="A48" s="5" t="s">
        <v>17</v>
      </c>
      <c r="C48">
        <v>10.050000000000001</v>
      </c>
      <c r="D48">
        <v>-1</v>
      </c>
      <c r="E48">
        <v>-0.5</v>
      </c>
      <c r="F48">
        <v>8733</v>
      </c>
      <c r="G48">
        <v>8729</v>
      </c>
      <c r="H48">
        <f>G48</f>
        <v>8729</v>
      </c>
      <c r="I48">
        <f>(G48-F48)*D48</f>
        <v>4</v>
      </c>
      <c r="J48">
        <f>IF(H48=0,0,(H48-F48)*D48)</f>
        <v>4</v>
      </c>
      <c r="K48">
        <v>1</v>
      </c>
      <c r="L48">
        <f>IF(K48=1,J48,)</f>
        <v>4</v>
      </c>
      <c r="M48">
        <f>IF(OR(D48=1,D48=-1),J48,)</f>
        <v>4</v>
      </c>
      <c r="N48">
        <f>(H48-F48)*E48</f>
        <v>2</v>
      </c>
      <c r="O48">
        <f>IF(OR(E48=1,E48=-1),N48,)</f>
        <v>0</v>
      </c>
    </row>
    <row r="49">
      <c r="A49" s="5" t="s">
        <v>17</v>
      </c>
      <c r="C49">
        <v>13.550000000000001</v>
      </c>
      <c r="D49">
        <v>-1</v>
      </c>
      <c r="E49">
        <v>-1</v>
      </c>
      <c r="F49">
        <v>8705</v>
      </c>
      <c r="G49">
        <v>8579</v>
      </c>
      <c r="H49">
        <f>G49</f>
        <v>8579</v>
      </c>
      <c r="I49">
        <f>(G49-F49)*D49</f>
        <v>126</v>
      </c>
      <c r="J49">
        <f>IF(H49=0,0,(H49-F49)*D49)</f>
        <v>126</v>
      </c>
      <c r="K49">
        <v>1</v>
      </c>
      <c r="L49">
        <f>IF(K49=1,J49,)</f>
        <v>126</v>
      </c>
      <c r="M49">
        <f>IF(OR(D49=1,D49=-1),J49,)</f>
        <v>126</v>
      </c>
      <c r="N49">
        <f>(H49-F49)*E49</f>
        <v>126</v>
      </c>
      <c r="O49">
        <f>IF(OR(E49=1,E49=-1),N49,)</f>
        <v>126</v>
      </c>
    </row>
    <row r="50">
      <c r="A50" s="5" t="s">
        <v>17</v>
      </c>
      <c r="C50">
        <v>22.449999999999999</v>
      </c>
      <c r="D50">
        <v>1</v>
      </c>
      <c r="E50">
        <v>0.5</v>
      </c>
      <c r="F50">
        <v>8640</v>
      </c>
      <c r="G50">
        <v>8586</v>
      </c>
      <c r="H50">
        <f>G50</f>
        <v>8586</v>
      </c>
      <c r="I50">
        <f>(G50-F50)*D50</f>
        <v>-54</v>
      </c>
      <c r="J50">
        <f>IF(H50=0,0,(H50-F50)*D50)</f>
        <v>-54</v>
      </c>
      <c r="K50">
        <v>1</v>
      </c>
      <c r="L50">
        <f>IF(K50=1,J50,)</f>
        <v>-54</v>
      </c>
      <c r="M50">
        <f>IF(OR(D50=1,D50=-1),J50,)</f>
        <v>-54</v>
      </c>
      <c r="N50">
        <f>(H50-F50)*E50</f>
        <v>-27</v>
      </c>
      <c r="O50">
        <f>IF(OR(E50=1,E50=-1),N50,)</f>
        <v>0</v>
      </c>
    </row>
    <row r="51">
      <c r="A51" s="5" t="s">
        <v>17</v>
      </c>
      <c r="B51">
        <v>20</v>
      </c>
      <c r="C51" s="4">
        <v>9.4000000000000004</v>
      </c>
      <c r="D51">
        <v>1</v>
      </c>
      <c r="E51">
        <v>0.5</v>
      </c>
      <c r="F51">
        <v>8617</v>
      </c>
      <c r="G51">
        <v>8603</v>
      </c>
      <c r="H51">
        <f>G51</f>
        <v>8603</v>
      </c>
      <c r="I51">
        <f>(G51-F51)*D51</f>
        <v>-14</v>
      </c>
      <c r="J51">
        <f>IF(H51=0,0,(H51-F51)*D51)</f>
        <v>-14</v>
      </c>
      <c r="K51">
        <v>1</v>
      </c>
      <c r="L51">
        <f>IF(K51=1,J51,)</f>
        <v>-14</v>
      </c>
      <c r="M51">
        <f>IF(OR(D51=1,D51=-1),J51,)</f>
        <v>-14</v>
      </c>
      <c r="N51">
        <f>(H51-F51)*E51</f>
        <v>-7</v>
      </c>
      <c r="O51">
        <f>IF(OR(E51=1,E51=-1),N51,)</f>
        <v>0</v>
      </c>
    </row>
    <row r="52">
      <c r="A52" s="5" t="s">
        <v>17</v>
      </c>
      <c r="C52">
        <v>10.15</v>
      </c>
      <c r="D52">
        <v>-1</v>
      </c>
      <c r="E52">
        <v>-1</v>
      </c>
      <c r="F52">
        <v>8584</v>
      </c>
      <c r="G52">
        <v>8519</v>
      </c>
      <c r="H52">
        <f>G52</f>
        <v>8519</v>
      </c>
      <c r="I52">
        <f>(G52-F52)*D52</f>
        <v>65</v>
      </c>
      <c r="J52">
        <f>IF(H52=0,0,(H52-F52)*D52)</f>
        <v>65</v>
      </c>
      <c r="K52">
        <v>1</v>
      </c>
      <c r="L52">
        <f>IF(K52=1,J52,)</f>
        <v>65</v>
      </c>
      <c r="M52">
        <f>IF(OR(D52=1,D52=-1),J52,)</f>
        <v>65</v>
      </c>
      <c r="N52">
        <f>(H52-F52)*E52</f>
        <v>65</v>
      </c>
      <c r="O52">
        <f>IF(OR(E52=1,E52=-1),N52,)</f>
        <v>65</v>
      </c>
    </row>
    <row r="53">
      <c r="A53" s="5" t="s">
        <v>17</v>
      </c>
      <c r="C53">
        <v>21.350000000000001</v>
      </c>
      <c r="D53">
        <v>-1</v>
      </c>
      <c r="E53">
        <v>-1</v>
      </c>
      <c r="F53">
        <v>8470</v>
      </c>
      <c r="G53">
        <v>8412</v>
      </c>
      <c r="H53">
        <f>G53</f>
        <v>8412</v>
      </c>
      <c r="I53">
        <f>(G53-F53)*D53</f>
        <v>58</v>
      </c>
      <c r="J53">
        <f>IF(H53=0,0,(H53-F53)*D53)</f>
        <v>58</v>
      </c>
      <c r="K53">
        <v>1</v>
      </c>
      <c r="L53">
        <f>IF(K53=1,J53,)</f>
        <v>58</v>
      </c>
      <c r="M53">
        <f>IF(OR(D53=1,D53=-1),J53,)</f>
        <v>58</v>
      </c>
      <c r="N53">
        <f>(H53-F53)*E53</f>
        <v>58</v>
      </c>
      <c r="O53">
        <f>IF(OR(E53=1,E53=-1),N53,)</f>
        <v>58</v>
      </c>
    </row>
    <row r="54">
      <c r="A54" s="5" t="s">
        <v>17</v>
      </c>
      <c r="B54">
        <v>21</v>
      </c>
      <c r="C54">
        <v>10.550000000000001</v>
      </c>
      <c r="D54">
        <v>-1</v>
      </c>
      <c r="E54">
        <v>-1</v>
      </c>
      <c r="F54">
        <v>8389</v>
      </c>
      <c r="G54">
        <v>8381</v>
      </c>
      <c r="H54">
        <f>G54</f>
        <v>8381</v>
      </c>
      <c r="I54">
        <f>(G54-F54)*D54</f>
        <v>8</v>
      </c>
      <c r="J54">
        <f>IF(H54=0,0,(H54-F54)*D54)</f>
        <v>8</v>
      </c>
      <c r="K54">
        <v>1</v>
      </c>
      <c r="L54">
        <f>IF(K54=1,J54,)</f>
        <v>8</v>
      </c>
      <c r="M54">
        <f>IF(OR(D54=1,D54=-1),J54,)</f>
        <v>8</v>
      </c>
      <c r="N54">
        <f>(H54-F54)*E54</f>
        <v>8</v>
      </c>
      <c r="O54">
        <f>IF(OR(E54=1,E54=-1),N54,)</f>
        <v>8</v>
      </c>
    </row>
    <row r="55">
      <c r="A55" s="5" t="s">
        <v>17</v>
      </c>
      <c r="C55" s="4">
        <v>14.300000000000001</v>
      </c>
      <c r="D55">
        <v>-0.5</v>
      </c>
      <c r="E55">
        <v>-1</v>
      </c>
      <c r="F55">
        <v>8361</v>
      </c>
      <c r="G55">
        <v>8380</v>
      </c>
      <c r="H55">
        <f>G55</f>
        <v>8380</v>
      </c>
      <c r="I55">
        <f>(G55-F55)*D55</f>
        <v>-9.5</v>
      </c>
      <c r="J55">
        <f>IF(H55=0,0,(H55-F55)*D55)</f>
        <v>-9.5</v>
      </c>
      <c r="K55">
        <v>1</v>
      </c>
      <c r="L55">
        <f>IF(K55=1,J55,)</f>
        <v>-9.5</v>
      </c>
      <c r="M55">
        <f>IF(OR(D55=1,D55=-1),J55,)</f>
        <v>0</v>
      </c>
      <c r="N55">
        <f>(H55-F55)*E55</f>
        <v>-19</v>
      </c>
      <c r="O55">
        <f>IF(OR(E55=1,E55=-1),N55,)</f>
        <v>-19</v>
      </c>
    </row>
    <row r="56">
      <c r="A56" s="5" t="s">
        <v>17</v>
      </c>
      <c r="C56" s="4">
        <v>21.199999999999999</v>
      </c>
      <c r="D56">
        <v>-0.5</v>
      </c>
      <c r="E56">
        <v>-1</v>
      </c>
      <c r="F56">
        <v>8361</v>
      </c>
      <c r="G56">
        <v>8397</v>
      </c>
      <c r="H56">
        <f>G56</f>
        <v>8397</v>
      </c>
      <c r="I56">
        <f>(G56-F56)*D56</f>
        <v>-18</v>
      </c>
      <c r="J56">
        <f>IF(H56=0,0,(H56-F56)*D56)</f>
        <v>-18</v>
      </c>
      <c r="K56">
        <v>1</v>
      </c>
      <c r="L56">
        <f>IF(K56=1,J56,)</f>
        <v>-18</v>
      </c>
      <c r="M56">
        <f>IF(OR(D56=1,D56=-1),J56,)</f>
        <v>0</v>
      </c>
      <c r="N56">
        <f>(H56-F56)*E56</f>
        <v>-36</v>
      </c>
      <c r="O56">
        <f>IF(OR(E56=1,E56=-1),N56,)</f>
        <v>-36</v>
      </c>
    </row>
    <row r="57">
      <c r="A57" s="5" t="s">
        <v>17</v>
      </c>
      <c r="C57">
        <v>21.25</v>
      </c>
      <c r="D57">
        <v>0.5</v>
      </c>
      <c r="E57">
        <v>0.5</v>
      </c>
      <c r="F57">
        <v>8397</v>
      </c>
      <c r="G57">
        <v>8384</v>
      </c>
      <c r="H57">
        <f>G57</f>
        <v>8384</v>
      </c>
      <c r="I57">
        <f>(G57-F57)*D57</f>
        <v>-6.5</v>
      </c>
      <c r="J57">
        <f>IF(H57=0,0,(H57-F57)*D57)</f>
        <v>-6.5</v>
      </c>
      <c r="K57">
        <v>1</v>
      </c>
      <c r="L57">
        <f>IF(K57=1,J57,)</f>
        <v>-6.5</v>
      </c>
      <c r="M57">
        <f>IF(OR(D57=1,D57=-1),J57,)</f>
        <v>0</v>
      </c>
      <c r="N57">
        <f>(H57-F57)*E57</f>
        <v>-6.5</v>
      </c>
      <c r="O57">
        <f>IF(OR(E57=1,E57=-1),N57,)</f>
        <v>0</v>
      </c>
    </row>
    <row r="58">
      <c r="A58" s="5" t="s">
        <v>17</v>
      </c>
      <c r="C58" s="4">
        <v>22.300000000000001</v>
      </c>
      <c r="D58">
        <v>-0.5</v>
      </c>
      <c r="E58">
        <v>-1</v>
      </c>
      <c r="F58">
        <v>8307</v>
      </c>
      <c r="G58">
        <v>8313</v>
      </c>
      <c r="H58">
        <f>G58</f>
        <v>8313</v>
      </c>
      <c r="I58">
        <f>(G58-F58)*D58</f>
        <v>-3</v>
      </c>
      <c r="J58">
        <f>IF(H58=0,0,(H58-F58)*D58)</f>
        <v>-3</v>
      </c>
      <c r="K58">
        <v>1</v>
      </c>
      <c r="L58">
        <f>IF(K58=1,J58,)</f>
        <v>-3</v>
      </c>
      <c r="M58">
        <f>IF(OR(D58=1,D58=-1),J58,)</f>
        <v>0</v>
      </c>
      <c r="N58">
        <f>(H58-F58)*E58</f>
        <v>-6</v>
      </c>
      <c r="O58">
        <f>IF(OR(E58=1,E58=-1),N58,)</f>
        <v>-6</v>
      </c>
    </row>
    <row r="59">
      <c r="A59" s="5" t="s">
        <v>17</v>
      </c>
      <c r="C59" s="4"/>
      <c r="P59">
        <v>241.5</v>
      </c>
      <c r="Q59">
        <v>303</v>
      </c>
      <c r="R59">
        <v>250</v>
      </c>
      <c r="S59">
        <v>320</v>
      </c>
    </row>
    <row r="60">
      <c r="A60" s="5" t="s">
        <v>17</v>
      </c>
      <c r="C60" s="4"/>
      <c r="P60">
        <v>-19</v>
      </c>
      <c r="Q60">
        <v>-14</v>
      </c>
      <c r="R60">
        <v>-19</v>
      </c>
      <c r="S60">
        <v>-11</v>
      </c>
    </row>
    <row r="61">
      <c r="A61" s="5" t="s">
        <v>17</v>
      </c>
      <c r="B61">
        <v>24</v>
      </c>
      <c r="C61">
        <v>13.35</v>
      </c>
      <c r="D61">
        <v>-1</v>
      </c>
      <c r="E61">
        <v>-1</v>
      </c>
      <c r="F61">
        <v>8275</v>
      </c>
      <c r="G61">
        <v>8273</v>
      </c>
      <c r="H61">
        <f>G61</f>
        <v>8273</v>
      </c>
      <c r="I61">
        <f>(G61-F61)*D61</f>
        <v>2</v>
      </c>
      <c r="J61">
        <f>IF(H61=0,0,(H61-F61)*D61)</f>
        <v>2</v>
      </c>
      <c r="K61">
        <v>1</v>
      </c>
      <c r="L61">
        <f>IF(K61=1,J61,)</f>
        <v>2</v>
      </c>
      <c r="M61">
        <f>IF(OR(D61=1,D61=-1),J61,)</f>
        <v>2</v>
      </c>
      <c r="N61">
        <f>(H61-F61)*E61</f>
        <v>2</v>
      </c>
      <c r="O61">
        <f>IF(OR(E61=1,E61=-1),N61,)</f>
        <v>2</v>
      </c>
    </row>
    <row r="62">
      <c r="A62" s="5" t="s">
        <v>17</v>
      </c>
      <c r="C62">
        <v>14.35</v>
      </c>
      <c r="D62">
        <v>-1</v>
      </c>
      <c r="E62">
        <v>-1</v>
      </c>
      <c r="F62">
        <v>8243</v>
      </c>
      <c r="G62">
        <v>8252</v>
      </c>
      <c r="H62">
        <f>G62</f>
        <v>8252</v>
      </c>
      <c r="I62">
        <f>(G62-F62)*D62</f>
        <v>-9</v>
      </c>
      <c r="J62">
        <f>IF(H62=0,0,(H62-F62)*D62)</f>
        <v>-9</v>
      </c>
      <c r="K62">
        <v>1</v>
      </c>
      <c r="L62">
        <f>IF(K62=1,J62,)</f>
        <v>-9</v>
      </c>
      <c r="M62">
        <f>IF(OR(D62=1,D62=-1),J62,)</f>
        <v>-9</v>
      </c>
      <c r="N62">
        <f>(H62-F62)*E62</f>
        <v>-9</v>
      </c>
      <c r="O62">
        <f>IF(OR(E62=1,E62=-1),N62,)</f>
        <v>-9</v>
      </c>
    </row>
    <row r="63">
      <c r="A63" s="5" t="s">
        <v>17</v>
      </c>
      <c r="C63">
        <v>21.550000000000001</v>
      </c>
      <c r="D63">
        <v>0.5</v>
      </c>
      <c r="E63">
        <v>0.5</v>
      </c>
      <c r="F63">
        <v>8284</v>
      </c>
      <c r="G63">
        <v>8297</v>
      </c>
      <c r="H63">
        <f>G63</f>
        <v>8297</v>
      </c>
      <c r="I63">
        <f>(G63-F63)*D63</f>
        <v>6.5</v>
      </c>
      <c r="J63">
        <f>IF(H63=0,0,(H63-F63)*D63)</f>
        <v>6.5</v>
      </c>
      <c r="K63">
        <v>1</v>
      </c>
      <c r="L63">
        <f>IF(K63=1,J63,)</f>
        <v>6.5</v>
      </c>
      <c r="M63">
        <f>IF(OR(D63=1,D63=-1),J63,)</f>
        <v>0</v>
      </c>
      <c r="N63">
        <f>(H63-F63)*E63</f>
        <v>6.5</v>
      </c>
      <c r="O63">
        <f>IF(OR(E63=1,E63=-1),N63,)</f>
        <v>0</v>
      </c>
    </row>
    <row r="64">
      <c r="A64" s="5" t="s">
        <v>17</v>
      </c>
      <c r="B64">
        <v>25</v>
      </c>
      <c r="C64">
        <v>9.4499999999999993</v>
      </c>
      <c r="D64">
        <v>-1</v>
      </c>
      <c r="E64">
        <v>-1</v>
      </c>
      <c r="F64">
        <v>8257</v>
      </c>
      <c r="G64">
        <v>8234</v>
      </c>
      <c r="H64">
        <f>G64</f>
        <v>8234</v>
      </c>
      <c r="I64">
        <f>(G64-F64)*D64</f>
        <v>23</v>
      </c>
      <c r="J64">
        <f>IF(H64=0,0,(H64-F64)*D64)</f>
        <v>23</v>
      </c>
      <c r="K64">
        <v>1</v>
      </c>
      <c r="L64">
        <f>IF(K64=1,J64,)</f>
        <v>23</v>
      </c>
      <c r="M64">
        <f>IF(OR(D64=1,D64=-1),J64,)</f>
        <v>23</v>
      </c>
      <c r="N64">
        <f>(H64-F64)*E64</f>
        <v>23</v>
      </c>
      <c r="O64">
        <f>IF(OR(E64=1,E64=-1),N64,)</f>
        <v>23</v>
      </c>
    </row>
    <row r="65">
      <c r="A65" s="5" t="s">
        <v>17</v>
      </c>
      <c r="C65" s="4">
        <v>14.199999999999999</v>
      </c>
      <c r="D65">
        <v>1</v>
      </c>
      <c r="E65">
        <v>0.5</v>
      </c>
      <c r="F65">
        <v>8280</v>
      </c>
      <c r="G65">
        <v>8259</v>
      </c>
      <c r="H65">
        <f>G65</f>
        <v>8259</v>
      </c>
      <c r="I65">
        <f>(G65-F65)*D65</f>
        <v>-21</v>
      </c>
      <c r="J65">
        <f>IF(H65=0,0,(H65-F65)*D65)</f>
        <v>-21</v>
      </c>
      <c r="K65">
        <v>1</v>
      </c>
      <c r="L65">
        <f>IF(K65=1,J65,)</f>
        <v>-21</v>
      </c>
      <c r="M65">
        <f>IF(OR(D65=1,D65=-1),J65,)</f>
        <v>-21</v>
      </c>
      <c r="N65">
        <f>(H65-F65)*E65</f>
        <v>-10.5</v>
      </c>
      <c r="O65">
        <f>IF(OR(E65=1,E65=-1),N65,)</f>
        <v>0</v>
      </c>
    </row>
    <row r="66">
      <c r="A66" s="5" t="s">
        <v>17</v>
      </c>
      <c r="C66" s="4">
        <v>21.300000000000001</v>
      </c>
      <c r="D66">
        <v>-1</v>
      </c>
      <c r="E66">
        <v>-1</v>
      </c>
      <c r="F66">
        <v>8224</v>
      </c>
      <c r="G66">
        <v>8066</v>
      </c>
      <c r="H66">
        <f>G66</f>
        <v>8066</v>
      </c>
      <c r="I66">
        <f>(G66-F66)*D66</f>
        <v>158</v>
      </c>
      <c r="J66">
        <f>IF(H66=0,0,(H66-F66)*D66)</f>
        <v>158</v>
      </c>
      <c r="K66">
        <v>1</v>
      </c>
      <c r="L66">
        <f>IF(K66=1,J66,)</f>
        <v>158</v>
      </c>
      <c r="M66">
        <f>IF(OR(D66=1,D66=-1),J66,)</f>
        <v>158</v>
      </c>
      <c r="N66">
        <f>(H66-F66)*E66</f>
        <v>158</v>
      </c>
      <c r="O66">
        <f>IF(OR(E66=1,E66=-1),N66,)</f>
        <v>158</v>
      </c>
    </row>
    <row r="67">
      <c r="A67" s="5" t="s">
        <v>17</v>
      </c>
      <c r="C67" s="4">
        <v>9.0999999999999996</v>
      </c>
      <c r="D67">
        <v>-1</v>
      </c>
      <c r="E67">
        <v>-1</v>
      </c>
      <c r="F67">
        <v>8032</v>
      </c>
      <c r="G67">
        <v>8055</v>
      </c>
      <c r="H67">
        <f>G67</f>
        <v>8055</v>
      </c>
      <c r="I67">
        <f>(G67-F67)*D67</f>
        <v>-23</v>
      </c>
      <c r="J67">
        <f>IF(H67=0,0,(H67-F67)*D67)</f>
        <v>-23</v>
      </c>
      <c r="K67">
        <v>1</v>
      </c>
      <c r="L67">
        <f>IF(K67=1,J67,)</f>
        <v>-23</v>
      </c>
      <c r="M67">
        <f>IF(OR(D67=1,D67=-1),J67,)</f>
        <v>-23</v>
      </c>
      <c r="N67">
        <f>(H67-F67)*E67</f>
        <v>-23</v>
      </c>
      <c r="O67">
        <f>IF(OR(E67=1,E67=-1),N67,)</f>
        <v>-23</v>
      </c>
    </row>
    <row r="68">
      <c r="A68" s="5" t="s">
        <v>17</v>
      </c>
      <c r="B68">
        <v>26</v>
      </c>
      <c r="C68" s="4">
        <v>10.1</v>
      </c>
      <c r="D68">
        <v>1</v>
      </c>
      <c r="E68">
        <v>0.5</v>
      </c>
      <c r="F68">
        <v>8122</v>
      </c>
      <c r="G68">
        <v>8097</v>
      </c>
      <c r="H68">
        <f>G68</f>
        <v>8097</v>
      </c>
      <c r="I68">
        <f>(G68-F68)*D68</f>
        <v>-25</v>
      </c>
      <c r="J68">
        <f>IF(H68=0,0,(H68-F68)*D68)</f>
        <v>-25</v>
      </c>
      <c r="K68">
        <v>1</v>
      </c>
      <c r="L68">
        <f>IF(K68=1,J68,)</f>
        <v>-25</v>
      </c>
      <c r="M68">
        <f>IF(OR(D68=1,D68=-1),J68,)</f>
        <v>-25</v>
      </c>
      <c r="N68">
        <f>(H68-F68)*E68</f>
        <v>-12.5</v>
      </c>
      <c r="O68">
        <f>IF(OR(E68=1,E68=-1),N68,)</f>
        <v>0</v>
      </c>
    </row>
    <row r="69">
      <c r="A69" s="5" t="s">
        <v>17</v>
      </c>
      <c r="C69" s="4">
        <v>11.1</v>
      </c>
      <c r="D69">
        <v>1</v>
      </c>
      <c r="E69">
        <v>1</v>
      </c>
      <c r="F69">
        <v>8172</v>
      </c>
      <c r="G69">
        <v>8141</v>
      </c>
      <c r="H69">
        <f>G69</f>
        <v>8141</v>
      </c>
      <c r="I69">
        <f>(G69-F69)*D69</f>
        <v>-31</v>
      </c>
      <c r="J69">
        <f>IF(H69=0,0,(H69-F69)*D69)</f>
        <v>-31</v>
      </c>
      <c r="K69">
        <v>1</v>
      </c>
      <c r="L69">
        <f>IF(K69=1,J69,)</f>
        <v>-31</v>
      </c>
      <c r="M69">
        <f>IF(OR(D69=1,D69=-1),J69,)</f>
        <v>-31</v>
      </c>
      <c r="N69">
        <f>(H69-F69)*E69</f>
        <v>-31</v>
      </c>
      <c r="O69">
        <f>IF(OR(E69=1,E69=-1),N69,)</f>
        <v>-31</v>
      </c>
    </row>
    <row r="70">
      <c r="A70" s="5" t="s">
        <v>17</v>
      </c>
      <c r="C70">
        <v>14.35</v>
      </c>
      <c r="D70">
        <v>1</v>
      </c>
      <c r="E70">
        <v>1</v>
      </c>
      <c r="F70">
        <v>8165</v>
      </c>
      <c r="G70">
        <v>8147</v>
      </c>
      <c r="H70">
        <f>G70</f>
        <v>8147</v>
      </c>
      <c r="I70">
        <f>(G70-F70)*D70</f>
        <v>-18</v>
      </c>
      <c r="J70">
        <f>IF(H70=0,0,(H70-F70)*D70)</f>
        <v>-18</v>
      </c>
      <c r="K70">
        <v>1</v>
      </c>
      <c r="L70">
        <f>IF(K70=1,J70,)</f>
        <v>-18</v>
      </c>
      <c r="M70">
        <f>IF(OR(D70=1,D70=-1),J70,)</f>
        <v>-18</v>
      </c>
      <c r="N70">
        <f>(H70-F70)*E70</f>
        <v>-18</v>
      </c>
      <c r="O70">
        <f>IF(OR(E70=1,E70=-1),N70,)</f>
        <v>-18</v>
      </c>
    </row>
    <row r="71">
      <c r="A71" s="5" t="s">
        <v>17</v>
      </c>
      <c r="C71">
        <v>22.25</v>
      </c>
      <c r="D71">
        <v>-1</v>
      </c>
      <c r="E71">
        <v>-1</v>
      </c>
      <c r="F71">
        <v>8116</v>
      </c>
      <c r="G71">
        <v>8146</v>
      </c>
      <c r="H71">
        <f>G71</f>
        <v>8146</v>
      </c>
      <c r="I71">
        <f>(G71-F71)*D71</f>
        <v>-30</v>
      </c>
      <c r="J71">
        <f>IF(H71=0,0,(H71-F71)*D71)</f>
        <v>-30</v>
      </c>
      <c r="K71">
        <v>1</v>
      </c>
      <c r="L71">
        <f>IF(K71=1,J71,)</f>
        <v>-30</v>
      </c>
      <c r="M71">
        <f>IF(OR(D71=1,D71=-1),J71,)</f>
        <v>-30</v>
      </c>
      <c r="N71">
        <f>(H71-F71)*E71</f>
        <v>-30</v>
      </c>
      <c r="O71">
        <f>IF(OR(E71=1,E71=-1),N71,)</f>
        <v>-30</v>
      </c>
    </row>
    <row r="72">
      <c r="A72" s="5" t="s">
        <v>17</v>
      </c>
      <c r="B72">
        <v>27</v>
      </c>
      <c r="C72">
        <v>9.0500000000000007</v>
      </c>
      <c r="D72">
        <v>-1</v>
      </c>
      <c r="E72">
        <v>-1</v>
      </c>
      <c r="F72">
        <v>8047</v>
      </c>
      <c r="G72">
        <v>8087</v>
      </c>
      <c r="H72">
        <f>G72</f>
        <v>8087</v>
      </c>
      <c r="I72">
        <f>(G72-F72)*D72</f>
        <v>-40</v>
      </c>
      <c r="J72">
        <f>IF(H72=0,0,(H72-F72)*D72)</f>
        <v>-40</v>
      </c>
      <c r="K72">
        <v>1</v>
      </c>
      <c r="L72">
        <f>IF(K72=1,J72,)</f>
        <v>-40</v>
      </c>
      <c r="M72">
        <f>IF(OR(D72=1,D72=-1),J72,)</f>
        <v>-40</v>
      </c>
      <c r="N72">
        <f>(H72-F72)*E72</f>
        <v>-40</v>
      </c>
      <c r="O72">
        <f>IF(OR(E72=1,E72=-1),N72,)</f>
        <v>-40</v>
      </c>
    </row>
    <row r="73">
      <c r="A73" s="5" t="s">
        <v>17</v>
      </c>
      <c r="C73" s="4">
        <v>11.300000000000001</v>
      </c>
      <c r="D73">
        <v>-1</v>
      </c>
      <c r="E73">
        <v>-1</v>
      </c>
      <c r="F73">
        <v>8058</v>
      </c>
      <c r="G73">
        <v>8060</v>
      </c>
      <c r="H73">
        <f>G73</f>
        <v>8060</v>
      </c>
      <c r="I73">
        <f>(G73-F73)*D73</f>
        <v>-2</v>
      </c>
      <c r="J73">
        <f>IF(H73=0,0,(H73-F73)*D73)</f>
        <v>-2</v>
      </c>
      <c r="K73">
        <v>1</v>
      </c>
      <c r="L73">
        <f>IF(K73=1,J73,)</f>
        <v>-2</v>
      </c>
      <c r="M73">
        <f>IF(OR(D73=1,D73=-1),J73,)</f>
        <v>-2</v>
      </c>
      <c r="N73">
        <f>(H73-F73)*E73</f>
        <v>-2</v>
      </c>
      <c r="O73">
        <f>IF(OR(E73=1,E73=-1),N73,)</f>
        <v>-2</v>
      </c>
    </row>
    <row r="74">
      <c r="A74" s="5" t="s">
        <v>17</v>
      </c>
      <c r="C74">
        <v>14.050000000000001</v>
      </c>
      <c r="D74">
        <v>-1</v>
      </c>
      <c r="E74">
        <v>-1</v>
      </c>
      <c r="F74">
        <v>8045</v>
      </c>
      <c r="G74">
        <v>8058</v>
      </c>
      <c r="H74">
        <f>G74</f>
        <v>8058</v>
      </c>
      <c r="I74">
        <f>(G74-F74)*D74</f>
        <v>-13</v>
      </c>
      <c r="J74">
        <f>IF(H74=0,0,(H74-F74)*D74)</f>
        <v>-13</v>
      </c>
      <c r="K74">
        <v>1</v>
      </c>
      <c r="L74">
        <f>IF(K74=1,J74,)</f>
        <v>-13</v>
      </c>
      <c r="M74">
        <f>IF(OR(D74=1,D74=-1),J74,)</f>
        <v>-13</v>
      </c>
      <c r="N74">
        <f>(H74-F74)*E74</f>
        <v>-13</v>
      </c>
      <c r="O74">
        <f>IF(OR(E74=1,E74=-1),N74,)</f>
        <v>-13</v>
      </c>
    </row>
    <row r="75">
      <c r="A75" s="5" t="s">
        <v>17</v>
      </c>
      <c r="C75" s="4">
        <v>14.5</v>
      </c>
      <c r="D75">
        <v>-1</v>
      </c>
      <c r="E75">
        <v>-1</v>
      </c>
      <c r="F75">
        <v>8046</v>
      </c>
      <c r="G75">
        <v>8063</v>
      </c>
      <c r="H75">
        <f>G75</f>
        <v>8063</v>
      </c>
      <c r="I75">
        <f>(G75-F75)*D75</f>
        <v>-17</v>
      </c>
      <c r="J75">
        <f>IF(H75=0,0,(H75-F75)*D75)</f>
        <v>-17</v>
      </c>
      <c r="K75">
        <v>1</v>
      </c>
      <c r="L75">
        <f>IF(K75=1,J75,)</f>
        <v>-17</v>
      </c>
      <c r="M75">
        <f>IF(OR(D75=1,D75=-1),J75,)</f>
        <v>-17</v>
      </c>
      <c r="N75">
        <f>(H75-F75)*E75</f>
        <v>-17</v>
      </c>
      <c r="O75">
        <f>IF(OR(E75=1,E75=-1),N75,)</f>
        <v>-17</v>
      </c>
    </row>
    <row r="76">
      <c r="A76" s="5" t="s">
        <v>17</v>
      </c>
      <c r="C76" s="4">
        <v>22.100000000000001</v>
      </c>
      <c r="D76">
        <v>1</v>
      </c>
      <c r="E76">
        <v>1</v>
      </c>
      <c r="F76">
        <v>8097</v>
      </c>
      <c r="G76">
        <v>8096</v>
      </c>
      <c r="H76">
        <f>G76</f>
        <v>8096</v>
      </c>
      <c r="I76">
        <f>(G76-F76)*D76</f>
        <v>-1</v>
      </c>
      <c r="J76">
        <f>IF(H76=0,0,(H76-F76)*D76)</f>
        <v>-1</v>
      </c>
      <c r="K76">
        <v>1</v>
      </c>
      <c r="L76">
        <f>IF(K76=1,J76,)</f>
        <v>-1</v>
      </c>
      <c r="M76">
        <f>IF(OR(D76=1,D76=-1),J76,)</f>
        <v>-1</v>
      </c>
      <c r="N76">
        <f>(H76-F76)*E76</f>
        <v>-1</v>
      </c>
      <c r="O76">
        <f>IF(OR(E76=1,E76=-1),N76,)</f>
        <v>-1</v>
      </c>
    </row>
    <row r="77">
      <c r="A77" s="5" t="s">
        <v>17</v>
      </c>
      <c r="B77">
        <v>28</v>
      </c>
      <c r="C77" s="4">
        <v>9.1999999999999993</v>
      </c>
      <c r="D77">
        <v>-1</v>
      </c>
      <c r="E77">
        <v>-0.5</v>
      </c>
      <c r="F77">
        <v>8058</v>
      </c>
      <c r="G77">
        <v>8085</v>
      </c>
      <c r="H77">
        <f>G77</f>
        <v>8085</v>
      </c>
      <c r="I77">
        <f>(G77-F77)*D77</f>
        <v>-27</v>
      </c>
      <c r="J77">
        <f>IF(H77=0,0,(H77-F77)*D77)</f>
        <v>-27</v>
      </c>
      <c r="K77">
        <v>1</v>
      </c>
      <c r="L77">
        <f>IF(K77=1,J77,)</f>
        <v>-27</v>
      </c>
      <c r="M77">
        <f>IF(OR(D77=1,D77=-1),J77,)</f>
        <v>-27</v>
      </c>
      <c r="N77">
        <f>(H77-F77)*E77</f>
        <v>-13.5</v>
      </c>
      <c r="O77">
        <f>IF(OR(E77=1,E77=-1),N77,)</f>
        <v>0</v>
      </c>
    </row>
    <row r="78">
      <c r="A78" s="5" t="s">
        <v>17</v>
      </c>
      <c r="C78" s="4">
        <v>11</v>
      </c>
      <c r="D78">
        <v>1</v>
      </c>
      <c r="E78">
        <v>1</v>
      </c>
      <c r="F78">
        <v>8107</v>
      </c>
      <c r="G78">
        <v>8083</v>
      </c>
      <c r="H78">
        <f>G78</f>
        <v>8083</v>
      </c>
      <c r="I78">
        <f>(G78-F78)*D78</f>
        <v>-24</v>
      </c>
      <c r="J78">
        <f>IF(H78=0,0,(H78-F78)*D78)</f>
        <v>-24</v>
      </c>
      <c r="K78">
        <v>1</v>
      </c>
      <c r="L78">
        <f>IF(K78=1,J78,)</f>
        <v>-24</v>
      </c>
      <c r="M78">
        <f>IF(OR(D78=1,D78=-1),J78,)</f>
        <v>-24</v>
      </c>
      <c r="N78">
        <f>(H78-F78)*E78</f>
        <v>-24</v>
      </c>
      <c r="O78">
        <f>IF(OR(E78=1,E78=-1),N78,)</f>
        <v>-24</v>
      </c>
    </row>
    <row r="79">
      <c r="C79" s="4"/>
      <c r="P79">
        <v>-91.5</v>
      </c>
      <c r="Q79">
        <v>-98</v>
      </c>
      <c r="R79">
        <v>-55</v>
      </c>
      <c r="S79">
        <v>-25</v>
      </c>
    </row>
    <row r="80">
      <c r="P80">
        <v>-18</v>
      </c>
      <c r="Q80">
        <v>-17</v>
      </c>
      <c r="R80">
        <v>-18</v>
      </c>
      <c r="S80">
        <v>-14</v>
      </c>
    </row>
    <row r="82">
      <c r="L82">
        <f>SUM(L2:L80)</f>
        <v>625</v>
      </c>
      <c r="M82">
        <f>SUM(M2:M80)</f>
        <v>658</v>
      </c>
      <c r="N82">
        <f>SUM(N17:N80)</f>
        <v>493</v>
      </c>
      <c r="O82">
        <f>SUM(O2:O80)</f>
        <v>427</v>
      </c>
      <c r="P82">
        <v>625</v>
      </c>
      <c r="Q82" s="16">
        <v>658</v>
      </c>
      <c r="R82">
        <v>510</v>
      </c>
      <c r="S82" s="16">
        <v>427</v>
      </c>
    </row>
    <row r="83">
      <c r="L83">
        <v>-71</v>
      </c>
      <c r="M83">
        <v>-62</v>
      </c>
      <c r="P83">
        <v>-70</v>
      </c>
      <c r="Q83" s="16">
        <v>-61</v>
      </c>
      <c r="R83">
        <v>-70</v>
      </c>
      <c r="S83" s="16">
        <v>-49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0"/>
  </sheetPr>
  <sheetViews>
    <sheetView workbookViewId="0" zoomScale="100">
      <pane activePane="bottomLeft" state="frozen" topLeftCell="A2" ySplit="1"/>
      <selection activeCell="R83" activeCellId="0" sqref="R83"/>
    </sheetView>
  </sheetViews>
  <sheetFormatPr defaultColWidth="10" defaultRowHeight="12.75"/>
  <cols>
    <col customWidth="1" min="1" max="1" width="5"/>
    <col customWidth="1" min="3" max="4" width="5"/>
    <col customWidth="1" min="5" max="5" width="7.6083333333333298"/>
    <col customWidth="1" min="6" max="7" width="7.5"/>
    <col customWidth="1" min="12" max="12" width="10"/>
  </cols>
  <sheetData>
    <row r="1" s="1" customFormat="1" ht="17.199999999999999" customHeight="1">
      <c r="A1" s="1" t="s">
        <v>0</v>
      </c>
      <c r="B1" s="1" t="s">
        <v>1</v>
      </c>
      <c r="C1" s="1" t="s">
        <v>40</v>
      </c>
      <c r="D1" s="1" t="s">
        <v>41</v>
      </c>
      <c r="E1" s="1" t="s">
        <v>4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O1" s="1" t="s">
        <v>8</v>
      </c>
      <c r="P1" s="1" t="s">
        <v>9</v>
      </c>
    </row>
    <row r="2" s="0" customFormat="1" ht="19.350000000000001" customHeight="1">
      <c r="A2">
        <v>1</v>
      </c>
      <c r="B2">
        <v>10.050000000000001</v>
      </c>
      <c r="C2">
        <v>1</v>
      </c>
      <c r="D2">
        <v>0.5</v>
      </c>
      <c r="E2">
        <v>9817</v>
      </c>
      <c r="F2">
        <v>9836</v>
      </c>
      <c r="G2">
        <f t="shared" ref="G2:G9" si="12">F2</f>
        <v>9836</v>
      </c>
      <c r="H2">
        <f t="shared" ref="H2:H9" si="13">(F2-E2)*C2</f>
        <v>19</v>
      </c>
      <c r="I2">
        <f t="shared" ref="I2:I9" si="14">IF(G2=0,0,(G2-E2)*C2)</f>
        <v>19</v>
      </c>
      <c r="J2">
        <v>1</v>
      </c>
      <c r="K2">
        <f t="shared" ref="K2:K9" si="15">IF(J2=1,I2,)</f>
        <v>19</v>
      </c>
      <c r="L2">
        <v>-4</v>
      </c>
      <c r="M2">
        <v>-4</v>
      </c>
      <c r="N2">
        <v>-8</v>
      </c>
      <c r="O2">
        <f t="shared" ref="O2:O9" si="16">(G2-E2)*D2</f>
        <v>9.5</v>
      </c>
      <c r="P2">
        <f t="shared" ref="P2:P9" si="17">IF(OR(D2=1,D2=-1),O2,)</f>
        <v>0</v>
      </c>
    </row>
    <row r="3">
      <c r="A3">
        <v>1</v>
      </c>
      <c r="B3">
        <v>14.15</v>
      </c>
      <c r="C3">
        <v>1</v>
      </c>
      <c r="D3">
        <v>1</v>
      </c>
      <c r="E3">
        <v>9849</v>
      </c>
      <c r="F3">
        <v>9847</v>
      </c>
      <c r="G3">
        <f t="shared" si="12"/>
        <v>9847</v>
      </c>
      <c r="H3">
        <f t="shared" si="13"/>
        <v>-2</v>
      </c>
      <c r="I3">
        <f t="shared" si="14"/>
        <v>-2</v>
      </c>
      <c r="J3">
        <v>1</v>
      </c>
      <c r="K3">
        <f t="shared" si="15"/>
        <v>-2</v>
      </c>
      <c r="O3">
        <f t="shared" si="16"/>
        <v>-2</v>
      </c>
      <c r="P3">
        <f t="shared" si="17"/>
        <v>-2</v>
      </c>
    </row>
    <row r="4">
      <c r="A4">
        <v>2</v>
      </c>
      <c r="B4">
        <v>9.0500000000000007</v>
      </c>
      <c r="C4">
        <v>1</v>
      </c>
      <c r="D4">
        <v>1</v>
      </c>
      <c r="E4">
        <v>9869</v>
      </c>
      <c r="F4">
        <v>9867</v>
      </c>
      <c r="G4">
        <f t="shared" si="12"/>
        <v>9867</v>
      </c>
      <c r="H4">
        <f t="shared" si="13"/>
        <v>-2</v>
      </c>
      <c r="I4">
        <f t="shared" si="14"/>
        <v>-2</v>
      </c>
      <c r="J4">
        <v>1</v>
      </c>
      <c r="K4">
        <f t="shared" si="15"/>
        <v>-2</v>
      </c>
      <c r="O4">
        <f t="shared" si="16"/>
        <v>-2</v>
      </c>
      <c r="P4">
        <f t="shared" si="17"/>
        <v>-2</v>
      </c>
    </row>
    <row r="5">
      <c r="A5">
        <v>2</v>
      </c>
      <c r="B5" s="4">
        <v>11.199999999999999</v>
      </c>
      <c r="C5">
        <v>1</v>
      </c>
      <c r="D5">
        <v>1</v>
      </c>
      <c r="E5">
        <v>9894</v>
      </c>
      <c r="F5">
        <v>9949</v>
      </c>
      <c r="G5">
        <f t="shared" si="12"/>
        <v>9949</v>
      </c>
      <c r="H5">
        <f t="shared" si="13"/>
        <v>55</v>
      </c>
      <c r="I5">
        <f t="shared" si="14"/>
        <v>55</v>
      </c>
      <c r="J5">
        <v>1</v>
      </c>
      <c r="K5">
        <f t="shared" si="15"/>
        <v>55</v>
      </c>
      <c r="O5">
        <f t="shared" si="16"/>
        <v>55</v>
      </c>
      <c r="P5">
        <f t="shared" si="17"/>
        <v>55</v>
      </c>
    </row>
    <row r="6">
      <c r="A6">
        <v>2</v>
      </c>
      <c r="B6">
        <v>22.350000000000001</v>
      </c>
      <c r="C6">
        <v>-1</v>
      </c>
      <c r="D6">
        <v>-0.5</v>
      </c>
      <c r="E6">
        <v>9948</v>
      </c>
      <c r="F6">
        <v>9956</v>
      </c>
      <c r="G6">
        <f t="shared" si="12"/>
        <v>9956</v>
      </c>
      <c r="H6">
        <f t="shared" si="13"/>
        <v>-8</v>
      </c>
      <c r="I6">
        <f t="shared" si="14"/>
        <v>-8</v>
      </c>
      <c r="J6">
        <v>1</v>
      </c>
      <c r="K6">
        <f t="shared" si="15"/>
        <v>-8</v>
      </c>
      <c r="O6">
        <f t="shared" si="16"/>
        <v>-4</v>
      </c>
      <c r="P6">
        <f t="shared" si="17"/>
        <v>0</v>
      </c>
    </row>
    <row r="7">
      <c r="A7">
        <v>3</v>
      </c>
      <c r="B7">
        <v>10.35</v>
      </c>
      <c r="C7">
        <v>1</v>
      </c>
      <c r="D7">
        <v>1</v>
      </c>
      <c r="E7">
        <v>10002</v>
      </c>
      <c r="F7">
        <v>9991</v>
      </c>
      <c r="G7">
        <f t="shared" si="12"/>
        <v>9991</v>
      </c>
      <c r="H7">
        <f t="shared" si="13"/>
        <v>-11</v>
      </c>
      <c r="I7">
        <f t="shared" si="14"/>
        <v>-11</v>
      </c>
      <c r="J7">
        <v>1</v>
      </c>
      <c r="K7">
        <f t="shared" si="15"/>
        <v>-11</v>
      </c>
      <c r="O7">
        <f t="shared" si="16"/>
        <v>-11</v>
      </c>
      <c r="P7">
        <f t="shared" si="17"/>
        <v>-11</v>
      </c>
    </row>
    <row r="8">
      <c r="A8">
        <v>3</v>
      </c>
      <c r="B8">
        <v>14.050000000000001</v>
      </c>
      <c r="C8">
        <v>1</v>
      </c>
      <c r="D8">
        <v>1</v>
      </c>
      <c r="E8">
        <v>10039</v>
      </c>
      <c r="F8">
        <v>10011</v>
      </c>
      <c r="G8">
        <f t="shared" si="12"/>
        <v>10011</v>
      </c>
      <c r="H8">
        <f t="shared" si="13"/>
        <v>-28</v>
      </c>
      <c r="I8">
        <f t="shared" si="14"/>
        <v>-28</v>
      </c>
      <c r="J8">
        <v>1</v>
      </c>
      <c r="K8">
        <f t="shared" si="15"/>
        <v>-28</v>
      </c>
      <c r="O8">
        <f t="shared" si="16"/>
        <v>-28</v>
      </c>
      <c r="P8">
        <f t="shared" si="17"/>
        <v>-28</v>
      </c>
    </row>
    <row r="9">
      <c r="A9">
        <v>3</v>
      </c>
      <c r="B9" s="4">
        <v>22</v>
      </c>
      <c r="C9">
        <v>-1</v>
      </c>
      <c r="D9">
        <v>-1</v>
      </c>
      <c r="E9">
        <v>9983</v>
      </c>
      <c r="F9">
        <v>10001</v>
      </c>
      <c r="G9">
        <f t="shared" si="12"/>
        <v>10001</v>
      </c>
      <c r="H9">
        <f t="shared" si="13"/>
        <v>-18</v>
      </c>
      <c r="I9">
        <f t="shared" si="14"/>
        <v>-18</v>
      </c>
      <c r="J9">
        <v>1</v>
      </c>
      <c r="K9">
        <f t="shared" si="15"/>
        <v>-18</v>
      </c>
      <c r="L9">
        <v>-1</v>
      </c>
      <c r="M9">
        <v>-1</v>
      </c>
      <c r="N9">
        <v>-16</v>
      </c>
      <c r="O9">
        <f t="shared" si="16"/>
        <v>-18</v>
      </c>
      <c r="P9">
        <f t="shared" si="17"/>
        <v>-18</v>
      </c>
    </row>
    <row r="10">
      <c r="B10" s="4"/>
      <c r="Q10">
        <v>-0.5</v>
      </c>
      <c r="R10">
        <v>-6</v>
      </c>
    </row>
    <row r="11">
      <c r="B11" s="4"/>
      <c r="Q11">
        <v>-8</v>
      </c>
      <c r="R11">
        <v>-6</v>
      </c>
    </row>
    <row r="12">
      <c r="A12">
        <v>6</v>
      </c>
      <c r="B12" s="4">
        <v>9.0999999999999996</v>
      </c>
      <c r="C12">
        <v>-1</v>
      </c>
      <c r="D12">
        <v>-1</v>
      </c>
      <c r="E12">
        <v>9983</v>
      </c>
      <c r="F12">
        <v>9974</v>
      </c>
      <c r="G12">
        <f t="shared" ref="G12:G75" si="18">F12</f>
        <v>9974</v>
      </c>
      <c r="H12">
        <f t="shared" ref="H12:H75" si="19">(F12-E12)*C12</f>
        <v>9</v>
      </c>
      <c r="I12">
        <f t="shared" ref="I12:I75" si="20">IF(G12=0,0,(G12-E12)*C12)</f>
        <v>9</v>
      </c>
      <c r="J12">
        <v>1</v>
      </c>
      <c r="K12">
        <f t="shared" ref="K12:K75" si="21">IF(J12=1,I12,)</f>
        <v>9</v>
      </c>
      <c r="O12">
        <f t="shared" ref="O10:O41" si="22">(G12-E12)*D12</f>
        <v>9</v>
      </c>
      <c r="P12">
        <f t="shared" ref="P10:P41" si="23">IF(OR(D12=1,D12=-1),O12,)</f>
        <v>9</v>
      </c>
    </row>
    <row r="13">
      <c r="A13">
        <v>6</v>
      </c>
      <c r="B13" s="4">
        <v>9.5</v>
      </c>
      <c r="C13">
        <v>-1</v>
      </c>
      <c r="D13">
        <v>-1</v>
      </c>
      <c r="E13">
        <v>9967</v>
      </c>
      <c r="F13">
        <v>9927</v>
      </c>
      <c r="G13">
        <f t="shared" si="18"/>
        <v>9927</v>
      </c>
      <c r="H13">
        <f t="shared" si="19"/>
        <v>40</v>
      </c>
      <c r="I13">
        <f t="shared" si="20"/>
        <v>40</v>
      </c>
      <c r="J13">
        <v>1</v>
      </c>
      <c r="K13">
        <f t="shared" si="21"/>
        <v>40</v>
      </c>
      <c r="O13">
        <f t="shared" si="22"/>
        <v>40</v>
      </c>
      <c r="P13">
        <f t="shared" si="23"/>
        <v>40</v>
      </c>
    </row>
    <row r="14">
      <c r="A14">
        <v>6</v>
      </c>
      <c r="B14">
        <v>11.15</v>
      </c>
      <c r="C14">
        <v>-1</v>
      </c>
      <c r="D14">
        <v>-1</v>
      </c>
      <c r="E14">
        <v>9899</v>
      </c>
      <c r="F14">
        <v>9814</v>
      </c>
      <c r="G14">
        <f t="shared" si="18"/>
        <v>9814</v>
      </c>
      <c r="H14">
        <f t="shared" si="19"/>
        <v>85</v>
      </c>
      <c r="I14">
        <f t="shared" si="20"/>
        <v>85</v>
      </c>
      <c r="K14">
        <f t="shared" si="21"/>
        <v>0</v>
      </c>
      <c r="O14">
        <f t="shared" si="22"/>
        <v>85</v>
      </c>
      <c r="P14">
        <f t="shared" si="23"/>
        <v>85</v>
      </c>
    </row>
    <row r="15">
      <c r="A15">
        <v>7</v>
      </c>
      <c r="B15">
        <v>9.1500000000000004</v>
      </c>
      <c r="C15">
        <v>-1</v>
      </c>
      <c r="D15">
        <v>-1</v>
      </c>
      <c r="E15">
        <v>9796</v>
      </c>
      <c r="F15">
        <v>9797</v>
      </c>
      <c r="G15">
        <f t="shared" si="18"/>
        <v>9797</v>
      </c>
      <c r="H15">
        <f t="shared" si="19"/>
        <v>-1</v>
      </c>
      <c r="I15">
        <f t="shared" si="20"/>
        <v>-1</v>
      </c>
      <c r="J15">
        <v>1</v>
      </c>
      <c r="K15">
        <f t="shared" si="21"/>
        <v>-1</v>
      </c>
      <c r="O15">
        <f t="shared" si="22"/>
        <v>-1</v>
      </c>
      <c r="P15">
        <f t="shared" si="23"/>
        <v>-1</v>
      </c>
    </row>
    <row r="16">
      <c r="A16">
        <v>7</v>
      </c>
      <c r="B16">
        <v>14.050000000000001</v>
      </c>
      <c r="C16">
        <v>-1</v>
      </c>
      <c r="D16">
        <v>-1</v>
      </c>
      <c r="E16">
        <v>9769</v>
      </c>
      <c r="F16">
        <v>9753</v>
      </c>
      <c r="G16">
        <v>9768</v>
      </c>
      <c r="H16">
        <f t="shared" si="19"/>
        <v>16</v>
      </c>
      <c r="I16">
        <f t="shared" si="20"/>
        <v>1</v>
      </c>
      <c r="J16">
        <v>1</v>
      </c>
      <c r="K16">
        <f t="shared" si="21"/>
        <v>1</v>
      </c>
      <c r="O16">
        <f t="shared" si="22"/>
        <v>1</v>
      </c>
      <c r="P16">
        <f t="shared" si="23"/>
        <v>1</v>
      </c>
    </row>
    <row r="17">
      <c r="A17">
        <v>7</v>
      </c>
      <c r="B17">
        <v>22.350000000000001</v>
      </c>
      <c r="C17">
        <v>-1</v>
      </c>
      <c r="D17">
        <v>-1</v>
      </c>
      <c r="E17">
        <v>9750</v>
      </c>
      <c r="F17">
        <v>9689</v>
      </c>
      <c r="G17">
        <f t="shared" si="18"/>
        <v>9689</v>
      </c>
      <c r="H17">
        <f t="shared" si="19"/>
        <v>61</v>
      </c>
      <c r="I17">
        <f t="shared" si="20"/>
        <v>61</v>
      </c>
      <c r="J17">
        <v>1</v>
      </c>
      <c r="K17">
        <f t="shared" si="21"/>
        <v>61</v>
      </c>
      <c r="O17">
        <f t="shared" si="22"/>
        <v>61</v>
      </c>
      <c r="P17">
        <f t="shared" si="23"/>
        <v>61</v>
      </c>
    </row>
    <row r="18">
      <c r="A18">
        <v>8</v>
      </c>
      <c r="B18" s="4">
        <v>11.300000000000001</v>
      </c>
      <c r="C18">
        <v>-1</v>
      </c>
      <c r="D18">
        <v>-1</v>
      </c>
      <c r="E18">
        <v>9652</v>
      </c>
      <c r="F18">
        <v>9677</v>
      </c>
      <c r="G18">
        <f t="shared" si="18"/>
        <v>9677</v>
      </c>
      <c r="H18">
        <f t="shared" si="19"/>
        <v>-25</v>
      </c>
      <c r="I18">
        <f t="shared" si="20"/>
        <v>-25</v>
      </c>
      <c r="K18">
        <f t="shared" si="21"/>
        <v>0</v>
      </c>
      <c r="O18">
        <f t="shared" si="22"/>
        <v>-25</v>
      </c>
      <c r="P18">
        <f t="shared" si="23"/>
        <v>-25</v>
      </c>
    </row>
    <row r="19">
      <c r="A19">
        <v>8</v>
      </c>
      <c r="B19">
        <v>22.149999999999999</v>
      </c>
      <c r="C19">
        <v>-1</v>
      </c>
      <c r="D19">
        <v>-1</v>
      </c>
      <c r="E19">
        <v>9649</v>
      </c>
      <c r="F19">
        <v>9625</v>
      </c>
      <c r="G19">
        <f t="shared" si="18"/>
        <v>9625</v>
      </c>
      <c r="H19">
        <f t="shared" si="19"/>
        <v>24</v>
      </c>
      <c r="I19">
        <f t="shared" si="20"/>
        <v>24</v>
      </c>
      <c r="J19">
        <v>1</v>
      </c>
      <c r="K19">
        <v>24</v>
      </c>
      <c r="O19">
        <f t="shared" si="22"/>
        <v>24</v>
      </c>
      <c r="P19">
        <f t="shared" si="23"/>
        <v>24</v>
      </c>
    </row>
    <row r="20">
      <c r="A20">
        <v>9</v>
      </c>
      <c r="B20">
        <v>11.15</v>
      </c>
      <c r="C20">
        <v>-1</v>
      </c>
      <c r="D20">
        <v>-1</v>
      </c>
      <c r="E20">
        <v>9611</v>
      </c>
      <c r="F20">
        <v>9563</v>
      </c>
      <c r="G20">
        <f t="shared" si="18"/>
        <v>9563</v>
      </c>
      <c r="H20">
        <f t="shared" si="19"/>
        <v>48</v>
      </c>
      <c r="I20">
        <f t="shared" si="20"/>
        <v>48</v>
      </c>
      <c r="J20">
        <v>1</v>
      </c>
      <c r="K20">
        <f t="shared" si="21"/>
        <v>48</v>
      </c>
      <c r="O20">
        <f t="shared" si="22"/>
        <v>48</v>
      </c>
      <c r="P20">
        <f t="shared" si="23"/>
        <v>48</v>
      </c>
    </row>
    <row r="21">
      <c r="A21">
        <v>9</v>
      </c>
      <c r="B21" s="4">
        <v>21.399999999999999</v>
      </c>
      <c r="C21">
        <v>1</v>
      </c>
      <c r="D21">
        <v>0.5</v>
      </c>
      <c r="E21">
        <v>9576</v>
      </c>
      <c r="F21">
        <v>9584</v>
      </c>
      <c r="G21">
        <f t="shared" si="18"/>
        <v>9584</v>
      </c>
      <c r="H21">
        <f t="shared" si="19"/>
        <v>8</v>
      </c>
      <c r="I21">
        <f t="shared" si="20"/>
        <v>8</v>
      </c>
      <c r="K21">
        <f t="shared" si="21"/>
        <v>0</v>
      </c>
      <c r="O21">
        <f t="shared" si="22"/>
        <v>4</v>
      </c>
      <c r="P21">
        <f t="shared" si="23"/>
        <v>0</v>
      </c>
    </row>
    <row r="22">
      <c r="A22">
        <v>9</v>
      </c>
      <c r="B22">
        <v>22.350000000000001</v>
      </c>
      <c r="C22">
        <v>-1</v>
      </c>
      <c r="D22">
        <v>-1</v>
      </c>
      <c r="E22">
        <v>9551</v>
      </c>
      <c r="F22">
        <v>9571</v>
      </c>
      <c r="G22">
        <f t="shared" si="18"/>
        <v>9571</v>
      </c>
      <c r="H22">
        <f t="shared" si="19"/>
        <v>-20</v>
      </c>
      <c r="I22">
        <f t="shared" si="20"/>
        <v>-20</v>
      </c>
      <c r="J22">
        <v>1</v>
      </c>
      <c r="K22">
        <f t="shared" si="21"/>
        <v>-20</v>
      </c>
      <c r="O22">
        <f t="shared" si="22"/>
        <v>-20</v>
      </c>
      <c r="P22">
        <f t="shared" si="23"/>
        <v>-20</v>
      </c>
    </row>
    <row r="23">
      <c r="A23">
        <v>10</v>
      </c>
      <c r="B23">
        <v>9.0500000000000007</v>
      </c>
      <c r="C23">
        <v>-1</v>
      </c>
      <c r="D23">
        <v>-1</v>
      </c>
      <c r="E23">
        <v>9427</v>
      </c>
      <c r="F23">
        <v>9286</v>
      </c>
      <c r="G23">
        <f t="shared" si="18"/>
        <v>9286</v>
      </c>
      <c r="H23">
        <f t="shared" si="19"/>
        <v>141</v>
      </c>
      <c r="I23">
        <f t="shared" si="20"/>
        <v>141</v>
      </c>
      <c r="K23">
        <f t="shared" si="21"/>
        <v>0</v>
      </c>
      <c r="O23">
        <f t="shared" si="22"/>
        <v>141</v>
      </c>
      <c r="P23">
        <f t="shared" si="23"/>
        <v>141</v>
      </c>
    </row>
    <row r="24">
      <c r="A24">
        <v>10</v>
      </c>
      <c r="B24">
        <v>14.48</v>
      </c>
      <c r="C24">
        <v>-1</v>
      </c>
      <c r="D24">
        <v>-1</v>
      </c>
      <c r="E24">
        <v>9232</v>
      </c>
      <c r="F24">
        <v>9223</v>
      </c>
      <c r="G24">
        <f t="shared" si="18"/>
        <v>9223</v>
      </c>
      <c r="H24">
        <f t="shared" si="19"/>
        <v>9</v>
      </c>
      <c r="I24">
        <f t="shared" si="20"/>
        <v>9</v>
      </c>
      <c r="J24">
        <v>1</v>
      </c>
      <c r="K24">
        <f t="shared" si="21"/>
        <v>9</v>
      </c>
      <c r="L24">
        <v>380</v>
      </c>
      <c r="M24">
        <v>171</v>
      </c>
      <c r="O24">
        <f t="shared" si="22"/>
        <v>9</v>
      </c>
      <c r="P24">
        <f t="shared" si="23"/>
        <v>9</v>
      </c>
    </row>
    <row r="25">
      <c r="Q25">
        <v>376</v>
      </c>
      <c r="R25">
        <v>372</v>
      </c>
    </row>
    <row r="26">
      <c r="L26">
        <v>-13</v>
      </c>
      <c r="M26">
        <v>-9</v>
      </c>
      <c r="Q26">
        <v>-13</v>
      </c>
      <c r="R26">
        <v>-12</v>
      </c>
    </row>
    <row r="27">
      <c r="A27">
        <v>13</v>
      </c>
      <c r="B27">
        <v>9.1500000000000004</v>
      </c>
      <c r="C27">
        <v>-1</v>
      </c>
      <c r="D27">
        <v>-1</v>
      </c>
      <c r="E27">
        <v>9191</v>
      </c>
      <c r="F27">
        <v>9202</v>
      </c>
      <c r="G27">
        <f t="shared" si="18"/>
        <v>9202</v>
      </c>
      <c r="H27">
        <f t="shared" si="19"/>
        <v>-11</v>
      </c>
      <c r="I27">
        <f t="shared" si="20"/>
        <v>-11</v>
      </c>
      <c r="J27">
        <v>1</v>
      </c>
      <c r="K27">
        <f t="shared" si="21"/>
        <v>-11</v>
      </c>
      <c r="O27">
        <f t="shared" si="22"/>
        <v>-11</v>
      </c>
      <c r="P27">
        <f t="shared" si="23"/>
        <v>-11</v>
      </c>
    </row>
    <row r="28">
      <c r="A28">
        <v>13</v>
      </c>
      <c r="B28">
        <v>9.5500000000000007</v>
      </c>
      <c r="C28">
        <v>-1</v>
      </c>
      <c r="D28">
        <v>-1</v>
      </c>
      <c r="E28">
        <v>9161</v>
      </c>
      <c r="F28">
        <v>9204</v>
      </c>
      <c r="G28">
        <f t="shared" si="18"/>
        <v>9204</v>
      </c>
      <c r="H28">
        <f t="shared" si="19"/>
        <v>-43</v>
      </c>
      <c r="I28">
        <f t="shared" si="20"/>
        <v>-43</v>
      </c>
      <c r="J28">
        <v>1</v>
      </c>
      <c r="K28">
        <f t="shared" si="21"/>
        <v>-43</v>
      </c>
      <c r="O28">
        <f t="shared" si="22"/>
        <v>-43</v>
      </c>
      <c r="P28">
        <f t="shared" si="23"/>
        <v>-43</v>
      </c>
    </row>
    <row r="29">
      <c r="A29">
        <v>14</v>
      </c>
      <c r="B29" s="4">
        <v>9.0999999999999996</v>
      </c>
      <c r="C29">
        <v>1</v>
      </c>
      <c r="D29">
        <v>0.5</v>
      </c>
      <c r="E29">
        <v>9138</v>
      </c>
      <c r="F29">
        <v>9110</v>
      </c>
      <c r="G29">
        <f t="shared" si="18"/>
        <v>9110</v>
      </c>
      <c r="H29">
        <f t="shared" si="19"/>
        <v>-28</v>
      </c>
      <c r="I29">
        <f t="shared" si="20"/>
        <v>-28</v>
      </c>
      <c r="J29">
        <v>1</v>
      </c>
      <c r="K29">
        <f t="shared" si="21"/>
        <v>-28</v>
      </c>
      <c r="O29">
        <f t="shared" si="22"/>
        <v>-14</v>
      </c>
      <c r="P29">
        <f t="shared" si="23"/>
        <v>0</v>
      </c>
    </row>
    <row r="30">
      <c r="A30">
        <v>14</v>
      </c>
      <c r="B30">
        <v>9.4499999999999993</v>
      </c>
      <c r="C30">
        <v>-1</v>
      </c>
      <c r="D30">
        <v>-1</v>
      </c>
      <c r="E30">
        <v>9103</v>
      </c>
      <c r="F30">
        <v>9125</v>
      </c>
      <c r="G30">
        <f t="shared" si="18"/>
        <v>9125</v>
      </c>
      <c r="H30">
        <f t="shared" si="19"/>
        <v>-22</v>
      </c>
      <c r="I30">
        <f t="shared" si="20"/>
        <v>-22</v>
      </c>
      <c r="J30">
        <v>1</v>
      </c>
      <c r="K30">
        <f t="shared" si="21"/>
        <v>-22</v>
      </c>
      <c r="O30">
        <f t="shared" si="22"/>
        <v>-22</v>
      </c>
      <c r="P30">
        <f t="shared" si="23"/>
        <v>-22</v>
      </c>
    </row>
    <row r="31">
      <c r="A31">
        <v>14</v>
      </c>
      <c r="B31">
        <v>11.25</v>
      </c>
      <c r="C31">
        <v>1</v>
      </c>
      <c r="D31">
        <v>1</v>
      </c>
      <c r="E31">
        <v>9142</v>
      </c>
      <c r="F31">
        <v>9153</v>
      </c>
      <c r="G31">
        <f t="shared" si="18"/>
        <v>9153</v>
      </c>
      <c r="H31">
        <f t="shared" si="19"/>
        <v>11</v>
      </c>
      <c r="I31">
        <f t="shared" si="20"/>
        <v>11</v>
      </c>
      <c r="J31">
        <v>1</v>
      </c>
      <c r="K31">
        <f t="shared" si="21"/>
        <v>11</v>
      </c>
      <c r="O31">
        <f t="shared" si="22"/>
        <v>11</v>
      </c>
      <c r="P31">
        <f t="shared" si="23"/>
        <v>11</v>
      </c>
    </row>
    <row r="32">
      <c r="A32">
        <v>14</v>
      </c>
      <c r="B32" s="4">
        <v>23</v>
      </c>
      <c r="C32">
        <v>-1</v>
      </c>
      <c r="D32">
        <v>-1</v>
      </c>
      <c r="E32">
        <v>9091</v>
      </c>
      <c r="F32">
        <v>9116</v>
      </c>
      <c r="G32">
        <f t="shared" si="18"/>
        <v>9116</v>
      </c>
      <c r="H32">
        <f t="shared" si="19"/>
        <v>-25</v>
      </c>
      <c r="I32">
        <f t="shared" si="20"/>
        <v>-25</v>
      </c>
      <c r="J32">
        <v>1</v>
      </c>
      <c r="K32">
        <f t="shared" si="21"/>
        <v>-25</v>
      </c>
      <c r="O32">
        <f t="shared" si="22"/>
        <v>-25</v>
      </c>
      <c r="P32">
        <f t="shared" si="23"/>
        <v>-25</v>
      </c>
    </row>
    <row r="33">
      <c r="A33">
        <v>15</v>
      </c>
      <c r="B33">
        <v>10.35</v>
      </c>
      <c r="C33">
        <v>-1</v>
      </c>
      <c r="D33">
        <v>-1</v>
      </c>
      <c r="E33">
        <v>9101</v>
      </c>
      <c r="F33">
        <v>9040</v>
      </c>
      <c r="G33">
        <f t="shared" si="18"/>
        <v>9040</v>
      </c>
      <c r="H33">
        <f t="shared" si="19"/>
        <v>61</v>
      </c>
      <c r="I33">
        <f t="shared" si="20"/>
        <v>61</v>
      </c>
      <c r="J33">
        <v>1</v>
      </c>
      <c r="K33">
        <f t="shared" si="21"/>
        <v>61</v>
      </c>
      <c r="O33">
        <f t="shared" si="22"/>
        <v>61</v>
      </c>
      <c r="P33">
        <f t="shared" si="23"/>
        <v>61</v>
      </c>
    </row>
    <row r="34">
      <c r="A34">
        <v>15</v>
      </c>
      <c r="B34">
        <v>21.350000000000001</v>
      </c>
      <c r="C34">
        <v>-1</v>
      </c>
      <c r="D34">
        <v>-1</v>
      </c>
      <c r="E34">
        <v>8924</v>
      </c>
      <c r="F34">
        <v>8801</v>
      </c>
      <c r="G34">
        <f t="shared" si="18"/>
        <v>8801</v>
      </c>
      <c r="H34">
        <f t="shared" si="19"/>
        <v>123</v>
      </c>
      <c r="I34">
        <f t="shared" si="20"/>
        <v>123</v>
      </c>
      <c r="J34">
        <v>1</v>
      </c>
      <c r="K34">
        <f t="shared" si="21"/>
        <v>123</v>
      </c>
      <c r="O34">
        <f t="shared" si="22"/>
        <v>123</v>
      </c>
      <c r="P34">
        <f t="shared" si="23"/>
        <v>123</v>
      </c>
    </row>
    <row r="35">
      <c r="A35">
        <v>16</v>
      </c>
      <c r="B35" s="4">
        <v>15</v>
      </c>
      <c r="C35">
        <v>-1</v>
      </c>
      <c r="D35">
        <v>-1</v>
      </c>
      <c r="E35">
        <v>8778</v>
      </c>
      <c r="F35">
        <v>8666</v>
      </c>
      <c r="G35">
        <f t="shared" si="18"/>
        <v>8666</v>
      </c>
      <c r="H35">
        <f t="shared" si="19"/>
        <v>112</v>
      </c>
      <c r="I35">
        <f t="shared" si="20"/>
        <v>112</v>
      </c>
      <c r="J35">
        <v>1</v>
      </c>
      <c r="K35">
        <f t="shared" si="21"/>
        <v>112</v>
      </c>
      <c r="O35">
        <f t="shared" si="22"/>
        <v>112</v>
      </c>
      <c r="P35">
        <f t="shared" si="23"/>
        <v>112</v>
      </c>
    </row>
    <row r="36">
      <c r="A36">
        <v>17</v>
      </c>
      <c r="B36" s="4">
        <v>9.1999999999999993</v>
      </c>
      <c r="C36">
        <v>1</v>
      </c>
      <c r="D36">
        <v>0.5</v>
      </c>
      <c r="E36">
        <v>8758</v>
      </c>
      <c r="F36">
        <v>8822</v>
      </c>
      <c r="G36">
        <f t="shared" si="18"/>
        <v>8822</v>
      </c>
      <c r="H36">
        <f t="shared" si="19"/>
        <v>64</v>
      </c>
      <c r="I36">
        <f t="shared" si="20"/>
        <v>64</v>
      </c>
      <c r="J36">
        <v>1</v>
      </c>
      <c r="K36">
        <f t="shared" si="21"/>
        <v>64</v>
      </c>
      <c r="O36">
        <f t="shared" si="22"/>
        <v>32</v>
      </c>
      <c r="P36">
        <f t="shared" si="23"/>
        <v>0</v>
      </c>
    </row>
    <row r="37">
      <c r="A37">
        <v>17</v>
      </c>
      <c r="B37">
        <v>11.050000000000001</v>
      </c>
      <c r="C37">
        <v>1</v>
      </c>
      <c r="D37">
        <v>1</v>
      </c>
      <c r="E37">
        <v>8886</v>
      </c>
      <c r="F37">
        <v>8824</v>
      </c>
      <c r="G37">
        <f t="shared" si="18"/>
        <v>8824</v>
      </c>
      <c r="H37">
        <f t="shared" si="19"/>
        <v>-62</v>
      </c>
      <c r="I37">
        <f t="shared" si="20"/>
        <v>-62</v>
      </c>
      <c r="J37">
        <v>1</v>
      </c>
      <c r="K37">
        <f t="shared" si="21"/>
        <v>-62</v>
      </c>
      <c r="L37">
        <v>180</v>
      </c>
      <c r="M37">
        <v>180</v>
      </c>
      <c r="O37">
        <f t="shared" si="22"/>
        <v>-62</v>
      </c>
      <c r="P37">
        <f t="shared" si="23"/>
        <v>-62</v>
      </c>
    </row>
    <row r="38">
      <c r="Q38">
        <v>162</v>
      </c>
      <c r="R38">
        <v>144</v>
      </c>
    </row>
    <row r="39">
      <c r="L39">
        <v>-11</v>
      </c>
      <c r="M39">
        <v>-11</v>
      </c>
      <c r="Q39">
        <v>-11</v>
      </c>
      <c r="R39">
        <v>-9</v>
      </c>
    </row>
    <row r="40">
      <c r="A40">
        <v>17</v>
      </c>
      <c r="B40" s="4">
        <v>22.199999999999999</v>
      </c>
      <c r="C40">
        <v>1</v>
      </c>
      <c r="D40">
        <v>0.5</v>
      </c>
      <c r="E40">
        <v>8836</v>
      </c>
      <c r="F40">
        <v>8844</v>
      </c>
      <c r="G40">
        <f t="shared" si="18"/>
        <v>8844</v>
      </c>
      <c r="H40">
        <f t="shared" si="19"/>
        <v>8</v>
      </c>
      <c r="I40">
        <f t="shared" si="20"/>
        <v>8</v>
      </c>
      <c r="J40">
        <v>1</v>
      </c>
      <c r="K40">
        <f t="shared" si="21"/>
        <v>8</v>
      </c>
      <c r="O40">
        <f t="shared" si="22"/>
        <v>4</v>
      </c>
      <c r="P40">
        <f t="shared" si="23"/>
        <v>0</v>
      </c>
    </row>
    <row r="41">
      <c r="A41">
        <v>20</v>
      </c>
      <c r="B41">
        <v>9.4499999999999993</v>
      </c>
      <c r="C41">
        <v>1</v>
      </c>
      <c r="D41">
        <v>1</v>
      </c>
      <c r="E41">
        <v>8865</v>
      </c>
      <c r="F41">
        <v>8830</v>
      </c>
      <c r="G41">
        <f t="shared" si="18"/>
        <v>8830</v>
      </c>
      <c r="H41">
        <f t="shared" si="19"/>
        <v>-35</v>
      </c>
      <c r="I41">
        <f t="shared" si="20"/>
        <v>-35</v>
      </c>
      <c r="J41">
        <v>1</v>
      </c>
      <c r="K41">
        <f t="shared" si="21"/>
        <v>-35</v>
      </c>
      <c r="O41">
        <f t="shared" si="22"/>
        <v>-35</v>
      </c>
      <c r="P41">
        <f t="shared" si="23"/>
        <v>-35</v>
      </c>
    </row>
    <row r="42">
      <c r="A42">
        <v>20</v>
      </c>
      <c r="B42">
        <v>10.1</v>
      </c>
      <c r="C42">
        <v>-1</v>
      </c>
      <c r="D42">
        <v>-0.5</v>
      </c>
      <c r="E42">
        <v>8816</v>
      </c>
      <c r="F42">
        <v>8815</v>
      </c>
      <c r="G42">
        <f t="shared" si="18"/>
        <v>8815</v>
      </c>
      <c r="H42">
        <f t="shared" si="19"/>
        <v>1</v>
      </c>
      <c r="I42">
        <f t="shared" si="20"/>
        <v>1</v>
      </c>
      <c r="J42">
        <v>1</v>
      </c>
      <c r="K42">
        <f t="shared" si="21"/>
        <v>1</v>
      </c>
      <c r="O42">
        <f t="shared" ref="O42:O77" si="24">(G42-E42)*D42</f>
        <v>0.5</v>
      </c>
      <c r="P42">
        <f t="shared" ref="P42:P77" si="25">IF(OR(D42=1,D42=-1),O42,)</f>
        <v>0</v>
      </c>
    </row>
    <row r="43">
      <c r="A43">
        <v>20</v>
      </c>
      <c r="B43">
        <v>11.199999999999999</v>
      </c>
      <c r="C43">
        <v>-1</v>
      </c>
      <c r="D43">
        <v>-1</v>
      </c>
      <c r="E43">
        <v>8790</v>
      </c>
      <c r="F43">
        <v>8796</v>
      </c>
      <c r="G43">
        <f t="shared" si="18"/>
        <v>8796</v>
      </c>
      <c r="H43">
        <f t="shared" si="19"/>
        <v>-6</v>
      </c>
      <c r="I43">
        <f t="shared" si="20"/>
        <v>-6</v>
      </c>
      <c r="J43">
        <v>1</v>
      </c>
      <c r="K43">
        <f t="shared" si="21"/>
        <v>-6</v>
      </c>
      <c r="O43">
        <f t="shared" si="24"/>
        <v>-6</v>
      </c>
      <c r="P43">
        <f t="shared" si="25"/>
        <v>-6</v>
      </c>
    </row>
    <row r="44">
      <c r="A44">
        <v>20</v>
      </c>
      <c r="B44">
        <v>14.25</v>
      </c>
      <c r="C44">
        <v>-1</v>
      </c>
      <c r="D44">
        <v>-1</v>
      </c>
      <c r="E44">
        <v>8747</v>
      </c>
      <c r="F44">
        <v>8753</v>
      </c>
      <c r="G44">
        <f t="shared" si="18"/>
        <v>8753</v>
      </c>
      <c r="H44">
        <f t="shared" si="19"/>
        <v>-6</v>
      </c>
      <c r="I44">
        <f t="shared" si="20"/>
        <v>-6</v>
      </c>
      <c r="J44">
        <v>1</v>
      </c>
      <c r="K44">
        <f t="shared" si="21"/>
        <v>-6</v>
      </c>
      <c r="O44">
        <f t="shared" si="24"/>
        <v>-6</v>
      </c>
      <c r="P44">
        <f t="shared" si="25"/>
        <v>-6</v>
      </c>
    </row>
    <row r="45">
      <c r="A45">
        <v>20</v>
      </c>
      <c r="B45">
        <v>21.350000000000001</v>
      </c>
      <c r="C45">
        <v>-1</v>
      </c>
      <c r="D45">
        <v>-1</v>
      </c>
      <c r="E45">
        <v>8772</v>
      </c>
      <c r="F45">
        <v>8775</v>
      </c>
      <c r="G45">
        <f t="shared" si="18"/>
        <v>8775</v>
      </c>
      <c r="H45">
        <f t="shared" si="19"/>
        <v>-3</v>
      </c>
      <c r="I45">
        <f t="shared" si="20"/>
        <v>-3</v>
      </c>
      <c r="J45">
        <v>1</v>
      </c>
      <c r="K45">
        <f t="shared" si="21"/>
        <v>-3</v>
      </c>
      <c r="O45">
        <f t="shared" si="24"/>
        <v>-3</v>
      </c>
      <c r="P45">
        <f t="shared" si="25"/>
        <v>-3</v>
      </c>
    </row>
    <row r="46">
      <c r="A46">
        <v>21</v>
      </c>
      <c r="B46">
        <v>9.0500000000000007</v>
      </c>
      <c r="C46">
        <v>1</v>
      </c>
      <c r="D46">
        <v>0.5</v>
      </c>
      <c r="E46">
        <v>8788</v>
      </c>
      <c r="F46">
        <v>8763</v>
      </c>
      <c r="G46">
        <f t="shared" si="18"/>
        <v>8763</v>
      </c>
      <c r="H46">
        <f t="shared" si="19"/>
        <v>-25</v>
      </c>
      <c r="I46">
        <f t="shared" si="20"/>
        <v>-25</v>
      </c>
      <c r="J46">
        <v>1</v>
      </c>
      <c r="K46">
        <f t="shared" si="21"/>
        <v>-25</v>
      </c>
      <c r="O46">
        <f t="shared" si="24"/>
        <v>-12.5</v>
      </c>
      <c r="P46">
        <f t="shared" si="25"/>
        <v>0</v>
      </c>
    </row>
    <row r="47">
      <c r="A47">
        <v>21</v>
      </c>
      <c r="B47" s="4">
        <v>10</v>
      </c>
      <c r="C47">
        <v>-1</v>
      </c>
      <c r="D47">
        <v>-1</v>
      </c>
      <c r="E47">
        <v>8752</v>
      </c>
      <c r="F47">
        <v>8705</v>
      </c>
      <c r="G47">
        <f t="shared" si="18"/>
        <v>8705</v>
      </c>
      <c r="H47">
        <f t="shared" si="19"/>
        <v>47</v>
      </c>
      <c r="I47">
        <f t="shared" si="20"/>
        <v>47</v>
      </c>
      <c r="J47">
        <v>1</v>
      </c>
      <c r="K47">
        <f t="shared" si="21"/>
        <v>47</v>
      </c>
      <c r="O47">
        <f t="shared" si="24"/>
        <v>47</v>
      </c>
      <c r="P47">
        <f t="shared" si="25"/>
        <v>47</v>
      </c>
    </row>
    <row r="48">
      <c r="A48">
        <v>21</v>
      </c>
      <c r="B48" s="4">
        <v>14.199999999999999</v>
      </c>
      <c r="C48">
        <v>-1</v>
      </c>
      <c r="D48">
        <v>-1</v>
      </c>
      <c r="E48">
        <v>8634</v>
      </c>
      <c r="F48">
        <v>8654</v>
      </c>
      <c r="G48">
        <f t="shared" si="18"/>
        <v>8654</v>
      </c>
      <c r="H48">
        <f t="shared" si="19"/>
        <v>-20</v>
      </c>
      <c r="I48">
        <f t="shared" si="20"/>
        <v>-20</v>
      </c>
      <c r="J48">
        <v>1</v>
      </c>
      <c r="K48">
        <f t="shared" si="21"/>
        <v>-20</v>
      </c>
      <c r="O48">
        <f t="shared" si="24"/>
        <v>-20</v>
      </c>
      <c r="P48">
        <f t="shared" si="25"/>
        <v>-20</v>
      </c>
    </row>
    <row r="49">
      <c r="A49">
        <v>21</v>
      </c>
      <c r="B49">
        <v>21.350000000000001</v>
      </c>
      <c r="C49">
        <v>1</v>
      </c>
      <c r="D49">
        <v>0.5</v>
      </c>
      <c r="E49">
        <v>8688</v>
      </c>
      <c r="F49">
        <v>8694</v>
      </c>
      <c r="G49">
        <f t="shared" si="18"/>
        <v>8694</v>
      </c>
      <c r="H49">
        <f t="shared" si="19"/>
        <v>6</v>
      </c>
      <c r="I49">
        <f t="shared" si="20"/>
        <v>6</v>
      </c>
      <c r="J49">
        <v>1</v>
      </c>
      <c r="K49">
        <f t="shared" si="21"/>
        <v>6</v>
      </c>
      <c r="O49">
        <f t="shared" si="24"/>
        <v>3</v>
      </c>
      <c r="P49">
        <f t="shared" si="25"/>
        <v>0</v>
      </c>
    </row>
    <row r="50">
      <c r="A50">
        <v>21</v>
      </c>
      <c r="B50" s="4">
        <v>22.199999999999999</v>
      </c>
      <c r="C50">
        <v>-1</v>
      </c>
      <c r="D50">
        <v>-1</v>
      </c>
      <c r="E50">
        <v>8658</v>
      </c>
      <c r="F50">
        <v>8668</v>
      </c>
      <c r="G50">
        <f t="shared" si="18"/>
        <v>8668</v>
      </c>
      <c r="H50">
        <f t="shared" si="19"/>
        <v>-10</v>
      </c>
      <c r="I50">
        <f t="shared" si="20"/>
        <v>-10</v>
      </c>
      <c r="J50">
        <v>1</v>
      </c>
      <c r="K50">
        <f t="shared" si="21"/>
        <v>-10</v>
      </c>
      <c r="O50">
        <f t="shared" si="24"/>
        <v>-10</v>
      </c>
      <c r="P50">
        <f t="shared" si="25"/>
        <v>-10</v>
      </c>
    </row>
    <row r="51">
      <c r="A51">
        <v>22</v>
      </c>
      <c r="B51">
        <v>9.1500000000000004</v>
      </c>
      <c r="C51">
        <v>-1</v>
      </c>
      <c r="D51">
        <v>0</v>
      </c>
      <c r="E51">
        <v>8638</v>
      </c>
      <c r="F51">
        <v>8673</v>
      </c>
      <c r="G51">
        <f t="shared" si="18"/>
        <v>8673</v>
      </c>
      <c r="H51">
        <f t="shared" si="19"/>
        <v>-35</v>
      </c>
      <c r="I51">
        <f t="shared" si="20"/>
        <v>-35</v>
      </c>
      <c r="J51">
        <v>1</v>
      </c>
      <c r="K51">
        <f t="shared" si="21"/>
        <v>-35</v>
      </c>
      <c r="O51">
        <f t="shared" si="24"/>
        <v>0</v>
      </c>
      <c r="P51">
        <f t="shared" si="25"/>
        <v>0</v>
      </c>
    </row>
    <row r="52">
      <c r="A52">
        <v>22</v>
      </c>
      <c r="B52">
        <v>9.3499999999999996</v>
      </c>
      <c r="C52">
        <v>-1</v>
      </c>
      <c r="D52">
        <v>-1</v>
      </c>
      <c r="E52">
        <v>8622</v>
      </c>
      <c r="F52">
        <v>8562</v>
      </c>
      <c r="G52">
        <f t="shared" si="18"/>
        <v>8562</v>
      </c>
      <c r="H52">
        <f t="shared" si="19"/>
        <v>60</v>
      </c>
      <c r="I52">
        <f t="shared" si="20"/>
        <v>60</v>
      </c>
      <c r="J52">
        <v>1</v>
      </c>
      <c r="K52">
        <f t="shared" si="21"/>
        <v>60</v>
      </c>
      <c r="O52">
        <f t="shared" si="24"/>
        <v>60</v>
      </c>
      <c r="P52">
        <f t="shared" si="25"/>
        <v>60</v>
      </c>
    </row>
    <row r="53">
      <c r="A53">
        <v>22</v>
      </c>
      <c r="B53" s="4">
        <v>11.1</v>
      </c>
      <c r="C53">
        <v>-1</v>
      </c>
      <c r="D53">
        <v>-1</v>
      </c>
      <c r="E53">
        <v>8542</v>
      </c>
      <c r="F53">
        <v>8560</v>
      </c>
      <c r="G53">
        <f t="shared" si="18"/>
        <v>8560</v>
      </c>
      <c r="H53">
        <f t="shared" si="19"/>
        <v>-18</v>
      </c>
      <c r="I53">
        <f t="shared" si="20"/>
        <v>-18</v>
      </c>
      <c r="J53">
        <v>1</v>
      </c>
      <c r="K53">
        <f t="shared" si="21"/>
        <v>-18</v>
      </c>
      <c r="O53">
        <f t="shared" si="24"/>
        <v>-18</v>
      </c>
      <c r="P53">
        <f t="shared" si="25"/>
        <v>-18</v>
      </c>
    </row>
    <row r="54">
      <c r="A54">
        <v>22</v>
      </c>
      <c r="B54">
        <v>14.35</v>
      </c>
      <c r="C54">
        <v>1</v>
      </c>
      <c r="D54">
        <v>0.5</v>
      </c>
      <c r="E54">
        <v>8586</v>
      </c>
      <c r="F54">
        <v>8594</v>
      </c>
      <c r="G54">
        <f t="shared" si="18"/>
        <v>8594</v>
      </c>
      <c r="H54">
        <f t="shared" si="19"/>
        <v>8</v>
      </c>
      <c r="I54">
        <f t="shared" si="20"/>
        <v>8</v>
      </c>
      <c r="J54">
        <v>1</v>
      </c>
      <c r="K54">
        <f t="shared" si="21"/>
        <v>8</v>
      </c>
      <c r="O54">
        <f t="shared" si="24"/>
        <v>4</v>
      </c>
      <c r="P54">
        <f t="shared" si="25"/>
        <v>0</v>
      </c>
    </row>
    <row r="55">
      <c r="A55">
        <v>23</v>
      </c>
      <c r="B55">
        <v>9.0500000000000007</v>
      </c>
      <c r="C55">
        <v>-1</v>
      </c>
      <c r="D55">
        <v>-1</v>
      </c>
      <c r="E55">
        <v>8494</v>
      </c>
      <c r="F55">
        <v>8514</v>
      </c>
      <c r="G55">
        <f t="shared" si="18"/>
        <v>8514</v>
      </c>
      <c r="H55">
        <f t="shared" si="19"/>
        <v>-20</v>
      </c>
      <c r="I55">
        <f t="shared" si="20"/>
        <v>-20</v>
      </c>
      <c r="J55">
        <v>1</v>
      </c>
      <c r="K55">
        <f t="shared" si="21"/>
        <v>-20</v>
      </c>
      <c r="O55">
        <f t="shared" si="24"/>
        <v>-20</v>
      </c>
      <c r="P55">
        <f t="shared" si="25"/>
        <v>-20</v>
      </c>
    </row>
    <row r="56">
      <c r="A56">
        <v>23</v>
      </c>
      <c r="B56">
        <v>9.3499999999999996</v>
      </c>
      <c r="C56">
        <v>-1</v>
      </c>
      <c r="D56">
        <v>-1</v>
      </c>
      <c r="E56">
        <v>8459</v>
      </c>
      <c r="F56">
        <v>8325</v>
      </c>
      <c r="G56">
        <f t="shared" si="18"/>
        <v>8325</v>
      </c>
      <c r="H56">
        <f t="shared" si="19"/>
        <v>134</v>
      </c>
      <c r="I56">
        <f t="shared" si="20"/>
        <v>134</v>
      </c>
      <c r="J56">
        <v>1</v>
      </c>
      <c r="K56">
        <f t="shared" si="21"/>
        <v>134</v>
      </c>
      <c r="O56">
        <f t="shared" si="24"/>
        <v>134</v>
      </c>
      <c r="P56">
        <f t="shared" si="25"/>
        <v>134</v>
      </c>
    </row>
    <row r="57">
      <c r="A57">
        <v>23</v>
      </c>
      <c r="B57">
        <v>14.550000000000001</v>
      </c>
      <c r="C57">
        <v>-1</v>
      </c>
      <c r="D57">
        <v>-1</v>
      </c>
      <c r="E57">
        <v>8290</v>
      </c>
      <c r="F57">
        <v>8205</v>
      </c>
      <c r="G57">
        <f t="shared" si="18"/>
        <v>8205</v>
      </c>
      <c r="H57">
        <f t="shared" si="19"/>
        <v>85</v>
      </c>
      <c r="I57">
        <f t="shared" si="20"/>
        <v>85</v>
      </c>
      <c r="J57">
        <v>1</v>
      </c>
      <c r="K57">
        <f t="shared" si="21"/>
        <v>85</v>
      </c>
      <c r="O57">
        <f t="shared" si="24"/>
        <v>85</v>
      </c>
      <c r="P57">
        <f t="shared" si="25"/>
        <v>85</v>
      </c>
    </row>
    <row r="58">
      <c r="A58">
        <v>24</v>
      </c>
      <c r="B58" s="4">
        <v>9.5</v>
      </c>
      <c r="C58">
        <v>1</v>
      </c>
      <c r="D58">
        <v>0.5</v>
      </c>
      <c r="E58">
        <v>8254</v>
      </c>
      <c r="F58">
        <v>8218</v>
      </c>
      <c r="G58">
        <f t="shared" si="18"/>
        <v>8218</v>
      </c>
      <c r="H58">
        <f t="shared" si="19"/>
        <v>-36</v>
      </c>
      <c r="I58">
        <f t="shared" si="20"/>
        <v>-36</v>
      </c>
      <c r="J58">
        <v>1</v>
      </c>
      <c r="K58">
        <f t="shared" si="21"/>
        <v>-36</v>
      </c>
      <c r="O58">
        <f t="shared" si="24"/>
        <v>-18</v>
      </c>
      <c r="P58">
        <f t="shared" si="25"/>
        <v>0</v>
      </c>
    </row>
    <row r="59">
      <c r="A59">
        <v>24</v>
      </c>
      <c r="B59" s="4">
        <v>11.25</v>
      </c>
      <c r="C59">
        <v>1</v>
      </c>
      <c r="D59">
        <v>1</v>
      </c>
      <c r="E59">
        <v>8256</v>
      </c>
      <c r="F59">
        <v>8377</v>
      </c>
      <c r="G59">
        <f t="shared" si="18"/>
        <v>8377</v>
      </c>
      <c r="H59">
        <f t="shared" si="19"/>
        <v>121</v>
      </c>
      <c r="I59">
        <f t="shared" si="20"/>
        <v>121</v>
      </c>
      <c r="J59">
        <v>1</v>
      </c>
      <c r="K59">
        <f t="shared" si="21"/>
        <v>121</v>
      </c>
      <c r="L59">
        <v>256</v>
      </c>
      <c r="M59">
        <v>-20</v>
      </c>
      <c r="O59">
        <f t="shared" si="24"/>
        <v>121</v>
      </c>
      <c r="P59">
        <f t="shared" si="25"/>
        <v>121</v>
      </c>
    </row>
    <row r="60" s="0" customFormat="1">
      <c r="B60" s="4"/>
      <c r="Q60">
        <v>310</v>
      </c>
      <c r="R60">
        <v>329</v>
      </c>
    </row>
    <row r="61" s="0" customFormat="1">
      <c r="B61" s="4"/>
      <c r="Q61">
        <v>-20</v>
      </c>
      <c r="R61">
        <v>-13</v>
      </c>
    </row>
    <row r="62">
      <c r="A62">
        <v>27</v>
      </c>
      <c r="B62">
        <v>9.1500000000000004</v>
      </c>
      <c r="C62">
        <v>-1</v>
      </c>
      <c r="D62">
        <v>-0.5</v>
      </c>
      <c r="E62">
        <v>8317</v>
      </c>
      <c r="F62">
        <v>8334</v>
      </c>
      <c r="G62">
        <f t="shared" si="18"/>
        <v>8334</v>
      </c>
      <c r="H62">
        <f t="shared" si="19"/>
        <v>-17</v>
      </c>
      <c r="I62">
        <f t="shared" si="20"/>
        <v>-17</v>
      </c>
      <c r="J62">
        <v>1</v>
      </c>
      <c r="K62">
        <f t="shared" si="21"/>
        <v>-17</v>
      </c>
      <c r="O62">
        <f t="shared" si="24"/>
        <v>-8.5</v>
      </c>
      <c r="P62">
        <f t="shared" si="25"/>
        <v>0</v>
      </c>
    </row>
    <row r="63">
      <c r="A63">
        <v>27</v>
      </c>
      <c r="B63" s="4">
        <v>11.199999999999999</v>
      </c>
      <c r="C63">
        <v>-1</v>
      </c>
      <c r="D63">
        <v>-1</v>
      </c>
      <c r="E63">
        <v>8311</v>
      </c>
      <c r="F63">
        <v>8329</v>
      </c>
      <c r="G63">
        <f t="shared" si="18"/>
        <v>8329</v>
      </c>
      <c r="H63">
        <f t="shared" si="19"/>
        <v>-18</v>
      </c>
      <c r="I63">
        <f t="shared" si="20"/>
        <v>-18</v>
      </c>
      <c r="J63">
        <v>1</v>
      </c>
      <c r="K63">
        <f t="shared" si="21"/>
        <v>-18</v>
      </c>
      <c r="O63">
        <f t="shared" si="24"/>
        <v>-18</v>
      </c>
      <c r="P63">
        <f t="shared" si="25"/>
        <v>-18</v>
      </c>
    </row>
    <row r="64">
      <c r="B64" s="4">
        <v>14.199999999999999</v>
      </c>
      <c r="C64">
        <v>1</v>
      </c>
      <c r="D64">
        <v>0.5</v>
      </c>
      <c r="E64" s="17">
        <v>8329</v>
      </c>
      <c r="F64">
        <v>8332</v>
      </c>
      <c r="G64">
        <f t="shared" si="18"/>
        <v>8332</v>
      </c>
      <c r="H64">
        <f t="shared" si="19"/>
        <v>3</v>
      </c>
      <c r="I64">
        <f t="shared" si="20"/>
        <v>3</v>
      </c>
      <c r="J64">
        <v>1</v>
      </c>
      <c r="K64">
        <f t="shared" si="21"/>
        <v>3</v>
      </c>
      <c r="O64">
        <f t="shared" si="24"/>
        <v>1.5</v>
      </c>
      <c r="P64">
        <f t="shared" si="25"/>
        <v>0</v>
      </c>
    </row>
    <row r="65">
      <c r="B65" s="4">
        <v>21.300000000000001</v>
      </c>
      <c r="C65">
        <v>1</v>
      </c>
      <c r="D65">
        <v>1</v>
      </c>
      <c r="E65">
        <v>8357</v>
      </c>
      <c r="F65">
        <v>8352</v>
      </c>
      <c r="G65">
        <f t="shared" si="18"/>
        <v>8352</v>
      </c>
      <c r="H65">
        <f t="shared" si="19"/>
        <v>-5</v>
      </c>
      <c r="I65">
        <f t="shared" si="20"/>
        <v>-5</v>
      </c>
      <c r="J65">
        <v>1</v>
      </c>
      <c r="K65">
        <f t="shared" si="21"/>
        <v>-5</v>
      </c>
      <c r="O65">
        <f t="shared" si="24"/>
        <v>-5</v>
      </c>
      <c r="P65">
        <f t="shared" si="25"/>
        <v>-5</v>
      </c>
    </row>
    <row r="66">
      <c r="A66">
        <v>28</v>
      </c>
      <c r="B66">
        <v>9.0500000000000007</v>
      </c>
      <c r="C66">
        <v>1</v>
      </c>
      <c r="D66">
        <v>1</v>
      </c>
      <c r="E66">
        <v>8381</v>
      </c>
      <c r="F66">
        <v>8379</v>
      </c>
      <c r="G66">
        <f t="shared" si="18"/>
        <v>8379</v>
      </c>
      <c r="H66">
        <f t="shared" si="19"/>
        <v>-2</v>
      </c>
      <c r="I66">
        <f t="shared" si="20"/>
        <v>-2</v>
      </c>
      <c r="J66">
        <v>1</v>
      </c>
      <c r="K66">
        <f t="shared" si="21"/>
        <v>-2</v>
      </c>
      <c r="O66">
        <f t="shared" si="24"/>
        <v>-2</v>
      </c>
      <c r="P66">
        <f t="shared" si="25"/>
        <v>-2</v>
      </c>
    </row>
    <row r="67">
      <c r="B67" s="4">
        <v>10.1</v>
      </c>
      <c r="C67">
        <v>1</v>
      </c>
      <c r="D67">
        <v>1</v>
      </c>
      <c r="E67">
        <v>8417</v>
      </c>
      <c r="F67">
        <v>8452</v>
      </c>
      <c r="G67">
        <f t="shared" si="18"/>
        <v>8452</v>
      </c>
      <c r="H67">
        <f t="shared" si="19"/>
        <v>35</v>
      </c>
      <c r="I67">
        <f t="shared" si="20"/>
        <v>35</v>
      </c>
      <c r="J67">
        <v>1</v>
      </c>
      <c r="K67">
        <f t="shared" si="21"/>
        <v>35</v>
      </c>
      <c r="O67">
        <f t="shared" si="24"/>
        <v>35</v>
      </c>
      <c r="P67">
        <f t="shared" si="25"/>
        <v>35</v>
      </c>
    </row>
    <row r="68">
      <c r="B68">
        <v>11.25</v>
      </c>
      <c r="C68">
        <v>1</v>
      </c>
      <c r="D68">
        <v>1</v>
      </c>
      <c r="E68">
        <v>8468</v>
      </c>
      <c r="F68">
        <v>8450</v>
      </c>
      <c r="G68">
        <f t="shared" si="18"/>
        <v>8450</v>
      </c>
      <c r="H68">
        <f t="shared" si="19"/>
        <v>-18</v>
      </c>
      <c r="I68">
        <f t="shared" si="20"/>
        <v>-18</v>
      </c>
      <c r="J68">
        <v>1</v>
      </c>
      <c r="K68">
        <f t="shared" si="21"/>
        <v>-18</v>
      </c>
      <c r="O68">
        <f t="shared" si="24"/>
        <v>-18</v>
      </c>
      <c r="P68">
        <f t="shared" si="25"/>
        <v>-18</v>
      </c>
    </row>
    <row r="69" s="0" customFormat="1">
      <c r="B69">
        <v>21.149999999999999</v>
      </c>
      <c r="C69">
        <v>1</v>
      </c>
      <c r="D69">
        <v>1</v>
      </c>
      <c r="E69">
        <v>8507</v>
      </c>
      <c r="F69">
        <v>8527</v>
      </c>
      <c r="G69">
        <f t="shared" si="18"/>
        <v>8527</v>
      </c>
      <c r="H69">
        <f t="shared" si="19"/>
        <v>20</v>
      </c>
      <c r="I69">
        <f t="shared" si="20"/>
        <v>20</v>
      </c>
      <c r="J69">
        <v>1</v>
      </c>
      <c r="K69">
        <f t="shared" si="21"/>
        <v>20</v>
      </c>
      <c r="O69">
        <f t="shared" si="24"/>
        <v>20</v>
      </c>
      <c r="P69">
        <f t="shared" si="25"/>
        <v>20</v>
      </c>
    </row>
    <row r="70" s="0" customFormat="1">
      <c r="A70">
        <v>29</v>
      </c>
      <c r="B70">
        <v>9.3499999999999996</v>
      </c>
      <c r="C70">
        <v>-1</v>
      </c>
      <c r="D70">
        <v>-1</v>
      </c>
      <c r="E70">
        <v>8508</v>
      </c>
      <c r="F70">
        <v>8421</v>
      </c>
      <c r="G70">
        <f t="shared" si="18"/>
        <v>8421</v>
      </c>
      <c r="H70">
        <f t="shared" si="19"/>
        <v>87</v>
      </c>
      <c r="I70">
        <f t="shared" si="20"/>
        <v>87</v>
      </c>
      <c r="J70">
        <v>1</v>
      </c>
      <c r="K70">
        <f t="shared" si="21"/>
        <v>87</v>
      </c>
      <c r="O70">
        <f t="shared" si="24"/>
        <v>87</v>
      </c>
      <c r="P70">
        <f t="shared" si="25"/>
        <v>87</v>
      </c>
    </row>
    <row r="71" s="0" customFormat="1">
      <c r="B71">
        <v>21.350000000000001</v>
      </c>
      <c r="C71">
        <v>-1</v>
      </c>
      <c r="D71">
        <v>-1</v>
      </c>
      <c r="E71">
        <v>8390</v>
      </c>
      <c r="F71">
        <v>8426</v>
      </c>
      <c r="G71">
        <f t="shared" si="18"/>
        <v>8426</v>
      </c>
      <c r="H71">
        <f t="shared" si="19"/>
        <v>-36</v>
      </c>
      <c r="I71">
        <f t="shared" si="20"/>
        <v>-36</v>
      </c>
      <c r="J71">
        <v>1</v>
      </c>
      <c r="K71">
        <f t="shared" si="21"/>
        <v>-36</v>
      </c>
      <c r="O71">
        <f t="shared" si="24"/>
        <v>-36</v>
      </c>
      <c r="P71">
        <f t="shared" si="25"/>
        <v>-36</v>
      </c>
    </row>
    <row r="72" s="0" customFormat="1">
      <c r="B72" s="4">
        <v>22.399999999999999</v>
      </c>
      <c r="C72">
        <v>-1</v>
      </c>
      <c r="D72">
        <v>-1</v>
      </c>
      <c r="E72">
        <v>8401</v>
      </c>
      <c r="F72">
        <v>8385</v>
      </c>
      <c r="G72">
        <f t="shared" si="18"/>
        <v>8385</v>
      </c>
      <c r="H72">
        <f t="shared" si="19"/>
        <v>16</v>
      </c>
      <c r="I72">
        <f t="shared" si="20"/>
        <v>16</v>
      </c>
      <c r="J72">
        <v>1</v>
      </c>
      <c r="K72">
        <f t="shared" si="21"/>
        <v>16</v>
      </c>
      <c r="O72">
        <f t="shared" si="24"/>
        <v>16</v>
      </c>
      <c r="P72">
        <f t="shared" si="25"/>
        <v>16</v>
      </c>
    </row>
    <row r="73" s="0" customFormat="1">
      <c r="A73">
        <v>30</v>
      </c>
      <c r="B73">
        <v>10.5</v>
      </c>
      <c r="C73">
        <v>1</v>
      </c>
      <c r="D73">
        <v>1</v>
      </c>
      <c r="E73">
        <v>8409</v>
      </c>
      <c r="F73">
        <v>8398</v>
      </c>
      <c r="G73">
        <f t="shared" si="18"/>
        <v>8398</v>
      </c>
      <c r="H73">
        <f t="shared" si="19"/>
        <v>-11</v>
      </c>
      <c r="I73">
        <f t="shared" si="20"/>
        <v>-11</v>
      </c>
      <c r="J73">
        <v>1</v>
      </c>
      <c r="K73">
        <f t="shared" si="21"/>
        <v>-11</v>
      </c>
      <c r="O73">
        <f t="shared" si="24"/>
        <v>-11</v>
      </c>
      <c r="P73">
        <f t="shared" si="25"/>
        <v>-11</v>
      </c>
    </row>
    <row r="74" s="0" customFormat="1">
      <c r="B74" s="4">
        <v>11.199999999999999</v>
      </c>
      <c r="C74">
        <v>1</v>
      </c>
      <c r="D74">
        <v>1</v>
      </c>
      <c r="E74">
        <v>8433</v>
      </c>
      <c r="F74">
        <v>8455</v>
      </c>
      <c r="G74">
        <f t="shared" si="18"/>
        <v>8455</v>
      </c>
      <c r="H74">
        <f t="shared" si="19"/>
        <v>22</v>
      </c>
      <c r="I74">
        <f t="shared" si="20"/>
        <v>22</v>
      </c>
      <c r="J74">
        <v>1</v>
      </c>
      <c r="K74">
        <f t="shared" si="21"/>
        <v>22</v>
      </c>
      <c r="O74">
        <f t="shared" si="24"/>
        <v>22</v>
      </c>
      <c r="P74">
        <f t="shared" si="25"/>
        <v>22</v>
      </c>
    </row>
    <row r="75" s="0" customFormat="1">
      <c r="B75">
        <v>14.449999999999999</v>
      </c>
      <c r="C75">
        <v>1</v>
      </c>
      <c r="D75">
        <v>1</v>
      </c>
      <c r="E75">
        <v>8497</v>
      </c>
      <c r="F75">
        <v>8636</v>
      </c>
      <c r="G75">
        <v>8518</v>
      </c>
      <c r="H75">
        <f t="shared" si="19"/>
        <v>139</v>
      </c>
      <c r="I75">
        <f t="shared" si="20"/>
        <v>21</v>
      </c>
      <c r="J75">
        <v>1</v>
      </c>
      <c r="K75">
        <f t="shared" si="21"/>
        <v>21</v>
      </c>
      <c r="O75">
        <f t="shared" si="24"/>
        <v>21</v>
      </c>
      <c r="P75">
        <f t="shared" si="25"/>
        <v>21</v>
      </c>
    </row>
    <row r="76" s="0" customFormat="1">
      <c r="A76">
        <v>31</v>
      </c>
      <c r="B76" s="4">
        <v>13.5</v>
      </c>
      <c r="C76">
        <v>-1</v>
      </c>
      <c r="D76">
        <v>-0.5</v>
      </c>
      <c r="E76">
        <v>8672</v>
      </c>
      <c r="F76">
        <v>8637</v>
      </c>
      <c r="G76">
        <f t="shared" ref="G76:G79" si="26">F76</f>
        <v>8637</v>
      </c>
      <c r="H76">
        <f t="shared" ref="H76:H79" si="27">(F76-E76)*C76</f>
        <v>35</v>
      </c>
      <c r="I76">
        <f t="shared" ref="I76:I79" si="28">IF(G76=0,0,(G76-E76)*C76)</f>
        <v>35</v>
      </c>
      <c r="J76">
        <v>1</v>
      </c>
      <c r="K76">
        <f t="shared" ref="K76:K79" si="29">IF(J76=1,I76,)</f>
        <v>35</v>
      </c>
      <c r="O76">
        <f t="shared" si="24"/>
        <v>17.5</v>
      </c>
      <c r="P76">
        <f t="shared" si="25"/>
        <v>0</v>
      </c>
    </row>
    <row r="77" s="0" customFormat="1">
      <c r="B77" s="4">
        <v>21.300000000000001</v>
      </c>
      <c r="C77">
        <v>1</v>
      </c>
      <c r="D77">
        <v>1</v>
      </c>
      <c r="E77">
        <v>8701</v>
      </c>
      <c r="F77">
        <v>8720</v>
      </c>
      <c r="G77">
        <f t="shared" si="26"/>
        <v>8720</v>
      </c>
      <c r="H77">
        <f t="shared" si="27"/>
        <v>19</v>
      </c>
      <c r="I77">
        <f t="shared" si="28"/>
        <v>19</v>
      </c>
      <c r="J77">
        <v>1</v>
      </c>
      <c r="K77">
        <f t="shared" si="29"/>
        <v>19</v>
      </c>
      <c r="L77">
        <v>151</v>
      </c>
      <c r="M77">
        <v>-16</v>
      </c>
      <c r="O77">
        <f t="shared" si="24"/>
        <v>19</v>
      </c>
      <c r="P77">
        <f t="shared" si="25"/>
        <v>19</v>
      </c>
    </row>
    <row r="78" s="0" customFormat="1">
      <c r="B78" s="4"/>
      <c r="Q78">
        <v>140.5</v>
      </c>
      <c r="R78">
        <v>130</v>
      </c>
    </row>
    <row r="79" s="0" customFormat="1">
      <c r="G79">
        <f t="shared" si="26"/>
        <v>0</v>
      </c>
      <c r="H79">
        <f t="shared" si="27"/>
        <v>0</v>
      </c>
      <c r="I79">
        <f t="shared" si="28"/>
        <v>0</v>
      </c>
      <c r="J79">
        <v>1</v>
      </c>
      <c r="K79">
        <f t="shared" si="29"/>
        <v>0</v>
      </c>
      <c r="Q79">
        <v>-16</v>
      </c>
      <c r="R79">
        <v>-13</v>
      </c>
    </row>
    <row r="80" s="0" customFormat="1"/>
    <row r="81">
      <c r="I81">
        <f>SUM(I2:I68)</f>
        <v>799</v>
      </c>
      <c r="K81">
        <f>SUM(K2:K68)</f>
        <v>590</v>
      </c>
      <c r="Q81">
        <v>988</v>
      </c>
      <c r="R81">
        <v>969</v>
      </c>
    </row>
    <row r="82">
      <c r="H82">
        <f>SUM(H2:H68)</f>
        <v>814</v>
      </c>
      <c r="Q82">
        <v>-68</v>
      </c>
      <c r="R82">
        <v>-53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0"/>
  </sheetPr>
  <sheetViews>
    <sheetView workbookViewId="0" zoomScale="97">
      <pane activePane="bottomLeft" state="frozen" topLeftCell="A2" ySplit="1"/>
      <selection activeCell="I8" activeCellId="0" sqref="I8"/>
    </sheetView>
  </sheetViews>
  <sheetFormatPr defaultColWidth="10" defaultRowHeight="12.75"/>
  <cols>
    <col customWidth="1" min="1" max="1" width="7.5250000000000004"/>
    <col customWidth="1" min="2" max="2" width="8"/>
    <col customWidth="1" min="3" max="3" width="5.7166666666666703"/>
    <col customWidth="1" min="4" max="4" width="8.0500000000000007"/>
    <col customWidth="1" min="5" max="5" width="7.2833333333333297"/>
    <col customWidth="1" min="6" max="6" width="8.7583333333333293"/>
    <col customWidth="1" min="7" max="7" width="9.55833333333333"/>
    <col customWidth="1" min="8" max="8" width="9.3833333333333293"/>
    <col customWidth="1" min="9" max="9" width="5.1333333333333302"/>
    <col customWidth="1" min="10" max="11" width="6.3333333333333304"/>
  </cols>
  <sheetData>
    <row r="1" s="1" customFormat="1">
      <c r="A1" s="1" t="s">
        <v>0</v>
      </c>
      <c r="B1" s="1" t="s">
        <v>1</v>
      </c>
      <c r="C1" s="1" t="s">
        <v>40</v>
      </c>
      <c r="D1" s="1" t="s">
        <v>4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</row>
    <row r="2">
      <c r="A2">
        <v>31</v>
      </c>
      <c r="B2">
        <v>22.550000000000001</v>
      </c>
      <c r="C2">
        <v>1</v>
      </c>
      <c r="D2">
        <v>9947</v>
      </c>
      <c r="E2">
        <v>9962</v>
      </c>
      <c r="F2">
        <v>9974</v>
      </c>
      <c r="G2">
        <f t="shared" ref="G2:G11" si="30">(E2-D2)*C2</f>
        <v>15</v>
      </c>
      <c r="H2">
        <f t="shared" ref="H2:H11" si="31">IF(F2=0,0,(F2-D2)*C2)</f>
        <v>27</v>
      </c>
      <c r="I2">
        <v>1</v>
      </c>
      <c r="J2">
        <f t="shared" ref="J2:J11" si="32">IF(I2=1,H2,)</f>
        <v>27</v>
      </c>
      <c r="K2">
        <v>-30</v>
      </c>
      <c r="L2">
        <v>-10</v>
      </c>
    </row>
    <row r="3">
      <c r="A3">
        <v>1</v>
      </c>
      <c r="B3">
        <v>10.050000000000001</v>
      </c>
      <c r="C3">
        <v>-1</v>
      </c>
      <c r="D3">
        <v>9913</v>
      </c>
      <c r="E3">
        <v>9894</v>
      </c>
      <c r="F3">
        <v>9894</v>
      </c>
      <c r="G3">
        <f t="shared" si="30"/>
        <v>19</v>
      </c>
      <c r="H3">
        <f t="shared" si="31"/>
        <v>19</v>
      </c>
      <c r="I3">
        <v>1</v>
      </c>
      <c r="J3">
        <f t="shared" si="32"/>
        <v>19</v>
      </c>
    </row>
    <row r="4">
      <c r="A4">
        <v>1</v>
      </c>
      <c r="B4">
        <v>11.25</v>
      </c>
      <c r="C4">
        <v>1</v>
      </c>
      <c r="D4">
        <v>9948</v>
      </c>
      <c r="E4">
        <v>9928</v>
      </c>
      <c r="F4">
        <f t="shared" ref="F4:F9" si="33">E4</f>
        <v>9928</v>
      </c>
      <c r="G4">
        <f t="shared" si="30"/>
        <v>-20</v>
      </c>
      <c r="H4">
        <f t="shared" si="31"/>
        <v>-20</v>
      </c>
      <c r="I4">
        <v>1</v>
      </c>
      <c r="J4">
        <f t="shared" si="32"/>
        <v>-20</v>
      </c>
    </row>
    <row r="5">
      <c r="A5">
        <v>1</v>
      </c>
      <c r="B5" s="4">
        <v>15</v>
      </c>
      <c r="C5">
        <v>1</v>
      </c>
      <c r="D5">
        <v>9948</v>
      </c>
      <c r="E5">
        <v>9909</v>
      </c>
      <c r="F5">
        <f t="shared" si="33"/>
        <v>9909</v>
      </c>
      <c r="G5">
        <f t="shared" si="30"/>
        <v>-39</v>
      </c>
      <c r="H5">
        <f t="shared" si="31"/>
        <v>-39</v>
      </c>
      <c r="J5">
        <f t="shared" si="32"/>
        <v>0</v>
      </c>
    </row>
    <row r="6">
      <c r="A6">
        <v>1</v>
      </c>
      <c r="B6" s="4">
        <v>21.399999999999999</v>
      </c>
      <c r="C6">
        <v>-1</v>
      </c>
      <c r="D6">
        <v>9881</v>
      </c>
      <c r="E6">
        <v>9882</v>
      </c>
      <c r="F6">
        <v>9879</v>
      </c>
      <c r="G6">
        <f t="shared" si="30"/>
        <v>-1</v>
      </c>
      <c r="H6">
        <f t="shared" si="31"/>
        <v>2</v>
      </c>
      <c r="I6">
        <v>1</v>
      </c>
      <c r="J6">
        <f t="shared" si="32"/>
        <v>2</v>
      </c>
    </row>
    <row r="7">
      <c r="A7">
        <v>1</v>
      </c>
      <c r="B7">
        <v>22.449999999999999</v>
      </c>
      <c r="C7">
        <v>-1</v>
      </c>
      <c r="D7">
        <v>9859</v>
      </c>
      <c r="E7">
        <v>9755</v>
      </c>
      <c r="F7">
        <v>9794</v>
      </c>
      <c r="G7">
        <f t="shared" si="30"/>
        <v>104</v>
      </c>
      <c r="H7">
        <f t="shared" si="31"/>
        <v>65</v>
      </c>
      <c r="I7">
        <v>1</v>
      </c>
      <c r="J7">
        <f t="shared" si="32"/>
        <v>65</v>
      </c>
    </row>
    <row r="8">
      <c r="A8">
        <v>2</v>
      </c>
      <c r="B8" s="4">
        <v>14</v>
      </c>
      <c r="C8">
        <v>-1</v>
      </c>
      <c r="D8">
        <v>9729</v>
      </c>
      <c r="E8">
        <v>9671</v>
      </c>
      <c r="F8">
        <v>9667</v>
      </c>
      <c r="G8">
        <f t="shared" si="30"/>
        <v>58</v>
      </c>
      <c r="H8">
        <f t="shared" si="31"/>
        <v>62</v>
      </c>
      <c r="J8">
        <f t="shared" si="32"/>
        <v>0</v>
      </c>
    </row>
    <row r="9">
      <c r="A9">
        <v>2</v>
      </c>
      <c r="B9" s="4">
        <v>22.199999999999999</v>
      </c>
      <c r="C9">
        <v>1</v>
      </c>
      <c r="D9">
        <v>9713</v>
      </c>
      <c r="E9">
        <v>9692</v>
      </c>
      <c r="F9">
        <f t="shared" si="33"/>
        <v>9692</v>
      </c>
      <c r="G9">
        <f t="shared" si="30"/>
        <v>-21</v>
      </c>
      <c r="H9">
        <f t="shared" si="31"/>
        <v>-21</v>
      </c>
      <c r="I9">
        <v>1</v>
      </c>
      <c r="J9">
        <f t="shared" si="32"/>
        <v>-21</v>
      </c>
    </row>
    <row r="10">
      <c r="A10">
        <v>3</v>
      </c>
      <c r="B10" s="4">
        <v>9.3000000000000007</v>
      </c>
      <c r="C10">
        <v>1</v>
      </c>
      <c r="D10">
        <v>9732</v>
      </c>
      <c r="E10">
        <v>9843</v>
      </c>
      <c r="F10">
        <v>9830</v>
      </c>
      <c r="G10">
        <f t="shared" si="30"/>
        <v>111</v>
      </c>
      <c r="H10">
        <f t="shared" si="31"/>
        <v>98</v>
      </c>
      <c r="I10">
        <v>1</v>
      </c>
      <c r="J10">
        <f t="shared" si="32"/>
        <v>98</v>
      </c>
    </row>
    <row r="11">
      <c r="A11">
        <v>3</v>
      </c>
      <c r="B11">
        <v>22.149999999999999</v>
      </c>
      <c r="C11">
        <v>1</v>
      </c>
      <c r="D11">
        <v>9910</v>
      </c>
      <c r="E11">
        <v>9885</v>
      </c>
      <c r="F11">
        <v>9889</v>
      </c>
      <c r="G11">
        <f t="shared" si="30"/>
        <v>-25</v>
      </c>
      <c r="H11">
        <f t="shared" si="31"/>
        <v>-21</v>
      </c>
      <c r="I11">
        <v>1</v>
      </c>
      <c r="J11">
        <f t="shared" si="32"/>
        <v>-21</v>
      </c>
      <c r="K11">
        <v>172</v>
      </c>
      <c r="L11">
        <v>139</v>
      </c>
    </row>
    <row r="12">
      <c r="K12">
        <v>-10</v>
      </c>
      <c r="L12">
        <v>-8</v>
      </c>
    </row>
    <row r="13">
      <c r="A13">
        <v>6</v>
      </c>
      <c r="B13" s="4">
        <v>11.199999999999999</v>
      </c>
      <c r="C13">
        <v>1</v>
      </c>
      <c r="D13">
        <v>9903</v>
      </c>
      <c r="E13">
        <v>9915</v>
      </c>
      <c r="F13">
        <v>9924</v>
      </c>
      <c r="G13">
        <f t="shared" ref="G13:G66" si="34">(E13-D13)*C13</f>
        <v>12</v>
      </c>
      <c r="H13">
        <f t="shared" ref="H13:H66" si="35">IF(F13=0,0,(F13-D13)*C13)</f>
        <v>21</v>
      </c>
      <c r="I13">
        <v>1</v>
      </c>
      <c r="J13">
        <f t="shared" ref="J13:J66" si="36">IF(I13=1,H13,)</f>
        <v>21</v>
      </c>
    </row>
    <row r="14">
      <c r="A14">
        <v>6</v>
      </c>
      <c r="B14">
        <v>21.350000000000001</v>
      </c>
      <c r="C14">
        <v>-1</v>
      </c>
      <c r="D14">
        <v>9876</v>
      </c>
      <c r="E14">
        <v>9866</v>
      </c>
      <c r="F14">
        <v>9866</v>
      </c>
      <c r="G14">
        <f t="shared" si="34"/>
        <v>10</v>
      </c>
      <c r="H14">
        <f t="shared" si="35"/>
        <v>10</v>
      </c>
      <c r="I14">
        <v>1</v>
      </c>
      <c r="J14">
        <f t="shared" si="36"/>
        <v>10</v>
      </c>
    </row>
    <row r="15">
      <c r="A15">
        <v>7</v>
      </c>
      <c r="B15">
        <v>10.550000000000001</v>
      </c>
      <c r="C15">
        <v>1</v>
      </c>
      <c r="D15">
        <v>9899</v>
      </c>
      <c r="E15">
        <v>9883</v>
      </c>
      <c r="F15">
        <f t="shared" ref="F15:F66" si="37">E15</f>
        <v>9883</v>
      </c>
      <c r="G15">
        <f t="shared" si="34"/>
        <v>-16</v>
      </c>
      <c r="H15">
        <f t="shared" si="35"/>
        <v>-16</v>
      </c>
      <c r="I15">
        <v>1</v>
      </c>
      <c r="J15">
        <f t="shared" si="36"/>
        <v>-16</v>
      </c>
    </row>
    <row r="16">
      <c r="A16">
        <v>7</v>
      </c>
      <c r="B16" s="4">
        <v>13.4</v>
      </c>
      <c r="C16">
        <v>-1</v>
      </c>
      <c r="D16">
        <v>9864</v>
      </c>
      <c r="E16">
        <v>9868</v>
      </c>
      <c r="F16">
        <f t="shared" si="37"/>
        <v>9868</v>
      </c>
      <c r="G16">
        <f t="shared" si="34"/>
        <v>-4</v>
      </c>
      <c r="H16">
        <f t="shared" si="35"/>
        <v>-4</v>
      </c>
      <c r="I16">
        <v>1</v>
      </c>
      <c r="J16">
        <f t="shared" si="36"/>
        <v>-4</v>
      </c>
    </row>
    <row r="17">
      <c r="A17">
        <v>7</v>
      </c>
      <c r="B17">
        <v>14.25</v>
      </c>
      <c r="C17">
        <v>1</v>
      </c>
      <c r="D17">
        <v>9892</v>
      </c>
      <c r="E17">
        <v>9890</v>
      </c>
      <c r="F17">
        <f t="shared" si="37"/>
        <v>9890</v>
      </c>
      <c r="G17">
        <f t="shared" si="34"/>
        <v>-2</v>
      </c>
      <c r="H17">
        <f t="shared" si="35"/>
        <v>-2</v>
      </c>
      <c r="I17">
        <v>1</v>
      </c>
      <c r="J17">
        <f t="shared" si="36"/>
        <v>-2</v>
      </c>
    </row>
    <row r="18">
      <c r="A18">
        <v>8</v>
      </c>
      <c r="B18" s="4">
        <v>9.5</v>
      </c>
      <c r="C18">
        <v>-1</v>
      </c>
      <c r="D18">
        <v>9867</v>
      </c>
      <c r="E18">
        <v>9874</v>
      </c>
      <c r="F18">
        <f t="shared" si="37"/>
        <v>9874</v>
      </c>
      <c r="G18">
        <f t="shared" si="34"/>
        <v>-7</v>
      </c>
      <c r="H18">
        <f t="shared" si="35"/>
        <v>-7</v>
      </c>
      <c r="I18">
        <v>1</v>
      </c>
      <c r="J18">
        <f t="shared" si="36"/>
        <v>-7</v>
      </c>
    </row>
    <row r="19">
      <c r="A19">
        <v>8</v>
      </c>
      <c r="B19">
        <v>10.449999999999999</v>
      </c>
      <c r="C19">
        <v>1</v>
      </c>
      <c r="D19">
        <v>9913</v>
      </c>
      <c r="E19">
        <v>9890</v>
      </c>
      <c r="F19">
        <v>9920</v>
      </c>
      <c r="G19">
        <f t="shared" si="34"/>
        <v>-23</v>
      </c>
      <c r="H19">
        <f t="shared" si="35"/>
        <v>7</v>
      </c>
      <c r="I19">
        <v>1</v>
      </c>
      <c r="J19">
        <f t="shared" si="36"/>
        <v>7</v>
      </c>
    </row>
    <row r="20">
      <c r="A20">
        <v>8</v>
      </c>
      <c r="B20">
        <v>22.550000000000001</v>
      </c>
      <c r="C20">
        <v>-1</v>
      </c>
      <c r="D20">
        <v>9849</v>
      </c>
      <c r="E20">
        <v>9850</v>
      </c>
      <c r="F20">
        <v>9838</v>
      </c>
      <c r="G20">
        <f t="shared" si="34"/>
        <v>-1</v>
      </c>
      <c r="H20">
        <f t="shared" si="35"/>
        <v>11</v>
      </c>
      <c r="I20">
        <v>1</v>
      </c>
      <c r="J20">
        <f t="shared" si="36"/>
        <v>11</v>
      </c>
    </row>
    <row r="21">
      <c r="A21">
        <v>9</v>
      </c>
      <c r="B21">
        <v>10.35</v>
      </c>
      <c r="C21">
        <v>1</v>
      </c>
      <c r="D21">
        <v>9881</v>
      </c>
      <c r="E21">
        <v>9860</v>
      </c>
      <c r="F21">
        <f t="shared" si="37"/>
        <v>9860</v>
      </c>
      <c r="G21">
        <f t="shared" si="34"/>
        <v>-21</v>
      </c>
      <c r="H21">
        <f t="shared" si="35"/>
        <v>-21</v>
      </c>
      <c r="I21">
        <v>1</v>
      </c>
      <c r="J21">
        <f t="shared" si="36"/>
        <v>-21</v>
      </c>
    </row>
    <row r="22">
      <c r="A22">
        <v>9</v>
      </c>
      <c r="B22">
        <v>10.550000000000001</v>
      </c>
      <c r="C22">
        <v>-1</v>
      </c>
      <c r="D22">
        <v>9838</v>
      </c>
      <c r="E22">
        <v>9852</v>
      </c>
      <c r="F22">
        <v>9837</v>
      </c>
      <c r="G22">
        <f t="shared" si="34"/>
        <v>-14</v>
      </c>
      <c r="H22">
        <f t="shared" si="35"/>
        <v>1</v>
      </c>
      <c r="I22">
        <v>1</v>
      </c>
      <c r="J22">
        <f t="shared" si="36"/>
        <v>1</v>
      </c>
    </row>
    <row r="23">
      <c r="A23">
        <v>9</v>
      </c>
      <c r="B23">
        <v>13.449999999999999</v>
      </c>
      <c r="C23">
        <v>1</v>
      </c>
      <c r="D23">
        <v>9888</v>
      </c>
      <c r="E23">
        <v>9884</v>
      </c>
      <c r="F23">
        <f t="shared" si="37"/>
        <v>9884</v>
      </c>
      <c r="G23">
        <f t="shared" si="34"/>
        <v>-4</v>
      </c>
      <c r="H23">
        <f t="shared" si="35"/>
        <v>-4</v>
      </c>
      <c r="I23">
        <v>1</v>
      </c>
      <c r="J23">
        <f t="shared" si="36"/>
        <v>-4</v>
      </c>
    </row>
    <row r="24">
      <c r="A24">
        <v>9</v>
      </c>
      <c r="B24" s="4">
        <v>14.4</v>
      </c>
      <c r="C24">
        <v>1</v>
      </c>
      <c r="D24">
        <v>9912</v>
      </c>
      <c r="E24">
        <v>9966</v>
      </c>
      <c r="F24">
        <f t="shared" si="37"/>
        <v>9966</v>
      </c>
      <c r="G24">
        <f t="shared" si="34"/>
        <v>54</v>
      </c>
      <c r="H24">
        <f t="shared" si="35"/>
        <v>54</v>
      </c>
      <c r="I24">
        <v>1</v>
      </c>
      <c r="J24">
        <f t="shared" si="36"/>
        <v>54</v>
      </c>
    </row>
    <row r="25">
      <c r="A25">
        <v>10</v>
      </c>
      <c r="B25">
        <v>9.25</v>
      </c>
      <c r="C25">
        <v>-1</v>
      </c>
      <c r="D25">
        <v>9905</v>
      </c>
      <c r="E25">
        <v>9769</v>
      </c>
      <c r="F25">
        <f t="shared" si="37"/>
        <v>9769</v>
      </c>
      <c r="G25">
        <f t="shared" si="34"/>
        <v>136</v>
      </c>
      <c r="H25">
        <f t="shared" si="35"/>
        <v>136</v>
      </c>
      <c r="I25">
        <v>1</v>
      </c>
      <c r="J25">
        <f t="shared" si="36"/>
        <v>136</v>
      </c>
    </row>
    <row r="26">
      <c r="A26">
        <v>10</v>
      </c>
      <c r="B26" s="4">
        <v>21.199999999999999</v>
      </c>
      <c r="C26">
        <v>1</v>
      </c>
      <c r="D26">
        <v>9776</v>
      </c>
      <c r="E26">
        <v>9771</v>
      </c>
      <c r="F26">
        <f t="shared" si="37"/>
        <v>9771</v>
      </c>
      <c r="G26">
        <f t="shared" si="34"/>
        <v>-5</v>
      </c>
      <c r="H26">
        <f t="shared" si="35"/>
        <v>-5</v>
      </c>
      <c r="I26">
        <v>1</v>
      </c>
      <c r="J26">
        <f t="shared" si="36"/>
        <v>-5</v>
      </c>
    </row>
    <row r="27">
      <c r="A27">
        <v>10</v>
      </c>
      <c r="B27" s="4">
        <v>22.399999999999999</v>
      </c>
      <c r="C27">
        <v>1</v>
      </c>
      <c r="D27">
        <v>9777</v>
      </c>
      <c r="E27">
        <v>9766</v>
      </c>
      <c r="F27">
        <f t="shared" si="37"/>
        <v>9766</v>
      </c>
      <c r="G27">
        <f t="shared" si="34"/>
        <v>-11</v>
      </c>
      <c r="H27">
        <f t="shared" si="35"/>
        <v>-11</v>
      </c>
      <c r="I27">
        <v>1</v>
      </c>
      <c r="J27">
        <f t="shared" si="36"/>
        <v>-11</v>
      </c>
      <c r="K27">
        <v>170</v>
      </c>
      <c r="L27">
        <v>170</v>
      </c>
      <c r="M27">
        <v>-15</v>
      </c>
    </row>
    <row r="28">
      <c r="B28" s="4"/>
    </row>
    <row r="29">
      <c r="A29">
        <v>13</v>
      </c>
      <c r="B29" s="4">
        <v>9.0999999999999996</v>
      </c>
      <c r="C29">
        <v>1</v>
      </c>
      <c r="D29">
        <v>9803</v>
      </c>
      <c r="E29">
        <v>9851</v>
      </c>
      <c r="F29">
        <f t="shared" si="37"/>
        <v>9851</v>
      </c>
      <c r="G29">
        <f t="shared" si="34"/>
        <v>48</v>
      </c>
      <c r="H29">
        <f t="shared" si="35"/>
        <v>48</v>
      </c>
      <c r="I29">
        <v>1</v>
      </c>
      <c r="J29">
        <f t="shared" si="36"/>
        <v>48</v>
      </c>
    </row>
    <row r="30">
      <c r="A30">
        <v>13</v>
      </c>
      <c r="B30">
        <v>10.050000000000001</v>
      </c>
      <c r="C30">
        <v>1</v>
      </c>
      <c r="D30">
        <v>9883</v>
      </c>
      <c r="E30">
        <v>9879</v>
      </c>
      <c r="F30">
        <v>9889</v>
      </c>
      <c r="G30">
        <f t="shared" si="34"/>
        <v>-4</v>
      </c>
      <c r="H30">
        <f t="shared" si="35"/>
        <v>6</v>
      </c>
      <c r="I30">
        <v>1</v>
      </c>
      <c r="J30">
        <f t="shared" si="36"/>
        <v>6</v>
      </c>
    </row>
    <row r="31">
      <c r="A31">
        <v>13</v>
      </c>
      <c r="B31">
        <v>13.35</v>
      </c>
      <c r="C31">
        <v>-1</v>
      </c>
      <c r="D31">
        <v>9833</v>
      </c>
      <c r="E31">
        <v>9835</v>
      </c>
      <c r="F31">
        <f t="shared" si="37"/>
        <v>9835</v>
      </c>
      <c r="G31">
        <f t="shared" si="34"/>
        <v>-2</v>
      </c>
      <c r="H31">
        <f t="shared" si="35"/>
        <v>-2</v>
      </c>
      <c r="I31">
        <v>1</v>
      </c>
      <c r="J31">
        <f t="shared" si="36"/>
        <v>-2</v>
      </c>
    </row>
    <row r="32">
      <c r="A32">
        <v>13</v>
      </c>
      <c r="B32">
        <v>22.149999999999999</v>
      </c>
      <c r="C32">
        <v>1</v>
      </c>
      <c r="D32">
        <v>9854</v>
      </c>
      <c r="E32">
        <v>9864</v>
      </c>
      <c r="F32">
        <f t="shared" si="37"/>
        <v>9864</v>
      </c>
      <c r="G32">
        <f t="shared" si="34"/>
        <v>10</v>
      </c>
      <c r="H32">
        <f t="shared" si="35"/>
        <v>10</v>
      </c>
      <c r="I32">
        <v>1</v>
      </c>
      <c r="J32">
        <f t="shared" si="36"/>
        <v>10</v>
      </c>
    </row>
    <row r="33">
      <c r="A33">
        <v>14</v>
      </c>
      <c r="B33" s="4">
        <v>11.1</v>
      </c>
      <c r="C33">
        <v>1</v>
      </c>
      <c r="D33">
        <v>9887</v>
      </c>
      <c r="E33">
        <v>9874</v>
      </c>
      <c r="F33">
        <f t="shared" si="37"/>
        <v>9874</v>
      </c>
      <c r="G33">
        <f t="shared" si="34"/>
        <v>-13</v>
      </c>
      <c r="H33">
        <f t="shared" si="35"/>
        <v>-13</v>
      </c>
      <c r="I33">
        <v>1</v>
      </c>
      <c r="J33">
        <f t="shared" si="36"/>
        <v>-13</v>
      </c>
    </row>
    <row r="34">
      <c r="A34">
        <v>14</v>
      </c>
      <c r="B34">
        <v>14.25</v>
      </c>
      <c r="C34">
        <v>1</v>
      </c>
      <c r="D34">
        <v>9894</v>
      </c>
      <c r="E34">
        <v>9886</v>
      </c>
      <c r="F34">
        <f t="shared" si="37"/>
        <v>9886</v>
      </c>
      <c r="G34">
        <f t="shared" si="34"/>
        <v>-8</v>
      </c>
      <c r="H34">
        <f t="shared" si="35"/>
        <v>-8</v>
      </c>
      <c r="I34">
        <v>1</v>
      </c>
      <c r="J34">
        <f t="shared" si="36"/>
        <v>-8</v>
      </c>
    </row>
    <row r="35">
      <c r="A35">
        <v>14</v>
      </c>
      <c r="B35" s="4">
        <v>14.5</v>
      </c>
      <c r="C35">
        <v>-1</v>
      </c>
      <c r="D35">
        <v>9867</v>
      </c>
      <c r="E35">
        <v>9871</v>
      </c>
      <c r="F35">
        <f t="shared" si="37"/>
        <v>9871</v>
      </c>
      <c r="G35">
        <f t="shared" si="34"/>
        <v>-4</v>
      </c>
      <c r="H35">
        <f t="shared" si="35"/>
        <v>-4</v>
      </c>
      <c r="I35">
        <v>1</v>
      </c>
      <c r="J35">
        <f t="shared" si="36"/>
        <v>-4</v>
      </c>
    </row>
    <row r="36">
      <c r="A36">
        <v>15</v>
      </c>
      <c r="B36">
        <v>9.0500000000000007</v>
      </c>
      <c r="C36">
        <v>1</v>
      </c>
      <c r="D36">
        <v>9872</v>
      </c>
      <c r="E36">
        <v>9849</v>
      </c>
      <c r="F36">
        <f t="shared" si="37"/>
        <v>9849</v>
      </c>
      <c r="G36">
        <f t="shared" si="34"/>
        <v>-23</v>
      </c>
      <c r="H36">
        <f t="shared" si="35"/>
        <v>-23</v>
      </c>
      <c r="I36">
        <v>1</v>
      </c>
      <c r="J36">
        <f t="shared" si="36"/>
        <v>-23</v>
      </c>
    </row>
    <row r="37">
      <c r="A37">
        <v>15</v>
      </c>
      <c r="B37">
        <v>9.4499999999999993</v>
      </c>
      <c r="C37">
        <v>1</v>
      </c>
      <c r="D37">
        <v>9884</v>
      </c>
      <c r="E37">
        <v>9878</v>
      </c>
      <c r="F37">
        <f t="shared" si="37"/>
        <v>9878</v>
      </c>
      <c r="G37">
        <f t="shared" si="34"/>
        <v>-6</v>
      </c>
      <c r="H37">
        <f t="shared" si="35"/>
        <v>-6</v>
      </c>
      <c r="I37">
        <v>1</v>
      </c>
      <c r="J37">
        <f t="shared" si="36"/>
        <v>-6</v>
      </c>
    </row>
    <row r="38">
      <c r="A38">
        <v>15</v>
      </c>
      <c r="B38" s="4">
        <v>10.5</v>
      </c>
      <c r="C38">
        <v>-1</v>
      </c>
      <c r="D38">
        <v>9850</v>
      </c>
      <c r="E38">
        <v>9785</v>
      </c>
      <c r="F38">
        <f t="shared" si="37"/>
        <v>9785</v>
      </c>
      <c r="G38">
        <f t="shared" si="34"/>
        <v>65</v>
      </c>
      <c r="H38">
        <f t="shared" si="35"/>
        <v>65</v>
      </c>
      <c r="I38">
        <v>1</v>
      </c>
      <c r="J38">
        <f t="shared" si="36"/>
        <v>65</v>
      </c>
    </row>
    <row r="39">
      <c r="A39">
        <v>16</v>
      </c>
      <c r="B39" s="4">
        <v>9.0999999999999996</v>
      </c>
      <c r="C39">
        <v>1</v>
      </c>
      <c r="D39">
        <v>9818</v>
      </c>
      <c r="E39">
        <v>9887</v>
      </c>
      <c r="F39">
        <f t="shared" si="37"/>
        <v>9887</v>
      </c>
      <c r="G39">
        <f t="shared" si="34"/>
        <v>69</v>
      </c>
      <c r="H39">
        <f t="shared" si="35"/>
        <v>69</v>
      </c>
      <c r="I39">
        <v>1</v>
      </c>
      <c r="J39">
        <f t="shared" si="36"/>
        <v>69</v>
      </c>
    </row>
    <row r="40">
      <c r="A40">
        <v>17</v>
      </c>
      <c r="B40" s="4">
        <v>9.0999999999999996</v>
      </c>
      <c r="C40">
        <v>1</v>
      </c>
      <c r="D40">
        <v>9970</v>
      </c>
      <c r="E40">
        <v>10032</v>
      </c>
      <c r="F40">
        <f t="shared" si="37"/>
        <v>10032</v>
      </c>
      <c r="G40">
        <f t="shared" si="34"/>
        <v>62</v>
      </c>
      <c r="H40">
        <f t="shared" si="35"/>
        <v>62</v>
      </c>
      <c r="I40">
        <v>1</v>
      </c>
      <c r="J40">
        <f t="shared" si="36"/>
        <v>62</v>
      </c>
      <c r="K40">
        <v>204</v>
      </c>
      <c r="L40">
        <v>202</v>
      </c>
      <c r="M40">
        <v>-12</v>
      </c>
    </row>
    <row r="41">
      <c r="B41" s="4"/>
    </row>
    <row r="42">
      <c r="A42">
        <v>20</v>
      </c>
      <c r="B42">
        <v>9.5500000000000007</v>
      </c>
      <c r="C42">
        <v>-1</v>
      </c>
      <c r="D42">
        <v>9954</v>
      </c>
      <c r="E42">
        <v>9982</v>
      </c>
      <c r="F42">
        <f t="shared" si="37"/>
        <v>9982</v>
      </c>
      <c r="G42">
        <f t="shared" si="34"/>
        <v>-28</v>
      </c>
      <c r="H42">
        <f t="shared" si="35"/>
        <v>-28</v>
      </c>
      <c r="I42">
        <v>1</v>
      </c>
      <c r="J42">
        <f t="shared" si="36"/>
        <v>-28</v>
      </c>
    </row>
    <row r="43" s="0" customFormat="1">
      <c r="A43">
        <v>20</v>
      </c>
      <c r="B43" s="4">
        <v>11</v>
      </c>
      <c r="C43">
        <v>1</v>
      </c>
      <c r="D43">
        <v>9979</v>
      </c>
      <c r="E43">
        <v>9992</v>
      </c>
      <c r="F43">
        <f t="shared" si="37"/>
        <v>9992</v>
      </c>
      <c r="G43">
        <f t="shared" si="34"/>
        <v>13</v>
      </c>
      <c r="H43">
        <f t="shared" si="35"/>
        <v>13</v>
      </c>
      <c r="I43">
        <v>1</v>
      </c>
      <c r="J43">
        <f t="shared" si="36"/>
        <v>13</v>
      </c>
    </row>
    <row r="44" s="0" customFormat="1">
      <c r="A44">
        <v>20</v>
      </c>
      <c r="B44" s="4">
        <v>14.5</v>
      </c>
      <c r="C44">
        <v>-1</v>
      </c>
      <c r="D44">
        <v>9980</v>
      </c>
      <c r="E44">
        <v>9987</v>
      </c>
      <c r="F44">
        <f t="shared" si="37"/>
        <v>9987</v>
      </c>
      <c r="G44">
        <f t="shared" si="34"/>
        <v>-7</v>
      </c>
      <c r="H44">
        <f t="shared" si="35"/>
        <v>-7</v>
      </c>
      <c r="I44">
        <v>1</v>
      </c>
      <c r="J44">
        <f t="shared" si="36"/>
        <v>-7</v>
      </c>
    </row>
    <row r="45" s="0" customFormat="1">
      <c r="A45">
        <v>20</v>
      </c>
      <c r="B45" s="4">
        <v>22.199999999999999</v>
      </c>
      <c r="C45">
        <v>1</v>
      </c>
      <c r="D45">
        <v>10014</v>
      </c>
      <c r="E45">
        <v>10005</v>
      </c>
      <c r="F45">
        <f t="shared" si="37"/>
        <v>10005</v>
      </c>
      <c r="G45">
        <f t="shared" si="34"/>
        <v>-9</v>
      </c>
      <c r="H45">
        <f t="shared" si="35"/>
        <v>-9</v>
      </c>
      <c r="I45">
        <v>1</v>
      </c>
      <c r="J45">
        <f t="shared" si="36"/>
        <v>-9</v>
      </c>
    </row>
    <row r="46" s="0" customFormat="1">
      <c r="A46">
        <v>21</v>
      </c>
      <c r="B46">
        <v>9.0500000000000007</v>
      </c>
      <c r="C46">
        <v>1</v>
      </c>
      <c r="D46">
        <v>10024</v>
      </c>
      <c r="E46">
        <v>9957</v>
      </c>
      <c r="F46">
        <f t="shared" si="37"/>
        <v>9957</v>
      </c>
      <c r="G46">
        <f t="shared" si="34"/>
        <v>-67</v>
      </c>
      <c r="H46">
        <f t="shared" si="35"/>
        <v>-67</v>
      </c>
      <c r="I46">
        <v>1</v>
      </c>
      <c r="J46">
        <f t="shared" si="36"/>
        <v>-67</v>
      </c>
    </row>
    <row r="47" s="0" customFormat="1">
      <c r="A47">
        <v>21</v>
      </c>
      <c r="B47" s="4">
        <v>9.3000000000000007</v>
      </c>
      <c r="C47">
        <v>-1</v>
      </c>
      <c r="D47">
        <v>9957</v>
      </c>
      <c r="E47">
        <v>9953</v>
      </c>
      <c r="F47">
        <f t="shared" si="37"/>
        <v>9953</v>
      </c>
      <c r="G47">
        <f t="shared" si="34"/>
        <v>4</v>
      </c>
      <c r="H47">
        <f t="shared" si="35"/>
        <v>4</v>
      </c>
      <c r="J47">
        <f t="shared" si="36"/>
        <v>0</v>
      </c>
    </row>
    <row r="48" s="0" customFormat="1">
      <c r="A48">
        <v>21</v>
      </c>
      <c r="B48">
        <v>14.35</v>
      </c>
      <c r="C48">
        <v>1</v>
      </c>
      <c r="D48">
        <v>9971</v>
      </c>
      <c r="E48">
        <v>9965</v>
      </c>
      <c r="F48">
        <v>9965</v>
      </c>
      <c r="G48">
        <f t="shared" si="34"/>
        <v>-6</v>
      </c>
      <c r="H48">
        <f t="shared" si="35"/>
        <v>-6</v>
      </c>
      <c r="I48">
        <v>1</v>
      </c>
      <c r="J48">
        <f t="shared" si="36"/>
        <v>-6</v>
      </c>
    </row>
    <row r="49" s="0" customFormat="1">
      <c r="A49">
        <v>21</v>
      </c>
      <c r="B49" s="4">
        <v>21.5</v>
      </c>
      <c r="C49">
        <v>-1</v>
      </c>
      <c r="D49">
        <v>9960</v>
      </c>
      <c r="E49">
        <v>9982</v>
      </c>
      <c r="F49">
        <f t="shared" si="37"/>
        <v>9982</v>
      </c>
      <c r="G49">
        <f t="shared" si="34"/>
        <v>-22</v>
      </c>
      <c r="H49">
        <f t="shared" si="35"/>
        <v>-22</v>
      </c>
      <c r="I49">
        <v>1</v>
      </c>
      <c r="J49">
        <f t="shared" si="36"/>
        <v>-22</v>
      </c>
    </row>
    <row r="50" s="0" customFormat="1">
      <c r="A50">
        <v>22</v>
      </c>
      <c r="B50">
        <v>13.449999999999999</v>
      </c>
      <c r="C50">
        <v>1</v>
      </c>
      <c r="D50">
        <v>9983</v>
      </c>
      <c r="E50">
        <v>9958</v>
      </c>
      <c r="F50">
        <f t="shared" si="37"/>
        <v>9958</v>
      </c>
      <c r="G50">
        <f t="shared" si="34"/>
        <v>-25</v>
      </c>
      <c r="H50">
        <f t="shared" si="35"/>
        <v>-25</v>
      </c>
      <c r="I50">
        <v>1</v>
      </c>
      <c r="J50">
        <f t="shared" si="36"/>
        <v>-25</v>
      </c>
    </row>
    <row r="51" s="0" customFormat="1">
      <c r="A51">
        <v>22</v>
      </c>
      <c r="B51">
        <v>21.550000000000001</v>
      </c>
      <c r="C51">
        <v>1</v>
      </c>
      <c r="D51">
        <v>9980</v>
      </c>
      <c r="E51">
        <v>10007</v>
      </c>
      <c r="F51">
        <f t="shared" si="37"/>
        <v>10007</v>
      </c>
      <c r="G51">
        <f t="shared" si="34"/>
        <v>27</v>
      </c>
      <c r="H51">
        <f t="shared" si="35"/>
        <v>27</v>
      </c>
      <c r="I51">
        <v>1</v>
      </c>
      <c r="J51">
        <f t="shared" si="36"/>
        <v>27</v>
      </c>
    </row>
    <row r="52" s="0" customFormat="1">
      <c r="A52">
        <v>23</v>
      </c>
      <c r="B52" s="4">
        <v>9.5</v>
      </c>
      <c r="C52">
        <v>1</v>
      </c>
      <c r="D52">
        <v>10043</v>
      </c>
      <c r="E52">
        <v>10021</v>
      </c>
      <c r="F52">
        <f t="shared" si="37"/>
        <v>10021</v>
      </c>
      <c r="G52">
        <f t="shared" si="34"/>
        <v>-22</v>
      </c>
      <c r="H52">
        <f t="shared" si="35"/>
        <v>-22</v>
      </c>
      <c r="I52">
        <v>1</v>
      </c>
      <c r="J52">
        <f t="shared" si="36"/>
        <v>-22</v>
      </c>
    </row>
    <row r="53" s="0" customFormat="1">
      <c r="A53">
        <v>23</v>
      </c>
      <c r="B53">
        <v>10.35</v>
      </c>
      <c r="C53">
        <v>-1</v>
      </c>
      <c r="D53">
        <v>9971</v>
      </c>
      <c r="E53">
        <v>9985</v>
      </c>
      <c r="F53">
        <f t="shared" si="37"/>
        <v>9985</v>
      </c>
      <c r="G53">
        <f t="shared" si="34"/>
        <v>-14</v>
      </c>
      <c r="H53">
        <f t="shared" si="35"/>
        <v>-14</v>
      </c>
      <c r="J53">
        <f t="shared" si="36"/>
        <v>0</v>
      </c>
    </row>
    <row r="54" s="0" customFormat="1">
      <c r="A54">
        <v>23</v>
      </c>
      <c r="B54">
        <v>13.35</v>
      </c>
      <c r="C54">
        <v>-1</v>
      </c>
      <c r="D54">
        <v>9972</v>
      </c>
      <c r="E54">
        <v>9884</v>
      </c>
      <c r="F54">
        <f t="shared" si="37"/>
        <v>9884</v>
      </c>
      <c r="G54">
        <f t="shared" si="34"/>
        <v>88</v>
      </c>
      <c r="H54">
        <f t="shared" si="35"/>
        <v>88</v>
      </c>
      <c r="I54">
        <v>1</v>
      </c>
      <c r="J54">
        <f t="shared" si="36"/>
        <v>88</v>
      </c>
    </row>
    <row r="55" ht="21.75" customHeight="1">
      <c r="A55">
        <v>23</v>
      </c>
      <c r="B55">
        <v>22.449999999999999</v>
      </c>
      <c r="C55">
        <v>-1</v>
      </c>
      <c r="D55">
        <v>9864</v>
      </c>
      <c r="E55">
        <v>9840</v>
      </c>
      <c r="F55">
        <f t="shared" si="37"/>
        <v>9840</v>
      </c>
      <c r="G55">
        <f t="shared" si="34"/>
        <v>24</v>
      </c>
      <c r="H55">
        <f t="shared" si="35"/>
        <v>24</v>
      </c>
      <c r="J55">
        <f t="shared" si="36"/>
        <v>0</v>
      </c>
    </row>
    <row r="56" s="0" customFormat="1">
      <c r="A56">
        <v>24</v>
      </c>
      <c r="B56">
        <v>11.25</v>
      </c>
      <c r="C56">
        <v>1</v>
      </c>
      <c r="D56">
        <v>9846</v>
      </c>
      <c r="E56">
        <v>9872</v>
      </c>
      <c r="F56">
        <v>9892</v>
      </c>
      <c r="G56">
        <f t="shared" si="34"/>
        <v>26</v>
      </c>
      <c r="H56">
        <f t="shared" si="35"/>
        <v>46</v>
      </c>
      <c r="I56">
        <v>1</v>
      </c>
      <c r="J56">
        <f t="shared" si="36"/>
        <v>46</v>
      </c>
      <c r="K56">
        <v>2</v>
      </c>
      <c r="L56">
        <v>-12</v>
      </c>
      <c r="M56">
        <v>-12</v>
      </c>
    </row>
    <row r="58" s="0" customFormat="1">
      <c r="A58">
        <v>27</v>
      </c>
      <c r="B58">
        <v>9.0500000000000007</v>
      </c>
      <c r="C58">
        <v>-1</v>
      </c>
      <c r="D58">
        <v>9868</v>
      </c>
      <c r="E58">
        <v>9828</v>
      </c>
      <c r="F58">
        <f t="shared" si="37"/>
        <v>9828</v>
      </c>
      <c r="G58">
        <f t="shared" si="34"/>
        <v>40</v>
      </c>
      <c r="H58">
        <f t="shared" si="35"/>
        <v>40</v>
      </c>
      <c r="I58">
        <v>1</v>
      </c>
      <c r="J58">
        <f t="shared" si="36"/>
        <v>40</v>
      </c>
    </row>
    <row r="59" s="0" customFormat="1">
      <c r="A59">
        <v>27</v>
      </c>
      <c r="B59" s="4">
        <v>11</v>
      </c>
      <c r="C59">
        <v>1</v>
      </c>
      <c r="D59">
        <v>9863</v>
      </c>
      <c r="E59">
        <v>9833</v>
      </c>
      <c r="F59">
        <f t="shared" si="37"/>
        <v>9833</v>
      </c>
      <c r="G59">
        <f t="shared" si="34"/>
        <v>-30</v>
      </c>
      <c r="H59">
        <f t="shared" si="35"/>
        <v>-30</v>
      </c>
      <c r="I59">
        <v>1</v>
      </c>
      <c r="J59">
        <f t="shared" si="36"/>
        <v>-30</v>
      </c>
    </row>
    <row r="60" s="0" customFormat="1">
      <c r="A60">
        <v>27</v>
      </c>
      <c r="B60" s="4">
        <v>11.15</v>
      </c>
      <c r="C60">
        <v>-1</v>
      </c>
      <c r="D60">
        <v>9818</v>
      </c>
      <c r="E60">
        <v>9817</v>
      </c>
      <c r="F60">
        <v>9817</v>
      </c>
      <c r="G60">
        <v>1</v>
      </c>
      <c r="H60">
        <v>1</v>
      </c>
      <c r="I60">
        <v>1</v>
      </c>
      <c r="J60">
        <v>1</v>
      </c>
    </row>
    <row r="61" s="0" customFormat="1">
      <c r="A61">
        <v>27</v>
      </c>
      <c r="B61" s="4">
        <v>14.4</v>
      </c>
      <c r="C61">
        <v>1</v>
      </c>
      <c r="D61">
        <v>9831</v>
      </c>
      <c r="E61">
        <v>9847</v>
      </c>
      <c r="F61">
        <f t="shared" si="37"/>
        <v>9847</v>
      </c>
      <c r="G61">
        <f t="shared" si="34"/>
        <v>16</v>
      </c>
      <c r="H61">
        <f t="shared" si="35"/>
        <v>16</v>
      </c>
      <c r="I61">
        <v>1</v>
      </c>
      <c r="J61">
        <f t="shared" si="36"/>
        <v>16</v>
      </c>
    </row>
    <row r="62" s="0" customFormat="1">
      <c r="A62">
        <v>28</v>
      </c>
      <c r="B62" s="4">
        <v>9.5</v>
      </c>
      <c r="C62">
        <v>-1</v>
      </c>
      <c r="D62">
        <v>9807</v>
      </c>
      <c r="E62">
        <v>9820</v>
      </c>
      <c r="F62">
        <f t="shared" si="37"/>
        <v>9820</v>
      </c>
      <c r="G62">
        <f t="shared" si="34"/>
        <v>-13</v>
      </c>
      <c r="H62">
        <f t="shared" si="35"/>
        <v>-13</v>
      </c>
      <c r="I62">
        <v>1</v>
      </c>
      <c r="J62">
        <f t="shared" si="36"/>
        <v>-13</v>
      </c>
    </row>
    <row r="63" s="0" customFormat="1">
      <c r="A63">
        <v>28</v>
      </c>
      <c r="B63" s="4">
        <v>11.199999999999999</v>
      </c>
      <c r="C63">
        <v>1</v>
      </c>
      <c r="D63">
        <v>9848</v>
      </c>
      <c r="E63">
        <v>9836</v>
      </c>
      <c r="F63">
        <f t="shared" si="37"/>
        <v>9836</v>
      </c>
      <c r="G63">
        <f t="shared" si="34"/>
        <v>-12</v>
      </c>
      <c r="H63">
        <f t="shared" si="35"/>
        <v>-12</v>
      </c>
      <c r="I63">
        <v>1</v>
      </c>
      <c r="J63">
        <f t="shared" si="36"/>
        <v>-12</v>
      </c>
    </row>
    <row r="64" s="0" customFormat="1">
      <c r="A64">
        <v>28</v>
      </c>
      <c r="B64" s="4">
        <v>22</v>
      </c>
      <c r="C64">
        <v>-1</v>
      </c>
      <c r="D64">
        <v>9816</v>
      </c>
      <c r="E64">
        <v>9826</v>
      </c>
      <c r="F64">
        <f t="shared" si="37"/>
        <v>9826</v>
      </c>
      <c r="G64">
        <f t="shared" si="34"/>
        <v>-10</v>
      </c>
      <c r="H64">
        <f t="shared" si="35"/>
        <v>-10</v>
      </c>
      <c r="I64">
        <v>1</v>
      </c>
      <c r="J64">
        <f t="shared" si="36"/>
        <v>-10</v>
      </c>
    </row>
    <row r="65" s="0" customFormat="1">
      <c r="A65">
        <v>28</v>
      </c>
      <c r="B65" s="4">
        <v>22.300000000000001</v>
      </c>
      <c r="C65">
        <v>-1</v>
      </c>
      <c r="D65">
        <v>9820</v>
      </c>
      <c r="E65">
        <v>9816</v>
      </c>
      <c r="F65">
        <f t="shared" si="37"/>
        <v>9816</v>
      </c>
      <c r="G65">
        <f t="shared" si="34"/>
        <v>4</v>
      </c>
      <c r="H65">
        <f t="shared" si="35"/>
        <v>4</v>
      </c>
      <c r="I65">
        <v>1</v>
      </c>
      <c r="J65">
        <f t="shared" si="36"/>
        <v>4</v>
      </c>
      <c r="K65">
        <v>-4</v>
      </c>
      <c r="L65">
        <v>-4</v>
      </c>
      <c r="M65">
        <v>-8</v>
      </c>
    </row>
    <row r="66" s="0" customFormat="1">
      <c r="F66">
        <f t="shared" si="37"/>
        <v>0</v>
      </c>
      <c r="G66">
        <f t="shared" si="34"/>
        <v>0</v>
      </c>
      <c r="H66">
        <f t="shared" si="35"/>
        <v>0</v>
      </c>
      <c r="I66">
        <f>SUM(I2:I65)</f>
        <v>55</v>
      </c>
      <c r="J66">
        <f t="shared" si="36"/>
        <v>0</v>
      </c>
    </row>
    <row r="67">
      <c r="G67">
        <f>SUM(G2:G55)</f>
        <v>455</v>
      </c>
      <c r="H67">
        <f>SUM(H2:H55)</f>
        <v>502</v>
      </c>
      <c r="J67">
        <f>SUM(J2:J55)</f>
        <v>465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0"/>
  </sheetPr>
  <sheetViews>
    <sheetView topLeftCell="E1" workbookViewId="0" zoomScale="88">
      <pane activePane="bottomLeft" state="frozen" topLeftCell="A2" ySplit="1"/>
      <selection activeCell="E40" activeCellId="0" sqref="E40"/>
    </sheetView>
  </sheetViews>
  <sheetFormatPr defaultColWidth="10" defaultRowHeight="12.75"/>
  <cols>
    <col customWidth="1" min="1" max="1" width="6.6666666666666696"/>
    <col customWidth="1" min="2" max="2" width="8.2833333333333297"/>
    <col customWidth="1" min="3" max="3" width="6.6166666666666698"/>
    <col customWidth="1" min="4" max="4" width="8.0999999999999996"/>
    <col customWidth="1" min="5" max="5" width="9"/>
    <col customWidth="1" min="6" max="6" width="8.5250000000000004"/>
    <col customWidth="1" min="7" max="8" width="6.8583333333333298"/>
    <col customWidth="1" min="9" max="9" width="5.3333333333333304"/>
    <col customWidth="1" min="10" max="10" width="6.8333333333333304"/>
  </cols>
  <sheetData>
    <row r="1" s="1" customFormat="1">
      <c r="A1" s="1" t="s">
        <v>0</v>
      </c>
      <c r="B1" s="1" t="s">
        <v>1</v>
      </c>
      <c r="C1" s="1" t="s">
        <v>40</v>
      </c>
      <c r="D1" s="1" t="s">
        <v>4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</row>
    <row r="2">
      <c r="A2">
        <v>4</v>
      </c>
      <c r="B2" s="4">
        <v>9.1999999999999993</v>
      </c>
      <c r="C2">
        <v>-1</v>
      </c>
      <c r="D2">
        <v>10592</v>
      </c>
      <c r="E2">
        <v>10650</v>
      </c>
      <c r="F2">
        <v>10664</v>
      </c>
      <c r="G2">
        <f t="shared" ref="G2:G10" si="38">(E2-D2)*C2</f>
        <v>-58</v>
      </c>
      <c r="H2">
        <f t="shared" ref="H2:H10" si="39">IF(F2=0,0,(F2-D2)*C2)</f>
        <v>-72</v>
      </c>
      <c r="J2">
        <f t="shared" ref="J2:J10" si="40">IF(I2=1,H2,)</f>
        <v>0</v>
      </c>
    </row>
    <row r="3">
      <c r="A3">
        <v>4</v>
      </c>
      <c r="B3" s="4">
        <v>14</v>
      </c>
      <c r="C3">
        <v>-1</v>
      </c>
      <c r="D3">
        <v>10601</v>
      </c>
      <c r="E3">
        <v>10617</v>
      </c>
      <c r="F3">
        <v>10614</v>
      </c>
      <c r="G3">
        <f t="shared" si="38"/>
        <v>-16</v>
      </c>
      <c r="H3">
        <f t="shared" si="39"/>
        <v>-13</v>
      </c>
      <c r="I3">
        <v>1</v>
      </c>
      <c r="J3">
        <f t="shared" si="40"/>
        <v>-13</v>
      </c>
    </row>
    <row r="4">
      <c r="A4">
        <v>4</v>
      </c>
      <c r="B4">
        <v>14.35</v>
      </c>
      <c r="C4">
        <v>1</v>
      </c>
      <c r="D4">
        <v>10678</v>
      </c>
      <c r="E4">
        <v>10632</v>
      </c>
      <c r="F4">
        <v>10632</v>
      </c>
      <c r="G4">
        <f t="shared" si="38"/>
        <v>-46</v>
      </c>
      <c r="H4">
        <f t="shared" si="39"/>
        <v>-46</v>
      </c>
      <c r="I4">
        <v>1</v>
      </c>
      <c r="J4">
        <f t="shared" si="40"/>
        <v>-46</v>
      </c>
    </row>
    <row r="5">
      <c r="A5">
        <v>4</v>
      </c>
      <c r="B5">
        <v>21.449999999999999</v>
      </c>
      <c r="C5">
        <v>-1</v>
      </c>
      <c r="D5">
        <v>10569</v>
      </c>
      <c r="E5">
        <v>10532</v>
      </c>
      <c r="F5">
        <v>10562</v>
      </c>
      <c r="G5">
        <f t="shared" si="38"/>
        <v>37</v>
      </c>
      <c r="H5">
        <f t="shared" si="39"/>
        <v>7</v>
      </c>
      <c r="I5">
        <v>1</v>
      </c>
      <c r="J5">
        <f t="shared" si="40"/>
        <v>7</v>
      </c>
    </row>
    <row r="6">
      <c r="A6">
        <v>5</v>
      </c>
      <c r="B6" s="4">
        <v>10.1</v>
      </c>
      <c r="C6">
        <v>-1</v>
      </c>
      <c r="D6">
        <v>10482</v>
      </c>
      <c r="E6">
        <v>10438</v>
      </c>
      <c r="F6">
        <f t="shared" ref="F6:F9" si="41">E6</f>
        <v>10438</v>
      </c>
      <c r="G6">
        <f t="shared" si="38"/>
        <v>44</v>
      </c>
      <c r="H6">
        <f t="shared" si="39"/>
        <v>44</v>
      </c>
      <c r="J6">
        <f t="shared" si="40"/>
        <v>0</v>
      </c>
    </row>
    <row r="7">
      <c r="A7">
        <v>5</v>
      </c>
      <c r="B7">
        <v>21.25</v>
      </c>
      <c r="C7">
        <v>1</v>
      </c>
      <c r="D7">
        <v>10486</v>
      </c>
      <c r="E7">
        <v>10456</v>
      </c>
      <c r="F7">
        <f t="shared" si="41"/>
        <v>10456</v>
      </c>
      <c r="G7">
        <f t="shared" si="38"/>
        <v>-30</v>
      </c>
      <c r="H7">
        <f t="shared" si="39"/>
        <v>-30</v>
      </c>
      <c r="I7">
        <v>1</v>
      </c>
      <c r="J7">
        <f t="shared" si="40"/>
        <v>-30</v>
      </c>
    </row>
    <row r="8">
      <c r="A8">
        <v>5</v>
      </c>
      <c r="B8">
        <v>22.350000000000001</v>
      </c>
      <c r="C8">
        <v>-1</v>
      </c>
      <c r="D8">
        <v>10419</v>
      </c>
      <c r="E8">
        <v>10335</v>
      </c>
      <c r="F8">
        <f t="shared" si="41"/>
        <v>10335</v>
      </c>
      <c r="G8">
        <f t="shared" si="38"/>
        <v>84</v>
      </c>
      <c r="H8">
        <f t="shared" si="39"/>
        <v>84</v>
      </c>
      <c r="I8">
        <v>1</v>
      </c>
      <c r="J8">
        <f t="shared" si="40"/>
        <v>84</v>
      </c>
    </row>
    <row r="9">
      <c r="A9">
        <v>6</v>
      </c>
      <c r="B9">
        <v>14.35</v>
      </c>
      <c r="C9">
        <v>1</v>
      </c>
      <c r="D9">
        <v>10382</v>
      </c>
      <c r="E9">
        <v>10401</v>
      </c>
      <c r="F9">
        <f t="shared" si="41"/>
        <v>10401</v>
      </c>
      <c r="G9">
        <f t="shared" si="38"/>
        <v>19</v>
      </c>
      <c r="H9">
        <f t="shared" si="39"/>
        <v>19</v>
      </c>
      <c r="I9">
        <v>1</v>
      </c>
      <c r="J9">
        <f t="shared" si="40"/>
        <v>19</v>
      </c>
    </row>
    <row r="10">
      <c r="A10">
        <v>6</v>
      </c>
      <c r="B10" s="4">
        <v>22.399999999999999</v>
      </c>
      <c r="C10">
        <v>-1</v>
      </c>
      <c r="D10">
        <v>10355</v>
      </c>
      <c r="E10">
        <v>10251</v>
      </c>
      <c r="F10">
        <v>10333</v>
      </c>
      <c r="G10">
        <f t="shared" si="38"/>
        <v>104</v>
      </c>
      <c r="H10">
        <f t="shared" si="39"/>
        <v>22</v>
      </c>
      <c r="I10">
        <v>1</v>
      </c>
      <c r="J10">
        <f t="shared" si="40"/>
        <v>22</v>
      </c>
      <c r="K10">
        <v>15</v>
      </c>
      <c r="L10">
        <v>43</v>
      </c>
    </row>
    <row r="11">
      <c r="B11" s="4"/>
      <c r="K11">
        <v>-9</v>
      </c>
      <c r="L11">
        <v>-7</v>
      </c>
    </row>
    <row r="12">
      <c r="A12">
        <v>9</v>
      </c>
      <c r="B12" s="4">
        <v>22.300000000000001</v>
      </c>
      <c r="C12">
        <v>-1</v>
      </c>
      <c r="D12">
        <v>10232</v>
      </c>
      <c r="E12">
        <v>10083</v>
      </c>
      <c r="F12">
        <v>10088</v>
      </c>
      <c r="G12">
        <f t="shared" ref="G12:G45" si="42">(E12-D12)*C12</f>
        <v>149</v>
      </c>
      <c r="H12">
        <f t="shared" ref="H12:H45" si="43">IF(F12=0,0,(F12-D12)*C12)</f>
        <v>144</v>
      </c>
      <c r="I12">
        <v>1</v>
      </c>
      <c r="J12">
        <f t="shared" ref="J12:J45" si="44">IF(I12=1,H12,)</f>
        <v>144</v>
      </c>
    </row>
    <row r="13">
      <c r="A13">
        <v>10</v>
      </c>
      <c r="B13" s="4">
        <v>15</v>
      </c>
      <c r="C13">
        <v>1</v>
      </c>
      <c r="D13">
        <v>10103</v>
      </c>
      <c r="E13">
        <v>10126</v>
      </c>
      <c r="F13">
        <f>E13</f>
        <v>10126</v>
      </c>
      <c r="G13">
        <f t="shared" si="42"/>
        <v>23</v>
      </c>
      <c r="H13">
        <f t="shared" si="43"/>
        <v>23</v>
      </c>
      <c r="I13">
        <v>1</v>
      </c>
      <c r="J13">
        <f t="shared" si="44"/>
        <v>23</v>
      </c>
    </row>
    <row r="14">
      <c r="A14">
        <v>11</v>
      </c>
      <c r="B14">
        <v>10.050000000000001</v>
      </c>
      <c r="C14">
        <v>-1</v>
      </c>
      <c r="D14">
        <v>10100</v>
      </c>
      <c r="E14">
        <v>10121</v>
      </c>
      <c r="F14">
        <v>10093</v>
      </c>
      <c r="G14">
        <f t="shared" si="42"/>
        <v>-21</v>
      </c>
      <c r="H14">
        <f t="shared" si="43"/>
        <v>7</v>
      </c>
      <c r="I14">
        <v>1</v>
      </c>
      <c r="J14">
        <f t="shared" si="44"/>
        <v>7</v>
      </c>
    </row>
    <row r="15">
      <c r="A15">
        <v>11</v>
      </c>
      <c r="B15" s="4">
        <v>13.5</v>
      </c>
      <c r="C15">
        <v>1</v>
      </c>
      <c r="D15">
        <v>10121</v>
      </c>
      <c r="E15">
        <v>10121</v>
      </c>
      <c r="F15">
        <f t="shared" ref="F15:F45" si="45">E15</f>
        <v>10121</v>
      </c>
      <c r="G15">
        <f t="shared" si="42"/>
        <v>0</v>
      </c>
      <c r="H15">
        <f t="shared" si="43"/>
        <v>0</v>
      </c>
      <c r="I15">
        <v>1</v>
      </c>
      <c r="J15">
        <f t="shared" si="44"/>
        <v>0</v>
      </c>
    </row>
    <row r="16">
      <c r="A16">
        <v>11</v>
      </c>
      <c r="B16">
        <v>21.149999999999999</v>
      </c>
      <c r="C16">
        <v>1</v>
      </c>
      <c r="D16">
        <v>10134</v>
      </c>
      <c r="E16">
        <v>10117</v>
      </c>
      <c r="F16">
        <f t="shared" si="45"/>
        <v>10117</v>
      </c>
      <c r="G16">
        <f t="shared" si="42"/>
        <v>-17</v>
      </c>
      <c r="H16">
        <f t="shared" si="43"/>
        <v>-17</v>
      </c>
      <c r="J16">
        <f t="shared" si="44"/>
        <v>0</v>
      </c>
    </row>
    <row r="17">
      <c r="A17">
        <v>11</v>
      </c>
      <c r="B17" s="4">
        <v>21.5</v>
      </c>
      <c r="C17">
        <v>-1</v>
      </c>
      <c r="D17">
        <v>10088</v>
      </c>
      <c r="E17">
        <v>10099</v>
      </c>
      <c r="F17">
        <f t="shared" si="45"/>
        <v>10099</v>
      </c>
      <c r="G17">
        <f t="shared" si="42"/>
        <v>-11</v>
      </c>
      <c r="H17">
        <f t="shared" si="43"/>
        <v>-11</v>
      </c>
      <c r="I17">
        <v>1</v>
      </c>
      <c r="J17">
        <f t="shared" si="44"/>
        <v>-11</v>
      </c>
    </row>
    <row r="18">
      <c r="A18">
        <v>11</v>
      </c>
      <c r="B18">
        <v>22.350000000000001</v>
      </c>
      <c r="C18">
        <v>-1</v>
      </c>
      <c r="D18">
        <v>10086</v>
      </c>
      <c r="E18">
        <v>10092</v>
      </c>
      <c r="F18">
        <f t="shared" si="45"/>
        <v>10092</v>
      </c>
      <c r="G18">
        <f t="shared" si="42"/>
        <v>-6</v>
      </c>
      <c r="H18">
        <f t="shared" si="43"/>
        <v>-6</v>
      </c>
      <c r="I18">
        <v>1</v>
      </c>
      <c r="J18">
        <f t="shared" si="44"/>
        <v>-6</v>
      </c>
    </row>
    <row r="19">
      <c r="A19">
        <v>12</v>
      </c>
      <c r="B19" s="4">
        <v>9.3000000000000007</v>
      </c>
      <c r="C19">
        <v>-1</v>
      </c>
      <c r="D19">
        <v>10060</v>
      </c>
      <c r="E19">
        <v>10081</v>
      </c>
      <c r="F19">
        <f t="shared" si="45"/>
        <v>10081</v>
      </c>
      <c r="G19">
        <f t="shared" si="42"/>
        <v>-21</v>
      </c>
      <c r="H19">
        <f t="shared" si="43"/>
        <v>-21</v>
      </c>
      <c r="J19">
        <f t="shared" si="44"/>
        <v>0</v>
      </c>
    </row>
    <row r="20">
      <c r="A20">
        <v>12</v>
      </c>
      <c r="B20" s="4">
        <v>11.199999999999999</v>
      </c>
      <c r="C20">
        <v>-1</v>
      </c>
      <c r="D20">
        <v>10041</v>
      </c>
      <c r="E20">
        <v>10070</v>
      </c>
      <c r="G20">
        <f t="shared" si="42"/>
        <v>-29</v>
      </c>
      <c r="H20">
        <f t="shared" si="43"/>
        <v>0</v>
      </c>
      <c r="J20">
        <f t="shared" si="44"/>
        <v>0</v>
      </c>
    </row>
    <row r="21">
      <c r="A21">
        <v>12</v>
      </c>
      <c r="B21">
        <v>21.25</v>
      </c>
      <c r="C21">
        <v>-1</v>
      </c>
      <c r="D21">
        <v>10002</v>
      </c>
      <c r="E21">
        <v>9994</v>
      </c>
      <c r="F21">
        <v>10020</v>
      </c>
      <c r="G21">
        <f t="shared" si="42"/>
        <v>8</v>
      </c>
      <c r="H21">
        <f t="shared" si="43"/>
        <v>-18</v>
      </c>
      <c r="J21">
        <f t="shared" si="44"/>
        <v>0</v>
      </c>
    </row>
    <row r="22">
      <c r="A22">
        <v>13</v>
      </c>
      <c r="B22">
        <v>10.15</v>
      </c>
      <c r="C22">
        <v>-1</v>
      </c>
      <c r="D22">
        <v>9925</v>
      </c>
      <c r="E22">
        <v>9866</v>
      </c>
      <c r="F22">
        <v>9920</v>
      </c>
      <c r="G22">
        <f t="shared" si="42"/>
        <v>59</v>
      </c>
      <c r="H22">
        <f t="shared" si="43"/>
        <v>5</v>
      </c>
      <c r="I22">
        <v>1</v>
      </c>
      <c r="J22">
        <f t="shared" si="44"/>
        <v>5</v>
      </c>
    </row>
    <row r="23">
      <c r="A23">
        <v>13</v>
      </c>
      <c r="B23" s="4">
        <v>15</v>
      </c>
      <c r="C23">
        <v>1</v>
      </c>
      <c r="D23">
        <v>9899</v>
      </c>
      <c r="E23">
        <v>9859</v>
      </c>
      <c r="F23">
        <f t="shared" si="45"/>
        <v>9859</v>
      </c>
      <c r="G23">
        <f t="shared" si="42"/>
        <v>-40</v>
      </c>
      <c r="H23">
        <f t="shared" si="43"/>
        <v>-40</v>
      </c>
      <c r="J23">
        <f t="shared" si="44"/>
        <v>0</v>
      </c>
    </row>
    <row r="24">
      <c r="A24">
        <v>13</v>
      </c>
      <c r="B24">
        <v>22.25</v>
      </c>
      <c r="C24">
        <v>1</v>
      </c>
      <c r="D24">
        <v>9894</v>
      </c>
      <c r="E24">
        <v>9879</v>
      </c>
      <c r="F24">
        <f t="shared" si="45"/>
        <v>9879</v>
      </c>
      <c r="G24">
        <f t="shared" si="42"/>
        <v>-15</v>
      </c>
      <c r="H24">
        <f t="shared" si="43"/>
        <v>-15</v>
      </c>
      <c r="I24">
        <v>1</v>
      </c>
      <c r="J24">
        <f t="shared" si="44"/>
        <v>-15</v>
      </c>
      <c r="K24">
        <v>51</v>
      </c>
      <c r="L24">
        <v>147</v>
      </c>
    </row>
    <row r="25">
      <c r="K25">
        <v>-13</v>
      </c>
      <c r="L25">
        <v>-8</v>
      </c>
    </row>
    <row r="26">
      <c r="A26">
        <v>16</v>
      </c>
      <c r="B26" s="4">
        <v>11.1</v>
      </c>
      <c r="C26">
        <v>1</v>
      </c>
      <c r="D26">
        <v>9944</v>
      </c>
      <c r="E26">
        <v>9932</v>
      </c>
      <c r="F26">
        <f t="shared" si="45"/>
        <v>9932</v>
      </c>
      <c r="G26">
        <f t="shared" si="42"/>
        <v>-12</v>
      </c>
      <c r="H26">
        <f t="shared" si="43"/>
        <v>-12</v>
      </c>
      <c r="I26">
        <v>1</v>
      </c>
      <c r="J26">
        <f t="shared" si="44"/>
        <v>-12</v>
      </c>
    </row>
    <row r="27">
      <c r="A27">
        <v>16</v>
      </c>
      <c r="B27" s="4">
        <v>14.300000000000001</v>
      </c>
      <c r="C27">
        <v>-1</v>
      </c>
      <c r="D27">
        <v>9919</v>
      </c>
      <c r="E27">
        <v>9931</v>
      </c>
      <c r="F27">
        <f t="shared" si="45"/>
        <v>9931</v>
      </c>
      <c r="G27">
        <f t="shared" si="42"/>
        <v>-12</v>
      </c>
      <c r="H27">
        <f t="shared" si="43"/>
        <v>-12</v>
      </c>
      <c r="I27">
        <v>1</v>
      </c>
      <c r="J27">
        <f t="shared" si="44"/>
        <v>-12</v>
      </c>
    </row>
    <row r="28">
      <c r="A28">
        <v>16</v>
      </c>
      <c r="B28">
        <v>21.350000000000001</v>
      </c>
      <c r="C28">
        <v>1</v>
      </c>
      <c r="D28">
        <v>9953</v>
      </c>
      <c r="E28">
        <v>9934</v>
      </c>
      <c r="F28">
        <f t="shared" si="45"/>
        <v>9934</v>
      </c>
      <c r="G28">
        <f t="shared" si="42"/>
        <v>-19</v>
      </c>
      <c r="H28">
        <f t="shared" si="43"/>
        <v>-19</v>
      </c>
      <c r="I28">
        <v>1</v>
      </c>
      <c r="J28">
        <f t="shared" si="44"/>
        <v>-19</v>
      </c>
    </row>
    <row r="29">
      <c r="A29">
        <v>16</v>
      </c>
      <c r="B29">
        <v>22.050000000000001</v>
      </c>
      <c r="C29">
        <v>-1</v>
      </c>
      <c r="D29">
        <v>9917</v>
      </c>
      <c r="E29">
        <v>9938</v>
      </c>
      <c r="F29">
        <f t="shared" si="45"/>
        <v>9938</v>
      </c>
      <c r="G29">
        <f t="shared" si="42"/>
        <v>-21</v>
      </c>
      <c r="H29">
        <f t="shared" si="43"/>
        <v>-21</v>
      </c>
      <c r="I29">
        <v>1</v>
      </c>
      <c r="J29">
        <f t="shared" si="44"/>
        <v>-21</v>
      </c>
    </row>
    <row r="30">
      <c r="A30">
        <v>16</v>
      </c>
      <c r="B30">
        <v>22.350000000000001</v>
      </c>
      <c r="C30">
        <v>1</v>
      </c>
      <c r="D30">
        <v>9965</v>
      </c>
      <c r="E30">
        <v>9955</v>
      </c>
      <c r="F30">
        <f t="shared" si="45"/>
        <v>9955</v>
      </c>
      <c r="G30">
        <f t="shared" si="42"/>
        <v>-10</v>
      </c>
      <c r="H30">
        <f t="shared" si="43"/>
        <v>-10</v>
      </c>
      <c r="I30">
        <v>1</v>
      </c>
      <c r="J30">
        <f t="shared" si="44"/>
        <v>-10</v>
      </c>
    </row>
    <row r="31">
      <c r="A31">
        <v>17</v>
      </c>
      <c r="B31">
        <v>10.15</v>
      </c>
      <c r="C31">
        <v>-1</v>
      </c>
      <c r="D31">
        <v>9939</v>
      </c>
      <c r="E31">
        <v>9948</v>
      </c>
      <c r="F31">
        <f t="shared" si="45"/>
        <v>9948</v>
      </c>
      <c r="G31">
        <f t="shared" si="42"/>
        <v>-9</v>
      </c>
      <c r="H31">
        <f t="shared" si="43"/>
        <v>-9</v>
      </c>
      <c r="I31">
        <v>1</v>
      </c>
      <c r="J31">
        <f t="shared" si="44"/>
        <v>-9</v>
      </c>
    </row>
    <row r="32">
      <c r="A32">
        <v>17</v>
      </c>
      <c r="B32">
        <v>13.35</v>
      </c>
      <c r="C32">
        <v>1</v>
      </c>
      <c r="D32">
        <v>9967</v>
      </c>
      <c r="E32">
        <v>9956</v>
      </c>
      <c r="F32">
        <f t="shared" si="45"/>
        <v>9956</v>
      </c>
      <c r="G32">
        <f t="shared" si="42"/>
        <v>-11</v>
      </c>
      <c r="H32">
        <f t="shared" si="43"/>
        <v>-11</v>
      </c>
      <c r="I32">
        <v>1</v>
      </c>
      <c r="J32">
        <f t="shared" si="44"/>
        <v>-11</v>
      </c>
    </row>
    <row r="33">
      <c r="A33">
        <v>17</v>
      </c>
      <c r="B33">
        <v>14.050000000000001</v>
      </c>
      <c r="C33">
        <v>1</v>
      </c>
      <c r="D33">
        <v>9970</v>
      </c>
      <c r="E33">
        <v>9955</v>
      </c>
      <c r="F33">
        <f t="shared" si="45"/>
        <v>9955</v>
      </c>
      <c r="G33">
        <f t="shared" si="42"/>
        <v>-15</v>
      </c>
      <c r="H33">
        <f t="shared" si="43"/>
        <v>-15</v>
      </c>
      <c r="I33">
        <v>1</v>
      </c>
      <c r="J33">
        <f t="shared" si="44"/>
        <v>-15</v>
      </c>
    </row>
    <row r="34">
      <c r="A34">
        <v>17</v>
      </c>
      <c r="B34">
        <v>14.449999999999999</v>
      </c>
      <c r="C34">
        <v>-1</v>
      </c>
      <c r="D34">
        <v>9939</v>
      </c>
      <c r="E34">
        <v>9991</v>
      </c>
      <c r="F34">
        <v>9950</v>
      </c>
      <c r="G34">
        <f t="shared" si="42"/>
        <v>-52</v>
      </c>
      <c r="H34">
        <f t="shared" si="43"/>
        <v>-11</v>
      </c>
      <c r="I34">
        <v>1</v>
      </c>
      <c r="J34">
        <f t="shared" si="44"/>
        <v>-11</v>
      </c>
    </row>
    <row r="35">
      <c r="A35">
        <v>18</v>
      </c>
      <c r="B35">
        <v>10.35</v>
      </c>
      <c r="C35">
        <v>1</v>
      </c>
      <c r="D35">
        <v>9985</v>
      </c>
      <c r="E35">
        <v>10068</v>
      </c>
      <c r="F35">
        <f t="shared" si="45"/>
        <v>10068</v>
      </c>
      <c r="G35">
        <f t="shared" si="42"/>
        <v>83</v>
      </c>
      <c r="H35">
        <f t="shared" si="43"/>
        <v>83</v>
      </c>
      <c r="I35">
        <v>1</v>
      </c>
      <c r="J35">
        <f t="shared" si="44"/>
        <v>83</v>
      </c>
    </row>
    <row r="36">
      <c r="A36">
        <v>18</v>
      </c>
      <c r="B36">
        <v>21.149999999999999</v>
      </c>
      <c r="C36">
        <v>-1</v>
      </c>
      <c r="D36">
        <v>10017</v>
      </c>
      <c r="E36">
        <v>10041</v>
      </c>
      <c r="G36">
        <f t="shared" si="42"/>
        <v>-24</v>
      </c>
      <c r="H36">
        <f t="shared" si="43"/>
        <v>0</v>
      </c>
      <c r="J36">
        <f t="shared" si="44"/>
        <v>0</v>
      </c>
    </row>
    <row r="37">
      <c r="A37">
        <v>19</v>
      </c>
      <c r="B37">
        <v>14.050000000000001</v>
      </c>
      <c r="C37">
        <v>-1</v>
      </c>
      <c r="D37">
        <v>9939</v>
      </c>
      <c r="E37">
        <v>9949</v>
      </c>
      <c r="F37">
        <f t="shared" si="45"/>
        <v>9949</v>
      </c>
      <c r="G37">
        <f t="shared" si="42"/>
        <v>-10</v>
      </c>
      <c r="H37">
        <f t="shared" si="43"/>
        <v>-10</v>
      </c>
      <c r="I37">
        <v>1</v>
      </c>
      <c r="J37">
        <f t="shared" si="44"/>
        <v>-10</v>
      </c>
    </row>
    <row r="38">
      <c r="A38">
        <v>20</v>
      </c>
      <c r="B38" s="4">
        <v>11.199999999999999</v>
      </c>
      <c r="C38">
        <v>-1</v>
      </c>
      <c r="D38">
        <v>9978</v>
      </c>
      <c r="E38">
        <v>9983</v>
      </c>
      <c r="F38">
        <f t="shared" si="45"/>
        <v>9983</v>
      </c>
      <c r="G38">
        <f t="shared" si="42"/>
        <v>-5</v>
      </c>
      <c r="H38">
        <f t="shared" si="43"/>
        <v>-5</v>
      </c>
      <c r="I38">
        <v>1</v>
      </c>
      <c r="J38">
        <f t="shared" si="44"/>
        <v>-5</v>
      </c>
      <c r="K38">
        <v>-52</v>
      </c>
      <c r="L38">
        <v>-52</v>
      </c>
    </row>
    <row r="39">
      <c r="B39" s="4"/>
      <c r="K39">
        <v>-13</v>
      </c>
      <c r="L39">
        <v>-12</v>
      </c>
    </row>
    <row r="40">
      <c r="A40">
        <v>30</v>
      </c>
      <c r="B40">
        <v>22.050000000000001</v>
      </c>
      <c r="C40">
        <v>-1</v>
      </c>
      <c r="D40">
        <v>9999</v>
      </c>
      <c r="E40">
        <v>9963</v>
      </c>
      <c r="F40">
        <f t="shared" si="45"/>
        <v>9963</v>
      </c>
      <c r="G40">
        <f t="shared" si="42"/>
        <v>36</v>
      </c>
      <c r="H40">
        <f t="shared" si="43"/>
        <v>36</v>
      </c>
      <c r="I40">
        <v>1</v>
      </c>
      <c r="J40">
        <f t="shared" si="44"/>
        <v>36</v>
      </c>
    </row>
    <row r="41">
      <c r="A41">
        <v>31</v>
      </c>
      <c r="B41" s="4">
        <v>9.5</v>
      </c>
      <c r="C41">
        <v>1</v>
      </c>
      <c r="D41">
        <v>10027</v>
      </c>
      <c r="E41">
        <v>10002</v>
      </c>
      <c r="F41">
        <f t="shared" si="45"/>
        <v>10002</v>
      </c>
      <c r="G41">
        <f t="shared" si="42"/>
        <v>-25</v>
      </c>
      <c r="H41">
        <f t="shared" si="43"/>
        <v>-25</v>
      </c>
      <c r="I41">
        <v>1</v>
      </c>
      <c r="J41">
        <f t="shared" si="44"/>
        <v>-25</v>
      </c>
    </row>
    <row r="42">
      <c r="A42">
        <v>31</v>
      </c>
      <c r="B42">
        <v>11.25</v>
      </c>
      <c r="C42">
        <v>-1</v>
      </c>
      <c r="D42">
        <v>9965</v>
      </c>
      <c r="E42">
        <v>9983</v>
      </c>
      <c r="F42">
        <f t="shared" si="45"/>
        <v>9983</v>
      </c>
      <c r="G42">
        <f t="shared" si="42"/>
        <v>-18</v>
      </c>
      <c r="H42">
        <f t="shared" si="43"/>
        <v>-18</v>
      </c>
      <c r="I42">
        <v>1</v>
      </c>
      <c r="J42">
        <f t="shared" si="44"/>
        <v>-18</v>
      </c>
    </row>
    <row r="43">
      <c r="A43">
        <v>31</v>
      </c>
      <c r="B43">
        <v>14.550000000000001</v>
      </c>
      <c r="C43">
        <v>-1</v>
      </c>
      <c r="D43">
        <v>9932</v>
      </c>
      <c r="E43">
        <v>9951</v>
      </c>
      <c r="F43">
        <f t="shared" si="45"/>
        <v>9951</v>
      </c>
      <c r="G43">
        <f t="shared" si="42"/>
        <v>-19</v>
      </c>
      <c r="H43">
        <f t="shared" si="43"/>
        <v>-19</v>
      </c>
      <c r="J43">
        <f t="shared" si="44"/>
        <v>0</v>
      </c>
      <c r="K43">
        <v>-26</v>
      </c>
      <c r="L43">
        <v>-7</v>
      </c>
    </row>
    <row r="44">
      <c r="F44">
        <f t="shared" si="45"/>
        <v>0</v>
      </c>
      <c r="G44">
        <f t="shared" si="42"/>
        <v>0</v>
      </c>
      <c r="H44">
        <f t="shared" si="43"/>
        <v>0</v>
      </c>
      <c r="J44">
        <f t="shared" si="44"/>
        <v>0</v>
      </c>
      <c r="K44">
        <v>-4</v>
      </c>
      <c r="L44">
        <v>-3</v>
      </c>
    </row>
    <row r="45">
      <c r="F45">
        <f t="shared" si="45"/>
        <v>0</v>
      </c>
      <c r="G45">
        <f t="shared" si="42"/>
        <v>0</v>
      </c>
      <c r="H45">
        <f t="shared" si="43"/>
        <v>0</v>
      </c>
      <c r="J45">
        <f t="shared" si="44"/>
        <v>0</v>
      </c>
    </row>
    <row r="46">
      <c r="G46">
        <f>SUM(G2:G45)</f>
        <v>74</v>
      </c>
      <c r="H46">
        <f>SUM(H2:H45)</f>
        <v>-12</v>
      </c>
      <c r="J46">
        <f>SUM(J2:J45)</f>
        <v>131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ONLYOFFICE/7.0.1.37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MRR-W29</dc:creator>
  <cp:revision>1</cp:revision>
  <dcterms:created xsi:type="dcterms:W3CDTF">2022-07-16T01:31:00Z</dcterms:created>
  <dcterms:modified xsi:type="dcterms:W3CDTF">2023-10-12T00:40:15Z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a645cddecf954a0781db242df0d2c14c</vt:lpwstr>
  </property>
  <property fmtid="{D5CDD505-2E9C-101B-9397-08002B2CF9AE}" pid="3" name="KSOProductBuildVer">
    <vt:lpwstr>2052-11.1.0.14309</vt:lpwstr>
  </property>
</Properties>
</file>