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atovanchov\Projects\Конвертер_БухОтч_кв\Шаблоны\"/>
    </mc:Choice>
  </mc:AlternateContent>
  <xr:revisionPtr revIDLastSave="0" documentId="13_ncr:1_{2C96DDA1-9747-4199-AAFC-9739CA1E0287}" xr6:coauthVersionLast="40" xr6:coauthVersionMax="40" xr10:uidLastSave="{00000000-0000-0000-0000-000000000000}"/>
  <bookViews>
    <workbookView xWindow="-120" yWindow="-120" windowWidth="29040" windowHeight="15840" xr2:uid="{AA3481AF-AFE2-4B57-94F4-C95E2A8F169C}"/>
  </bookViews>
  <sheets>
    <sheet name="БухОтч" sheetId="1" r:id="rId1"/>
    <sheet name="Оборот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P4" i="2" l="1"/>
  <c r="P5" i="2"/>
  <c r="P2" i="2"/>
  <c r="P3" i="2" l="1"/>
  <c r="A3" i="2" l="1"/>
  <c r="A4" i="2" s="1"/>
  <c r="A5" i="2" s="1"/>
</calcChain>
</file>

<file path=xl/sharedStrings.xml><?xml version="1.0" encoding="utf-8"?>
<sst xmlns="http://schemas.openxmlformats.org/spreadsheetml/2006/main" count="204" uniqueCount="103">
  <si>
    <t>Баланс.xls</t>
  </si>
  <si>
    <t>Отчет об изменениях капитала.xls</t>
  </si>
  <si>
    <t>Отчет о потоках денежных средств.xls</t>
  </si>
  <si>
    <t>примечание 5.2.xls</t>
  </si>
  <si>
    <t>Денежные средства</t>
  </si>
  <si>
    <t>Компоненты денежных средств и и</t>
  </si>
  <si>
    <t>Средства в кредитных организаци</t>
  </si>
  <si>
    <t>Финансовые активы, оцениваемые по амортизированной стоимости: дебиторская задолженность</t>
  </si>
  <si>
    <t>Финансовые активы, оцениваемые по амортизированной стоимости: средства в кредитных организациях и банках-нерезидентах</t>
  </si>
  <si>
    <t>Компоненты денежных средств и их эквивалентов</t>
  </si>
  <si>
    <t>Нематериальные активы</t>
  </si>
  <si>
    <t>Прочие активы</t>
  </si>
  <si>
    <t>Кредиторская задолженность</t>
  </si>
  <si>
    <t>Прочие обязательства</t>
  </si>
  <si>
    <t>Процентные доходы</t>
  </si>
  <si>
    <t xml:space="preserve">Процентные доходы За последний </t>
  </si>
  <si>
    <t>Выручка от оказания услуг и комиссионные доходы</t>
  </si>
  <si>
    <t>Выручка от оказания услуг и ком</t>
  </si>
  <si>
    <t>Выручка от оказания услуг и к_2</t>
  </si>
  <si>
    <t>Расходы на персонал</t>
  </si>
  <si>
    <t>Расходы на персонал За последни</t>
  </si>
  <si>
    <t>Общие и административные расходы</t>
  </si>
  <si>
    <t>Общие и административные расх_2</t>
  </si>
  <si>
    <t>Общие и административные расход</t>
  </si>
  <si>
    <t>Прочие расходы</t>
  </si>
  <si>
    <t>Прочие расходы За последний ква</t>
  </si>
  <si>
    <t>Расход (доход) по налогу на прибыль, отраженный в составе прибыли (убытка) в разрезе компонентов</t>
  </si>
  <si>
    <t>Расход доход по налогу на при_2</t>
  </si>
  <si>
    <t>Расход доход по налогу на прибы</t>
  </si>
  <si>
    <t>БУХГАЛТЕРСКИЙ БАЛАНС НЕКРЕДИТНОЙ ФИНАНСОВОЙ ОРГАНИЗАЦИИ</t>
  </si>
  <si>
    <t>ОТЧЕТ ОБ ИЗМЕНЕНИЯХ СОБСТВЕННОГО КАПИТАЛА НЕКРЕДИТНОЙ ФИНАНСОВОЙ ОРГАНИЗАЦИИ</t>
  </si>
  <si>
    <t>ОТЧЕТ О ПОТОКАХ ДЕНЕЖНЫХ СРЕДСТВ НЕКРЕДИТНОЙ ФИНАНСОВОЙ ОРГАНИЗАЦИИ</t>
  </si>
  <si>
    <t>ОТЧЕТ О ФИНАНСОВЫХ РЕЗУЛЬТАТАХ НЕКРЕДИТНОЙ ФИНАНСОВОЙ ОРГАНИЗАЦИИ</t>
  </si>
  <si>
    <t>№</t>
  </si>
  <si>
    <t>БухОтч_name</t>
  </si>
  <si>
    <t>xbrl_sheet_1</t>
  </si>
  <si>
    <t>C9</t>
  </si>
  <si>
    <t>begin_col</t>
  </si>
  <si>
    <t>xbrl_begin</t>
  </si>
  <si>
    <t>end</t>
  </si>
  <si>
    <t>1</t>
  </si>
  <si>
    <t>6</t>
  </si>
  <si>
    <t>7</t>
  </si>
  <si>
    <t>11</t>
  </si>
  <si>
    <t>13</t>
  </si>
  <si>
    <t>15</t>
  </si>
  <si>
    <t>18</t>
  </si>
  <si>
    <t>20</t>
  </si>
  <si>
    <t>5</t>
  </si>
  <si>
    <t>29</t>
  </si>
  <si>
    <t>end_col</t>
  </si>
  <si>
    <t>col</t>
  </si>
  <si>
    <t>string</t>
  </si>
  <si>
    <t>B9</t>
  </si>
  <si>
    <t>B8</t>
  </si>
  <si>
    <t>C8</t>
  </si>
  <si>
    <t>Раздел I. Выручка и комиссионные доходы от деятельности по организации торгов</t>
  </si>
  <si>
    <t>56</t>
  </si>
  <si>
    <t>B7</t>
  </si>
  <si>
    <t>file</t>
  </si>
  <si>
    <t>0420521 Оборотная ведомость п_2</t>
  </si>
  <si>
    <t xml:space="preserve">0420521 Оборотная ведомость по </t>
  </si>
  <si>
    <t>0420521 Оборотная ведомость п_3</t>
  </si>
  <si>
    <t>0420522 Отчет о доходах и расхо</t>
  </si>
  <si>
    <t>0420521.xlsx</t>
  </si>
  <si>
    <t>0420522.xlsx</t>
  </si>
  <si>
    <t>col_1</t>
  </si>
  <si>
    <t>col_2</t>
  </si>
  <si>
    <t>col_total</t>
  </si>
  <si>
    <t>col_3</t>
  </si>
  <si>
    <t>col_4</t>
  </si>
  <si>
    <t>col_5</t>
  </si>
  <si>
    <t>col_6</t>
  </si>
  <si>
    <t>2</t>
  </si>
  <si>
    <t>Бухгалтерский баланс некредит_2</t>
  </si>
  <si>
    <t>Раздел I. Активы</t>
  </si>
  <si>
    <t>Бухгалтерский баланс некредитно</t>
  </si>
  <si>
    <t>примечание 41.1.xls</t>
  </si>
  <si>
    <t>примечание 5.1.xls</t>
  </si>
  <si>
    <t>примечание 26.1.xls</t>
  </si>
  <si>
    <t>примечание 18.1.xls</t>
  </si>
  <si>
    <t>примечание 46.1.xls</t>
  </si>
  <si>
    <t>Отчет о потоках денежных сред_3</t>
  </si>
  <si>
    <t>Раздел I. Денежные потоки от операционной деятельности</t>
  </si>
  <si>
    <t>Отчет о потоках денежных сред_4</t>
  </si>
  <si>
    <t>Отчет о финансовом результате н</t>
  </si>
  <si>
    <t>Отчет о финансовых результатах.xls</t>
  </si>
  <si>
    <t>Раздел I. Прибыли и убытки</t>
  </si>
  <si>
    <t>Отчет о финансовом результате_2</t>
  </si>
  <si>
    <t>Отчет об изменениях собственн_3</t>
  </si>
  <si>
    <t>примечание 34.1.xls</t>
  </si>
  <si>
    <t>примечание 20.1.xls</t>
  </si>
  <si>
    <t>примечание 29.1.xls</t>
  </si>
  <si>
    <t>примечание 47.2.xls</t>
  </si>
  <si>
    <t>примечание 48.1.xls</t>
  </si>
  <si>
    <t>примечание 42.1.xls</t>
  </si>
  <si>
    <t>примечание 10.1.xls</t>
  </si>
  <si>
    <t>Финансовые активы оцениваемые п</t>
  </si>
  <si>
    <t>примечание 12.1.xls</t>
  </si>
  <si>
    <t>Прочие доходы За последний квар</t>
  </si>
  <si>
    <t>примечание 47.1.xls</t>
  </si>
  <si>
    <t>Прочие  доходы</t>
  </si>
  <si>
    <t>Прочие доходы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</si>
</sst>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512A-8604-40CB-BE6D-F728E4631028}">
  <dimension ref="A1:J30"/>
  <sheetViews>
    <sheetView tabSelected="1" workbookViewId="0">
      <selection activeCell="E15" sqref="E15"/>
    </sheetView>
  </sheetViews>
  <sheetFormatPr defaultRowHeight="15" x14ac:dyDescent="0.25"/>
  <cols>
    <col min="1" max="1" width="3.140625" bestFit="1" customWidth="1"/>
    <col min="2" max="2" width="34.7109375" customWidth="1"/>
    <col min="3" max="3" width="10.42578125" style="5" bestFit="1" customWidth="1"/>
    <col min="4" max="4" width="41.42578125" bestFit="1" customWidth="1"/>
    <col min="5" max="5" width="8.7109375" style="5" customWidth="1"/>
    <col min="6" max="6" width="6.42578125" style="5" customWidth="1"/>
    <col min="7" max="7" width="4.85546875" style="5" customWidth="1"/>
    <col min="8" max="8" width="9.5703125" style="5" bestFit="1" customWidth="1"/>
    <col min="9" max="9" width="8" style="5" bestFit="1" customWidth="1"/>
    <col min="10" max="10" width="120.42578125" customWidth="1"/>
  </cols>
  <sheetData>
    <row r="1" spans="1:10" x14ac:dyDescent="0.25">
      <c r="A1" s="3" t="s">
        <v>33</v>
      </c>
      <c r="B1" s="3" t="s">
        <v>35</v>
      </c>
      <c r="C1" s="3" t="s">
        <v>38</v>
      </c>
      <c r="D1" s="3" t="s">
        <v>59</v>
      </c>
      <c r="E1" s="6" t="s">
        <v>52</v>
      </c>
      <c r="F1" s="6" t="s">
        <v>39</v>
      </c>
      <c r="G1" s="3" t="s">
        <v>51</v>
      </c>
      <c r="H1" s="3" t="s">
        <v>37</v>
      </c>
      <c r="I1" s="3" t="s">
        <v>50</v>
      </c>
      <c r="J1" s="3" t="s">
        <v>34</v>
      </c>
    </row>
    <row r="2" spans="1:10" x14ac:dyDescent="0.25">
      <c r="A2" s="2">
        <v>1</v>
      </c>
      <c r="B2" s="1" t="s">
        <v>74</v>
      </c>
      <c r="C2" s="4" t="s">
        <v>36</v>
      </c>
      <c r="D2" s="1" t="s">
        <v>0</v>
      </c>
      <c r="E2" s="8" t="s">
        <v>75</v>
      </c>
      <c r="F2" s="7">
        <v>53</v>
      </c>
      <c r="G2" s="4">
        <v>1</v>
      </c>
      <c r="H2" s="4">
        <v>4</v>
      </c>
      <c r="I2" s="4">
        <v>5</v>
      </c>
      <c r="J2" s="1" t="s">
        <v>29</v>
      </c>
    </row>
    <row r="3" spans="1:10" x14ac:dyDescent="0.25">
      <c r="A3" s="2">
        <f>A2+1</f>
        <v>2</v>
      </c>
      <c r="B3" s="1" t="s">
        <v>76</v>
      </c>
      <c r="C3" s="4" t="s">
        <v>36</v>
      </c>
      <c r="D3" s="1" t="s">
        <v>0</v>
      </c>
      <c r="E3" s="8" t="s">
        <v>75</v>
      </c>
      <c r="F3" s="7">
        <v>53</v>
      </c>
      <c r="G3" s="4">
        <v>1</v>
      </c>
      <c r="H3" s="4">
        <v>5</v>
      </c>
      <c r="I3" s="4">
        <v>5</v>
      </c>
      <c r="J3" s="1" t="s">
        <v>29</v>
      </c>
    </row>
    <row r="4" spans="1:10" x14ac:dyDescent="0.25">
      <c r="A4" s="2">
        <f>A3+1</f>
        <v>3</v>
      </c>
      <c r="B4" s="1" t="s">
        <v>18</v>
      </c>
      <c r="C4" s="4" t="s">
        <v>54</v>
      </c>
      <c r="D4" s="1" t="s">
        <v>77</v>
      </c>
      <c r="E4" s="8" t="s">
        <v>56</v>
      </c>
      <c r="F4" s="7" t="s">
        <v>57</v>
      </c>
      <c r="G4" s="4">
        <v>1</v>
      </c>
      <c r="H4" s="4">
        <v>5</v>
      </c>
      <c r="I4" s="4">
        <v>6</v>
      </c>
      <c r="J4" s="1" t="s">
        <v>16</v>
      </c>
    </row>
    <row r="5" spans="1:10" x14ac:dyDescent="0.25">
      <c r="A5" s="2">
        <f t="shared" ref="A5:A30" si="0">A4+1</f>
        <v>4</v>
      </c>
      <c r="B5" s="1" t="s">
        <v>17</v>
      </c>
      <c r="C5" s="4" t="s">
        <v>54</v>
      </c>
      <c r="D5" s="1" t="s">
        <v>77</v>
      </c>
      <c r="E5" s="8" t="s">
        <v>56</v>
      </c>
      <c r="F5" s="7" t="s">
        <v>57</v>
      </c>
      <c r="G5" s="4">
        <v>1</v>
      </c>
      <c r="H5" s="4">
        <v>3</v>
      </c>
      <c r="I5" s="4">
        <v>4</v>
      </c>
      <c r="J5" s="1" t="s">
        <v>16</v>
      </c>
    </row>
    <row r="6" spans="1:10" x14ac:dyDescent="0.25">
      <c r="A6" s="2">
        <f t="shared" si="0"/>
        <v>5</v>
      </c>
      <c r="B6" s="1" t="s">
        <v>4</v>
      </c>
      <c r="C6" s="4" t="s">
        <v>53</v>
      </c>
      <c r="D6" s="1" t="s">
        <v>78</v>
      </c>
      <c r="E6" s="7" t="s">
        <v>40</v>
      </c>
      <c r="F6" s="7" t="s">
        <v>41</v>
      </c>
      <c r="G6" s="4">
        <v>1</v>
      </c>
      <c r="H6" s="4">
        <v>3</v>
      </c>
      <c r="I6" s="4">
        <v>8</v>
      </c>
      <c r="J6" s="1" t="s">
        <v>4</v>
      </c>
    </row>
    <row r="7" spans="1:10" x14ac:dyDescent="0.25">
      <c r="A7" s="2">
        <f t="shared" si="0"/>
        <v>6</v>
      </c>
      <c r="B7" s="1" t="s">
        <v>5</v>
      </c>
      <c r="C7" s="4" t="s">
        <v>54</v>
      </c>
      <c r="D7" s="1" t="s">
        <v>3</v>
      </c>
      <c r="E7" s="7" t="s">
        <v>40</v>
      </c>
      <c r="F7" s="7" t="s">
        <v>48</v>
      </c>
      <c r="G7" s="4">
        <v>1</v>
      </c>
      <c r="H7" s="4">
        <v>3</v>
      </c>
      <c r="I7" s="4">
        <v>4</v>
      </c>
      <c r="J7" s="1" t="s">
        <v>9</v>
      </c>
    </row>
    <row r="8" spans="1:10" x14ac:dyDescent="0.25">
      <c r="A8" s="2">
        <f t="shared" si="0"/>
        <v>7</v>
      </c>
      <c r="B8" s="1" t="s">
        <v>12</v>
      </c>
      <c r="C8" s="4" t="s">
        <v>54</v>
      </c>
      <c r="D8" s="1" t="s">
        <v>79</v>
      </c>
      <c r="E8" s="7" t="s">
        <v>40</v>
      </c>
      <c r="F8" s="7" t="s">
        <v>47</v>
      </c>
      <c r="G8" s="4">
        <v>1</v>
      </c>
      <c r="H8" s="4">
        <v>3</v>
      </c>
      <c r="I8" s="4">
        <v>4</v>
      </c>
      <c r="J8" s="1" t="s">
        <v>12</v>
      </c>
    </row>
    <row r="9" spans="1:10" x14ac:dyDescent="0.25">
      <c r="A9" s="2">
        <f t="shared" si="0"/>
        <v>8</v>
      </c>
      <c r="B9" s="1" t="s">
        <v>10</v>
      </c>
      <c r="C9" s="4" t="s">
        <v>58</v>
      </c>
      <c r="D9" s="1" t="s">
        <v>80</v>
      </c>
      <c r="E9" s="7" t="s">
        <v>40</v>
      </c>
      <c r="F9" s="7" t="s">
        <v>49</v>
      </c>
      <c r="G9" s="4">
        <v>1</v>
      </c>
      <c r="H9" s="4">
        <v>3</v>
      </c>
      <c r="I9" s="4">
        <v>6</v>
      </c>
      <c r="J9" s="1" t="s">
        <v>10</v>
      </c>
    </row>
    <row r="10" spans="1:10" x14ac:dyDescent="0.25">
      <c r="A10" s="2">
        <f t="shared" si="0"/>
        <v>9</v>
      </c>
      <c r="B10" s="1" t="s">
        <v>22</v>
      </c>
      <c r="C10" s="4" t="s">
        <v>54</v>
      </c>
      <c r="D10" s="1" t="s">
        <v>81</v>
      </c>
      <c r="E10" s="7" t="s">
        <v>40</v>
      </c>
      <c r="F10" s="7" t="s">
        <v>46</v>
      </c>
      <c r="G10" s="4">
        <v>1</v>
      </c>
      <c r="H10" s="4">
        <v>5</v>
      </c>
      <c r="I10" s="4">
        <v>6</v>
      </c>
      <c r="J10" s="1" t="s">
        <v>21</v>
      </c>
    </row>
    <row r="11" spans="1:10" x14ac:dyDescent="0.25">
      <c r="A11" s="2">
        <f t="shared" si="0"/>
        <v>10</v>
      </c>
      <c r="B11" s="1" t="s">
        <v>23</v>
      </c>
      <c r="C11" s="4" t="s">
        <v>54</v>
      </c>
      <c r="D11" s="1" t="s">
        <v>81</v>
      </c>
      <c r="E11" s="7" t="s">
        <v>40</v>
      </c>
      <c r="F11" s="7" t="s">
        <v>46</v>
      </c>
      <c r="G11" s="4">
        <v>1</v>
      </c>
      <c r="H11" s="4">
        <v>3</v>
      </c>
      <c r="I11" s="4">
        <v>4</v>
      </c>
      <c r="J11" s="1" t="s">
        <v>21</v>
      </c>
    </row>
    <row r="12" spans="1:10" x14ac:dyDescent="0.25">
      <c r="A12" s="2">
        <f t="shared" si="0"/>
        <v>11</v>
      </c>
      <c r="B12" s="1" t="s">
        <v>82</v>
      </c>
      <c r="C12" s="4" t="s">
        <v>36</v>
      </c>
      <c r="D12" s="1" t="s">
        <v>2</v>
      </c>
      <c r="E12" s="8" t="s">
        <v>83</v>
      </c>
      <c r="F12" s="7">
        <v>48</v>
      </c>
      <c r="G12" s="4">
        <v>1</v>
      </c>
      <c r="H12" s="4">
        <v>5</v>
      </c>
      <c r="I12" s="4">
        <v>5</v>
      </c>
      <c r="J12" s="1" t="s">
        <v>31</v>
      </c>
    </row>
    <row r="13" spans="1:10" x14ac:dyDescent="0.25">
      <c r="A13" s="2">
        <f t="shared" si="0"/>
        <v>12</v>
      </c>
      <c r="B13" s="1" t="s">
        <v>84</v>
      </c>
      <c r="C13" s="4" t="s">
        <v>36</v>
      </c>
      <c r="D13" s="1" t="s">
        <v>2</v>
      </c>
      <c r="E13" s="8" t="s">
        <v>83</v>
      </c>
      <c r="F13" s="7">
        <v>48</v>
      </c>
      <c r="G13" s="4">
        <v>1</v>
      </c>
      <c r="H13" s="4">
        <v>4</v>
      </c>
      <c r="I13" s="4">
        <v>4</v>
      </c>
      <c r="J13" s="1" t="s">
        <v>31</v>
      </c>
    </row>
    <row r="14" spans="1:10" x14ac:dyDescent="0.25">
      <c r="A14" s="2">
        <f t="shared" si="0"/>
        <v>13</v>
      </c>
      <c r="B14" s="1" t="s">
        <v>85</v>
      </c>
      <c r="C14" s="4" t="s">
        <v>36</v>
      </c>
      <c r="D14" s="1" t="s">
        <v>86</v>
      </c>
      <c r="E14" s="8" t="s">
        <v>87</v>
      </c>
      <c r="F14" s="7">
        <v>68</v>
      </c>
      <c r="G14" s="4">
        <v>1</v>
      </c>
      <c r="H14" s="4">
        <v>4</v>
      </c>
      <c r="I14" s="4">
        <v>5</v>
      </c>
      <c r="J14" s="1" t="s">
        <v>32</v>
      </c>
    </row>
    <row r="15" spans="1:10" x14ac:dyDescent="0.25">
      <c r="A15" s="2">
        <f t="shared" si="0"/>
        <v>14</v>
      </c>
      <c r="B15" s="1" t="s">
        <v>88</v>
      </c>
      <c r="C15" s="4" t="s">
        <v>36</v>
      </c>
      <c r="D15" s="1" t="s">
        <v>86</v>
      </c>
      <c r="E15" s="8" t="s">
        <v>87</v>
      </c>
      <c r="F15" s="7">
        <v>68</v>
      </c>
      <c r="G15" s="4">
        <v>1</v>
      </c>
      <c r="H15" s="4">
        <v>6</v>
      </c>
      <c r="I15" s="4">
        <v>7</v>
      </c>
      <c r="J15" s="1" t="s">
        <v>32</v>
      </c>
    </row>
    <row r="16" spans="1:10" x14ac:dyDescent="0.25">
      <c r="A16" s="2">
        <f t="shared" si="0"/>
        <v>15</v>
      </c>
      <c r="B16" s="1" t="s">
        <v>89</v>
      </c>
      <c r="C16" s="4" t="s">
        <v>55</v>
      </c>
      <c r="D16" s="1" t="s">
        <v>1</v>
      </c>
      <c r="E16" s="7">
        <v>1</v>
      </c>
      <c r="F16" s="7">
        <v>30</v>
      </c>
      <c r="G16" s="4">
        <v>1</v>
      </c>
      <c r="H16" s="4">
        <v>4</v>
      </c>
      <c r="I16" s="4">
        <v>18</v>
      </c>
      <c r="J16" s="1" t="s">
        <v>30</v>
      </c>
    </row>
    <row r="17" spans="1:10" x14ac:dyDescent="0.25">
      <c r="A17" s="2">
        <f t="shared" si="0"/>
        <v>16</v>
      </c>
      <c r="B17" s="1" t="s">
        <v>14</v>
      </c>
      <c r="C17" s="4" t="s">
        <v>54</v>
      </c>
      <c r="D17" s="1" t="s">
        <v>90</v>
      </c>
      <c r="E17" s="7" t="s">
        <v>40</v>
      </c>
      <c r="F17" s="7" t="s">
        <v>45</v>
      </c>
      <c r="G17" s="4">
        <v>1</v>
      </c>
      <c r="H17" s="4">
        <v>5</v>
      </c>
      <c r="I17" s="4">
        <v>6</v>
      </c>
      <c r="J17" s="1" t="s">
        <v>14</v>
      </c>
    </row>
    <row r="18" spans="1:10" x14ac:dyDescent="0.25">
      <c r="A18" s="2">
        <f t="shared" si="0"/>
        <v>17</v>
      </c>
      <c r="B18" s="1" t="s">
        <v>15</v>
      </c>
      <c r="C18" s="4" t="s">
        <v>54</v>
      </c>
      <c r="D18" s="1" t="s">
        <v>90</v>
      </c>
      <c r="E18" s="7" t="s">
        <v>40</v>
      </c>
      <c r="F18" s="7" t="s">
        <v>45</v>
      </c>
      <c r="G18" s="4">
        <v>1</v>
      </c>
      <c r="H18" s="4">
        <v>3</v>
      </c>
      <c r="I18" s="4">
        <v>4</v>
      </c>
      <c r="J18" s="1" t="s">
        <v>14</v>
      </c>
    </row>
    <row r="19" spans="1:10" x14ac:dyDescent="0.25">
      <c r="A19" s="2">
        <f t="shared" si="0"/>
        <v>18</v>
      </c>
      <c r="B19" s="1" t="s">
        <v>11</v>
      </c>
      <c r="C19" s="4" t="s">
        <v>54</v>
      </c>
      <c r="D19" s="1" t="s">
        <v>91</v>
      </c>
      <c r="E19" s="7" t="s">
        <v>40</v>
      </c>
      <c r="F19" s="7" t="s">
        <v>45</v>
      </c>
      <c r="G19" s="4">
        <v>1</v>
      </c>
      <c r="H19" s="4">
        <v>3</v>
      </c>
      <c r="I19" s="4">
        <v>4</v>
      </c>
      <c r="J19" s="1" t="s">
        <v>11</v>
      </c>
    </row>
    <row r="20" spans="1:10" x14ac:dyDescent="0.25">
      <c r="A20" s="2">
        <f t="shared" si="0"/>
        <v>19</v>
      </c>
      <c r="B20" s="1" t="s">
        <v>13</v>
      </c>
      <c r="C20" s="4" t="s">
        <v>54</v>
      </c>
      <c r="D20" s="1" t="s">
        <v>92</v>
      </c>
      <c r="E20" s="7" t="s">
        <v>40</v>
      </c>
      <c r="F20" s="7" t="s">
        <v>43</v>
      </c>
      <c r="G20" s="4">
        <v>1</v>
      </c>
      <c r="H20" s="4">
        <v>3</v>
      </c>
      <c r="I20" s="4">
        <v>4</v>
      </c>
      <c r="J20" s="1" t="s">
        <v>13</v>
      </c>
    </row>
    <row r="21" spans="1:10" x14ac:dyDescent="0.25">
      <c r="A21" s="2">
        <f t="shared" si="0"/>
        <v>20</v>
      </c>
      <c r="B21" s="1" t="s">
        <v>24</v>
      </c>
      <c r="C21" s="4" t="s">
        <v>54</v>
      </c>
      <c r="D21" s="1" t="s">
        <v>93</v>
      </c>
      <c r="E21" s="7" t="s">
        <v>40</v>
      </c>
      <c r="F21" s="7" t="s">
        <v>41</v>
      </c>
      <c r="G21" s="4">
        <v>1</v>
      </c>
      <c r="H21" s="4">
        <v>5</v>
      </c>
      <c r="I21" s="4">
        <v>6</v>
      </c>
      <c r="J21" s="1" t="s">
        <v>24</v>
      </c>
    </row>
    <row r="22" spans="1:10" x14ac:dyDescent="0.25">
      <c r="A22" s="2">
        <f t="shared" si="0"/>
        <v>21</v>
      </c>
      <c r="B22" s="1" t="s">
        <v>25</v>
      </c>
      <c r="C22" s="4" t="s">
        <v>54</v>
      </c>
      <c r="D22" s="1" t="s">
        <v>93</v>
      </c>
      <c r="E22" s="7" t="s">
        <v>40</v>
      </c>
      <c r="F22" s="7" t="s">
        <v>41</v>
      </c>
      <c r="G22" s="4">
        <v>1</v>
      </c>
      <c r="H22" s="4">
        <v>3</v>
      </c>
      <c r="I22" s="4">
        <v>4</v>
      </c>
      <c r="J22" s="1" t="s">
        <v>24</v>
      </c>
    </row>
    <row r="23" spans="1:10" x14ac:dyDescent="0.25">
      <c r="A23" s="2">
        <f t="shared" si="0"/>
        <v>22</v>
      </c>
      <c r="B23" s="1" t="s">
        <v>27</v>
      </c>
      <c r="C23" s="4" t="s">
        <v>54</v>
      </c>
      <c r="D23" s="1" t="s">
        <v>94</v>
      </c>
      <c r="E23" s="7" t="s">
        <v>40</v>
      </c>
      <c r="F23" s="7" t="s">
        <v>41</v>
      </c>
      <c r="G23" s="4">
        <v>1</v>
      </c>
      <c r="H23" s="4">
        <v>5</v>
      </c>
      <c r="I23" s="4">
        <v>6</v>
      </c>
      <c r="J23" s="1" t="s">
        <v>26</v>
      </c>
    </row>
    <row r="24" spans="1:10" x14ac:dyDescent="0.25">
      <c r="A24" s="2">
        <f t="shared" si="0"/>
        <v>23</v>
      </c>
      <c r="B24" s="1" t="s">
        <v>28</v>
      </c>
      <c r="C24" s="4" t="s">
        <v>54</v>
      </c>
      <c r="D24" s="1" t="s">
        <v>94</v>
      </c>
      <c r="E24" s="7" t="s">
        <v>40</v>
      </c>
      <c r="F24" s="7" t="s">
        <v>41</v>
      </c>
      <c r="G24" s="4">
        <v>1</v>
      </c>
      <c r="H24" s="4">
        <v>3</v>
      </c>
      <c r="I24" s="4">
        <v>4</v>
      </c>
      <c r="J24" s="1" t="s">
        <v>26</v>
      </c>
    </row>
    <row r="25" spans="1:10" x14ac:dyDescent="0.25">
      <c r="A25" s="2">
        <f t="shared" si="0"/>
        <v>24</v>
      </c>
      <c r="B25" s="1" t="s">
        <v>19</v>
      </c>
      <c r="C25" s="4" t="s">
        <v>58</v>
      </c>
      <c r="D25" s="1" t="s">
        <v>95</v>
      </c>
      <c r="E25" s="7" t="s">
        <v>40</v>
      </c>
      <c r="F25" s="7" t="s">
        <v>41</v>
      </c>
      <c r="G25" s="4">
        <v>1</v>
      </c>
      <c r="H25" s="4">
        <v>5</v>
      </c>
      <c r="I25" s="4">
        <v>6</v>
      </c>
      <c r="J25" s="1" t="s">
        <v>19</v>
      </c>
    </row>
    <row r="26" spans="1:10" x14ac:dyDescent="0.25">
      <c r="A26" s="2">
        <f t="shared" si="0"/>
        <v>25</v>
      </c>
      <c r="B26" s="1" t="s">
        <v>20</v>
      </c>
      <c r="C26" s="4" t="s">
        <v>58</v>
      </c>
      <c r="D26" s="1" t="s">
        <v>95</v>
      </c>
      <c r="E26" s="7" t="s">
        <v>40</v>
      </c>
      <c r="F26" s="7" t="s">
        <v>41</v>
      </c>
      <c r="G26" s="4">
        <v>1</v>
      </c>
      <c r="H26" s="4">
        <v>3</v>
      </c>
      <c r="I26" s="4">
        <v>4</v>
      </c>
      <c r="J26" s="1" t="s">
        <v>19</v>
      </c>
    </row>
    <row r="27" spans="1:10" x14ac:dyDescent="0.25">
      <c r="A27" s="2">
        <f t="shared" si="0"/>
        <v>26</v>
      </c>
      <c r="B27" s="1" t="s">
        <v>6</v>
      </c>
      <c r="C27" s="4" t="s">
        <v>53</v>
      </c>
      <c r="D27" s="1" t="s">
        <v>96</v>
      </c>
      <c r="E27" s="7" t="s">
        <v>40</v>
      </c>
      <c r="F27" s="7" t="s">
        <v>44</v>
      </c>
      <c r="G27" s="4">
        <v>1</v>
      </c>
      <c r="H27" s="4">
        <v>3</v>
      </c>
      <c r="I27" s="4">
        <v>8</v>
      </c>
      <c r="J27" s="1" t="s">
        <v>8</v>
      </c>
    </row>
    <row r="28" spans="1:10" x14ac:dyDescent="0.25">
      <c r="A28" s="2">
        <f t="shared" si="0"/>
        <v>27</v>
      </c>
      <c r="B28" s="1" t="s">
        <v>97</v>
      </c>
      <c r="C28" s="4" t="s">
        <v>53</v>
      </c>
      <c r="D28" s="1" t="s">
        <v>98</v>
      </c>
      <c r="E28" s="7" t="s">
        <v>40</v>
      </c>
      <c r="F28" s="7" t="s">
        <v>42</v>
      </c>
      <c r="G28" s="4">
        <v>1</v>
      </c>
      <c r="H28" s="4">
        <v>3</v>
      </c>
      <c r="I28" s="4">
        <v>8</v>
      </c>
      <c r="J28" s="1" t="s">
        <v>7</v>
      </c>
    </row>
    <row r="29" spans="1:10" x14ac:dyDescent="0.25">
      <c r="A29" s="2">
        <f t="shared" si="0"/>
        <v>28</v>
      </c>
      <c r="B29" s="9" t="s">
        <v>99</v>
      </c>
      <c r="C29" s="4" t="s">
        <v>54</v>
      </c>
      <c r="D29" s="1" t="s">
        <v>100</v>
      </c>
      <c r="E29" s="7">
        <v>1</v>
      </c>
      <c r="F29" s="7">
        <v>9</v>
      </c>
      <c r="G29" s="4">
        <v>1</v>
      </c>
      <c r="H29" s="4">
        <v>3</v>
      </c>
      <c r="I29" s="4">
        <v>4</v>
      </c>
      <c r="J29" s="1" t="s">
        <v>101</v>
      </c>
    </row>
    <row r="30" spans="1:10" x14ac:dyDescent="0.25">
      <c r="A30" s="2">
        <f t="shared" si="0"/>
        <v>29</v>
      </c>
      <c r="B30" s="9" t="s">
        <v>102</v>
      </c>
      <c r="C30" s="4" t="s">
        <v>54</v>
      </c>
      <c r="D30" s="1" t="s">
        <v>100</v>
      </c>
      <c r="E30" s="7">
        <v>1</v>
      </c>
      <c r="F30" s="7">
        <v>9</v>
      </c>
      <c r="G30" s="4">
        <v>1</v>
      </c>
      <c r="H30" s="4">
        <v>5</v>
      </c>
      <c r="I30" s="4">
        <v>6</v>
      </c>
      <c r="J30" s="1" t="s">
        <v>101</v>
      </c>
    </row>
  </sheetData>
  <sortState ref="A3:J29">
    <sortCondition ref="B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5D01A-8CF8-4893-8FFC-328023072017}">
  <dimension ref="A1:P5"/>
  <sheetViews>
    <sheetView workbookViewId="0">
      <selection activeCell="L14" sqref="L14"/>
    </sheetView>
  </sheetViews>
  <sheetFormatPr defaultRowHeight="15" x14ac:dyDescent="0.25"/>
  <cols>
    <col min="2" max="2" width="34.5703125" bestFit="1" customWidth="1"/>
    <col min="3" max="3" width="10.42578125" bestFit="1" customWidth="1"/>
    <col min="4" max="4" width="41.42578125" bestFit="1" customWidth="1"/>
    <col min="5" max="5" width="10.85546875" customWidth="1"/>
  </cols>
  <sheetData>
    <row r="1" spans="1:16" x14ac:dyDescent="0.25">
      <c r="A1" s="3" t="s">
        <v>33</v>
      </c>
      <c r="B1" s="3" t="s">
        <v>35</v>
      </c>
      <c r="C1" s="3" t="s">
        <v>38</v>
      </c>
      <c r="D1" s="3" t="s">
        <v>59</v>
      </c>
      <c r="E1" s="6" t="s">
        <v>52</v>
      </c>
      <c r="F1" s="6" t="s">
        <v>39</v>
      </c>
      <c r="G1" s="3" t="s">
        <v>51</v>
      </c>
      <c r="H1" s="3" t="s">
        <v>37</v>
      </c>
      <c r="I1" s="3" t="s">
        <v>50</v>
      </c>
      <c r="J1" s="3" t="s">
        <v>66</v>
      </c>
      <c r="K1" s="3" t="s">
        <v>67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68</v>
      </c>
    </row>
    <row r="2" spans="1:16" x14ac:dyDescent="0.25">
      <c r="A2" s="2">
        <v>1</v>
      </c>
      <c r="B2" s="1" t="s">
        <v>61</v>
      </c>
      <c r="C2" s="4" t="s">
        <v>54</v>
      </c>
      <c r="D2" s="1" t="s">
        <v>64</v>
      </c>
      <c r="E2" s="7" t="s">
        <v>40</v>
      </c>
      <c r="F2" s="8"/>
      <c r="G2" s="4">
        <v>2</v>
      </c>
      <c r="H2" s="4"/>
      <c r="I2" s="4"/>
      <c r="J2" s="4">
        <v>6</v>
      </c>
      <c r="K2" s="4">
        <v>7</v>
      </c>
      <c r="L2" s="4">
        <v>8</v>
      </c>
      <c r="M2" s="4"/>
      <c r="N2" s="4"/>
      <c r="O2" s="4"/>
      <c r="P2" s="4">
        <f>COUNTIF(J2:O2,"&gt;0")</f>
        <v>3</v>
      </c>
    </row>
    <row r="3" spans="1:16" x14ac:dyDescent="0.25">
      <c r="A3" s="2">
        <f t="shared" ref="A3:A5" si="0">A2+1</f>
        <v>2</v>
      </c>
      <c r="B3" s="1" t="s">
        <v>60</v>
      </c>
      <c r="C3" s="4" t="s">
        <v>54</v>
      </c>
      <c r="D3" s="1" t="s">
        <v>64</v>
      </c>
      <c r="E3" s="7" t="s">
        <v>40</v>
      </c>
      <c r="F3" s="8"/>
      <c r="G3" s="4">
        <v>2</v>
      </c>
      <c r="H3" s="4"/>
      <c r="I3" s="4"/>
      <c r="J3" s="4">
        <v>9</v>
      </c>
      <c r="K3" s="4">
        <v>10</v>
      </c>
      <c r="L3" s="4">
        <v>11</v>
      </c>
      <c r="M3" s="4"/>
      <c r="N3" s="4"/>
      <c r="O3" s="4"/>
      <c r="P3" s="4">
        <f>COUNTIF(J3:O3,"&gt;0")</f>
        <v>3</v>
      </c>
    </row>
    <row r="4" spans="1:16" x14ac:dyDescent="0.25">
      <c r="A4" s="2">
        <f t="shared" si="0"/>
        <v>3</v>
      </c>
      <c r="B4" s="1" t="s">
        <v>62</v>
      </c>
      <c r="C4" s="4" t="s">
        <v>54</v>
      </c>
      <c r="D4" s="1" t="s">
        <v>64</v>
      </c>
      <c r="E4" s="7" t="s">
        <v>40</v>
      </c>
      <c r="F4" s="8"/>
      <c r="G4" s="4">
        <v>2</v>
      </c>
      <c r="H4" s="4"/>
      <c r="I4" s="4"/>
      <c r="J4" s="4">
        <v>3</v>
      </c>
      <c r="K4" s="4">
        <v>4</v>
      </c>
      <c r="L4" s="4">
        <v>5</v>
      </c>
      <c r="M4" s="4">
        <v>12</v>
      </c>
      <c r="N4" s="4">
        <v>13</v>
      </c>
      <c r="O4" s="4">
        <v>14</v>
      </c>
      <c r="P4" s="4">
        <f t="shared" ref="P4:P5" si="1">COUNTIF(J4:O4,"&gt;0")</f>
        <v>6</v>
      </c>
    </row>
    <row r="5" spans="1:16" x14ac:dyDescent="0.25">
      <c r="A5" s="2">
        <f t="shared" si="0"/>
        <v>4</v>
      </c>
      <c r="B5" s="1" t="s">
        <v>63</v>
      </c>
      <c r="C5" s="4" t="s">
        <v>53</v>
      </c>
      <c r="D5" s="1" t="s">
        <v>65</v>
      </c>
      <c r="E5" s="7" t="s">
        <v>73</v>
      </c>
      <c r="F5" s="7"/>
      <c r="G5" s="4">
        <v>2</v>
      </c>
      <c r="H5" s="4"/>
      <c r="I5" s="4"/>
      <c r="J5" s="4">
        <v>3</v>
      </c>
      <c r="K5" s="4">
        <v>4</v>
      </c>
      <c r="L5" s="4">
        <v>5</v>
      </c>
      <c r="M5" s="4"/>
      <c r="N5" s="4"/>
      <c r="O5" s="4"/>
      <c r="P5" s="4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БухОтч</vt:lpstr>
      <vt:lpstr>Оборот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2019-10-17T11:54:11Z</dcterms:created>
  <dcterms:modified xsi:type="dcterms:W3CDTF">2019-10-25T09:38:21Z</dcterms:modified>
</cp:coreProperties>
</file>