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 Nichols\ElevenFifty\Practice\2021Advent\"/>
    </mc:Choice>
  </mc:AlternateContent>
  <xr:revisionPtr revIDLastSave="0" documentId="13_ncr:1_{A4FB965F-63BA-4E14-93C4-9A427374446F}" xr6:coauthVersionLast="47" xr6:coauthVersionMax="47" xr10:uidLastSave="{00000000-0000-0000-0000-000000000000}"/>
  <bookViews>
    <workbookView xWindow="-120" yWindow="-120" windowWidth="29040" windowHeight="17640" xr2:uid="{D30A99AA-F17F-454B-A823-DF4E99F974CF}"/>
  </bookViews>
  <sheets>
    <sheet name="Sheet1" sheetId="1" r:id="rId1"/>
  </sheets>
  <definedNames>
    <definedName name="solver_adj" localSheetId="0" hidden="1">Sheet1!$B$2:$D$2,Sheet1!$F$2,Sheet1!$H$2,Sheet1!$J$2,Sheet1!$K$2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Sheet1!$B$2</definedName>
    <definedName name="solver_lhs10" localSheetId="0" hidden="1">Sheet1!$K$2</definedName>
    <definedName name="solver_lhs11" localSheetId="0" hidden="1">Sheet1!$L$2</definedName>
    <definedName name="solver_lhs12" localSheetId="0" hidden="1">Sheet1!$M$2</definedName>
    <definedName name="solver_lhs13" localSheetId="0" hidden="1">Sheet1!$N$2</definedName>
    <definedName name="solver_lhs14" localSheetId="0" hidden="1">Sheet1!$O$2</definedName>
    <definedName name="solver_lhs15" localSheetId="0" hidden="1">Sheet1!$O$3</definedName>
    <definedName name="solver_lhs16" localSheetId="0" hidden="1">Sheet1!$I$2</definedName>
    <definedName name="solver_lhs17" localSheetId="0" hidden="1">Sheet1!$J$2</definedName>
    <definedName name="solver_lhs18" localSheetId="0" hidden="1">Sheet1!$J$2</definedName>
    <definedName name="solver_lhs19" localSheetId="0" hidden="1">Sheet1!$K$2</definedName>
    <definedName name="solver_lhs2" localSheetId="0" hidden="1">Sheet1!$C$2</definedName>
    <definedName name="solver_lhs20" localSheetId="0" hidden="1">Sheet1!$K$2</definedName>
    <definedName name="solver_lhs21" localSheetId="0" hidden="1">Sheet1!$L$2</definedName>
    <definedName name="solver_lhs22" localSheetId="0" hidden="1">Sheet1!$L$2</definedName>
    <definedName name="solver_lhs23" localSheetId="0" hidden="1">Sheet1!$M$2</definedName>
    <definedName name="solver_lhs24" localSheetId="0" hidden="1">Sheet1!$M$2</definedName>
    <definedName name="solver_lhs25" localSheetId="0" hidden="1">Sheet1!$N$2</definedName>
    <definedName name="solver_lhs26" localSheetId="0" hidden="1">Sheet1!$N$2</definedName>
    <definedName name="solver_lhs27" localSheetId="0" hidden="1">Sheet1!$O$2</definedName>
    <definedName name="solver_lhs28" localSheetId="0" hidden="1">Sheet1!$O$2</definedName>
    <definedName name="solver_lhs29" localSheetId="0" hidden="1">Sheet1!$P$11</definedName>
    <definedName name="solver_lhs3" localSheetId="0" hidden="1">Sheet1!$D$2</definedName>
    <definedName name="solver_lhs4" localSheetId="0" hidden="1">Sheet1!$E$2</definedName>
    <definedName name="solver_lhs5" localSheetId="0" hidden="1">Sheet1!$F$2</definedName>
    <definedName name="solver_lhs6" localSheetId="0" hidden="1">Sheet1!$G$2</definedName>
    <definedName name="solver_lhs7" localSheetId="0" hidden="1">Sheet1!$H$2</definedName>
    <definedName name="solver_lhs8" localSheetId="0" hidden="1">Sheet1!$I$2</definedName>
    <definedName name="solver_lhs9" localSheetId="0" hidden="1">Sheet1!$J$2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15</definedName>
    <definedName name="solver_nwt" localSheetId="0" hidden="1">1</definedName>
    <definedName name="solver_opt" localSheetId="0" hidden="1">Sheet1!$Q$2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2</definedName>
    <definedName name="solver_rel16" localSheetId="0" hidden="1">3</definedName>
    <definedName name="solver_rel17" localSheetId="0" hidden="1">1</definedName>
    <definedName name="solver_rel18" localSheetId="0" hidden="1">3</definedName>
    <definedName name="solver_rel19" localSheetId="0" hidden="1">1</definedName>
    <definedName name="solver_rel2" localSheetId="0" hidden="1">1</definedName>
    <definedName name="solver_rel20" localSheetId="0" hidden="1">3</definedName>
    <definedName name="solver_rel21" localSheetId="0" hidden="1">1</definedName>
    <definedName name="solver_rel22" localSheetId="0" hidden="1">3</definedName>
    <definedName name="solver_rel23" localSheetId="0" hidden="1">1</definedName>
    <definedName name="solver_rel24" localSheetId="0" hidden="1">3</definedName>
    <definedName name="solver_rel25" localSheetId="0" hidden="1">1</definedName>
    <definedName name="solver_rel26" localSheetId="0" hidden="1">3</definedName>
    <definedName name="solver_rel27" localSheetId="0" hidden="1">1</definedName>
    <definedName name="solver_rel28" localSheetId="0" hidden="1">3</definedName>
    <definedName name="solver_rel29" localSheetId="0" hidden="1">2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9</definedName>
    <definedName name="solver_rhs10" localSheetId="0" hidden="1">9</definedName>
    <definedName name="solver_rhs11" localSheetId="0" hidden="1">0</definedName>
    <definedName name="solver_rhs12" localSheetId="0" hidden="1">0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1</definedName>
    <definedName name="solver_rhs17" localSheetId="0" hidden="1">9</definedName>
    <definedName name="solver_rhs18" localSheetId="0" hidden="1">1</definedName>
    <definedName name="solver_rhs19" localSheetId="0" hidden="1">9</definedName>
    <definedName name="solver_rhs2" localSheetId="0" hidden="1">9</definedName>
    <definedName name="solver_rhs20" localSheetId="0" hidden="1">1</definedName>
    <definedName name="solver_rhs21" localSheetId="0" hidden="1">9</definedName>
    <definedName name="solver_rhs22" localSheetId="0" hidden="1">1</definedName>
    <definedName name="solver_rhs23" localSheetId="0" hidden="1">9</definedName>
    <definedName name="solver_rhs24" localSheetId="0" hidden="1">1</definedName>
    <definedName name="solver_rhs25" localSheetId="0" hidden="1">9</definedName>
    <definedName name="solver_rhs26" localSheetId="0" hidden="1">1</definedName>
    <definedName name="solver_rhs27" localSheetId="0" hidden="1">9</definedName>
    <definedName name="solver_rhs28" localSheetId="0" hidden="1">1</definedName>
    <definedName name="solver_rhs29" localSheetId="0" hidden="1">0</definedName>
    <definedName name="solver_rhs3" localSheetId="0" hidden="1">9</definedName>
    <definedName name="solver_rhs4" localSheetId="0" hidden="1">0</definedName>
    <definedName name="solver_rhs5" localSheetId="0" hidden="1">9</definedName>
    <definedName name="solver_rhs6" localSheetId="0" hidden="1">0</definedName>
    <definedName name="solver_rhs7" localSheetId="0" hidden="1">9</definedName>
    <definedName name="solver_rhs8" localSheetId="0" hidden="1">0</definedName>
    <definedName name="solver_rhs9" localSheetId="0" hidden="1">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I2" i="1" s="1"/>
  <c r="B139" i="1" s="1"/>
  <c r="J5" i="1"/>
  <c r="K5" i="1"/>
  <c r="L5" i="1"/>
  <c r="M5" i="1"/>
  <c r="N5" i="1"/>
  <c r="O5" i="1"/>
  <c r="C6" i="1"/>
  <c r="N2" i="1" s="1"/>
  <c r="D6" i="1"/>
  <c r="E2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E6" i="1"/>
  <c r="F6" i="1"/>
  <c r="G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G6" i="1"/>
  <c r="H6" i="1"/>
  <c r="I6" i="1"/>
  <c r="J6" i="1"/>
  <c r="K6" i="1"/>
  <c r="L2" i="1" s="1"/>
  <c r="B193" i="1" s="1"/>
  <c r="L6" i="1"/>
  <c r="M6" i="1"/>
  <c r="N6" i="1"/>
  <c r="O6" i="1"/>
  <c r="B6" i="1"/>
  <c r="B5" i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13" i="1"/>
  <c r="B14" i="1" s="1"/>
  <c r="B15" i="1" s="1"/>
  <c r="B16" i="1" s="1"/>
  <c r="B17" i="1" s="1"/>
  <c r="B18" i="1" s="1"/>
  <c r="F247" i="1"/>
  <c r="B175" i="1"/>
  <c r="B157" i="1"/>
  <c r="B121" i="1"/>
  <c r="D248" i="1"/>
  <c r="D249" i="1" s="1"/>
  <c r="D250" i="1" s="1"/>
  <c r="D251" i="1" s="1"/>
  <c r="D252" i="1" s="1"/>
  <c r="D253" i="1" s="1"/>
  <c r="D254" i="1" s="1"/>
  <c r="D255" i="1" s="1"/>
  <c r="D256" i="1" s="1"/>
  <c r="C248" i="1"/>
  <c r="F229" i="1"/>
  <c r="F211" i="1"/>
  <c r="F193" i="1"/>
  <c r="F175" i="1"/>
  <c r="F157" i="1"/>
  <c r="F139" i="1"/>
  <c r="F121" i="1"/>
  <c r="F103" i="1"/>
  <c r="F85" i="1"/>
  <c r="F67" i="1"/>
  <c r="F49" i="1"/>
  <c r="F31" i="1"/>
  <c r="F13" i="1"/>
  <c r="B85" i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31" i="1"/>
  <c r="B32" i="1" s="1"/>
  <c r="B33" i="1" s="1"/>
  <c r="B34" i="1" s="1"/>
  <c r="B35" i="1" s="1"/>
  <c r="B36" i="1" s="1"/>
  <c r="E13" i="1"/>
  <c r="E14" i="1" s="1"/>
  <c r="D13" i="1"/>
  <c r="D14" i="1" s="1"/>
  <c r="D15" i="1" s="1"/>
  <c r="D16" i="1" s="1"/>
  <c r="D17" i="1" s="1"/>
  <c r="D18" i="1" s="1"/>
  <c r="D19" i="1" s="1"/>
  <c r="D20" i="1" s="1"/>
  <c r="D21" i="1" s="1"/>
  <c r="D22" i="1" s="1"/>
  <c r="C13" i="1"/>
  <c r="C14" i="1"/>
  <c r="O2" i="1" l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M2" i="1"/>
  <c r="B229" i="1"/>
  <c r="D81" i="1"/>
  <c r="D82" i="1" s="1"/>
  <c r="D117" i="1"/>
  <c r="D118" i="1" s="1"/>
  <c r="B117" i="1"/>
  <c r="B118" i="1" s="1"/>
  <c r="B119" i="1" s="1"/>
  <c r="B120" i="1" s="1"/>
  <c r="B99" i="1"/>
  <c r="B100" i="1" s="1"/>
  <c r="B101" i="1" s="1"/>
  <c r="B102" i="1" s="1"/>
  <c r="B122" i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C15" i="1"/>
  <c r="C16" i="1" s="1"/>
  <c r="C17" i="1" s="1"/>
  <c r="C18" i="1" s="1"/>
  <c r="C19" i="1" s="1"/>
  <c r="C20" i="1" s="1"/>
  <c r="C21" i="1" s="1"/>
  <c r="C22" i="1" s="1"/>
  <c r="E15" i="1"/>
  <c r="E16" i="1" s="1"/>
  <c r="E17" i="1" s="1"/>
  <c r="E18" i="1" s="1"/>
  <c r="E19" i="1" s="1"/>
  <c r="E20" i="1" s="1"/>
  <c r="E21" i="1" s="1"/>
  <c r="E22" i="1" s="1"/>
  <c r="E23" i="1" s="1"/>
  <c r="E24" i="1" s="1"/>
  <c r="B37" i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Q2" i="1" l="1"/>
  <c r="B211" i="1"/>
  <c r="D261" i="1"/>
  <c r="D262" i="1" s="1"/>
  <c r="B153" i="1"/>
  <c r="B154" i="1" s="1"/>
  <c r="B155" i="1" s="1"/>
  <c r="B156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D153" i="1"/>
  <c r="D154" i="1" s="1"/>
  <c r="C23" i="1"/>
  <c r="C24" i="1" s="1"/>
  <c r="C25" i="1" s="1"/>
  <c r="C26" i="1" s="1"/>
  <c r="C27" i="1" s="1"/>
  <c r="C28" i="1" s="1"/>
  <c r="C29" i="1" s="1"/>
  <c r="C30" i="1" s="1"/>
  <c r="C31" i="1" s="1"/>
  <c r="C32" i="1" s="1"/>
  <c r="D23" i="1"/>
  <c r="D24" i="1" s="1"/>
  <c r="D207" i="1" l="1"/>
  <c r="D208" i="1" s="1"/>
  <c r="D243" i="1"/>
  <c r="D244" i="1" s="1"/>
  <c r="D225" i="1"/>
  <c r="D226" i="1" s="1"/>
  <c r="E25" i="1"/>
  <c r="E26" i="1" s="1"/>
  <c r="E27" i="1" s="1"/>
  <c r="E28" i="1" s="1"/>
  <c r="E29" i="1" s="1"/>
  <c r="D25" i="1"/>
  <c r="D26" i="1" l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E30" i="1" l="1"/>
  <c r="E31" i="1" l="1"/>
  <c r="E32" i="1" s="1"/>
  <c r="E33" i="1" s="1"/>
  <c r="E34" i="1" s="1"/>
  <c r="B3" i="1"/>
  <c r="C33" i="1" l="1"/>
  <c r="C34" i="1" s="1"/>
  <c r="C35" i="1" s="1"/>
  <c r="C36" i="1" s="1"/>
  <c r="C37" i="1" s="1"/>
  <c r="C38" i="1" s="1"/>
  <c r="C39" i="1" s="1"/>
  <c r="C40" i="1" s="1"/>
  <c r="E35" i="1"/>
  <c r="E36" i="1" s="1"/>
  <c r="E37" i="1" s="1"/>
  <c r="E38" i="1" s="1"/>
  <c r="E39" i="1" s="1"/>
  <c r="E40" i="1" s="1"/>
  <c r="E41" i="1" s="1"/>
  <c r="E42" i="1" s="1"/>
  <c r="C41" i="1" l="1"/>
  <c r="C42" i="1" s="1"/>
  <c r="C43" i="1" s="1"/>
  <c r="C44" i="1" s="1"/>
  <c r="C45" i="1" s="1"/>
  <c r="C46" i="1" s="1"/>
  <c r="C47" i="1" s="1"/>
  <c r="C48" i="1" s="1"/>
  <c r="C49" i="1" s="1"/>
  <c r="C50" i="1" s="1"/>
  <c r="D41" i="1"/>
  <c r="D42" i="1" s="1"/>
  <c r="E43" i="1" s="1"/>
  <c r="E44" i="1" s="1"/>
  <c r="E45" i="1" s="1"/>
  <c r="E46" i="1" s="1"/>
  <c r="E47" i="1" s="1"/>
  <c r="D43" i="1" l="1"/>
  <c r="D44" i="1" s="1"/>
  <c r="D45" i="1" s="1"/>
  <c r="D46" i="1" s="1"/>
  <c r="D47" i="1" s="1"/>
  <c r="E48" i="1" l="1"/>
  <c r="D48" i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E49" i="1" l="1"/>
  <c r="E50" i="1" s="1"/>
  <c r="C51" i="1" s="1"/>
  <c r="C52" i="1" s="1"/>
  <c r="C53" i="1" s="1"/>
  <c r="C3" i="1"/>
  <c r="E51" i="1" l="1"/>
  <c r="E52" i="1" s="1"/>
  <c r="E53" i="1" s="1"/>
  <c r="E54" i="1" s="1"/>
  <c r="E55" i="1" s="1"/>
  <c r="E56" i="1" s="1"/>
  <c r="E57" i="1" s="1"/>
  <c r="E58" i="1" s="1"/>
  <c r="E59" i="1" s="1"/>
  <c r="E60" i="1" s="1"/>
  <c r="C54" i="1"/>
  <c r="C55" i="1" s="1"/>
  <c r="C56" i="1" l="1"/>
  <c r="C57" i="1" s="1"/>
  <c r="C58" i="1" s="1"/>
  <c r="D59" i="1" l="1"/>
  <c r="D60" i="1" s="1"/>
  <c r="D61" i="1" s="1"/>
  <c r="D62" i="1" s="1"/>
  <c r="D63" i="1" s="1"/>
  <c r="D64" i="1" s="1"/>
  <c r="C59" i="1"/>
  <c r="C60" i="1" s="1"/>
  <c r="C61" i="1" s="1"/>
  <c r="C62" i="1" s="1"/>
  <c r="C63" i="1" s="1"/>
  <c r="C64" i="1" s="1"/>
  <c r="C65" i="1" s="1"/>
  <c r="C66" i="1" s="1"/>
  <c r="C67" i="1" s="1"/>
  <c r="C68" i="1" s="1"/>
  <c r="D65" i="1" l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E61" i="1"/>
  <c r="E62" i="1" s="1"/>
  <c r="E63" i="1" s="1"/>
  <c r="E64" i="1" s="1"/>
  <c r="E65" i="1" s="1"/>
  <c r="E66" i="1" l="1"/>
  <c r="E67" i="1" s="1"/>
  <c r="E68" i="1" s="1"/>
  <c r="C69" i="1" s="1"/>
  <c r="C70" i="1" s="1"/>
  <c r="C71" i="1" s="1"/>
  <c r="C72" i="1" s="1"/>
  <c r="C73" i="1" s="1"/>
  <c r="D3" i="1" l="1"/>
  <c r="E69" i="1"/>
  <c r="E70" i="1" s="1"/>
  <c r="C74" i="1"/>
  <c r="C75" i="1" s="1"/>
  <c r="C76" i="1" s="1"/>
  <c r="E71" i="1" l="1"/>
  <c r="E72" i="1" s="1"/>
  <c r="E73" i="1" s="1"/>
  <c r="E74" i="1" s="1"/>
  <c r="E75" i="1" s="1"/>
  <c r="E76" i="1" s="1"/>
  <c r="E77" i="1" s="1"/>
  <c r="E78" i="1" s="1"/>
  <c r="C77" i="1"/>
  <c r="C78" i="1" s="1"/>
  <c r="C79" i="1" s="1"/>
  <c r="C80" i="1" s="1"/>
  <c r="C81" i="1" s="1"/>
  <c r="C82" i="1" s="1"/>
  <c r="D77" i="1"/>
  <c r="D78" i="1" s="1"/>
  <c r="D79" i="1" l="1"/>
  <c r="E79" i="1"/>
  <c r="E80" i="1" s="1"/>
  <c r="E81" i="1" s="1"/>
  <c r="E82" i="1" s="1"/>
  <c r="E83" i="1" s="1"/>
  <c r="C83" i="1"/>
  <c r="C84" i="1" s="1"/>
  <c r="C85" i="1" s="1"/>
  <c r="C86" i="1" s="1"/>
  <c r="D83" i="1"/>
  <c r="E84" i="1" l="1"/>
  <c r="D84" i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80" i="1"/>
  <c r="E85" i="1" l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3" i="1"/>
  <c r="C87" i="1" l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D95" i="1" l="1"/>
  <c r="D96" i="1" s="1"/>
  <c r="D97" i="1" s="1"/>
  <c r="D98" i="1" s="1"/>
  <c r="D99" i="1" s="1"/>
  <c r="E97" i="1" l="1"/>
  <c r="E98" i="1" s="1"/>
  <c r="E99" i="1" s="1"/>
  <c r="E100" i="1" s="1"/>
  <c r="E101" i="1" s="1"/>
  <c r="D100" i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E102" i="1" l="1"/>
  <c r="E103" i="1" l="1"/>
  <c r="E104" i="1" s="1"/>
  <c r="E105" i="1" s="1"/>
  <c r="E106" i="1" s="1"/>
  <c r="F3" i="1"/>
  <c r="E107" i="1" l="1"/>
  <c r="E108" i="1" s="1"/>
  <c r="E109" i="1" s="1"/>
  <c r="E110" i="1" s="1"/>
  <c r="E111" i="1" s="1"/>
  <c r="E112" i="1" s="1"/>
  <c r="E113" i="1" s="1"/>
  <c r="E114" i="1" s="1"/>
  <c r="C105" i="1"/>
  <c r="C106" i="1" s="1"/>
  <c r="C107" i="1" s="1"/>
  <c r="C108" i="1" s="1"/>
  <c r="C109" i="1" s="1"/>
  <c r="C110" i="1" s="1"/>
  <c r="C111" i="1" s="1"/>
  <c r="C112" i="1" s="1"/>
  <c r="C113" i="1" l="1"/>
  <c r="C114" i="1" s="1"/>
  <c r="C115" i="1" s="1"/>
  <c r="C116" i="1" s="1"/>
  <c r="C117" i="1" s="1"/>
  <c r="C118" i="1" s="1"/>
  <c r="D113" i="1"/>
  <c r="D114" i="1" s="1"/>
  <c r="D115" i="1" l="1"/>
  <c r="D116" i="1" s="1"/>
  <c r="E115" i="1"/>
  <c r="E116" i="1" s="1"/>
  <c r="E117" i="1" s="1"/>
  <c r="E118" i="1" s="1"/>
  <c r="E119" i="1" s="1"/>
  <c r="D119" i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C119" i="1"/>
  <c r="C120" i="1" s="1"/>
  <c r="C121" i="1" s="1"/>
  <c r="C122" i="1" s="1"/>
  <c r="E120" i="1" l="1"/>
  <c r="E121" i="1" l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G3" i="1"/>
  <c r="C123" i="1" l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D131" i="1" l="1"/>
  <c r="D132" i="1" s="1"/>
  <c r="D133" i="1" s="1"/>
  <c r="D134" i="1" s="1"/>
  <c r="D135" i="1" s="1"/>
  <c r="E133" i="1" l="1"/>
  <c r="E134" i="1" s="1"/>
  <c r="E135" i="1" s="1"/>
  <c r="E136" i="1" s="1"/>
  <c r="E137" i="1" s="1"/>
  <c r="D136" i="1"/>
  <c r="D137" i="1" s="1"/>
  <c r="D138" i="1" l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E138" i="1"/>
  <c r="E139" i="1" l="1"/>
  <c r="E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H3" i="1"/>
  <c r="E141" i="1" l="1"/>
  <c r="E142" i="1" s="1"/>
  <c r="D149" i="1"/>
  <c r="D150" i="1" s="1"/>
  <c r="D151" i="1" s="1"/>
  <c r="D152" i="1" s="1"/>
  <c r="D155" i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C155" i="1"/>
  <c r="C156" i="1" s="1"/>
  <c r="C157" i="1" s="1"/>
  <c r="C158" i="1" s="1"/>
  <c r="E143" i="1" l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l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I3" i="1"/>
  <c r="C159" i="1" l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D167" i="1" l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E169" i="1" l="1"/>
  <c r="E170" i="1" s="1"/>
  <c r="E171" i="1" s="1"/>
  <c r="E172" i="1" s="1"/>
  <c r="E173" i="1" s="1"/>
  <c r="E174" i="1" s="1"/>
  <c r="E175" i="1" l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J3" i="1"/>
  <c r="C177" i="1" l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D185" i="1" l="1"/>
  <c r="D186" i="1" s="1"/>
  <c r="D187" i="1" s="1"/>
  <c r="D188" i="1" s="1"/>
  <c r="D189" i="1" s="1"/>
  <c r="D190" i="1" s="1"/>
  <c r="D191" i="1" s="1"/>
  <c r="E187" i="1" l="1"/>
  <c r="E188" i="1" s="1"/>
  <c r="E189" i="1" s="1"/>
  <c r="E190" i="1" s="1"/>
  <c r="E191" i="1" s="1"/>
  <c r="E192" i="1" s="1"/>
  <c r="D192" i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E193" i="1" l="1"/>
  <c r="E194" i="1" s="1"/>
  <c r="E195" i="1" s="1"/>
  <c r="E196" i="1" s="1"/>
  <c r="K3" i="1"/>
  <c r="E197" i="1" l="1"/>
  <c r="E198" i="1" s="1"/>
  <c r="E199" i="1" s="1"/>
  <c r="E200" i="1" s="1"/>
  <c r="E201" i="1" s="1"/>
  <c r="E202" i="1" s="1"/>
  <c r="E203" i="1" s="1"/>
  <c r="E204" i="1" s="1"/>
  <c r="C195" i="1"/>
  <c r="C196" i="1" s="1"/>
  <c r="C197" i="1" s="1"/>
  <c r="C198" i="1" s="1"/>
  <c r="C199" i="1" s="1"/>
  <c r="C200" i="1" s="1"/>
  <c r="C201" i="1" s="1"/>
  <c r="C202" i="1" s="1"/>
  <c r="C203" i="1" l="1"/>
  <c r="C204" i="1" s="1"/>
  <c r="C205" i="1" s="1"/>
  <c r="C206" i="1" s="1"/>
  <c r="C207" i="1" s="1"/>
  <c r="C208" i="1" s="1"/>
  <c r="D203" i="1"/>
  <c r="D204" i="1" s="1"/>
  <c r="D205" i="1" l="1"/>
  <c r="D206" i="1" s="1"/>
  <c r="E205" i="1"/>
  <c r="E206" i="1" s="1"/>
  <c r="E207" i="1" s="1"/>
  <c r="E208" i="1" s="1"/>
  <c r="E209" i="1" s="1"/>
  <c r="C209" i="1"/>
  <c r="C210" i="1" s="1"/>
  <c r="C211" i="1" s="1"/>
  <c r="C212" i="1" s="1"/>
  <c r="D209" i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E210" i="1" l="1"/>
  <c r="E211" i="1" l="1"/>
  <c r="E212" i="1" s="1"/>
  <c r="E213" i="1" s="1"/>
  <c r="E214" i="1" s="1"/>
  <c r="L3" i="1"/>
  <c r="E215" i="1" l="1"/>
  <c r="E216" i="1" s="1"/>
  <c r="E217" i="1" s="1"/>
  <c r="E218" i="1" s="1"/>
  <c r="E219" i="1" s="1"/>
  <c r="E220" i="1" s="1"/>
  <c r="E221" i="1" s="1"/>
  <c r="E222" i="1" s="1"/>
  <c r="C213" i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D221" i="1" l="1"/>
  <c r="D222" i="1" s="1"/>
  <c r="D223" i="1" s="1"/>
  <c r="D224" i="1" s="1"/>
  <c r="C227" i="1"/>
  <c r="C228" i="1" s="1"/>
  <c r="C229" i="1" s="1"/>
  <c r="C230" i="1" s="1"/>
  <c r="D227" i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E223" i="1" l="1"/>
  <c r="E224" i="1" s="1"/>
  <c r="E225" i="1" s="1"/>
  <c r="E226" i="1" s="1"/>
  <c r="E227" i="1" s="1"/>
  <c r="E228" i="1" s="1"/>
  <c r="E229" i="1" l="1"/>
  <c r="E230" i="1" s="1"/>
  <c r="E231" i="1" s="1"/>
  <c r="E232" i="1" s="1"/>
  <c r="M3" i="1"/>
  <c r="E233" i="1" l="1"/>
  <c r="E234" i="1" s="1"/>
  <c r="E235" i="1" s="1"/>
  <c r="E236" i="1" s="1"/>
  <c r="E237" i="1" s="1"/>
  <c r="E238" i="1" s="1"/>
  <c r="E239" i="1" s="1"/>
  <c r="E240" i="1" s="1"/>
  <c r="C231" i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D245" i="1" s="1"/>
  <c r="D246" i="1" s="1"/>
  <c r="C245" i="1" l="1"/>
  <c r="C246" i="1" s="1"/>
  <c r="D239" i="1"/>
  <c r="D240" i="1" s="1"/>
  <c r="D241" i="1" s="1"/>
  <c r="D242" i="1" s="1"/>
  <c r="E241" i="1" l="1"/>
  <c r="E242" i="1" s="1"/>
  <c r="E243" i="1" s="1"/>
  <c r="E244" i="1" s="1"/>
  <c r="E245" i="1" s="1"/>
  <c r="E246" i="1" s="1"/>
  <c r="N3" i="1" l="1"/>
  <c r="E247" i="1"/>
  <c r="E248" i="1" s="1"/>
  <c r="E249" i="1" s="1"/>
  <c r="E250" i="1" s="1"/>
  <c r="E251" i="1" l="1"/>
  <c r="E252" i="1" s="1"/>
  <c r="E253" i="1" s="1"/>
  <c r="E254" i="1" s="1"/>
  <c r="E255" i="1" s="1"/>
  <c r="E256" i="1" s="1"/>
  <c r="E257" i="1" s="1"/>
  <c r="E258" i="1" s="1"/>
  <c r="C249" i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D263" i="1" s="1"/>
  <c r="D264" i="1" s="1"/>
  <c r="C263" i="1" l="1"/>
  <c r="C264" i="1" s="1"/>
  <c r="D257" i="1"/>
  <c r="D258" i="1" s="1"/>
  <c r="D259" i="1" s="1"/>
  <c r="D260" i="1" s="1"/>
  <c r="E259" i="1" l="1"/>
  <c r="E260" i="1" s="1"/>
  <c r="E261" i="1" s="1"/>
  <c r="E262" i="1" s="1"/>
  <c r="E263" i="1" s="1"/>
  <c r="E264" i="1" s="1"/>
  <c r="F264" i="1" s="1"/>
  <c r="P11" i="1" s="1"/>
  <c r="O3" i="1" l="1"/>
</calcChain>
</file>

<file path=xl/sharedStrings.xml><?xml version="1.0" encoding="utf-8"?>
<sst xmlns="http://schemas.openxmlformats.org/spreadsheetml/2006/main" count="331" uniqueCount="67">
  <si>
    <t>Step</t>
  </si>
  <si>
    <t>X</t>
  </si>
  <si>
    <t>Y</t>
  </si>
  <si>
    <t>Z</t>
  </si>
  <si>
    <t>W</t>
  </si>
  <si>
    <t>Note:</t>
  </si>
  <si>
    <t>This must equal 0</t>
  </si>
  <si>
    <t>Resulting z</t>
  </si>
  <si>
    <t>inp w</t>
  </si>
  <si>
    <t>mul x 0</t>
  </si>
  <si>
    <t>add x z</t>
  </si>
  <si>
    <t>mod x 26</t>
  </si>
  <si>
    <t>div z 1</t>
  </si>
  <si>
    <t>add x 10</t>
  </si>
  <si>
    <t>eql x w</t>
  </si>
  <si>
    <t>eql x 0</t>
  </si>
  <si>
    <t>mul y 0</t>
  </si>
  <si>
    <t>add y 25</t>
  </si>
  <si>
    <t>mul y x</t>
  </si>
  <si>
    <t>add y 1</t>
  </si>
  <si>
    <t>mul z y</t>
  </si>
  <si>
    <t>add y w</t>
  </si>
  <si>
    <t>add y 10</t>
  </si>
  <si>
    <t>add z y</t>
  </si>
  <si>
    <t>Chunk 1</t>
  </si>
  <si>
    <t>Chunk 2</t>
  </si>
  <si>
    <t>add y 2</t>
  </si>
  <si>
    <t>Chunk 3</t>
  </si>
  <si>
    <t>Chunk 4</t>
  </si>
  <si>
    <t>Chunk 5</t>
  </si>
  <si>
    <t>Chunk 6</t>
  </si>
  <si>
    <t>Chunk 7</t>
  </si>
  <si>
    <t>Chunk 8</t>
  </si>
  <si>
    <t>Chunk 9</t>
  </si>
  <si>
    <t>Chunk 10</t>
  </si>
  <si>
    <t>Chunk 11</t>
  </si>
  <si>
    <t>Chunk 12</t>
  </si>
  <si>
    <t>Chunk 13</t>
  </si>
  <si>
    <t>Chunk 14</t>
  </si>
  <si>
    <t>add x 13</t>
  </si>
  <si>
    <t>add y 5</t>
  </si>
  <si>
    <t>add x 15</t>
  </si>
  <si>
    <t>add y 12</t>
  </si>
  <si>
    <t>div z 26</t>
  </si>
  <si>
    <t>add x -12</t>
  </si>
  <si>
    <t>add x 14</t>
  </si>
  <si>
    <t>add y 6</t>
  </si>
  <si>
    <t>add x -2</t>
  </si>
  <si>
    <t>add y 4</t>
  </si>
  <si>
    <t>add y 15</t>
  </si>
  <si>
    <t>add y 3</t>
  </si>
  <si>
    <t>add y 7</t>
  </si>
  <si>
    <t>add x 11</t>
  </si>
  <si>
    <t>add y 11</t>
  </si>
  <si>
    <t>add x -3</t>
  </si>
  <si>
    <t>add x -13</t>
  </si>
  <si>
    <t>Difference 1</t>
  </si>
  <si>
    <t>Difference 2</t>
  </si>
  <si>
    <t>Difference 3</t>
  </si>
  <si>
    <t>Chunks seem repetitive</t>
  </si>
  <si>
    <t>Model number (w)</t>
  </si>
  <si>
    <t>Chunk</t>
  </si>
  <si>
    <t>xAdd</t>
  </si>
  <si>
    <t>yAdd</t>
  </si>
  <si>
    <t>Using Excel solver</t>
  </si>
  <si>
    <t>Highest model</t>
  </si>
  <si>
    <t>Lowest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</si>
</sst>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86E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88198-6886-47EE-B0A2-8E41CEA21CA1}">
  <dimension ref="A1:Y264"/>
  <sheetViews>
    <sheetView tabSelected="1" workbookViewId="0">
      <selection activeCell="J10" sqref="J10"/>
    </sheetView>
  </sheetViews>
  <sheetFormatPr defaultRowHeight="15" x14ac:dyDescent="0.25"/>
  <cols>
    <col min="1" max="1" width="17.7109375" style="1" bestFit="1" customWidth="1"/>
    <col min="2" max="2" width="14" style="1" bestFit="1" customWidth="1"/>
    <col min="3" max="3" width="12" style="1" bestFit="1" customWidth="1"/>
    <col min="4" max="4" width="9.140625" style="1"/>
    <col min="5" max="5" width="11" style="1" bestFit="1" customWidth="1"/>
    <col min="6" max="6" width="11.85546875" style="1" bestFit="1" customWidth="1"/>
    <col min="7" max="7" width="9.140625" style="1"/>
    <col min="8" max="8" width="22.42578125" style="1" bestFit="1" customWidth="1"/>
    <col min="9" max="9" width="14.5703125" style="1" bestFit="1" customWidth="1"/>
    <col min="10" max="10" width="9.140625" style="1"/>
    <col min="11" max="11" width="10" style="1" bestFit="1" customWidth="1"/>
    <col min="12" max="14" width="11" style="1" bestFit="1" customWidth="1"/>
    <col min="15" max="15" width="10.5703125" style="1" bestFit="1" customWidth="1"/>
    <col min="16" max="16384" width="9.140625" style="1"/>
  </cols>
  <sheetData>
    <row r="1" spans="1:22" x14ac:dyDescent="0.25">
      <c r="A1" s="1" t="s">
        <v>61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</row>
    <row r="2" spans="1:22" x14ac:dyDescent="0.25">
      <c r="A2" s="1" t="s">
        <v>60</v>
      </c>
      <c r="B2" s="34">
        <v>4</v>
      </c>
      <c r="C2" s="38">
        <v>8</v>
      </c>
      <c r="D2" s="2">
        <v>1</v>
      </c>
      <c r="E2" s="2">
        <f>D6+E5+D2</f>
        <v>1</v>
      </c>
      <c r="F2" s="16">
        <v>1</v>
      </c>
      <c r="G2" s="16">
        <f>F6+G5+F2</f>
        <v>5</v>
      </c>
      <c r="H2" s="39">
        <v>1</v>
      </c>
      <c r="I2" s="39">
        <f>H6+I5+H2</f>
        <v>4</v>
      </c>
      <c r="J2" s="40">
        <v>7</v>
      </c>
      <c r="K2" s="41">
        <v>1</v>
      </c>
      <c r="L2" s="41">
        <f>K6+L5+K2</f>
        <v>9</v>
      </c>
      <c r="M2" s="40">
        <f>J6+M5+J2</f>
        <v>1</v>
      </c>
      <c r="N2" s="38">
        <f>C6+N5+C2</f>
        <v>1</v>
      </c>
      <c r="O2" s="34">
        <f>B6+O5+B2</f>
        <v>1</v>
      </c>
      <c r="Q2" s="1">
        <f>SUM(B2:O2)</f>
        <v>45</v>
      </c>
    </row>
    <row r="3" spans="1:22" x14ac:dyDescent="0.25">
      <c r="A3" s="1" t="s">
        <v>7</v>
      </c>
      <c r="B3" s="1">
        <f>E30</f>
        <v>14</v>
      </c>
      <c r="C3" s="1">
        <f>E48</f>
        <v>377</v>
      </c>
      <c r="D3" s="1">
        <f>E66</f>
        <v>9815</v>
      </c>
      <c r="E3" s="1">
        <f>E84</f>
        <v>377</v>
      </c>
      <c r="F3" s="1">
        <f>E102</f>
        <v>9809</v>
      </c>
      <c r="G3" s="1">
        <f>E120</f>
        <v>377</v>
      </c>
      <c r="H3" s="1">
        <f>E138</f>
        <v>9818</v>
      </c>
      <c r="I3" s="1">
        <f>E156</f>
        <v>377</v>
      </c>
      <c r="J3" s="1">
        <f>E174</f>
        <v>9816</v>
      </c>
      <c r="K3" s="1">
        <f>E192</f>
        <v>255228</v>
      </c>
      <c r="L3" s="1">
        <f>E210</f>
        <v>9816</v>
      </c>
      <c r="M3" s="1">
        <f>E228</f>
        <v>377</v>
      </c>
      <c r="N3" s="1">
        <f>E246</f>
        <v>14</v>
      </c>
      <c r="O3" s="1">
        <f>E264</f>
        <v>0</v>
      </c>
    </row>
    <row r="4" spans="1:22" hidden="1" x14ac:dyDescent="0.25"/>
    <row r="5" spans="1:22" hidden="1" x14ac:dyDescent="0.25">
      <c r="A5" s="1" t="s">
        <v>62</v>
      </c>
      <c r="B5" s="1">
        <f>I41</f>
        <v>10</v>
      </c>
      <c r="C5" s="1">
        <f t="shared" ref="C5:O5" si="0">J41</f>
        <v>13</v>
      </c>
      <c r="D5" s="1">
        <f t="shared" si="0"/>
        <v>15</v>
      </c>
      <c r="E5" s="1">
        <f t="shared" si="0"/>
        <v>-12</v>
      </c>
      <c r="F5" s="1">
        <f t="shared" si="0"/>
        <v>14</v>
      </c>
      <c r="G5" s="1">
        <f t="shared" si="0"/>
        <v>-2</v>
      </c>
      <c r="H5" s="1">
        <f t="shared" si="0"/>
        <v>13</v>
      </c>
      <c r="I5" s="1">
        <f t="shared" si="0"/>
        <v>-12</v>
      </c>
      <c r="J5" s="1">
        <f t="shared" si="0"/>
        <v>15</v>
      </c>
      <c r="K5" s="1">
        <f t="shared" si="0"/>
        <v>11</v>
      </c>
      <c r="L5" s="1">
        <f t="shared" si="0"/>
        <v>-3</v>
      </c>
      <c r="M5" s="1">
        <f t="shared" si="0"/>
        <v>-13</v>
      </c>
      <c r="N5" s="1">
        <f t="shared" si="0"/>
        <v>-12</v>
      </c>
      <c r="O5" s="1">
        <f t="shared" si="0"/>
        <v>-13</v>
      </c>
    </row>
    <row r="6" spans="1:22" hidden="1" x14ac:dyDescent="0.25">
      <c r="A6" s="1" t="s">
        <v>63</v>
      </c>
      <c r="B6" s="1">
        <f>I51</f>
        <v>10</v>
      </c>
      <c r="C6" s="1">
        <f t="shared" ref="C6:O6" si="1">J51</f>
        <v>5</v>
      </c>
      <c r="D6" s="1">
        <f t="shared" si="1"/>
        <v>12</v>
      </c>
      <c r="E6" s="1">
        <f t="shared" si="1"/>
        <v>12</v>
      </c>
      <c r="F6" s="1">
        <f t="shared" si="1"/>
        <v>6</v>
      </c>
      <c r="G6" s="1">
        <f t="shared" si="1"/>
        <v>4</v>
      </c>
      <c r="H6" s="1">
        <f t="shared" si="1"/>
        <v>15</v>
      </c>
      <c r="I6" s="1">
        <f t="shared" si="1"/>
        <v>3</v>
      </c>
      <c r="J6" s="1">
        <f t="shared" si="1"/>
        <v>7</v>
      </c>
      <c r="K6" s="1">
        <f t="shared" si="1"/>
        <v>11</v>
      </c>
      <c r="L6" s="1">
        <f t="shared" si="1"/>
        <v>2</v>
      </c>
      <c r="M6" s="1">
        <f t="shared" si="1"/>
        <v>12</v>
      </c>
      <c r="N6" s="1">
        <f t="shared" si="1"/>
        <v>4</v>
      </c>
      <c r="O6" s="1">
        <f t="shared" si="1"/>
        <v>11</v>
      </c>
    </row>
    <row r="8" spans="1:22" x14ac:dyDescent="0.25">
      <c r="A8" s="1" t="s">
        <v>64</v>
      </c>
      <c r="B8" s="1" t="s">
        <v>65</v>
      </c>
      <c r="C8" s="1">
        <v>99995969919326</v>
      </c>
    </row>
    <row r="9" spans="1:22" x14ac:dyDescent="0.25">
      <c r="B9" s="1" t="s">
        <v>66</v>
      </c>
      <c r="C9" s="1">
        <v>48111514719111</v>
      </c>
    </row>
    <row r="11" spans="1:22" ht="15.75" thickBot="1" x14ac:dyDescent="0.3">
      <c r="A11" s="1" t="s">
        <v>0</v>
      </c>
      <c r="B11" s="1" t="s">
        <v>4</v>
      </c>
      <c r="C11" s="1" t="s">
        <v>1</v>
      </c>
      <c r="D11" s="1" t="s">
        <v>2</v>
      </c>
      <c r="E11" s="1" t="s">
        <v>3</v>
      </c>
      <c r="O11" s="1" t="s">
        <v>7</v>
      </c>
      <c r="P11" s="1">
        <f>F264</f>
        <v>0</v>
      </c>
    </row>
    <row r="12" spans="1:22" ht="15.75" thickBot="1" x14ac:dyDescent="0.3">
      <c r="A12" s="35">
        <v>0</v>
      </c>
      <c r="B12" s="36">
        <v>0</v>
      </c>
      <c r="C12" s="36">
        <v>0</v>
      </c>
      <c r="D12" s="36">
        <v>0</v>
      </c>
      <c r="E12" s="37">
        <v>0</v>
      </c>
      <c r="H12" s="15" t="s">
        <v>5</v>
      </c>
    </row>
    <row r="13" spans="1:22" x14ac:dyDescent="0.25">
      <c r="A13" s="6">
        <v>1</v>
      </c>
      <c r="B13" s="7">
        <f>$B$2</f>
        <v>4</v>
      </c>
      <c r="C13" s="8">
        <f>C12</f>
        <v>0</v>
      </c>
      <c r="D13" s="8">
        <f>D12</f>
        <v>0</v>
      </c>
      <c r="E13" s="9">
        <f>E12</f>
        <v>0</v>
      </c>
      <c r="F13" s="1">
        <f>(A13-1)/18+1</f>
        <v>1</v>
      </c>
      <c r="H13" s="15" t="s">
        <v>59</v>
      </c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</row>
    <row r="14" spans="1:22" x14ac:dyDescent="0.25">
      <c r="A14" s="6">
        <v>2</v>
      </c>
      <c r="B14" s="8">
        <f>B13</f>
        <v>4</v>
      </c>
      <c r="C14" s="7">
        <f>C12*0</f>
        <v>0</v>
      </c>
      <c r="D14" s="8">
        <f>D13</f>
        <v>0</v>
      </c>
      <c r="E14" s="9">
        <f>E13</f>
        <v>0</v>
      </c>
      <c r="H14" s="15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</row>
    <row r="15" spans="1:22" x14ac:dyDescent="0.25">
      <c r="A15" s="6">
        <v>3</v>
      </c>
      <c r="B15" s="8">
        <f>B14</f>
        <v>4</v>
      </c>
      <c r="C15" s="7">
        <f>C14+E14</f>
        <v>0</v>
      </c>
      <c r="D15" s="8">
        <f>D14</f>
        <v>0</v>
      </c>
      <c r="E15" s="9">
        <f>E14</f>
        <v>0</v>
      </c>
      <c r="H15" s="15"/>
      <c r="K15" s="2"/>
      <c r="L15" s="2"/>
      <c r="O15" s="43"/>
      <c r="P15" s="43"/>
    </row>
    <row r="16" spans="1:22" x14ac:dyDescent="0.25">
      <c r="A16" s="6">
        <v>4</v>
      </c>
      <c r="B16" s="8">
        <f>B15</f>
        <v>4</v>
      </c>
      <c r="C16" s="7">
        <f>MOD(C15,26)</f>
        <v>0</v>
      </c>
      <c r="D16" s="8">
        <f>D15</f>
        <v>0</v>
      </c>
      <c r="E16" s="9">
        <f>E15</f>
        <v>0</v>
      </c>
      <c r="M16" s="42"/>
      <c r="N16" s="42"/>
      <c r="Q16" s="40"/>
      <c r="R16" s="40"/>
      <c r="S16" s="40"/>
      <c r="T16" s="40"/>
    </row>
    <row r="17" spans="1:22" x14ac:dyDescent="0.25">
      <c r="A17" s="6">
        <v>5</v>
      </c>
      <c r="B17" s="8">
        <f t="shared" ref="B17:D30" si="2">B16</f>
        <v>4</v>
      </c>
      <c r="C17" s="8">
        <f t="shared" si="2"/>
        <v>0</v>
      </c>
      <c r="D17" s="8">
        <f t="shared" si="2"/>
        <v>0</v>
      </c>
      <c r="E17" s="10">
        <f>E16/1</f>
        <v>0</v>
      </c>
      <c r="F17" s="1" t="s">
        <v>56</v>
      </c>
      <c r="G17" s="1">
        <v>1</v>
      </c>
      <c r="R17" s="41"/>
      <c r="S17" s="41"/>
    </row>
    <row r="18" spans="1:22" x14ac:dyDescent="0.25">
      <c r="A18" s="6">
        <v>6</v>
      </c>
      <c r="B18" s="8">
        <f t="shared" si="2"/>
        <v>4</v>
      </c>
      <c r="C18" s="7">
        <f>C17+10</f>
        <v>10</v>
      </c>
      <c r="D18" s="8">
        <f t="shared" si="2"/>
        <v>0</v>
      </c>
      <c r="E18" s="9">
        <f t="shared" ref="E18:E29" si="3">E17</f>
        <v>0</v>
      </c>
      <c r="F18" s="1" t="s">
        <v>57</v>
      </c>
      <c r="G18" s="1">
        <v>10</v>
      </c>
    </row>
    <row r="19" spans="1:22" x14ac:dyDescent="0.25">
      <c r="A19" s="6">
        <v>7</v>
      </c>
      <c r="B19" s="8">
        <f t="shared" si="2"/>
        <v>4</v>
      </c>
      <c r="C19" s="7">
        <f>IF(C18=B18,1,0)</f>
        <v>0</v>
      </c>
      <c r="D19" s="8">
        <f t="shared" si="2"/>
        <v>0</v>
      </c>
      <c r="E19" s="9">
        <f t="shared" si="3"/>
        <v>0</v>
      </c>
      <c r="H19" s="27"/>
      <c r="I19" s="1" t="s">
        <v>24</v>
      </c>
      <c r="J19" s="1" t="s">
        <v>25</v>
      </c>
      <c r="K19" s="1" t="s">
        <v>27</v>
      </c>
      <c r="L19" s="1" t="s">
        <v>28</v>
      </c>
      <c r="M19" s="1" t="s">
        <v>29</v>
      </c>
      <c r="N19" s="1" t="s">
        <v>30</v>
      </c>
      <c r="O19" s="1" t="s">
        <v>31</v>
      </c>
      <c r="P19" s="1" t="s">
        <v>32</v>
      </c>
      <c r="Q19" s="1" t="s">
        <v>33</v>
      </c>
      <c r="R19" s="1" t="s">
        <v>34</v>
      </c>
      <c r="S19" s="1" t="s">
        <v>35</v>
      </c>
      <c r="T19" s="1" t="s">
        <v>36</v>
      </c>
      <c r="U19" s="1" t="s">
        <v>37</v>
      </c>
      <c r="V19" s="1" t="s">
        <v>38</v>
      </c>
    </row>
    <row r="20" spans="1:22" x14ac:dyDescent="0.25">
      <c r="A20" s="6">
        <v>8</v>
      </c>
      <c r="B20" s="8">
        <f t="shared" si="2"/>
        <v>4</v>
      </c>
      <c r="C20" s="7">
        <f>IF(C19=0, 1, 0)</f>
        <v>1</v>
      </c>
      <c r="D20" s="8">
        <f t="shared" si="2"/>
        <v>0</v>
      </c>
      <c r="E20" s="9">
        <f t="shared" si="3"/>
        <v>0</v>
      </c>
      <c r="H20" s="27"/>
      <c r="I20" s="25" t="s">
        <v>8</v>
      </c>
      <c r="J20" s="25" t="s">
        <v>8</v>
      </c>
      <c r="K20" s="25" t="s">
        <v>8</v>
      </c>
      <c r="L20" s="25" t="s">
        <v>8</v>
      </c>
      <c r="M20" s="25" t="s">
        <v>8</v>
      </c>
      <c r="N20" s="25" t="s">
        <v>8</v>
      </c>
      <c r="O20" s="25" t="s">
        <v>8</v>
      </c>
      <c r="P20" s="25" t="s">
        <v>8</v>
      </c>
      <c r="Q20" s="25" t="s">
        <v>8</v>
      </c>
      <c r="R20" s="25" t="s">
        <v>8</v>
      </c>
      <c r="S20" s="25" t="s">
        <v>8</v>
      </c>
      <c r="T20" s="25" t="s">
        <v>8</v>
      </c>
      <c r="U20" s="25" t="s">
        <v>8</v>
      </c>
      <c r="V20" s="25" t="s">
        <v>8</v>
      </c>
    </row>
    <row r="21" spans="1:22" x14ac:dyDescent="0.25">
      <c r="A21" s="6">
        <v>9</v>
      </c>
      <c r="B21" s="8">
        <f t="shared" si="2"/>
        <v>4</v>
      </c>
      <c r="C21" s="8">
        <f t="shared" si="2"/>
        <v>1</v>
      </c>
      <c r="D21" s="7">
        <f>D20*0</f>
        <v>0</v>
      </c>
      <c r="E21" s="9">
        <f t="shared" si="3"/>
        <v>0</v>
      </c>
      <c r="H21" s="27"/>
      <c r="I21" s="25" t="s">
        <v>9</v>
      </c>
      <c r="J21" s="25" t="s">
        <v>9</v>
      </c>
      <c r="K21" s="25" t="s">
        <v>9</v>
      </c>
      <c r="L21" s="25" t="s">
        <v>9</v>
      </c>
      <c r="M21" s="25" t="s">
        <v>9</v>
      </c>
      <c r="N21" s="25" t="s">
        <v>9</v>
      </c>
      <c r="O21" s="25" t="s">
        <v>9</v>
      </c>
      <c r="P21" s="25" t="s">
        <v>9</v>
      </c>
      <c r="Q21" s="25" t="s">
        <v>9</v>
      </c>
      <c r="R21" s="25" t="s">
        <v>9</v>
      </c>
      <c r="S21" s="25" t="s">
        <v>9</v>
      </c>
      <c r="T21" s="25" t="s">
        <v>9</v>
      </c>
      <c r="U21" s="25" t="s">
        <v>9</v>
      </c>
      <c r="V21" s="25" t="s">
        <v>9</v>
      </c>
    </row>
    <row r="22" spans="1:22" x14ac:dyDescent="0.25">
      <c r="A22" s="6">
        <v>10</v>
      </c>
      <c r="B22" s="8">
        <f t="shared" si="2"/>
        <v>4</v>
      </c>
      <c r="C22" s="8">
        <f t="shared" si="2"/>
        <v>1</v>
      </c>
      <c r="D22" s="7">
        <f>D21+25</f>
        <v>25</v>
      </c>
      <c r="E22" s="9">
        <f t="shared" si="3"/>
        <v>0</v>
      </c>
      <c r="H22" s="27"/>
      <c r="I22" s="25" t="s">
        <v>10</v>
      </c>
      <c r="J22" s="25" t="s">
        <v>10</v>
      </c>
      <c r="K22" s="25" t="s">
        <v>10</v>
      </c>
      <c r="L22" s="25" t="s">
        <v>10</v>
      </c>
      <c r="M22" s="25" t="s">
        <v>10</v>
      </c>
      <c r="N22" s="25" t="s">
        <v>10</v>
      </c>
      <c r="O22" s="25" t="s">
        <v>10</v>
      </c>
      <c r="P22" s="25" t="s">
        <v>10</v>
      </c>
      <c r="Q22" s="25" t="s">
        <v>10</v>
      </c>
      <c r="R22" s="25" t="s">
        <v>10</v>
      </c>
      <c r="S22" s="25" t="s">
        <v>10</v>
      </c>
      <c r="T22" s="25" t="s">
        <v>10</v>
      </c>
      <c r="U22" s="25" t="s">
        <v>10</v>
      </c>
      <c r="V22" s="25" t="s">
        <v>10</v>
      </c>
    </row>
    <row r="23" spans="1:22" x14ac:dyDescent="0.25">
      <c r="A23" s="6">
        <v>11</v>
      </c>
      <c r="B23" s="8">
        <f t="shared" si="2"/>
        <v>4</v>
      </c>
      <c r="C23" s="8">
        <f t="shared" si="2"/>
        <v>1</v>
      </c>
      <c r="D23" s="7">
        <f>D22*C22</f>
        <v>25</v>
      </c>
      <c r="E23" s="9">
        <f t="shared" si="3"/>
        <v>0</v>
      </c>
      <c r="H23" s="27"/>
      <c r="I23" s="25" t="s">
        <v>11</v>
      </c>
      <c r="J23" s="25" t="s">
        <v>11</v>
      </c>
      <c r="K23" s="25" t="s">
        <v>11</v>
      </c>
      <c r="L23" s="25" t="s">
        <v>11</v>
      </c>
      <c r="M23" s="25" t="s">
        <v>11</v>
      </c>
      <c r="N23" s="25" t="s">
        <v>11</v>
      </c>
      <c r="O23" s="25" t="s">
        <v>11</v>
      </c>
      <c r="P23" s="25" t="s">
        <v>11</v>
      </c>
      <c r="Q23" s="25" t="s">
        <v>11</v>
      </c>
      <c r="R23" s="25" t="s">
        <v>11</v>
      </c>
      <c r="S23" s="25" t="s">
        <v>11</v>
      </c>
      <c r="T23" s="25" t="s">
        <v>11</v>
      </c>
      <c r="U23" s="25" t="s">
        <v>11</v>
      </c>
      <c r="V23" s="25" t="s">
        <v>11</v>
      </c>
    </row>
    <row r="24" spans="1:22" x14ac:dyDescent="0.25">
      <c r="A24" s="6">
        <v>12</v>
      </c>
      <c r="B24" s="8">
        <f t="shared" si="2"/>
        <v>4</v>
      </c>
      <c r="C24" s="8">
        <f t="shared" si="2"/>
        <v>1</v>
      </c>
      <c r="D24" s="7">
        <f>D23+1</f>
        <v>26</v>
      </c>
      <c r="E24" s="9">
        <f t="shared" si="3"/>
        <v>0</v>
      </c>
      <c r="H24" s="27" t="s">
        <v>56</v>
      </c>
      <c r="I24" s="2" t="s">
        <v>12</v>
      </c>
      <c r="J24" s="2" t="s">
        <v>12</v>
      </c>
      <c r="K24" s="2" t="s">
        <v>12</v>
      </c>
      <c r="L24" s="26" t="s">
        <v>43</v>
      </c>
      <c r="M24" s="2" t="s">
        <v>12</v>
      </c>
      <c r="N24" s="26" t="s">
        <v>43</v>
      </c>
      <c r="O24" s="2" t="s">
        <v>12</v>
      </c>
      <c r="P24" s="26" t="s">
        <v>43</v>
      </c>
      <c r="Q24" s="2" t="s">
        <v>12</v>
      </c>
      <c r="R24" s="2" t="s">
        <v>12</v>
      </c>
      <c r="S24" s="26" t="s">
        <v>43</v>
      </c>
      <c r="T24" s="26" t="s">
        <v>43</v>
      </c>
      <c r="U24" s="26" t="s">
        <v>43</v>
      </c>
      <c r="V24" s="26" t="s">
        <v>43</v>
      </c>
    </row>
    <row r="25" spans="1:22" x14ac:dyDescent="0.25">
      <c r="A25" s="6">
        <v>13</v>
      </c>
      <c r="B25" s="8">
        <f t="shared" si="2"/>
        <v>4</v>
      </c>
      <c r="C25" s="8">
        <f t="shared" si="2"/>
        <v>1</v>
      </c>
      <c r="D25" s="8">
        <f t="shared" si="2"/>
        <v>26</v>
      </c>
      <c r="E25" s="10">
        <f>E24*D24</f>
        <v>0</v>
      </c>
      <c r="H25" s="27" t="s">
        <v>57</v>
      </c>
      <c r="I25" s="1" t="s">
        <v>13</v>
      </c>
      <c r="J25" s="1" t="s">
        <v>39</v>
      </c>
      <c r="K25" s="1" t="s">
        <v>41</v>
      </c>
      <c r="L25" s="1" t="s">
        <v>44</v>
      </c>
      <c r="M25" s="1" t="s">
        <v>45</v>
      </c>
      <c r="N25" s="1" t="s">
        <v>47</v>
      </c>
      <c r="O25" s="1" t="s">
        <v>39</v>
      </c>
      <c r="P25" s="1" t="s">
        <v>44</v>
      </c>
      <c r="Q25" s="1" t="s">
        <v>41</v>
      </c>
      <c r="R25" s="1" t="s">
        <v>52</v>
      </c>
      <c r="S25" s="1" t="s">
        <v>54</v>
      </c>
      <c r="T25" s="1" t="s">
        <v>55</v>
      </c>
      <c r="U25" s="1" t="s">
        <v>44</v>
      </c>
      <c r="V25" s="1" t="s">
        <v>55</v>
      </c>
    </row>
    <row r="26" spans="1:22" x14ac:dyDescent="0.25">
      <c r="A26" s="6">
        <v>14</v>
      </c>
      <c r="B26" s="8">
        <f t="shared" si="2"/>
        <v>4</v>
      </c>
      <c r="C26" s="8">
        <f t="shared" si="2"/>
        <v>1</v>
      </c>
      <c r="D26" s="7">
        <f>D25*0</f>
        <v>0</v>
      </c>
      <c r="E26" s="9">
        <f t="shared" si="3"/>
        <v>0</v>
      </c>
      <c r="H26" s="27"/>
      <c r="I26" s="25" t="s">
        <v>14</v>
      </c>
      <c r="J26" s="25" t="s">
        <v>14</v>
      </c>
      <c r="K26" s="25" t="s">
        <v>14</v>
      </c>
      <c r="L26" s="25" t="s">
        <v>14</v>
      </c>
      <c r="M26" s="25" t="s">
        <v>14</v>
      </c>
      <c r="N26" s="25" t="s">
        <v>14</v>
      </c>
      <c r="O26" s="25" t="s">
        <v>14</v>
      </c>
      <c r="P26" s="25" t="s">
        <v>14</v>
      </c>
      <c r="Q26" s="25" t="s">
        <v>14</v>
      </c>
      <c r="R26" s="25" t="s">
        <v>14</v>
      </c>
      <c r="S26" s="25" t="s">
        <v>14</v>
      </c>
      <c r="T26" s="25" t="s">
        <v>14</v>
      </c>
      <c r="U26" s="25" t="s">
        <v>14</v>
      </c>
      <c r="V26" s="25" t="s">
        <v>14</v>
      </c>
    </row>
    <row r="27" spans="1:22" x14ac:dyDescent="0.25">
      <c r="A27" s="6">
        <v>15</v>
      </c>
      <c r="B27" s="8">
        <f t="shared" si="2"/>
        <v>4</v>
      </c>
      <c r="C27" s="8">
        <f t="shared" si="2"/>
        <v>1</v>
      </c>
      <c r="D27" s="7">
        <f>D26+B26</f>
        <v>4</v>
      </c>
      <c r="E27" s="9">
        <f t="shared" si="3"/>
        <v>0</v>
      </c>
      <c r="H27" s="27"/>
      <c r="I27" s="25" t="s">
        <v>15</v>
      </c>
      <c r="J27" s="25" t="s">
        <v>15</v>
      </c>
      <c r="K27" s="25" t="s">
        <v>15</v>
      </c>
      <c r="L27" s="25" t="s">
        <v>15</v>
      </c>
      <c r="M27" s="25" t="s">
        <v>15</v>
      </c>
      <c r="N27" s="25" t="s">
        <v>15</v>
      </c>
      <c r="O27" s="25" t="s">
        <v>15</v>
      </c>
      <c r="P27" s="25" t="s">
        <v>15</v>
      </c>
      <c r="Q27" s="25" t="s">
        <v>15</v>
      </c>
      <c r="R27" s="25" t="s">
        <v>15</v>
      </c>
      <c r="S27" s="25" t="s">
        <v>15</v>
      </c>
      <c r="T27" s="25" t="s">
        <v>15</v>
      </c>
      <c r="U27" s="25" t="s">
        <v>15</v>
      </c>
      <c r="V27" s="25" t="s">
        <v>15</v>
      </c>
    </row>
    <row r="28" spans="1:22" x14ac:dyDescent="0.25">
      <c r="A28" s="6">
        <v>16</v>
      </c>
      <c r="B28" s="8">
        <f t="shared" si="2"/>
        <v>4</v>
      </c>
      <c r="C28" s="8">
        <f t="shared" si="2"/>
        <v>1</v>
      </c>
      <c r="D28" s="7">
        <f>D27+10</f>
        <v>14</v>
      </c>
      <c r="E28" s="9">
        <f t="shared" si="3"/>
        <v>0</v>
      </c>
      <c r="F28" s="1" t="s">
        <v>58</v>
      </c>
      <c r="G28" s="1">
        <v>10</v>
      </c>
      <c r="H28" s="27"/>
      <c r="I28" s="25" t="s">
        <v>16</v>
      </c>
      <c r="J28" s="25" t="s">
        <v>16</v>
      </c>
      <c r="K28" s="25" t="s">
        <v>16</v>
      </c>
      <c r="L28" s="25" t="s">
        <v>16</v>
      </c>
      <c r="M28" s="25" t="s">
        <v>16</v>
      </c>
      <c r="N28" s="25" t="s">
        <v>16</v>
      </c>
      <c r="O28" s="25" t="s">
        <v>16</v>
      </c>
      <c r="P28" s="25" t="s">
        <v>16</v>
      </c>
      <c r="Q28" s="25" t="s">
        <v>16</v>
      </c>
      <c r="R28" s="25" t="s">
        <v>16</v>
      </c>
      <c r="S28" s="25" t="s">
        <v>16</v>
      </c>
      <c r="T28" s="25" t="s">
        <v>16</v>
      </c>
      <c r="U28" s="25" t="s">
        <v>16</v>
      </c>
      <c r="V28" s="25" t="s">
        <v>16</v>
      </c>
    </row>
    <row r="29" spans="1:22" x14ac:dyDescent="0.25">
      <c r="A29" s="6">
        <v>17</v>
      </c>
      <c r="B29" s="8">
        <f t="shared" si="2"/>
        <v>4</v>
      </c>
      <c r="C29" s="8">
        <f t="shared" si="2"/>
        <v>1</v>
      </c>
      <c r="D29" s="7">
        <f>D28*C28</f>
        <v>14</v>
      </c>
      <c r="E29" s="9">
        <f t="shared" si="3"/>
        <v>0</v>
      </c>
      <c r="H29" s="27"/>
      <c r="I29" s="25" t="s">
        <v>17</v>
      </c>
      <c r="J29" s="25" t="s">
        <v>17</v>
      </c>
      <c r="K29" s="25" t="s">
        <v>17</v>
      </c>
      <c r="L29" s="25" t="s">
        <v>17</v>
      </c>
      <c r="M29" s="25" t="s">
        <v>17</v>
      </c>
      <c r="N29" s="25" t="s">
        <v>17</v>
      </c>
      <c r="O29" s="25" t="s">
        <v>17</v>
      </c>
      <c r="P29" s="25" t="s">
        <v>17</v>
      </c>
      <c r="Q29" s="25" t="s">
        <v>17</v>
      </c>
      <c r="R29" s="25" t="s">
        <v>17</v>
      </c>
      <c r="S29" s="25" t="s">
        <v>17</v>
      </c>
      <c r="T29" s="25" t="s">
        <v>17</v>
      </c>
      <c r="U29" s="25" t="s">
        <v>17</v>
      </c>
      <c r="V29" s="25" t="s">
        <v>17</v>
      </c>
    </row>
    <row r="30" spans="1:22" ht="15.75" thickBot="1" x14ac:dyDescent="0.3">
      <c r="A30" s="11">
        <v>18</v>
      </c>
      <c r="B30" s="12">
        <f t="shared" si="2"/>
        <v>4</v>
      </c>
      <c r="C30" s="12">
        <f t="shared" si="2"/>
        <v>1</v>
      </c>
      <c r="D30" s="12">
        <f t="shared" si="2"/>
        <v>14</v>
      </c>
      <c r="E30" s="13">
        <f>E29+D29</f>
        <v>14</v>
      </c>
      <c r="H30" s="27"/>
      <c r="I30" s="25" t="s">
        <v>18</v>
      </c>
      <c r="J30" s="25" t="s">
        <v>18</v>
      </c>
      <c r="K30" s="25" t="s">
        <v>18</v>
      </c>
      <c r="L30" s="25" t="s">
        <v>18</v>
      </c>
      <c r="M30" s="25" t="s">
        <v>18</v>
      </c>
      <c r="N30" s="25" t="s">
        <v>18</v>
      </c>
      <c r="O30" s="25" t="s">
        <v>18</v>
      </c>
      <c r="P30" s="25" t="s">
        <v>18</v>
      </c>
      <c r="Q30" s="25" t="s">
        <v>18</v>
      </c>
      <c r="R30" s="25" t="s">
        <v>18</v>
      </c>
      <c r="S30" s="25" t="s">
        <v>18</v>
      </c>
      <c r="T30" s="25" t="s">
        <v>18</v>
      </c>
      <c r="U30" s="25" t="s">
        <v>18</v>
      </c>
      <c r="V30" s="25" t="s">
        <v>18</v>
      </c>
    </row>
    <row r="31" spans="1:22" x14ac:dyDescent="0.25">
      <c r="A31" s="3">
        <v>19</v>
      </c>
      <c r="B31" s="14">
        <f>$C$2</f>
        <v>8</v>
      </c>
      <c r="C31" s="4">
        <f>C30</f>
        <v>1</v>
      </c>
      <c r="D31" s="4">
        <f>D30</f>
        <v>14</v>
      </c>
      <c r="E31" s="5">
        <f>E30</f>
        <v>14</v>
      </c>
      <c r="F31" s="1">
        <f>(A31-1)/18+1</f>
        <v>2</v>
      </c>
      <c r="H31" s="27"/>
      <c r="I31" s="25" t="s">
        <v>19</v>
      </c>
      <c r="J31" s="25" t="s">
        <v>19</v>
      </c>
      <c r="K31" s="25" t="s">
        <v>19</v>
      </c>
      <c r="L31" s="25" t="s">
        <v>19</v>
      </c>
      <c r="M31" s="25" t="s">
        <v>19</v>
      </c>
      <c r="N31" s="25" t="s">
        <v>19</v>
      </c>
      <c r="O31" s="25" t="s">
        <v>19</v>
      </c>
      <c r="P31" s="25" t="s">
        <v>19</v>
      </c>
      <c r="Q31" s="25" t="s">
        <v>19</v>
      </c>
      <c r="R31" s="25" t="s">
        <v>19</v>
      </c>
      <c r="S31" s="25" t="s">
        <v>19</v>
      </c>
      <c r="T31" s="25" t="s">
        <v>19</v>
      </c>
      <c r="U31" s="25" t="s">
        <v>19</v>
      </c>
      <c r="V31" s="25" t="s">
        <v>19</v>
      </c>
    </row>
    <row r="32" spans="1:22" x14ac:dyDescent="0.25">
      <c r="A32" s="6">
        <v>20</v>
      </c>
      <c r="B32" s="8">
        <f>B31</f>
        <v>8</v>
      </c>
      <c r="C32" s="7">
        <f>C31*0</f>
        <v>0</v>
      </c>
      <c r="D32" s="8">
        <f>D31</f>
        <v>14</v>
      </c>
      <c r="E32" s="9">
        <f>E31</f>
        <v>14</v>
      </c>
      <c r="H32" s="27"/>
      <c r="I32" s="25" t="s">
        <v>20</v>
      </c>
      <c r="J32" s="25" t="s">
        <v>20</v>
      </c>
      <c r="K32" s="25" t="s">
        <v>20</v>
      </c>
      <c r="L32" s="25" t="s">
        <v>20</v>
      </c>
      <c r="M32" s="25" t="s">
        <v>20</v>
      </c>
      <c r="N32" s="25" t="s">
        <v>20</v>
      </c>
      <c r="O32" s="25" t="s">
        <v>20</v>
      </c>
      <c r="P32" s="25" t="s">
        <v>20</v>
      </c>
      <c r="Q32" s="25" t="s">
        <v>20</v>
      </c>
      <c r="R32" s="25" t="s">
        <v>20</v>
      </c>
      <c r="S32" s="25" t="s">
        <v>20</v>
      </c>
      <c r="T32" s="25" t="s">
        <v>20</v>
      </c>
      <c r="U32" s="25" t="s">
        <v>20</v>
      </c>
      <c r="V32" s="25" t="s">
        <v>20</v>
      </c>
    </row>
    <row r="33" spans="1:22" x14ac:dyDescent="0.25">
      <c r="A33" s="6">
        <v>21</v>
      </c>
      <c r="B33" s="8">
        <f t="shared" ref="B33:B48" si="4">B32</f>
        <v>8</v>
      </c>
      <c r="C33" s="7">
        <f>C32+E32</f>
        <v>14</v>
      </c>
      <c r="D33" s="8">
        <f t="shared" ref="D33:D48" si="5">D32</f>
        <v>14</v>
      </c>
      <c r="E33" s="9">
        <f t="shared" ref="E33:E47" si="6">E32</f>
        <v>14</v>
      </c>
      <c r="H33" s="27"/>
      <c r="I33" s="25" t="s">
        <v>16</v>
      </c>
      <c r="J33" s="25" t="s">
        <v>16</v>
      </c>
      <c r="K33" s="25" t="s">
        <v>16</v>
      </c>
      <c r="L33" s="25" t="s">
        <v>16</v>
      </c>
      <c r="M33" s="25" t="s">
        <v>16</v>
      </c>
      <c r="N33" s="25" t="s">
        <v>16</v>
      </c>
      <c r="O33" s="25" t="s">
        <v>16</v>
      </c>
      <c r="P33" s="25" t="s">
        <v>16</v>
      </c>
      <c r="Q33" s="25" t="s">
        <v>16</v>
      </c>
      <c r="R33" s="25" t="s">
        <v>16</v>
      </c>
      <c r="S33" s="25" t="s">
        <v>16</v>
      </c>
      <c r="T33" s="25" t="s">
        <v>16</v>
      </c>
      <c r="U33" s="25" t="s">
        <v>16</v>
      </c>
      <c r="V33" s="25" t="s">
        <v>16</v>
      </c>
    </row>
    <row r="34" spans="1:22" x14ac:dyDescent="0.25">
      <c r="A34" s="6">
        <v>22</v>
      </c>
      <c r="B34" s="8">
        <f t="shared" si="4"/>
        <v>8</v>
      </c>
      <c r="C34" s="7">
        <f>MOD(C33,26)</f>
        <v>14</v>
      </c>
      <c r="D34" s="8">
        <f t="shared" si="5"/>
        <v>14</v>
      </c>
      <c r="E34" s="9">
        <f t="shared" si="6"/>
        <v>14</v>
      </c>
      <c r="H34" s="27"/>
      <c r="I34" s="25" t="s">
        <v>21</v>
      </c>
      <c r="J34" s="25" t="s">
        <v>21</v>
      </c>
      <c r="K34" s="25" t="s">
        <v>21</v>
      </c>
      <c r="L34" s="25" t="s">
        <v>21</v>
      </c>
      <c r="M34" s="25" t="s">
        <v>21</v>
      </c>
      <c r="N34" s="25" t="s">
        <v>21</v>
      </c>
      <c r="O34" s="25" t="s">
        <v>21</v>
      </c>
      <c r="P34" s="25" t="s">
        <v>21</v>
      </c>
      <c r="Q34" s="25" t="s">
        <v>21</v>
      </c>
      <c r="R34" s="25" t="s">
        <v>21</v>
      </c>
      <c r="S34" s="25" t="s">
        <v>21</v>
      </c>
      <c r="T34" s="25" t="s">
        <v>21</v>
      </c>
      <c r="U34" s="25" t="s">
        <v>21</v>
      </c>
      <c r="V34" s="25" t="s">
        <v>21</v>
      </c>
    </row>
    <row r="35" spans="1:22" x14ac:dyDescent="0.25">
      <c r="A35" s="6">
        <v>23</v>
      </c>
      <c r="B35" s="8">
        <f t="shared" si="4"/>
        <v>8</v>
      </c>
      <c r="C35" s="8">
        <f t="shared" ref="C35:C48" si="7">C34</f>
        <v>14</v>
      </c>
      <c r="D35" s="8">
        <f t="shared" si="5"/>
        <v>14</v>
      </c>
      <c r="E35" s="10">
        <f>E34/1</f>
        <v>14</v>
      </c>
      <c r="F35" s="1" t="s">
        <v>56</v>
      </c>
      <c r="G35" s="1">
        <v>1</v>
      </c>
      <c r="H35" s="27" t="s">
        <v>58</v>
      </c>
      <c r="I35" s="1" t="s">
        <v>22</v>
      </c>
      <c r="J35" s="1" t="s">
        <v>40</v>
      </c>
      <c r="K35" s="1" t="s">
        <v>42</v>
      </c>
      <c r="L35" s="1" t="s">
        <v>42</v>
      </c>
      <c r="M35" s="1" t="s">
        <v>46</v>
      </c>
      <c r="N35" s="1" t="s">
        <v>48</v>
      </c>
      <c r="O35" s="1" t="s">
        <v>49</v>
      </c>
      <c r="P35" s="1" t="s">
        <v>50</v>
      </c>
      <c r="Q35" s="1" t="s">
        <v>51</v>
      </c>
      <c r="R35" s="1" t="s">
        <v>53</v>
      </c>
      <c r="S35" s="1" t="s">
        <v>26</v>
      </c>
      <c r="T35" s="1" t="s">
        <v>42</v>
      </c>
      <c r="U35" s="1" t="s">
        <v>48</v>
      </c>
      <c r="V35" s="1" t="s">
        <v>53</v>
      </c>
    </row>
    <row r="36" spans="1:22" x14ac:dyDescent="0.25">
      <c r="A36" s="6">
        <v>24</v>
      </c>
      <c r="B36" s="8">
        <f t="shared" si="4"/>
        <v>8</v>
      </c>
      <c r="C36" s="7">
        <f>C35+13</f>
        <v>27</v>
      </c>
      <c r="D36" s="8">
        <f t="shared" si="5"/>
        <v>14</v>
      </c>
      <c r="E36" s="9">
        <f t="shared" si="6"/>
        <v>14</v>
      </c>
      <c r="F36" s="1" t="s">
        <v>57</v>
      </c>
      <c r="G36" s="1">
        <v>13</v>
      </c>
      <c r="H36" s="27"/>
      <c r="I36" s="25" t="s">
        <v>18</v>
      </c>
      <c r="J36" s="25" t="s">
        <v>18</v>
      </c>
      <c r="K36" s="25" t="s">
        <v>18</v>
      </c>
      <c r="L36" s="25" t="s">
        <v>18</v>
      </c>
      <c r="M36" s="25" t="s">
        <v>18</v>
      </c>
      <c r="N36" s="25" t="s">
        <v>18</v>
      </c>
      <c r="O36" s="25" t="s">
        <v>18</v>
      </c>
      <c r="P36" s="25" t="s">
        <v>18</v>
      </c>
      <c r="Q36" s="25" t="s">
        <v>18</v>
      </c>
      <c r="R36" s="25" t="s">
        <v>18</v>
      </c>
      <c r="S36" s="25" t="s">
        <v>18</v>
      </c>
      <c r="T36" s="25" t="s">
        <v>18</v>
      </c>
      <c r="U36" s="25" t="s">
        <v>18</v>
      </c>
      <c r="V36" s="25" t="s">
        <v>18</v>
      </c>
    </row>
    <row r="37" spans="1:22" x14ac:dyDescent="0.25">
      <c r="A37" s="6">
        <v>25</v>
      </c>
      <c r="B37" s="8">
        <f t="shared" si="4"/>
        <v>8</v>
      </c>
      <c r="C37" s="7">
        <f>IF(C36=B36, 1, 0)</f>
        <v>0</v>
      </c>
      <c r="D37" s="8">
        <f t="shared" si="5"/>
        <v>14</v>
      </c>
      <c r="E37" s="9">
        <f t="shared" si="6"/>
        <v>14</v>
      </c>
      <c r="H37" s="27"/>
      <c r="I37" s="25" t="s">
        <v>23</v>
      </c>
      <c r="J37" s="25" t="s">
        <v>23</v>
      </c>
      <c r="K37" s="25" t="s">
        <v>23</v>
      </c>
      <c r="L37" s="25" t="s">
        <v>23</v>
      </c>
      <c r="M37" s="25" t="s">
        <v>23</v>
      </c>
      <c r="N37" s="25" t="s">
        <v>23</v>
      </c>
      <c r="O37" s="25" t="s">
        <v>23</v>
      </c>
      <c r="P37" s="25" t="s">
        <v>23</v>
      </c>
      <c r="Q37" s="25" t="s">
        <v>23</v>
      </c>
      <c r="R37" s="25" t="s">
        <v>23</v>
      </c>
      <c r="S37" s="25" t="s">
        <v>23</v>
      </c>
      <c r="T37" s="25" t="s">
        <v>23</v>
      </c>
      <c r="U37" s="25" t="s">
        <v>23</v>
      </c>
      <c r="V37" s="25" t="s">
        <v>23</v>
      </c>
    </row>
    <row r="38" spans="1:22" x14ac:dyDescent="0.25">
      <c r="A38" s="6">
        <v>26</v>
      </c>
      <c r="B38" s="8">
        <f t="shared" si="4"/>
        <v>8</v>
      </c>
      <c r="C38" s="7">
        <f>IF(C37=0,1,0)</f>
        <v>1</v>
      </c>
      <c r="D38" s="8">
        <f t="shared" si="5"/>
        <v>14</v>
      </c>
      <c r="E38" s="9">
        <f t="shared" si="6"/>
        <v>14</v>
      </c>
    </row>
    <row r="39" spans="1:22" x14ac:dyDescent="0.25">
      <c r="A39" s="6">
        <v>27</v>
      </c>
      <c r="B39" s="8">
        <f t="shared" si="4"/>
        <v>8</v>
      </c>
      <c r="C39" s="8">
        <f t="shared" si="7"/>
        <v>1</v>
      </c>
      <c r="D39" s="7">
        <f>D38*0</f>
        <v>0</v>
      </c>
      <c r="E39" s="9">
        <f t="shared" si="6"/>
        <v>14</v>
      </c>
    </row>
    <row r="40" spans="1:22" x14ac:dyDescent="0.25">
      <c r="A40" s="6">
        <v>28</v>
      </c>
      <c r="B40" s="8">
        <f t="shared" si="4"/>
        <v>8</v>
      </c>
      <c r="C40" s="8">
        <f t="shared" si="7"/>
        <v>1</v>
      </c>
      <c r="D40" s="7">
        <f>D39+25</f>
        <v>25</v>
      </c>
      <c r="E40" s="9">
        <f t="shared" si="6"/>
        <v>14</v>
      </c>
      <c r="H40" s="27" t="s">
        <v>56</v>
      </c>
      <c r="I40" s="1">
        <v>1</v>
      </c>
      <c r="J40" s="1">
        <v>1</v>
      </c>
      <c r="K40" s="27">
        <v>1</v>
      </c>
      <c r="L40" s="1">
        <v>26</v>
      </c>
      <c r="M40" s="27">
        <v>1</v>
      </c>
      <c r="N40" s="1">
        <v>26</v>
      </c>
      <c r="O40" s="1">
        <v>1</v>
      </c>
      <c r="P40" s="1">
        <v>26</v>
      </c>
      <c r="Q40" s="1">
        <v>1</v>
      </c>
      <c r="R40" s="1">
        <v>1</v>
      </c>
      <c r="S40" s="1">
        <v>26</v>
      </c>
      <c r="T40" s="1">
        <v>26</v>
      </c>
      <c r="U40" s="1">
        <v>26</v>
      </c>
      <c r="V40" s="1">
        <v>26</v>
      </c>
    </row>
    <row r="41" spans="1:22" x14ac:dyDescent="0.25">
      <c r="A41" s="6">
        <v>29</v>
      </c>
      <c r="B41" s="8">
        <f t="shared" si="4"/>
        <v>8</v>
      </c>
      <c r="C41" s="8">
        <f t="shared" si="7"/>
        <v>1</v>
      </c>
      <c r="D41" s="7">
        <f>D40*C40</f>
        <v>25</v>
      </c>
      <c r="E41" s="9">
        <f t="shared" si="6"/>
        <v>14</v>
      </c>
      <c r="H41" s="27" t="s">
        <v>57</v>
      </c>
      <c r="I41" s="1">
        <v>10</v>
      </c>
      <c r="J41" s="1">
        <v>13</v>
      </c>
      <c r="K41" s="27">
        <v>15</v>
      </c>
      <c r="L41" s="1">
        <v>-12</v>
      </c>
      <c r="M41" s="27">
        <v>14</v>
      </c>
      <c r="N41" s="1">
        <v>-2</v>
      </c>
      <c r="O41" s="1">
        <v>13</v>
      </c>
      <c r="P41" s="1">
        <v>-12</v>
      </c>
      <c r="Q41" s="1">
        <v>15</v>
      </c>
      <c r="R41" s="1">
        <v>11</v>
      </c>
      <c r="S41" s="1">
        <v>-3</v>
      </c>
      <c r="T41" s="1">
        <v>-13</v>
      </c>
      <c r="U41" s="1">
        <v>-12</v>
      </c>
      <c r="V41" s="1">
        <v>-13</v>
      </c>
    </row>
    <row r="42" spans="1:22" x14ac:dyDescent="0.25">
      <c r="A42" s="6">
        <v>30</v>
      </c>
      <c r="B42" s="8">
        <f t="shared" si="4"/>
        <v>8</v>
      </c>
      <c r="C42" s="8">
        <f t="shared" si="7"/>
        <v>1</v>
      </c>
      <c r="D42" s="7">
        <f>D41+1</f>
        <v>26</v>
      </c>
      <c r="E42" s="9">
        <f t="shared" si="6"/>
        <v>14</v>
      </c>
      <c r="H42" s="27"/>
      <c r="K42" s="27"/>
      <c r="M42" s="27"/>
    </row>
    <row r="43" spans="1:22" x14ac:dyDescent="0.25">
      <c r="A43" s="6">
        <v>31</v>
      </c>
      <c r="B43" s="8">
        <f t="shared" si="4"/>
        <v>8</v>
      </c>
      <c r="C43" s="8">
        <f t="shared" si="7"/>
        <v>1</v>
      </c>
      <c r="D43" s="8">
        <f t="shared" si="5"/>
        <v>26</v>
      </c>
      <c r="E43" s="10">
        <f>E42*D42</f>
        <v>364</v>
      </c>
      <c r="H43" s="27"/>
      <c r="K43" s="27"/>
      <c r="M43" s="27"/>
    </row>
    <row r="44" spans="1:22" x14ac:dyDescent="0.25">
      <c r="A44" s="6">
        <v>32</v>
      </c>
      <c r="B44" s="8">
        <f t="shared" si="4"/>
        <v>8</v>
      </c>
      <c r="C44" s="8">
        <f t="shared" si="7"/>
        <v>1</v>
      </c>
      <c r="D44" s="7">
        <f>D43*0</f>
        <v>0</v>
      </c>
      <c r="E44" s="9">
        <f t="shared" si="6"/>
        <v>364</v>
      </c>
      <c r="H44" s="27"/>
      <c r="K44" s="27"/>
      <c r="M44" s="27"/>
    </row>
    <row r="45" spans="1:22" x14ac:dyDescent="0.25">
      <c r="A45" s="6">
        <v>33</v>
      </c>
      <c r="B45" s="8">
        <f t="shared" si="4"/>
        <v>8</v>
      </c>
      <c r="C45" s="8">
        <f t="shared" si="7"/>
        <v>1</v>
      </c>
      <c r="D45" s="7">
        <f>D44+B44</f>
        <v>8</v>
      </c>
      <c r="E45" s="9">
        <f t="shared" si="6"/>
        <v>364</v>
      </c>
      <c r="H45" s="27"/>
      <c r="K45" s="27"/>
      <c r="M45" s="27"/>
    </row>
    <row r="46" spans="1:22" x14ac:dyDescent="0.25">
      <c r="A46" s="6">
        <v>34</v>
      </c>
      <c r="B46" s="8">
        <f t="shared" si="4"/>
        <v>8</v>
      </c>
      <c r="C46" s="8">
        <f t="shared" si="7"/>
        <v>1</v>
      </c>
      <c r="D46" s="7">
        <f>D45+5</f>
        <v>13</v>
      </c>
      <c r="E46" s="9">
        <f t="shared" si="6"/>
        <v>364</v>
      </c>
      <c r="F46" s="1" t="s">
        <v>58</v>
      </c>
      <c r="G46" s="1">
        <v>5</v>
      </c>
      <c r="H46" s="27"/>
      <c r="K46" s="27"/>
      <c r="M46" s="27"/>
    </row>
    <row r="47" spans="1:22" x14ac:dyDescent="0.25">
      <c r="A47" s="6">
        <v>35</v>
      </c>
      <c r="B47" s="8">
        <f t="shared" si="4"/>
        <v>8</v>
      </c>
      <c r="C47" s="8">
        <f t="shared" si="7"/>
        <v>1</v>
      </c>
      <c r="D47" s="7">
        <f>D46*C46</f>
        <v>13</v>
      </c>
      <c r="E47" s="9">
        <f t="shared" si="6"/>
        <v>364</v>
      </c>
      <c r="H47" s="27"/>
      <c r="K47" s="27"/>
      <c r="M47" s="27"/>
    </row>
    <row r="48" spans="1:22" ht="15.75" thickBot="1" x14ac:dyDescent="0.3">
      <c r="A48" s="11">
        <v>36</v>
      </c>
      <c r="B48" s="12">
        <f t="shared" si="4"/>
        <v>8</v>
      </c>
      <c r="C48" s="12">
        <f t="shared" si="7"/>
        <v>1</v>
      </c>
      <c r="D48" s="12">
        <f t="shared" si="5"/>
        <v>13</v>
      </c>
      <c r="E48" s="13">
        <f>E47+D47</f>
        <v>377</v>
      </c>
      <c r="H48" s="27"/>
      <c r="K48" s="27"/>
      <c r="M48" s="27"/>
    </row>
    <row r="49" spans="1:22" x14ac:dyDescent="0.25">
      <c r="A49" s="3">
        <v>37</v>
      </c>
      <c r="B49" s="14">
        <f>$D$2</f>
        <v>1</v>
      </c>
      <c r="C49" s="4">
        <f>C48</f>
        <v>1</v>
      </c>
      <c r="D49" s="4">
        <f>D48</f>
        <v>13</v>
      </c>
      <c r="E49" s="5">
        <f>E48</f>
        <v>377</v>
      </c>
      <c r="F49" s="1">
        <f>(A49-1)/18+1</f>
        <v>3</v>
      </c>
      <c r="H49" s="27"/>
      <c r="K49" s="27"/>
      <c r="M49" s="27"/>
    </row>
    <row r="50" spans="1:22" x14ac:dyDescent="0.25">
      <c r="A50" s="6">
        <v>38</v>
      </c>
      <c r="B50" s="8">
        <f>B49</f>
        <v>1</v>
      </c>
      <c r="C50" s="7">
        <f>C49*0</f>
        <v>0</v>
      </c>
      <c r="D50" s="8">
        <f>D49</f>
        <v>13</v>
      </c>
      <c r="E50" s="9">
        <f>E49</f>
        <v>377</v>
      </c>
      <c r="H50" s="27"/>
      <c r="K50" s="27"/>
      <c r="M50" s="27"/>
    </row>
    <row r="51" spans="1:22" x14ac:dyDescent="0.25">
      <c r="A51" s="6">
        <v>39</v>
      </c>
      <c r="B51" s="8">
        <f t="shared" ref="B51:B66" si="8">B50</f>
        <v>1</v>
      </c>
      <c r="C51" s="7">
        <f>C50+E50</f>
        <v>377</v>
      </c>
      <c r="D51" s="8">
        <f t="shared" ref="D51:D56" si="9">D50</f>
        <v>13</v>
      </c>
      <c r="E51" s="9">
        <f t="shared" ref="E51:E52" si="10">E50</f>
        <v>377</v>
      </c>
      <c r="H51" s="27" t="s">
        <v>58</v>
      </c>
      <c r="I51" s="1">
        <v>10</v>
      </c>
      <c r="J51" s="1">
        <v>5</v>
      </c>
      <c r="K51" s="27">
        <v>12</v>
      </c>
      <c r="L51" s="1">
        <v>12</v>
      </c>
      <c r="M51" s="27">
        <v>6</v>
      </c>
      <c r="N51" s="1">
        <v>4</v>
      </c>
      <c r="O51" s="1">
        <v>15</v>
      </c>
      <c r="P51" s="1">
        <v>3</v>
      </c>
      <c r="Q51" s="1">
        <v>7</v>
      </c>
      <c r="R51" s="1">
        <v>11</v>
      </c>
      <c r="S51" s="1">
        <v>2</v>
      </c>
      <c r="T51" s="1">
        <v>12</v>
      </c>
      <c r="U51" s="1">
        <v>4</v>
      </c>
      <c r="V51" s="1">
        <v>11</v>
      </c>
    </row>
    <row r="52" spans="1:22" x14ac:dyDescent="0.25">
      <c r="A52" s="6">
        <v>40</v>
      </c>
      <c r="B52" s="8">
        <f t="shared" si="8"/>
        <v>1</v>
      </c>
      <c r="C52" s="7">
        <f>MOD(C51,26)</f>
        <v>13</v>
      </c>
      <c r="D52" s="8">
        <f t="shared" si="9"/>
        <v>13</v>
      </c>
      <c r="E52" s="9">
        <f t="shared" si="10"/>
        <v>377</v>
      </c>
    </row>
    <row r="53" spans="1:22" x14ac:dyDescent="0.25">
      <c r="A53" s="6">
        <v>41</v>
      </c>
      <c r="B53" s="8">
        <f t="shared" si="8"/>
        <v>1</v>
      </c>
      <c r="C53" s="8">
        <f t="shared" ref="C53" si="11">C52</f>
        <v>13</v>
      </c>
      <c r="D53" s="8">
        <f t="shared" si="9"/>
        <v>13</v>
      </c>
      <c r="E53" s="10">
        <f>E52/1</f>
        <v>377</v>
      </c>
      <c r="F53" s="1" t="s">
        <v>56</v>
      </c>
      <c r="G53" s="1">
        <v>1</v>
      </c>
    </row>
    <row r="54" spans="1:22" x14ac:dyDescent="0.25">
      <c r="A54" s="6">
        <v>42</v>
      </c>
      <c r="B54" s="8">
        <f t="shared" si="8"/>
        <v>1</v>
      </c>
      <c r="C54" s="7">
        <f>C53+15</f>
        <v>28</v>
      </c>
      <c r="D54" s="8">
        <f t="shared" si="9"/>
        <v>13</v>
      </c>
      <c r="E54" s="9">
        <f t="shared" ref="E54:E60" si="12">E53</f>
        <v>377</v>
      </c>
      <c r="F54" s="1" t="s">
        <v>57</v>
      </c>
      <c r="G54" s="1">
        <v>15</v>
      </c>
    </row>
    <row r="55" spans="1:22" x14ac:dyDescent="0.25">
      <c r="A55" s="6">
        <v>43</v>
      </c>
      <c r="B55" s="8">
        <f t="shared" si="8"/>
        <v>1</v>
      </c>
      <c r="C55" s="7">
        <f>IF(C54=B54, 1, 0)</f>
        <v>0</v>
      </c>
      <c r="D55" s="8">
        <f t="shared" si="9"/>
        <v>13</v>
      </c>
      <c r="E55" s="9">
        <f t="shared" si="12"/>
        <v>377</v>
      </c>
    </row>
    <row r="56" spans="1:22" x14ac:dyDescent="0.25">
      <c r="A56" s="6">
        <v>44</v>
      </c>
      <c r="B56" s="8">
        <f t="shared" si="8"/>
        <v>1</v>
      </c>
      <c r="C56" s="7">
        <f>IF(C55=0,1,0)</f>
        <v>1</v>
      </c>
      <c r="D56" s="8">
        <f t="shared" si="9"/>
        <v>13</v>
      </c>
      <c r="E56" s="9">
        <f t="shared" si="12"/>
        <v>377</v>
      </c>
    </row>
    <row r="57" spans="1:22" x14ac:dyDescent="0.25">
      <c r="A57" s="6">
        <v>45</v>
      </c>
      <c r="B57" s="8">
        <f t="shared" si="8"/>
        <v>1</v>
      </c>
      <c r="C57" s="8">
        <f t="shared" ref="C57:C66" si="13">C56</f>
        <v>1</v>
      </c>
      <c r="D57" s="7">
        <f>D56*0</f>
        <v>0</v>
      </c>
      <c r="E57" s="9">
        <f t="shared" si="12"/>
        <v>377</v>
      </c>
    </row>
    <row r="58" spans="1:22" x14ac:dyDescent="0.25">
      <c r="A58" s="6">
        <v>46</v>
      </c>
      <c r="B58" s="8">
        <f t="shared" si="8"/>
        <v>1</v>
      </c>
      <c r="C58" s="8">
        <f t="shared" si="13"/>
        <v>1</v>
      </c>
      <c r="D58" s="7">
        <f>D57+25</f>
        <v>25</v>
      </c>
      <c r="E58" s="9">
        <f t="shared" si="12"/>
        <v>377</v>
      </c>
    </row>
    <row r="59" spans="1:22" x14ac:dyDescent="0.25">
      <c r="A59" s="6">
        <v>47</v>
      </c>
      <c r="B59" s="8">
        <f t="shared" si="8"/>
        <v>1</v>
      </c>
      <c r="C59" s="8">
        <f t="shared" si="13"/>
        <v>1</v>
      </c>
      <c r="D59" s="7">
        <f>D58*C58</f>
        <v>25</v>
      </c>
      <c r="E59" s="9">
        <f t="shared" si="12"/>
        <v>377</v>
      </c>
    </row>
    <row r="60" spans="1:22" x14ac:dyDescent="0.25">
      <c r="A60" s="6">
        <v>48</v>
      </c>
      <c r="B60" s="8">
        <f t="shared" si="8"/>
        <v>1</v>
      </c>
      <c r="C60" s="8">
        <f t="shared" si="13"/>
        <v>1</v>
      </c>
      <c r="D60" s="7">
        <f>D59+1</f>
        <v>26</v>
      </c>
      <c r="E60" s="9">
        <f t="shared" si="12"/>
        <v>377</v>
      </c>
    </row>
    <row r="61" spans="1:22" x14ac:dyDescent="0.25">
      <c r="A61" s="6">
        <v>49</v>
      </c>
      <c r="B61" s="8">
        <f t="shared" si="8"/>
        <v>1</v>
      </c>
      <c r="C61" s="8">
        <f t="shared" si="13"/>
        <v>1</v>
      </c>
      <c r="D61" s="8">
        <f t="shared" ref="D61" si="14">D60</f>
        <v>26</v>
      </c>
      <c r="E61" s="10">
        <f>E60*D60</f>
        <v>9802</v>
      </c>
    </row>
    <row r="62" spans="1:22" x14ac:dyDescent="0.25">
      <c r="A62" s="6">
        <v>50</v>
      </c>
      <c r="B62" s="8">
        <f t="shared" si="8"/>
        <v>1</v>
      </c>
      <c r="C62" s="8">
        <f t="shared" si="13"/>
        <v>1</v>
      </c>
      <c r="D62" s="7">
        <f>D61*0</f>
        <v>0</v>
      </c>
      <c r="E62" s="9">
        <f t="shared" ref="E62:E65" si="15">E61</f>
        <v>9802</v>
      </c>
    </row>
    <row r="63" spans="1:22" x14ac:dyDescent="0.25">
      <c r="A63" s="6">
        <v>51</v>
      </c>
      <c r="B63" s="8">
        <f t="shared" si="8"/>
        <v>1</v>
      </c>
      <c r="C63" s="8">
        <f t="shared" si="13"/>
        <v>1</v>
      </c>
      <c r="D63" s="7">
        <f>D62+B62</f>
        <v>1</v>
      </c>
      <c r="E63" s="9">
        <f t="shared" si="15"/>
        <v>9802</v>
      </c>
    </row>
    <row r="64" spans="1:22" x14ac:dyDescent="0.25">
      <c r="A64" s="6">
        <v>52</v>
      </c>
      <c r="B64" s="8">
        <f t="shared" si="8"/>
        <v>1</v>
      </c>
      <c r="C64" s="8">
        <f t="shared" si="13"/>
        <v>1</v>
      </c>
      <c r="D64" s="7">
        <f>D63+12</f>
        <v>13</v>
      </c>
      <c r="E64" s="9">
        <f t="shared" si="15"/>
        <v>9802</v>
      </c>
      <c r="F64" s="1" t="s">
        <v>58</v>
      </c>
      <c r="G64" s="1">
        <v>12</v>
      </c>
    </row>
    <row r="65" spans="1:7" x14ac:dyDescent="0.25">
      <c r="A65" s="6">
        <v>53</v>
      </c>
      <c r="B65" s="8">
        <f t="shared" si="8"/>
        <v>1</v>
      </c>
      <c r="C65" s="8">
        <f t="shared" si="13"/>
        <v>1</v>
      </c>
      <c r="D65" s="7">
        <f>D64*C64</f>
        <v>13</v>
      </c>
      <c r="E65" s="9">
        <f t="shared" si="15"/>
        <v>9802</v>
      </c>
    </row>
    <row r="66" spans="1:7" ht="15.75" thickBot="1" x14ac:dyDescent="0.3">
      <c r="A66" s="11">
        <v>54</v>
      </c>
      <c r="B66" s="12">
        <f t="shared" si="8"/>
        <v>1</v>
      </c>
      <c r="C66" s="12">
        <f t="shared" si="13"/>
        <v>1</v>
      </c>
      <c r="D66" s="12">
        <f t="shared" ref="D66" si="16">D65</f>
        <v>13</v>
      </c>
      <c r="E66" s="13">
        <f>E65+D65</f>
        <v>9815</v>
      </c>
    </row>
    <row r="67" spans="1:7" x14ac:dyDescent="0.25">
      <c r="A67" s="3">
        <v>55</v>
      </c>
      <c r="B67" s="30">
        <f>$E$2</f>
        <v>1</v>
      </c>
      <c r="C67" s="4">
        <f>C66</f>
        <v>1</v>
      </c>
      <c r="D67" s="4">
        <f>D66</f>
        <v>13</v>
      </c>
      <c r="E67" s="21">
        <f>E66</f>
        <v>9815</v>
      </c>
      <c r="F67" s="1">
        <f>(A67-1)/18+1</f>
        <v>4</v>
      </c>
    </row>
    <row r="68" spans="1:7" x14ac:dyDescent="0.25">
      <c r="A68" s="6">
        <v>56</v>
      </c>
      <c r="B68" s="8">
        <f>B67</f>
        <v>1</v>
      </c>
      <c r="C68" s="31">
        <f>C67*0</f>
        <v>0</v>
      </c>
      <c r="D68" s="8">
        <f>D67</f>
        <v>13</v>
      </c>
      <c r="E68" s="22">
        <f>E67</f>
        <v>9815</v>
      </c>
    </row>
    <row r="69" spans="1:7" x14ac:dyDescent="0.25">
      <c r="A69" s="6">
        <v>57</v>
      </c>
      <c r="B69" s="8">
        <f t="shared" ref="B69:B132" si="17">B68</f>
        <v>1</v>
      </c>
      <c r="C69" s="31">
        <f>C68+E68</f>
        <v>9815</v>
      </c>
      <c r="D69" s="8">
        <f t="shared" ref="D69:D121" si="18">D68</f>
        <v>13</v>
      </c>
      <c r="E69" s="22">
        <f t="shared" ref="E69:E132" si="19">E68</f>
        <v>9815</v>
      </c>
    </row>
    <row r="70" spans="1:7" x14ac:dyDescent="0.25">
      <c r="A70" s="6">
        <v>58</v>
      </c>
      <c r="B70" s="8">
        <f t="shared" si="17"/>
        <v>1</v>
      </c>
      <c r="C70" s="31">
        <f>MOD(C69,26)</f>
        <v>13</v>
      </c>
      <c r="D70" s="8">
        <f t="shared" si="18"/>
        <v>13</v>
      </c>
      <c r="E70" s="22">
        <f t="shared" si="19"/>
        <v>9815</v>
      </c>
    </row>
    <row r="71" spans="1:7" x14ac:dyDescent="0.25">
      <c r="A71" s="6">
        <v>59</v>
      </c>
      <c r="B71" s="8">
        <f t="shared" si="17"/>
        <v>1</v>
      </c>
      <c r="C71" s="8">
        <f t="shared" ref="C71:C121" si="20">C70</f>
        <v>13</v>
      </c>
      <c r="D71" s="8">
        <f t="shared" si="18"/>
        <v>13</v>
      </c>
      <c r="E71" s="32">
        <f>ROUNDDOWN(E70/26,0)</f>
        <v>377</v>
      </c>
      <c r="F71" s="1" t="s">
        <v>56</v>
      </c>
      <c r="G71" s="1">
        <v>26</v>
      </c>
    </row>
    <row r="72" spans="1:7" x14ac:dyDescent="0.25">
      <c r="A72" s="6">
        <v>60</v>
      </c>
      <c r="B72" s="8">
        <f t="shared" si="17"/>
        <v>1</v>
      </c>
      <c r="C72" s="31">
        <f>C71-12</f>
        <v>1</v>
      </c>
      <c r="D72" s="8">
        <f t="shared" si="18"/>
        <v>13</v>
      </c>
      <c r="E72" s="22">
        <f t="shared" si="19"/>
        <v>377</v>
      </c>
      <c r="F72" s="1" t="s">
        <v>57</v>
      </c>
      <c r="G72" s="1">
        <v>-12</v>
      </c>
    </row>
    <row r="73" spans="1:7" x14ac:dyDescent="0.25">
      <c r="A73" s="6">
        <v>61</v>
      </c>
      <c r="B73" s="8">
        <f t="shared" si="17"/>
        <v>1</v>
      </c>
      <c r="C73" s="31">
        <f>IF(C72=B72, 1, 0)</f>
        <v>1</v>
      </c>
      <c r="D73" s="8">
        <f t="shared" si="18"/>
        <v>13</v>
      </c>
      <c r="E73" s="22">
        <f t="shared" si="19"/>
        <v>377</v>
      </c>
    </row>
    <row r="74" spans="1:7" x14ac:dyDescent="0.25">
      <c r="A74" s="6">
        <v>62</v>
      </c>
      <c r="B74" s="8">
        <f t="shared" si="17"/>
        <v>1</v>
      </c>
      <c r="C74" s="31">
        <f>IF(C73=0,1,0)</f>
        <v>0</v>
      </c>
      <c r="D74" s="8">
        <f t="shared" si="18"/>
        <v>13</v>
      </c>
      <c r="E74" s="22">
        <f t="shared" si="19"/>
        <v>377</v>
      </c>
    </row>
    <row r="75" spans="1:7" x14ac:dyDescent="0.25">
      <c r="A75" s="6">
        <v>63</v>
      </c>
      <c r="B75" s="8">
        <f t="shared" si="17"/>
        <v>1</v>
      </c>
      <c r="C75" s="8">
        <f t="shared" si="20"/>
        <v>0</v>
      </c>
      <c r="D75" s="31">
        <f>D74*0</f>
        <v>0</v>
      </c>
      <c r="E75" s="22">
        <f t="shared" si="19"/>
        <v>377</v>
      </c>
    </row>
    <row r="76" spans="1:7" x14ac:dyDescent="0.25">
      <c r="A76" s="6">
        <v>64</v>
      </c>
      <c r="B76" s="8">
        <f t="shared" si="17"/>
        <v>1</v>
      </c>
      <c r="C76" s="8">
        <f t="shared" si="20"/>
        <v>0</v>
      </c>
      <c r="D76" s="31">
        <f>D75+25</f>
        <v>25</v>
      </c>
      <c r="E76" s="22">
        <f t="shared" si="19"/>
        <v>377</v>
      </c>
    </row>
    <row r="77" spans="1:7" x14ac:dyDescent="0.25">
      <c r="A77" s="6">
        <v>65</v>
      </c>
      <c r="B77" s="8">
        <f t="shared" si="17"/>
        <v>1</v>
      </c>
      <c r="C77" s="8">
        <f t="shared" si="20"/>
        <v>0</v>
      </c>
      <c r="D77" s="31">
        <f>D76*C76</f>
        <v>0</v>
      </c>
      <c r="E77" s="22">
        <f t="shared" si="19"/>
        <v>377</v>
      </c>
    </row>
    <row r="78" spans="1:7" x14ac:dyDescent="0.25">
      <c r="A78" s="6">
        <v>66</v>
      </c>
      <c r="B78" s="8">
        <f t="shared" si="17"/>
        <v>1</v>
      </c>
      <c r="C78" s="8">
        <f t="shared" si="20"/>
        <v>0</v>
      </c>
      <c r="D78" s="31">
        <f>D77+1</f>
        <v>1</v>
      </c>
      <c r="E78" s="22">
        <f t="shared" si="19"/>
        <v>377</v>
      </c>
    </row>
    <row r="79" spans="1:7" x14ac:dyDescent="0.25">
      <c r="A79" s="6">
        <v>67</v>
      </c>
      <c r="B79" s="8">
        <f t="shared" si="17"/>
        <v>1</v>
      </c>
      <c r="C79" s="8">
        <f t="shared" si="20"/>
        <v>0</v>
      </c>
      <c r="D79" s="8">
        <f t="shared" si="18"/>
        <v>1</v>
      </c>
      <c r="E79" s="32">
        <f>E78*D78</f>
        <v>377</v>
      </c>
    </row>
    <row r="80" spans="1:7" x14ac:dyDescent="0.25">
      <c r="A80" s="6">
        <v>68</v>
      </c>
      <c r="B80" s="8">
        <f t="shared" si="17"/>
        <v>1</v>
      </c>
      <c r="C80" s="8">
        <f t="shared" si="20"/>
        <v>0</v>
      </c>
      <c r="D80" s="31">
        <f>D79*0</f>
        <v>0</v>
      </c>
      <c r="E80" s="22">
        <f t="shared" si="19"/>
        <v>377</v>
      </c>
    </row>
    <row r="81" spans="1:25" x14ac:dyDescent="0.25">
      <c r="A81" s="6">
        <v>69</v>
      </c>
      <c r="B81" s="8">
        <f t="shared" si="17"/>
        <v>1</v>
      </c>
      <c r="C81" s="8">
        <f t="shared" si="20"/>
        <v>0</v>
      </c>
      <c r="D81" s="31">
        <f>B80</f>
        <v>1</v>
      </c>
      <c r="E81" s="22">
        <f t="shared" si="19"/>
        <v>377</v>
      </c>
    </row>
    <row r="82" spans="1:25" x14ac:dyDescent="0.25">
      <c r="A82" s="6">
        <v>70</v>
      </c>
      <c r="B82" s="8">
        <f t="shared" si="17"/>
        <v>1</v>
      </c>
      <c r="C82" s="8">
        <f t="shared" si="20"/>
        <v>0</v>
      </c>
      <c r="D82" s="31">
        <f>D81+12</f>
        <v>13</v>
      </c>
      <c r="E82" s="22">
        <f t="shared" si="19"/>
        <v>377</v>
      </c>
      <c r="F82" s="1" t="s">
        <v>58</v>
      </c>
      <c r="G82" s="1">
        <v>12</v>
      </c>
    </row>
    <row r="83" spans="1:25" x14ac:dyDescent="0.25">
      <c r="A83" s="6">
        <v>71</v>
      </c>
      <c r="B83" s="8">
        <f t="shared" si="17"/>
        <v>1</v>
      </c>
      <c r="C83" s="8">
        <f t="shared" si="20"/>
        <v>0</v>
      </c>
      <c r="D83" s="31">
        <f>D82*C82</f>
        <v>0</v>
      </c>
      <c r="E83" s="22">
        <f t="shared" si="19"/>
        <v>377</v>
      </c>
    </row>
    <row r="84" spans="1:25" ht="15.75" thickBot="1" x14ac:dyDescent="0.3">
      <c r="A84" s="11">
        <v>72</v>
      </c>
      <c r="B84" s="12">
        <f t="shared" si="17"/>
        <v>1</v>
      </c>
      <c r="C84" s="12">
        <f t="shared" si="20"/>
        <v>0</v>
      </c>
      <c r="D84" s="12">
        <f t="shared" si="18"/>
        <v>0</v>
      </c>
      <c r="E84" s="33">
        <f>E83+D83</f>
        <v>377</v>
      </c>
    </row>
    <row r="85" spans="1:25" x14ac:dyDescent="0.25">
      <c r="A85" s="3">
        <v>73</v>
      </c>
      <c r="B85" s="14">
        <f>$F$2</f>
        <v>1</v>
      </c>
      <c r="C85" s="4">
        <f>C84</f>
        <v>0</v>
      </c>
      <c r="D85" s="4">
        <f>D84</f>
        <v>0</v>
      </c>
      <c r="E85" s="21">
        <f>E84</f>
        <v>377</v>
      </c>
      <c r="F85" s="1">
        <f>(A85-1)/18+1</f>
        <v>5</v>
      </c>
    </row>
    <row r="86" spans="1:25" x14ac:dyDescent="0.25">
      <c r="A86" s="6">
        <v>74</v>
      </c>
      <c r="B86" s="8">
        <f>B85</f>
        <v>1</v>
      </c>
      <c r="C86" s="7">
        <f>C85*0</f>
        <v>0</v>
      </c>
      <c r="D86" s="8">
        <f>D85</f>
        <v>0</v>
      </c>
      <c r="E86" s="9">
        <f>E85</f>
        <v>377</v>
      </c>
    </row>
    <row r="87" spans="1:25" x14ac:dyDescent="0.25">
      <c r="A87" s="6">
        <v>75</v>
      </c>
      <c r="B87" s="8">
        <f t="shared" ref="B87:B102" si="21">B86</f>
        <v>1</v>
      </c>
      <c r="C87" s="7">
        <f>C86+E86</f>
        <v>377</v>
      </c>
      <c r="D87" s="8">
        <f t="shared" ref="D87:D92" si="22">D86</f>
        <v>0</v>
      </c>
      <c r="E87" s="9">
        <f t="shared" ref="E87:E88" si="23">E86</f>
        <v>377</v>
      </c>
    </row>
    <row r="88" spans="1:25" x14ac:dyDescent="0.25">
      <c r="A88" s="6">
        <v>76</v>
      </c>
      <c r="B88" s="8">
        <f t="shared" si="21"/>
        <v>1</v>
      </c>
      <c r="C88" s="7">
        <f>MOD(C87,26)</f>
        <v>13</v>
      </c>
      <c r="D88" s="8">
        <f t="shared" si="22"/>
        <v>0</v>
      </c>
      <c r="E88" s="9">
        <f t="shared" si="23"/>
        <v>377</v>
      </c>
    </row>
    <row r="89" spans="1:25" x14ac:dyDescent="0.25">
      <c r="A89" s="6">
        <v>77</v>
      </c>
      <c r="B89" s="8">
        <f t="shared" si="21"/>
        <v>1</v>
      </c>
      <c r="C89" s="8">
        <f t="shared" ref="C89" si="24">C88</f>
        <v>13</v>
      </c>
      <c r="D89" s="8">
        <f t="shared" si="22"/>
        <v>0</v>
      </c>
      <c r="E89" s="10">
        <f>E88/1</f>
        <v>377</v>
      </c>
      <c r="F89" s="1" t="s">
        <v>56</v>
      </c>
      <c r="G89" s="1">
        <v>1</v>
      </c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</row>
    <row r="90" spans="1:25" x14ac:dyDescent="0.25">
      <c r="A90" s="6">
        <v>78</v>
      </c>
      <c r="B90" s="8">
        <f t="shared" si="21"/>
        <v>1</v>
      </c>
      <c r="C90" s="7">
        <f>C89+14</f>
        <v>27</v>
      </c>
      <c r="D90" s="8">
        <f t="shared" si="22"/>
        <v>0</v>
      </c>
      <c r="E90" s="9">
        <f t="shared" ref="E90:E96" si="25">E89</f>
        <v>377</v>
      </c>
      <c r="F90" s="1" t="s">
        <v>57</v>
      </c>
      <c r="G90" s="1">
        <v>14</v>
      </c>
      <c r="I90" s="28"/>
      <c r="J90" s="29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</row>
    <row r="91" spans="1:25" x14ac:dyDescent="0.25">
      <c r="A91" s="6">
        <v>79</v>
      </c>
      <c r="B91" s="8">
        <f t="shared" si="21"/>
        <v>1</v>
      </c>
      <c r="C91" s="7">
        <f>IF(C90=B90, 1, 0)</f>
        <v>0</v>
      </c>
      <c r="D91" s="8">
        <f t="shared" si="22"/>
        <v>0</v>
      </c>
      <c r="E91" s="9">
        <f t="shared" si="25"/>
        <v>377</v>
      </c>
      <c r="I91" s="28"/>
      <c r="J91" s="29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</row>
    <row r="92" spans="1:25" x14ac:dyDescent="0.25">
      <c r="A92" s="6">
        <v>80</v>
      </c>
      <c r="B92" s="8">
        <f t="shared" si="21"/>
        <v>1</v>
      </c>
      <c r="C92" s="7">
        <f>IF(C91=0,1,0)</f>
        <v>1</v>
      </c>
      <c r="D92" s="8">
        <f t="shared" si="22"/>
        <v>0</v>
      </c>
      <c r="E92" s="9">
        <f t="shared" si="25"/>
        <v>377</v>
      </c>
      <c r="I92" s="28"/>
      <c r="J92" s="29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</row>
    <row r="93" spans="1:25" x14ac:dyDescent="0.25">
      <c r="A93" s="6">
        <v>81</v>
      </c>
      <c r="B93" s="8">
        <f t="shared" si="21"/>
        <v>1</v>
      </c>
      <c r="C93" s="8">
        <f t="shared" ref="C93:C102" si="26">C92</f>
        <v>1</v>
      </c>
      <c r="D93" s="7">
        <f>D92*0</f>
        <v>0</v>
      </c>
      <c r="E93" s="9">
        <f t="shared" si="25"/>
        <v>377</v>
      </c>
      <c r="I93" s="28"/>
      <c r="J93" s="29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</row>
    <row r="94" spans="1:25" x14ac:dyDescent="0.25">
      <c r="A94" s="6">
        <v>82</v>
      </c>
      <c r="B94" s="8">
        <f t="shared" si="21"/>
        <v>1</v>
      </c>
      <c r="C94" s="8">
        <f t="shared" si="26"/>
        <v>1</v>
      </c>
      <c r="D94" s="7">
        <f>D93+25</f>
        <v>25</v>
      </c>
      <c r="E94" s="9">
        <f t="shared" si="25"/>
        <v>377</v>
      </c>
      <c r="I94" s="28"/>
      <c r="J94" s="29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</row>
    <row r="95" spans="1:25" x14ac:dyDescent="0.25">
      <c r="A95" s="6">
        <v>83</v>
      </c>
      <c r="B95" s="8">
        <f t="shared" si="21"/>
        <v>1</v>
      </c>
      <c r="C95" s="8">
        <f t="shared" si="26"/>
        <v>1</v>
      </c>
      <c r="D95" s="7">
        <f>D94*C94</f>
        <v>25</v>
      </c>
      <c r="E95" s="9">
        <f t="shared" si="25"/>
        <v>377</v>
      </c>
      <c r="I95" s="28"/>
      <c r="J95" s="29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</row>
    <row r="96" spans="1:25" x14ac:dyDescent="0.25">
      <c r="A96" s="6">
        <v>84</v>
      </c>
      <c r="B96" s="8">
        <f t="shared" si="21"/>
        <v>1</v>
      </c>
      <c r="C96" s="8">
        <f t="shared" si="26"/>
        <v>1</v>
      </c>
      <c r="D96" s="7">
        <f>D95+1</f>
        <v>26</v>
      </c>
      <c r="E96" s="9">
        <f t="shared" si="25"/>
        <v>377</v>
      </c>
      <c r="I96" s="28"/>
      <c r="J96" s="29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</row>
    <row r="97" spans="1:25" x14ac:dyDescent="0.25">
      <c r="A97" s="6">
        <v>85</v>
      </c>
      <c r="B97" s="8">
        <f t="shared" si="21"/>
        <v>1</v>
      </c>
      <c r="C97" s="8">
        <f t="shared" si="26"/>
        <v>1</v>
      </c>
      <c r="D97" s="8">
        <f t="shared" ref="D97" si="27">D96</f>
        <v>26</v>
      </c>
      <c r="E97" s="10">
        <f>E96*D96</f>
        <v>9802</v>
      </c>
      <c r="I97" s="28"/>
      <c r="J97" s="29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</row>
    <row r="98" spans="1:25" x14ac:dyDescent="0.25">
      <c r="A98" s="6">
        <v>86</v>
      </c>
      <c r="B98" s="8">
        <f t="shared" si="21"/>
        <v>1</v>
      </c>
      <c r="C98" s="8">
        <f t="shared" si="26"/>
        <v>1</v>
      </c>
      <c r="D98" s="7">
        <f>D97*0</f>
        <v>0</v>
      </c>
      <c r="E98" s="9">
        <f t="shared" ref="E98:E101" si="28">E97</f>
        <v>9802</v>
      </c>
      <c r="I98" s="28"/>
      <c r="J98" s="29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</row>
    <row r="99" spans="1:25" x14ac:dyDescent="0.25">
      <c r="A99" s="6">
        <v>87</v>
      </c>
      <c r="B99" s="8">
        <f t="shared" si="21"/>
        <v>1</v>
      </c>
      <c r="C99" s="8">
        <f t="shared" si="26"/>
        <v>1</v>
      </c>
      <c r="D99" s="7">
        <f>D98+B98</f>
        <v>1</v>
      </c>
      <c r="E99" s="9">
        <f t="shared" si="28"/>
        <v>9802</v>
      </c>
      <c r="I99" s="28"/>
      <c r="J99" s="29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</row>
    <row r="100" spans="1:25" x14ac:dyDescent="0.25">
      <c r="A100" s="6">
        <v>88</v>
      </c>
      <c r="B100" s="8">
        <f t="shared" si="21"/>
        <v>1</v>
      </c>
      <c r="C100" s="8">
        <f t="shared" si="26"/>
        <v>1</v>
      </c>
      <c r="D100" s="7">
        <f>D99+6</f>
        <v>7</v>
      </c>
      <c r="E100" s="9">
        <f t="shared" si="28"/>
        <v>9802</v>
      </c>
      <c r="F100" s="1" t="s">
        <v>58</v>
      </c>
      <c r="G100" s="1">
        <v>6</v>
      </c>
      <c r="I100" s="28"/>
      <c r="J100" s="29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</row>
    <row r="101" spans="1:25" x14ac:dyDescent="0.25">
      <c r="A101" s="6">
        <v>89</v>
      </c>
      <c r="B101" s="8">
        <f t="shared" si="21"/>
        <v>1</v>
      </c>
      <c r="C101" s="8">
        <f t="shared" si="26"/>
        <v>1</v>
      </c>
      <c r="D101" s="7">
        <f>D100*C100</f>
        <v>7</v>
      </c>
      <c r="E101" s="9">
        <f t="shared" si="28"/>
        <v>9802</v>
      </c>
      <c r="I101" s="28"/>
      <c r="J101" s="29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</row>
    <row r="102" spans="1:25" ht="15.75" thickBot="1" x14ac:dyDescent="0.3">
      <c r="A102" s="11">
        <v>90</v>
      </c>
      <c r="B102" s="12">
        <f t="shared" si="21"/>
        <v>1</v>
      </c>
      <c r="C102" s="12">
        <f t="shared" si="26"/>
        <v>1</v>
      </c>
      <c r="D102" s="12">
        <f t="shared" ref="D102" si="29">D101</f>
        <v>7</v>
      </c>
      <c r="E102" s="13">
        <f>E101+D101</f>
        <v>9809</v>
      </c>
      <c r="I102" s="28"/>
      <c r="J102" s="29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</row>
    <row r="103" spans="1:25" x14ac:dyDescent="0.25">
      <c r="A103" s="3">
        <v>91</v>
      </c>
      <c r="B103" s="30">
        <f>$G$2</f>
        <v>5</v>
      </c>
      <c r="C103" s="4">
        <f>C102</f>
        <v>1</v>
      </c>
      <c r="D103" s="4">
        <f>D102</f>
        <v>7</v>
      </c>
      <c r="E103" s="21">
        <f>E102</f>
        <v>9809</v>
      </c>
      <c r="F103" s="1">
        <f>(A103-1)/18+1</f>
        <v>6</v>
      </c>
      <c r="R103" s="28"/>
      <c r="S103" s="28"/>
      <c r="T103" s="28"/>
      <c r="U103" s="28"/>
      <c r="V103" s="28"/>
      <c r="W103" s="28"/>
      <c r="X103" s="28"/>
      <c r="Y103" s="28"/>
    </row>
    <row r="104" spans="1:25" x14ac:dyDescent="0.25">
      <c r="A104" s="6">
        <v>92</v>
      </c>
      <c r="B104" s="8">
        <f>B103</f>
        <v>5</v>
      </c>
      <c r="C104" s="31">
        <f>C103*0</f>
        <v>0</v>
      </c>
      <c r="D104" s="8">
        <f>D103</f>
        <v>7</v>
      </c>
      <c r="E104" s="22">
        <f>E103</f>
        <v>9809</v>
      </c>
      <c r="R104" s="28"/>
      <c r="S104" s="28"/>
      <c r="T104" s="28"/>
      <c r="U104" s="28"/>
      <c r="V104" s="28"/>
      <c r="W104" s="28"/>
      <c r="X104" s="28"/>
      <c r="Y104" s="28"/>
    </row>
    <row r="105" spans="1:25" x14ac:dyDescent="0.25">
      <c r="A105" s="6">
        <v>93</v>
      </c>
      <c r="B105" s="8">
        <f t="shared" ref="B105:B120" si="30">B104</f>
        <v>5</v>
      </c>
      <c r="C105" s="31">
        <f>C104+E104</f>
        <v>9809</v>
      </c>
      <c r="D105" s="8">
        <f t="shared" ref="D105:D110" si="31">D104</f>
        <v>7</v>
      </c>
      <c r="E105" s="22">
        <f t="shared" ref="E105:E106" si="32">E104</f>
        <v>9809</v>
      </c>
      <c r="R105" s="28"/>
      <c r="S105" s="28"/>
      <c r="T105" s="28"/>
      <c r="U105" s="28"/>
      <c r="V105" s="28"/>
      <c r="W105" s="28"/>
      <c r="X105" s="28"/>
      <c r="Y105" s="28"/>
    </row>
    <row r="106" spans="1:25" x14ac:dyDescent="0.25">
      <c r="A106" s="6">
        <v>94</v>
      </c>
      <c r="B106" s="8">
        <f t="shared" si="30"/>
        <v>5</v>
      </c>
      <c r="C106" s="31">
        <f>MOD(C105,26)</f>
        <v>7</v>
      </c>
      <c r="D106" s="8">
        <f t="shared" si="31"/>
        <v>7</v>
      </c>
      <c r="E106" s="22">
        <f t="shared" si="32"/>
        <v>9809</v>
      </c>
      <c r="R106" s="28"/>
      <c r="S106" s="28"/>
      <c r="T106" s="28"/>
      <c r="U106" s="28"/>
      <c r="V106" s="28"/>
      <c r="W106" s="28"/>
      <c r="X106" s="28"/>
      <c r="Y106" s="28"/>
    </row>
    <row r="107" spans="1:25" x14ac:dyDescent="0.25">
      <c r="A107" s="6">
        <v>95</v>
      </c>
      <c r="B107" s="8">
        <f t="shared" si="30"/>
        <v>5</v>
      </c>
      <c r="C107" s="8">
        <f t="shared" ref="C107" si="33">C106</f>
        <v>7</v>
      </c>
      <c r="D107" s="8">
        <f t="shared" si="31"/>
        <v>7</v>
      </c>
      <c r="E107" s="32">
        <f>ROUNDDOWN(E106/26,0)</f>
        <v>377</v>
      </c>
      <c r="F107" s="1" t="s">
        <v>56</v>
      </c>
      <c r="G107" s="1">
        <v>26</v>
      </c>
      <c r="H107" s="27"/>
      <c r="R107" s="28"/>
      <c r="S107" s="28"/>
      <c r="T107" s="28"/>
      <c r="U107" s="28"/>
      <c r="V107" s="28"/>
      <c r="W107" s="28"/>
      <c r="X107" s="28"/>
      <c r="Y107" s="28"/>
    </row>
    <row r="108" spans="1:25" x14ac:dyDescent="0.25">
      <c r="A108" s="6">
        <v>96</v>
      </c>
      <c r="B108" s="8">
        <f t="shared" si="30"/>
        <v>5</v>
      </c>
      <c r="C108" s="31">
        <f>C107-2</f>
        <v>5</v>
      </c>
      <c r="D108" s="8">
        <f t="shared" si="31"/>
        <v>7</v>
      </c>
      <c r="E108" s="22">
        <f t="shared" ref="E108:E114" si="34">E107</f>
        <v>377</v>
      </c>
      <c r="F108" s="1" t="s">
        <v>57</v>
      </c>
      <c r="G108" s="1">
        <v>-2</v>
      </c>
      <c r="H108" s="27"/>
      <c r="R108" s="28"/>
      <c r="S108" s="28"/>
      <c r="T108" s="28"/>
      <c r="U108" s="28"/>
      <c r="V108" s="28"/>
      <c r="W108" s="28"/>
      <c r="X108" s="28"/>
      <c r="Y108" s="28"/>
    </row>
    <row r="109" spans="1:25" x14ac:dyDescent="0.25">
      <c r="A109" s="6">
        <v>97</v>
      </c>
      <c r="B109" s="8">
        <f t="shared" si="30"/>
        <v>5</v>
      </c>
      <c r="C109" s="31">
        <f>IF(C108=B108, 1, 0)</f>
        <v>1</v>
      </c>
      <c r="D109" s="8">
        <f t="shared" si="31"/>
        <v>7</v>
      </c>
      <c r="E109" s="22">
        <f t="shared" si="34"/>
        <v>377</v>
      </c>
      <c r="H109" s="27"/>
      <c r="R109" s="28"/>
      <c r="S109" s="28"/>
      <c r="T109" s="28"/>
      <c r="U109" s="28"/>
      <c r="V109" s="28"/>
      <c r="W109" s="28"/>
      <c r="X109" s="28"/>
      <c r="Y109" s="28"/>
    </row>
    <row r="110" spans="1:25" x14ac:dyDescent="0.25">
      <c r="A110" s="6">
        <v>98</v>
      </c>
      <c r="B110" s="8">
        <f t="shared" si="30"/>
        <v>5</v>
      </c>
      <c r="C110" s="31">
        <f>IF(C109=0,1,0)</f>
        <v>0</v>
      </c>
      <c r="D110" s="8">
        <f t="shared" si="31"/>
        <v>7</v>
      </c>
      <c r="E110" s="22">
        <f t="shared" si="34"/>
        <v>377</v>
      </c>
      <c r="H110" s="27"/>
      <c r="R110" s="28"/>
      <c r="S110" s="28"/>
      <c r="T110" s="28"/>
      <c r="U110" s="28"/>
      <c r="V110" s="28"/>
      <c r="W110" s="28"/>
      <c r="X110" s="28"/>
      <c r="Y110" s="28"/>
    </row>
    <row r="111" spans="1:25" x14ac:dyDescent="0.25">
      <c r="A111" s="6">
        <v>99</v>
      </c>
      <c r="B111" s="8">
        <f t="shared" si="30"/>
        <v>5</v>
      </c>
      <c r="C111" s="8">
        <f t="shared" ref="C111:C120" si="35">C110</f>
        <v>0</v>
      </c>
      <c r="D111" s="31">
        <f>D110*0</f>
        <v>0</v>
      </c>
      <c r="E111" s="22">
        <f t="shared" si="34"/>
        <v>377</v>
      </c>
      <c r="H111" s="27"/>
    </row>
    <row r="112" spans="1:25" x14ac:dyDescent="0.25">
      <c r="A112" s="6">
        <v>100</v>
      </c>
      <c r="B112" s="8">
        <f t="shared" si="30"/>
        <v>5</v>
      </c>
      <c r="C112" s="8">
        <f t="shared" si="35"/>
        <v>0</v>
      </c>
      <c r="D112" s="31">
        <f>D111+25</f>
        <v>25</v>
      </c>
      <c r="E112" s="22">
        <f t="shared" si="34"/>
        <v>377</v>
      </c>
      <c r="H112" s="27"/>
    </row>
    <row r="113" spans="1:9" x14ac:dyDescent="0.25">
      <c r="A113" s="6">
        <v>101</v>
      </c>
      <c r="B113" s="8">
        <f t="shared" si="30"/>
        <v>5</v>
      </c>
      <c r="C113" s="8">
        <f t="shared" si="35"/>
        <v>0</v>
      </c>
      <c r="D113" s="31">
        <f>D112*C112</f>
        <v>0</v>
      </c>
      <c r="E113" s="22">
        <f t="shared" si="34"/>
        <v>377</v>
      </c>
      <c r="H113" s="27"/>
    </row>
    <row r="114" spans="1:9" x14ac:dyDescent="0.25">
      <c r="A114" s="6">
        <v>102</v>
      </c>
      <c r="B114" s="8">
        <f t="shared" si="30"/>
        <v>5</v>
      </c>
      <c r="C114" s="8">
        <f t="shared" si="35"/>
        <v>0</v>
      </c>
      <c r="D114" s="31">
        <f>D113+1</f>
        <v>1</v>
      </c>
      <c r="E114" s="22">
        <f t="shared" si="34"/>
        <v>377</v>
      </c>
      <c r="H114" s="27"/>
    </row>
    <row r="115" spans="1:9" x14ac:dyDescent="0.25">
      <c r="A115" s="6">
        <v>103</v>
      </c>
      <c r="B115" s="8">
        <f t="shared" si="30"/>
        <v>5</v>
      </c>
      <c r="C115" s="8">
        <f t="shared" si="35"/>
        <v>0</v>
      </c>
      <c r="D115" s="8">
        <f t="shared" ref="D115" si="36">D114</f>
        <v>1</v>
      </c>
      <c r="E115" s="32">
        <f>E114*D114</f>
        <v>377</v>
      </c>
      <c r="H115" s="27"/>
    </row>
    <row r="116" spans="1:9" x14ac:dyDescent="0.25">
      <c r="A116" s="6">
        <v>104</v>
      </c>
      <c r="B116" s="8">
        <f t="shared" si="30"/>
        <v>5</v>
      </c>
      <c r="C116" s="8">
        <f t="shared" si="35"/>
        <v>0</v>
      </c>
      <c r="D116" s="31">
        <f>D115*0</f>
        <v>0</v>
      </c>
      <c r="E116" s="22">
        <f t="shared" ref="E116:E119" si="37">E115</f>
        <v>377</v>
      </c>
      <c r="H116" s="27"/>
    </row>
    <row r="117" spans="1:9" x14ac:dyDescent="0.25">
      <c r="A117" s="6">
        <v>105</v>
      </c>
      <c r="B117" s="8">
        <f t="shared" si="30"/>
        <v>5</v>
      </c>
      <c r="C117" s="8">
        <f t="shared" si="35"/>
        <v>0</v>
      </c>
      <c r="D117" s="31">
        <f>B116</f>
        <v>5</v>
      </c>
      <c r="E117" s="22">
        <f t="shared" si="37"/>
        <v>377</v>
      </c>
      <c r="H117" s="27"/>
    </row>
    <row r="118" spans="1:9" x14ac:dyDescent="0.25">
      <c r="A118" s="6">
        <v>106</v>
      </c>
      <c r="B118" s="8">
        <f t="shared" si="30"/>
        <v>5</v>
      </c>
      <c r="C118" s="8">
        <f t="shared" si="35"/>
        <v>0</v>
      </c>
      <c r="D118" s="31">
        <f>D117+4</f>
        <v>9</v>
      </c>
      <c r="E118" s="22">
        <f t="shared" si="37"/>
        <v>377</v>
      </c>
      <c r="F118" s="1" t="s">
        <v>58</v>
      </c>
      <c r="G118" s="1">
        <v>4</v>
      </c>
      <c r="H118" s="27"/>
    </row>
    <row r="119" spans="1:9" x14ac:dyDescent="0.25">
      <c r="A119" s="6">
        <v>107</v>
      </c>
      <c r="B119" s="8">
        <f t="shared" si="30"/>
        <v>5</v>
      </c>
      <c r="C119" s="8">
        <f t="shared" si="35"/>
        <v>0</v>
      </c>
      <c r="D119" s="31">
        <f>D118*C118</f>
        <v>0</v>
      </c>
      <c r="E119" s="22">
        <f t="shared" si="37"/>
        <v>377</v>
      </c>
    </row>
    <row r="120" spans="1:9" ht="15.75" thickBot="1" x14ac:dyDescent="0.3">
      <c r="A120" s="11">
        <v>108</v>
      </c>
      <c r="B120" s="12">
        <f t="shared" si="30"/>
        <v>5</v>
      </c>
      <c r="C120" s="12">
        <f t="shared" si="35"/>
        <v>0</v>
      </c>
      <c r="D120" s="12">
        <f t="shared" ref="D120" si="38">D119</f>
        <v>0</v>
      </c>
      <c r="E120" s="33">
        <f>E119+D119</f>
        <v>377</v>
      </c>
    </row>
    <row r="121" spans="1:9" x14ac:dyDescent="0.25">
      <c r="A121" s="3">
        <v>109</v>
      </c>
      <c r="B121" s="14">
        <f>$H$2</f>
        <v>1</v>
      </c>
      <c r="C121" s="4">
        <f t="shared" si="20"/>
        <v>0</v>
      </c>
      <c r="D121" s="4">
        <f t="shared" si="18"/>
        <v>0</v>
      </c>
      <c r="E121" s="21">
        <f t="shared" si="19"/>
        <v>377</v>
      </c>
      <c r="F121" s="1">
        <f>(A121-1)/18+1</f>
        <v>7</v>
      </c>
      <c r="I121" s="28"/>
    </row>
    <row r="122" spans="1:9" x14ac:dyDescent="0.25">
      <c r="A122" s="6">
        <v>110</v>
      </c>
      <c r="B122" s="8">
        <f t="shared" si="17"/>
        <v>1</v>
      </c>
      <c r="C122" s="7">
        <f>C121*0</f>
        <v>0</v>
      </c>
      <c r="D122" s="8">
        <f>D121</f>
        <v>0</v>
      </c>
      <c r="E122" s="9">
        <f>E121</f>
        <v>377</v>
      </c>
      <c r="I122" s="28"/>
    </row>
    <row r="123" spans="1:9" x14ac:dyDescent="0.25">
      <c r="A123" s="6">
        <v>111</v>
      </c>
      <c r="B123" s="8">
        <f t="shared" si="17"/>
        <v>1</v>
      </c>
      <c r="C123" s="7">
        <f>C122+E122</f>
        <v>377</v>
      </c>
      <c r="D123" s="8">
        <f t="shared" ref="D123:D128" si="39">D122</f>
        <v>0</v>
      </c>
      <c r="E123" s="9">
        <f t="shared" ref="E123:E124" si="40">E122</f>
        <v>377</v>
      </c>
      <c r="I123" s="28"/>
    </row>
    <row r="124" spans="1:9" x14ac:dyDescent="0.25">
      <c r="A124" s="6">
        <v>112</v>
      </c>
      <c r="B124" s="8">
        <f t="shared" si="17"/>
        <v>1</v>
      </c>
      <c r="C124" s="7">
        <f>MOD(C123,26)</f>
        <v>13</v>
      </c>
      <c r="D124" s="8">
        <f t="shared" si="39"/>
        <v>0</v>
      </c>
      <c r="E124" s="9">
        <f t="shared" si="40"/>
        <v>377</v>
      </c>
      <c r="I124" s="28"/>
    </row>
    <row r="125" spans="1:9" x14ac:dyDescent="0.25">
      <c r="A125" s="6">
        <v>113</v>
      </c>
      <c r="B125" s="8">
        <f t="shared" si="17"/>
        <v>1</v>
      </c>
      <c r="C125" s="8">
        <f t="shared" ref="C125" si="41">C124</f>
        <v>13</v>
      </c>
      <c r="D125" s="8">
        <f t="shared" si="39"/>
        <v>0</v>
      </c>
      <c r="E125" s="10">
        <f>E124/1</f>
        <v>377</v>
      </c>
      <c r="F125" s="1" t="s">
        <v>56</v>
      </c>
      <c r="G125" s="1">
        <v>1</v>
      </c>
      <c r="I125" s="27"/>
    </row>
    <row r="126" spans="1:9" x14ac:dyDescent="0.25">
      <c r="A126" s="6">
        <v>114</v>
      </c>
      <c r="B126" s="8">
        <f t="shared" si="17"/>
        <v>1</v>
      </c>
      <c r="C126" s="7">
        <f>C125+13</f>
        <v>26</v>
      </c>
      <c r="D126" s="8">
        <f t="shared" si="39"/>
        <v>0</v>
      </c>
      <c r="E126" s="9">
        <f t="shared" ref="E126:E132" si="42">E125</f>
        <v>377</v>
      </c>
      <c r="F126" s="1" t="s">
        <v>57</v>
      </c>
      <c r="G126" s="1">
        <v>13</v>
      </c>
      <c r="I126" s="27"/>
    </row>
    <row r="127" spans="1:9" x14ac:dyDescent="0.25">
      <c r="A127" s="6">
        <v>115</v>
      </c>
      <c r="B127" s="8">
        <f t="shared" si="17"/>
        <v>1</v>
      </c>
      <c r="C127" s="7">
        <f>IF(C126=B126, 1, 0)</f>
        <v>0</v>
      </c>
      <c r="D127" s="8">
        <f t="shared" si="39"/>
        <v>0</v>
      </c>
      <c r="E127" s="9">
        <f t="shared" si="42"/>
        <v>377</v>
      </c>
      <c r="I127" s="27"/>
    </row>
    <row r="128" spans="1:9" x14ac:dyDescent="0.25">
      <c r="A128" s="6">
        <v>116</v>
      </c>
      <c r="B128" s="8">
        <f t="shared" si="17"/>
        <v>1</v>
      </c>
      <c r="C128" s="7">
        <f>IF(C127=0,1,0)</f>
        <v>1</v>
      </c>
      <c r="D128" s="8">
        <f t="shared" si="39"/>
        <v>0</v>
      </c>
      <c r="E128" s="9">
        <f t="shared" si="42"/>
        <v>377</v>
      </c>
      <c r="I128" s="27"/>
    </row>
    <row r="129" spans="1:9" x14ac:dyDescent="0.25">
      <c r="A129" s="6">
        <v>117</v>
      </c>
      <c r="B129" s="8">
        <f t="shared" si="17"/>
        <v>1</v>
      </c>
      <c r="C129" s="8">
        <f t="shared" ref="C129:C138" si="43">C128</f>
        <v>1</v>
      </c>
      <c r="D129" s="7">
        <f>D128*0</f>
        <v>0</v>
      </c>
      <c r="E129" s="9">
        <f t="shared" si="42"/>
        <v>377</v>
      </c>
      <c r="I129" s="27"/>
    </row>
    <row r="130" spans="1:9" x14ac:dyDescent="0.25">
      <c r="A130" s="6">
        <v>118</v>
      </c>
      <c r="B130" s="8">
        <f t="shared" si="17"/>
        <v>1</v>
      </c>
      <c r="C130" s="8">
        <f t="shared" si="43"/>
        <v>1</v>
      </c>
      <c r="D130" s="7">
        <f>D129+25</f>
        <v>25</v>
      </c>
      <c r="E130" s="9">
        <f t="shared" si="42"/>
        <v>377</v>
      </c>
      <c r="I130" s="27"/>
    </row>
    <row r="131" spans="1:9" x14ac:dyDescent="0.25">
      <c r="A131" s="6">
        <v>119</v>
      </c>
      <c r="B131" s="8">
        <f t="shared" si="17"/>
        <v>1</v>
      </c>
      <c r="C131" s="8">
        <f t="shared" si="43"/>
        <v>1</v>
      </c>
      <c r="D131" s="7">
        <f>D130*C130</f>
        <v>25</v>
      </c>
      <c r="E131" s="9">
        <f t="shared" si="42"/>
        <v>377</v>
      </c>
      <c r="I131" s="27"/>
    </row>
    <row r="132" spans="1:9" x14ac:dyDescent="0.25">
      <c r="A132" s="6">
        <v>120</v>
      </c>
      <c r="B132" s="8">
        <f t="shared" si="17"/>
        <v>1</v>
      </c>
      <c r="C132" s="8">
        <f t="shared" si="43"/>
        <v>1</v>
      </c>
      <c r="D132" s="7">
        <f>D131+1</f>
        <v>26</v>
      </c>
      <c r="E132" s="9">
        <f t="shared" si="42"/>
        <v>377</v>
      </c>
      <c r="I132" s="27"/>
    </row>
    <row r="133" spans="1:9" x14ac:dyDescent="0.25">
      <c r="A133" s="6">
        <v>121</v>
      </c>
      <c r="B133" s="8">
        <f t="shared" ref="B133:B196" si="44">B132</f>
        <v>1</v>
      </c>
      <c r="C133" s="8">
        <f t="shared" si="43"/>
        <v>1</v>
      </c>
      <c r="D133" s="8">
        <f t="shared" ref="D133" si="45">D132</f>
        <v>26</v>
      </c>
      <c r="E133" s="10">
        <f>E132*D132</f>
        <v>9802</v>
      </c>
      <c r="I133" s="27"/>
    </row>
    <row r="134" spans="1:9" x14ac:dyDescent="0.25">
      <c r="A134" s="6">
        <v>122</v>
      </c>
      <c r="B134" s="8">
        <f t="shared" si="44"/>
        <v>1</v>
      </c>
      <c r="C134" s="8">
        <f t="shared" si="43"/>
        <v>1</v>
      </c>
      <c r="D134" s="7">
        <f>D133*0</f>
        <v>0</v>
      </c>
      <c r="E134" s="9">
        <f t="shared" ref="E134:E137" si="46">E133</f>
        <v>9802</v>
      </c>
      <c r="I134" s="27"/>
    </row>
    <row r="135" spans="1:9" x14ac:dyDescent="0.25">
      <c r="A135" s="6">
        <v>123</v>
      </c>
      <c r="B135" s="8">
        <f t="shared" si="44"/>
        <v>1</v>
      </c>
      <c r="C135" s="8">
        <f t="shared" si="43"/>
        <v>1</v>
      </c>
      <c r="D135" s="7">
        <f>D134+B134</f>
        <v>1</v>
      </c>
      <c r="E135" s="9">
        <f t="shared" si="46"/>
        <v>9802</v>
      </c>
      <c r="I135" s="27"/>
    </row>
    <row r="136" spans="1:9" x14ac:dyDescent="0.25">
      <c r="A136" s="6">
        <v>124</v>
      </c>
      <c r="B136" s="8">
        <f t="shared" si="44"/>
        <v>1</v>
      </c>
      <c r="C136" s="8">
        <f t="shared" si="43"/>
        <v>1</v>
      </c>
      <c r="D136" s="7">
        <f>D135+15</f>
        <v>16</v>
      </c>
      <c r="E136" s="9">
        <f t="shared" si="46"/>
        <v>9802</v>
      </c>
      <c r="F136" s="1" t="s">
        <v>58</v>
      </c>
      <c r="G136" s="1">
        <v>15</v>
      </c>
      <c r="I136" s="27"/>
    </row>
    <row r="137" spans="1:9" x14ac:dyDescent="0.25">
      <c r="A137" s="6">
        <v>125</v>
      </c>
      <c r="B137" s="8">
        <f t="shared" si="44"/>
        <v>1</v>
      </c>
      <c r="C137" s="8">
        <f t="shared" si="43"/>
        <v>1</v>
      </c>
      <c r="D137" s="7">
        <f>D136*C136</f>
        <v>16</v>
      </c>
      <c r="E137" s="9">
        <f t="shared" si="46"/>
        <v>9802</v>
      </c>
    </row>
    <row r="138" spans="1:9" ht="15.75" thickBot="1" x14ac:dyDescent="0.3">
      <c r="A138" s="11">
        <v>126</v>
      </c>
      <c r="B138" s="12">
        <f t="shared" si="44"/>
        <v>1</v>
      </c>
      <c r="C138" s="12">
        <f t="shared" si="43"/>
        <v>1</v>
      </c>
      <c r="D138" s="12">
        <f t="shared" ref="D138" si="47">D137</f>
        <v>16</v>
      </c>
      <c r="E138" s="13">
        <f>E137+D137</f>
        <v>9818</v>
      </c>
    </row>
    <row r="139" spans="1:9" x14ac:dyDescent="0.25">
      <c r="A139" s="3">
        <v>127</v>
      </c>
      <c r="B139" s="30">
        <f>$I$2</f>
        <v>4</v>
      </c>
      <c r="C139" s="4">
        <f t="shared" ref="C133:C196" si="48">C138</f>
        <v>1</v>
      </c>
      <c r="D139" s="4">
        <f t="shared" ref="D133:D196" si="49">D138</f>
        <v>16</v>
      </c>
      <c r="E139" s="21">
        <f t="shared" ref="E133:E196" si="50">E138</f>
        <v>9818</v>
      </c>
      <c r="F139" s="1">
        <f>(A139-1)/18+1</f>
        <v>8</v>
      </c>
      <c r="H139" s="29"/>
    </row>
    <row r="140" spans="1:9" x14ac:dyDescent="0.25">
      <c r="A140" s="6">
        <v>128</v>
      </c>
      <c r="B140" s="8">
        <f t="shared" si="44"/>
        <v>4</v>
      </c>
      <c r="C140" s="31">
        <f>C139*0</f>
        <v>0</v>
      </c>
      <c r="D140" s="8">
        <f>D139</f>
        <v>16</v>
      </c>
      <c r="E140" s="22">
        <f>E139</f>
        <v>9818</v>
      </c>
      <c r="H140" s="29"/>
    </row>
    <row r="141" spans="1:9" x14ac:dyDescent="0.25">
      <c r="A141" s="6">
        <v>129</v>
      </c>
      <c r="B141" s="8">
        <f t="shared" si="44"/>
        <v>4</v>
      </c>
      <c r="C141" s="31">
        <f>C140+E140</f>
        <v>9818</v>
      </c>
      <c r="D141" s="8">
        <f t="shared" ref="D141:D146" si="51">D140</f>
        <v>16</v>
      </c>
      <c r="E141" s="22">
        <f t="shared" ref="E141:E142" si="52">E140</f>
        <v>9818</v>
      </c>
      <c r="H141" s="29"/>
    </row>
    <row r="142" spans="1:9" x14ac:dyDescent="0.25">
      <c r="A142" s="6">
        <v>130</v>
      </c>
      <c r="B142" s="8">
        <f t="shared" si="44"/>
        <v>4</v>
      </c>
      <c r="C142" s="31">
        <f>MOD(C141,26)</f>
        <v>16</v>
      </c>
      <c r="D142" s="8">
        <f t="shared" si="51"/>
        <v>16</v>
      </c>
      <c r="E142" s="22">
        <f t="shared" si="52"/>
        <v>9818</v>
      </c>
      <c r="H142" s="29"/>
    </row>
    <row r="143" spans="1:9" x14ac:dyDescent="0.25">
      <c r="A143" s="6">
        <v>131</v>
      </c>
      <c r="B143" s="8">
        <f t="shared" si="44"/>
        <v>4</v>
      </c>
      <c r="C143" s="8">
        <f t="shared" ref="C143" si="53">C142</f>
        <v>16</v>
      </c>
      <c r="D143" s="8">
        <f t="shared" si="51"/>
        <v>16</v>
      </c>
      <c r="E143" s="32">
        <f>ROUNDDOWN(E142/26,0)</f>
        <v>377</v>
      </c>
      <c r="F143" s="1" t="s">
        <v>56</v>
      </c>
      <c r="G143" s="1">
        <v>26</v>
      </c>
    </row>
    <row r="144" spans="1:9" x14ac:dyDescent="0.25">
      <c r="A144" s="6">
        <v>132</v>
      </c>
      <c r="B144" s="8">
        <f t="shared" si="44"/>
        <v>4</v>
      </c>
      <c r="C144" s="31">
        <f>C143-12</f>
        <v>4</v>
      </c>
      <c r="D144" s="8">
        <f t="shared" si="51"/>
        <v>16</v>
      </c>
      <c r="E144" s="22">
        <f t="shared" ref="E144:E150" si="54">E143</f>
        <v>377</v>
      </c>
      <c r="F144" s="1" t="s">
        <v>57</v>
      </c>
      <c r="G144" s="1">
        <v>-12</v>
      </c>
    </row>
    <row r="145" spans="1:8" x14ac:dyDescent="0.25">
      <c r="A145" s="6">
        <v>133</v>
      </c>
      <c r="B145" s="8">
        <f t="shared" si="44"/>
        <v>4</v>
      </c>
      <c r="C145" s="31">
        <f>IF(C144=B144, 1, 0)</f>
        <v>1</v>
      </c>
      <c r="D145" s="8">
        <f t="shared" si="51"/>
        <v>16</v>
      </c>
      <c r="E145" s="22">
        <f t="shared" si="54"/>
        <v>377</v>
      </c>
    </row>
    <row r="146" spans="1:8" x14ac:dyDescent="0.25">
      <c r="A146" s="6">
        <v>134</v>
      </c>
      <c r="B146" s="8">
        <f t="shared" si="44"/>
        <v>4</v>
      </c>
      <c r="C146" s="31">
        <f>IF(C145=0,1,0)</f>
        <v>0</v>
      </c>
      <c r="D146" s="8">
        <f t="shared" si="51"/>
        <v>16</v>
      </c>
      <c r="E146" s="22">
        <f t="shared" si="54"/>
        <v>377</v>
      </c>
    </row>
    <row r="147" spans="1:8" x14ac:dyDescent="0.25">
      <c r="A147" s="6">
        <v>135</v>
      </c>
      <c r="B147" s="8">
        <f t="shared" si="44"/>
        <v>4</v>
      </c>
      <c r="C147" s="8">
        <f t="shared" ref="C147:C156" si="55">C146</f>
        <v>0</v>
      </c>
      <c r="D147" s="31">
        <f>D146*0</f>
        <v>0</v>
      </c>
      <c r="E147" s="22">
        <f t="shared" si="54"/>
        <v>377</v>
      </c>
    </row>
    <row r="148" spans="1:8" x14ac:dyDescent="0.25">
      <c r="A148" s="6">
        <v>136</v>
      </c>
      <c r="B148" s="8">
        <f t="shared" si="44"/>
        <v>4</v>
      </c>
      <c r="C148" s="8">
        <f t="shared" si="55"/>
        <v>0</v>
      </c>
      <c r="D148" s="31">
        <f>D147+25</f>
        <v>25</v>
      </c>
      <c r="E148" s="22">
        <f t="shared" si="54"/>
        <v>377</v>
      </c>
    </row>
    <row r="149" spans="1:8" x14ac:dyDescent="0.25">
      <c r="A149" s="6">
        <v>137</v>
      </c>
      <c r="B149" s="8">
        <f t="shared" si="44"/>
        <v>4</v>
      </c>
      <c r="C149" s="8">
        <f t="shared" si="55"/>
        <v>0</v>
      </c>
      <c r="D149" s="31">
        <f>D148*C148</f>
        <v>0</v>
      </c>
      <c r="E149" s="22">
        <f t="shared" si="54"/>
        <v>377</v>
      </c>
    </row>
    <row r="150" spans="1:8" x14ac:dyDescent="0.25">
      <c r="A150" s="6">
        <v>138</v>
      </c>
      <c r="B150" s="8">
        <f t="shared" si="44"/>
        <v>4</v>
      </c>
      <c r="C150" s="8">
        <f t="shared" si="55"/>
        <v>0</v>
      </c>
      <c r="D150" s="31">
        <f>D149+1</f>
        <v>1</v>
      </c>
      <c r="E150" s="22">
        <f t="shared" si="54"/>
        <v>377</v>
      </c>
    </row>
    <row r="151" spans="1:8" x14ac:dyDescent="0.25">
      <c r="A151" s="6">
        <v>139</v>
      </c>
      <c r="B151" s="8">
        <f t="shared" si="44"/>
        <v>4</v>
      </c>
      <c r="C151" s="8">
        <f t="shared" si="55"/>
        <v>0</v>
      </c>
      <c r="D151" s="8">
        <f t="shared" ref="D151" si="56">D150</f>
        <v>1</v>
      </c>
      <c r="E151" s="32">
        <f>E150*D150</f>
        <v>377</v>
      </c>
    </row>
    <row r="152" spans="1:8" x14ac:dyDescent="0.25">
      <c r="A152" s="6">
        <v>140</v>
      </c>
      <c r="B152" s="8">
        <f t="shared" si="44"/>
        <v>4</v>
      </c>
      <c r="C152" s="8">
        <f t="shared" si="55"/>
        <v>0</v>
      </c>
      <c r="D152" s="31">
        <f>D151*0</f>
        <v>0</v>
      </c>
      <c r="E152" s="22">
        <f t="shared" ref="E152:E155" si="57">E151</f>
        <v>377</v>
      </c>
    </row>
    <row r="153" spans="1:8" x14ac:dyDescent="0.25">
      <c r="A153" s="6">
        <v>141</v>
      </c>
      <c r="B153" s="8">
        <f t="shared" si="44"/>
        <v>4</v>
      </c>
      <c r="C153" s="8">
        <f t="shared" si="55"/>
        <v>0</v>
      </c>
      <c r="D153" s="31">
        <f>B152</f>
        <v>4</v>
      </c>
      <c r="E153" s="22">
        <f t="shared" si="57"/>
        <v>377</v>
      </c>
    </row>
    <row r="154" spans="1:8" x14ac:dyDescent="0.25">
      <c r="A154" s="6">
        <v>142</v>
      </c>
      <c r="B154" s="8">
        <f t="shared" si="44"/>
        <v>4</v>
      </c>
      <c r="C154" s="8">
        <f t="shared" si="55"/>
        <v>0</v>
      </c>
      <c r="D154" s="31">
        <f>D153-3</f>
        <v>1</v>
      </c>
      <c r="E154" s="22">
        <f t="shared" si="57"/>
        <v>377</v>
      </c>
      <c r="F154" s="1" t="s">
        <v>58</v>
      </c>
      <c r="G154" s="1">
        <v>3</v>
      </c>
    </row>
    <row r="155" spans="1:8" x14ac:dyDescent="0.25">
      <c r="A155" s="6">
        <v>143</v>
      </c>
      <c r="B155" s="8">
        <f t="shared" si="44"/>
        <v>4</v>
      </c>
      <c r="C155" s="8">
        <f t="shared" si="55"/>
        <v>0</v>
      </c>
      <c r="D155" s="31">
        <f>D154*C154</f>
        <v>0</v>
      </c>
      <c r="E155" s="22">
        <f t="shared" si="57"/>
        <v>377</v>
      </c>
    </row>
    <row r="156" spans="1:8" ht="15.75" thickBot="1" x14ac:dyDescent="0.3">
      <c r="A156" s="11">
        <v>144</v>
      </c>
      <c r="B156" s="12">
        <f t="shared" si="44"/>
        <v>4</v>
      </c>
      <c r="C156" s="12">
        <f t="shared" si="55"/>
        <v>0</v>
      </c>
      <c r="D156" s="12">
        <f t="shared" ref="D156" si="58">D155</f>
        <v>0</v>
      </c>
      <c r="E156" s="33">
        <f>E155+D155</f>
        <v>377</v>
      </c>
    </row>
    <row r="157" spans="1:8" x14ac:dyDescent="0.25">
      <c r="A157" s="3">
        <v>145</v>
      </c>
      <c r="B157" s="14">
        <f>$J$2</f>
        <v>7</v>
      </c>
      <c r="C157" s="4">
        <f t="shared" si="48"/>
        <v>0</v>
      </c>
      <c r="D157" s="4">
        <f t="shared" si="49"/>
        <v>0</v>
      </c>
      <c r="E157" s="21">
        <f t="shared" si="50"/>
        <v>377</v>
      </c>
      <c r="F157" s="1">
        <f>(A157-1)/18+1</f>
        <v>9</v>
      </c>
      <c r="H157" s="28"/>
    </row>
    <row r="158" spans="1:8" x14ac:dyDescent="0.25">
      <c r="A158" s="6">
        <v>146</v>
      </c>
      <c r="B158" s="8">
        <f t="shared" si="44"/>
        <v>7</v>
      </c>
      <c r="C158" s="7">
        <f>C157*0</f>
        <v>0</v>
      </c>
      <c r="D158" s="8">
        <f>D157</f>
        <v>0</v>
      </c>
      <c r="E158" s="9">
        <f>E157</f>
        <v>377</v>
      </c>
      <c r="H158" s="28"/>
    </row>
    <row r="159" spans="1:8" x14ac:dyDescent="0.25">
      <c r="A159" s="6">
        <v>147</v>
      </c>
      <c r="B159" s="8">
        <f t="shared" si="44"/>
        <v>7</v>
      </c>
      <c r="C159" s="7">
        <f>C158+E158</f>
        <v>377</v>
      </c>
      <c r="D159" s="8">
        <f t="shared" ref="D159:D164" si="59">D158</f>
        <v>0</v>
      </c>
      <c r="E159" s="9">
        <f t="shared" ref="E159:E160" si="60">E158</f>
        <v>377</v>
      </c>
      <c r="H159" s="28"/>
    </row>
    <row r="160" spans="1:8" x14ac:dyDescent="0.25">
      <c r="A160" s="6">
        <v>148</v>
      </c>
      <c r="B160" s="8">
        <f t="shared" si="44"/>
        <v>7</v>
      </c>
      <c r="C160" s="7">
        <f>MOD(C159,26)</f>
        <v>13</v>
      </c>
      <c r="D160" s="8">
        <f t="shared" si="59"/>
        <v>0</v>
      </c>
      <c r="E160" s="9">
        <f t="shared" si="60"/>
        <v>377</v>
      </c>
      <c r="H160" s="28"/>
    </row>
    <row r="161" spans="1:8" x14ac:dyDescent="0.25">
      <c r="A161" s="6">
        <v>149</v>
      </c>
      <c r="B161" s="8">
        <f t="shared" si="44"/>
        <v>7</v>
      </c>
      <c r="C161" s="8">
        <f t="shared" ref="C161" si="61">C160</f>
        <v>13</v>
      </c>
      <c r="D161" s="8">
        <f t="shared" si="59"/>
        <v>0</v>
      </c>
      <c r="E161" s="10">
        <f>E160/1</f>
        <v>377</v>
      </c>
      <c r="F161" s="1" t="s">
        <v>56</v>
      </c>
      <c r="G161" s="1">
        <v>1</v>
      </c>
    </row>
    <row r="162" spans="1:8" x14ac:dyDescent="0.25">
      <c r="A162" s="6">
        <v>150</v>
      </c>
      <c r="B162" s="8">
        <f t="shared" si="44"/>
        <v>7</v>
      </c>
      <c r="C162" s="7">
        <f>C161+15</f>
        <v>28</v>
      </c>
      <c r="D162" s="8">
        <f t="shared" si="59"/>
        <v>0</v>
      </c>
      <c r="E162" s="9">
        <f t="shared" ref="E162:E168" si="62">E161</f>
        <v>377</v>
      </c>
      <c r="F162" s="1" t="s">
        <v>57</v>
      </c>
      <c r="G162" s="1">
        <v>15</v>
      </c>
    </row>
    <row r="163" spans="1:8" x14ac:dyDescent="0.25">
      <c r="A163" s="6">
        <v>151</v>
      </c>
      <c r="B163" s="8">
        <f t="shared" si="44"/>
        <v>7</v>
      </c>
      <c r="C163" s="7">
        <f>IF(C162=B162, 1, 0)</f>
        <v>0</v>
      </c>
      <c r="D163" s="8">
        <f t="shared" si="59"/>
        <v>0</v>
      </c>
      <c r="E163" s="9">
        <f t="shared" si="62"/>
        <v>377</v>
      </c>
    </row>
    <row r="164" spans="1:8" x14ac:dyDescent="0.25">
      <c r="A164" s="6">
        <v>152</v>
      </c>
      <c r="B164" s="8">
        <f t="shared" si="44"/>
        <v>7</v>
      </c>
      <c r="C164" s="7">
        <f>IF(C163=0,1,0)</f>
        <v>1</v>
      </c>
      <c r="D164" s="8">
        <f t="shared" si="59"/>
        <v>0</v>
      </c>
      <c r="E164" s="9">
        <f t="shared" si="62"/>
        <v>377</v>
      </c>
    </row>
    <row r="165" spans="1:8" x14ac:dyDescent="0.25">
      <c r="A165" s="6">
        <v>153</v>
      </c>
      <c r="B165" s="8">
        <f t="shared" si="44"/>
        <v>7</v>
      </c>
      <c r="C165" s="8">
        <f t="shared" ref="C165:C174" si="63">C164</f>
        <v>1</v>
      </c>
      <c r="D165" s="7">
        <f>D164*0</f>
        <v>0</v>
      </c>
      <c r="E165" s="9">
        <f t="shared" si="62"/>
        <v>377</v>
      </c>
    </row>
    <row r="166" spans="1:8" x14ac:dyDescent="0.25">
      <c r="A166" s="6">
        <v>154</v>
      </c>
      <c r="B166" s="8">
        <f t="shared" si="44"/>
        <v>7</v>
      </c>
      <c r="C166" s="8">
        <f t="shared" si="63"/>
        <v>1</v>
      </c>
      <c r="D166" s="7">
        <f>D165+25</f>
        <v>25</v>
      </c>
      <c r="E166" s="9">
        <f t="shared" si="62"/>
        <v>377</v>
      </c>
    </row>
    <row r="167" spans="1:8" x14ac:dyDescent="0.25">
      <c r="A167" s="6">
        <v>155</v>
      </c>
      <c r="B167" s="8">
        <f t="shared" si="44"/>
        <v>7</v>
      </c>
      <c r="C167" s="8">
        <f t="shared" si="63"/>
        <v>1</v>
      </c>
      <c r="D167" s="7">
        <f>D166*C166</f>
        <v>25</v>
      </c>
      <c r="E167" s="9">
        <f t="shared" si="62"/>
        <v>377</v>
      </c>
    </row>
    <row r="168" spans="1:8" x14ac:dyDescent="0.25">
      <c r="A168" s="6">
        <v>156</v>
      </c>
      <c r="B168" s="8">
        <f t="shared" si="44"/>
        <v>7</v>
      </c>
      <c r="C168" s="8">
        <f t="shared" si="63"/>
        <v>1</v>
      </c>
      <c r="D168" s="7">
        <f>D167+1</f>
        <v>26</v>
      </c>
      <c r="E168" s="9">
        <f t="shared" si="62"/>
        <v>377</v>
      </c>
    </row>
    <row r="169" spans="1:8" x14ac:dyDescent="0.25">
      <c r="A169" s="6">
        <v>157</v>
      </c>
      <c r="B169" s="8">
        <f t="shared" si="44"/>
        <v>7</v>
      </c>
      <c r="C169" s="8">
        <f t="shared" si="63"/>
        <v>1</v>
      </c>
      <c r="D169" s="8">
        <f t="shared" ref="D169" si="64">D168</f>
        <v>26</v>
      </c>
      <c r="E169" s="10">
        <f>E168*D168</f>
        <v>9802</v>
      </c>
    </row>
    <row r="170" spans="1:8" x14ac:dyDescent="0.25">
      <c r="A170" s="6">
        <v>158</v>
      </c>
      <c r="B170" s="8">
        <f t="shared" si="44"/>
        <v>7</v>
      </c>
      <c r="C170" s="8">
        <f t="shared" si="63"/>
        <v>1</v>
      </c>
      <c r="D170" s="7">
        <f>D169*0</f>
        <v>0</v>
      </c>
      <c r="E170" s="9">
        <f t="shared" ref="E170:E173" si="65">E169</f>
        <v>9802</v>
      </c>
    </row>
    <row r="171" spans="1:8" x14ac:dyDescent="0.25">
      <c r="A171" s="6">
        <v>159</v>
      </c>
      <c r="B171" s="8">
        <f t="shared" si="44"/>
        <v>7</v>
      </c>
      <c r="C171" s="8">
        <f t="shared" si="63"/>
        <v>1</v>
      </c>
      <c r="D171" s="7">
        <f>D170+B170</f>
        <v>7</v>
      </c>
      <c r="E171" s="9">
        <f t="shared" si="65"/>
        <v>9802</v>
      </c>
    </row>
    <row r="172" spans="1:8" x14ac:dyDescent="0.25">
      <c r="A172" s="6">
        <v>160</v>
      </c>
      <c r="B172" s="8">
        <f t="shared" si="44"/>
        <v>7</v>
      </c>
      <c r="C172" s="8">
        <f t="shared" si="63"/>
        <v>1</v>
      </c>
      <c r="D172" s="7">
        <f>D171+7</f>
        <v>14</v>
      </c>
      <c r="E172" s="9">
        <f t="shared" si="65"/>
        <v>9802</v>
      </c>
      <c r="F172" s="1" t="s">
        <v>58</v>
      </c>
      <c r="G172" s="1">
        <v>7</v>
      </c>
    </row>
    <row r="173" spans="1:8" x14ac:dyDescent="0.25">
      <c r="A173" s="6">
        <v>161</v>
      </c>
      <c r="B173" s="8">
        <f t="shared" si="44"/>
        <v>7</v>
      </c>
      <c r="C173" s="8">
        <f t="shared" si="63"/>
        <v>1</v>
      </c>
      <c r="D173" s="7">
        <f>D172*C172</f>
        <v>14</v>
      </c>
      <c r="E173" s="9">
        <f t="shared" si="65"/>
        <v>9802</v>
      </c>
    </row>
    <row r="174" spans="1:8" ht="15.75" thickBot="1" x14ac:dyDescent="0.3">
      <c r="A174" s="11">
        <v>162</v>
      </c>
      <c r="B174" s="12">
        <f t="shared" si="44"/>
        <v>7</v>
      </c>
      <c r="C174" s="12">
        <f t="shared" si="63"/>
        <v>1</v>
      </c>
      <c r="D174" s="12">
        <f t="shared" ref="D174" si="66">D173</f>
        <v>14</v>
      </c>
      <c r="E174" s="13">
        <f>E173+D173</f>
        <v>9816</v>
      </c>
    </row>
    <row r="175" spans="1:8" x14ac:dyDescent="0.25">
      <c r="A175" s="3">
        <v>163</v>
      </c>
      <c r="B175" s="14">
        <f>$K$2</f>
        <v>1</v>
      </c>
      <c r="C175" s="4">
        <f t="shared" si="48"/>
        <v>1</v>
      </c>
      <c r="D175" s="4">
        <f t="shared" si="49"/>
        <v>14</v>
      </c>
      <c r="E175" s="21">
        <f t="shared" si="50"/>
        <v>9816</v>
      </c>
      <c r="F175" s="1">
        <f>(A175-1)/18+1</f>
        <v>10</v>
      </c>
      <c r="H175" s="28"/>
    </row>
    <row r="176" spans="1:8" x14ac:dyDescent="0.25">
      <c r="A176" s="6">
        <v>164</v>
      </c>
      <c r="B176" s="8">
        <f t="shared" si="44"/>
        <v>1</v>
      </c>
      <c r="C176" s="7">
        <f>C175*0</f>
        <v>0</v>
      </c>
      <c r="D176" s="8">
        <f>D175</f>
        <v>14</v>
      </c>
      <c r="E176" s="9">
        <f>E175</f>
        <v>9816</v>
      </c>
      <c r="H176" s="28"/>
    </row>
    <row r="177" spans="1:8" x14ac:dyDescent="0.25">
      <c r="A177" s="6">
        <v>165</v>
      </c>
      <c r="B177" s="8">
        <f t="shared" si="44"/>
        <v>1</v>
      </c>
      <c r="C177" s="7">
        <f>C176+E176</f>
        <v>9816</v>
      </c>
      <c r="D177" s="8">
        <f t="shared" ref="D177:D182" si="67">D176</f>
        <v>14</v>
      </c>
      <c r="E177" s="9">
        <f t="shared" ref="E177:E178" si="68">E176</f>
        <v>9816</v>
      </c>
      <c r="H177" s="28"/>
    </row>
    <row r="178" spans="1:8" x14ac:dyDescent="0.25">
      <c r="A178" s="6">
        <v>166</v>
      </c>
      <c r="B178" s="8">
        <f t="shared" si="44"/>
        <v>1</v>
      </c>
      <c r="C178" s="7">
        <f>MOD(C177,26)</f>
        <v>14</v>
      </c>
      <c r="D178" s="8">
        <f t="shared" si="67"/>
        <v>14</v>
      </c>
      <c r="E178" s="9">
        <f t="shared" si="68"/>
        <v>9816</v>
      </c>
      <c r="H178" s="28"/>
    </row>
    <row r="179" spans="1:8" x14ac:dyDescent="0.25">
      <c r="A179" s="6">
        <v>167</v>
      </c>
      <c r="B179" s="8">
        <f t="shared" si="44"/>
        <v>1</v>
      </c>
      <c r="C179" s="8">
        <f t="shared" ref="C179" si="69">C178</f>
        <v>14</v>
      </c>
      <c r="D179" s="8">
        <f t="shared" si="67"/>
        <v>14</v>
      </c>
      <c r="E179" s="10">
        <f>E178/1</f>
        <v>9816</v>
      </c>
      <c r="F179" s="1" t="s">
        <v>56</v>
      </c>
      <c r="G179" s="1">
        <v>1</v>
      </c>
    </row>
    <row r="180" spans="1:8" x14ac:dyDescent="0.25">
      <c r="A180" s="6">
        <v>168</v>
      </c>
      <c r="B180" s="8">
        <f t="shared" si="44"/>
        <v>1</v>
      </c>
      <c r="C180" s="7">
        <f>C179+11</f>
        <v>25</v>
      </c>
      <c r="D180" s="8">
        <f t="shared" si="67"/>
        <v>14</v>
      </c>
      <c r="E180" s="9">
        <f t="shared" ref="E180:E186" si="70">E179</f>
        <v>9816</v>
      </c>
      <c r="F180" s="1" t="s">
        <v>57</v>
      </c>
      <c r="G180" s="1">
        <v>11</v>
      </c>
    </row>
    <row r="181" spans="1:8" x14ac:dyDescent="0.25">
      <c r="A181" s="6">
        <v>169</v>
      </c>
      <c r="B181" s="8">
        <f t="shared" si="44"/>
        <v>1</v>
      </c>
      <c r="C181" s="7">
        <f>IF(C180=B180, 1, 0)</f>
        <v>0</v>
      </c>
      <c r="D181" s="8">
        <f t="shared" si="67"/>
        <v>14</v>
      </c>
      <c r="E181" s="9">
        <f t="shared" si="70"/>
        <v>9816</v>
      </c>
    </row>
    <row r="182" spans="1:8" x14ac:dyDescent="0.25">
      <c r="A182" s="6">
        <v>170</v>
      </c>
      <c r="B182" s="8">
        <f t="shared" si="44"/>
        <v>1</v>
      </c>
      <c r="C182" s="7">
        <f>IF(C181=0,1,0)</f>
        <v>1</v>
      </c>
      <c r="D182" s="8">
        <f t="shared" si="67"/>
        <v>14</v>
      </c>
      <c r="E182" s="9">
        <f t="shared" si="70"/>
        <v>9816</v>
      </c>
    </row>
    <row r="183" spans="1:8" x14ac:dyDescent="0.25">
      <c r="A183" s="6">
        <v>171</v>
      </c>
      <c r="B183" s="8">
        <f t="shared" si="44"/>
        <v>1</v>
      </c>
      <c r="C183" s="8">
        <f t="shared" ref="C183:C192" si="71">C182</f>
        <v>1</v>
      </c>
      <c r="D183" s="7">
        <f>D182*0</f>
        <v>0</v>
      </c>
      <c r="E183" s="9">
        <f t="shared" si="70"/>
        <v>9816</v>
      </c>
    </row>
    <row r="184" spans="1:8" x14ac:dyDescent="0.25">
      <c r="A184" s="6">
        <v>172</v>
      </c>
      <c r="B184" s="8">
        <f t="shared" si="44"/>
        <v>1</v>
      </c>
      <c r="C184" s="8">
        <f t="shared" si="71"/>
        <v>1</v>
      </c>
      <c r="D184" s="7">
        <f>D183+25</f>
        <v>25</v>
      </c>
      <c r="E184" s="9">
        <f t="shared" si="70"/>
        <v>9816</v>
      </c>
    </row>
    <row r="185" spans="1:8" x14ac:dyDescent="0.25">
      <c r="A185" s="6">
        <v>173</v>
      </c>
      <c r="B185" s="8">
        <f t="shared" si="44"/>
        <v>1</v>
      </c>
      <c r="C185" s="8">
        <f t="shared" si="71"/>
        <v>1</v>
      </c>
      <c r="D185" s="7">
        <f>D184*C184</f>
        <v>25</v>
      </c>
      <c r="E185" s="9">
        <f t="shared" si="70"/>
        <v>9816</v>
      </c>
    </row>
    <row r="186" spans="1:8" x14ac:dyDescent="0.25">
      <c r="A186" s="6">
        <v>174</v>
      </c>
      <c r="B186" s="8">
        <f t="shared" si="44"/>
        <v>1</v>
      </c>
      <c r="C186" s="8">
        <f t="shared" si="71"/>
        <v>1</v>
      </c>
      <c r="D186" s="7">
        <f>D185+1</f>
        <v>26</v>
      </c>
      <c r="E186" s="9">
        <f t="shared" si="70"/>
        <v>9816</v>
      </c>
    </row>
    <row r="187" spans="1:8" x14ac:dyDescent="0.25">
      <c r="A187" s="6">
        <v>175</v>
      </c>
      <c r="B187" s="8">
        <f t="shared" si="44"/>
        <v>1</v>
      </c>
      <c r="C187" s="8">
        <f t="shared" si="71"/>
        <v>1</v>
      </c>
      <c r="D187" s="8">
        <f t="shared" ref="D187" si="72">D186</f>
        <v>26</v>
      </c>
      <c r="E187" s="10">
        <f>E186*D186</f>
        <v>255216</v>
      </c>
    </row>
    <row r="188" spans="1:8" x14ac:dyDescent="0.25">
      <c r="A188" s="6">
        <v>176</v>
      </c>
      <c r="B188" s="8">
        <f t="shared" si="44"/>
        <v>1</v>
      </c>
      <c r="C188" s="8">
        <f t="shared" si="71"/>
        <v>1</v>
      </c>
      <c r="D188" s="7">
        <f>D187*0</f>
        <v>0</v>
      </c>
      <c r="E188" s="9">
        <f t="shared" ref="E188:E191" si="73">E187</f>
        <v>255216</v>
      </c>
    </row>
    <row r="189" spans="1:8" x14ac:dyDescent="0.25">
      <c r="A189" s="6">
        <v>177</v>
      </c>
      <c r="B189" s="8">
        <f t="shared" si="44"/>
        <v>1</v>
      </c>
      <c r="C189" s="8">
        <f t="shared" si="71"/>
        <v>1</v>
      </c>
      <c r="D189" s="7">
        <f>D188+B188</f>
        <v>1</v>
      </c>
      <c r="E189" s="9">
        <f t="shared" si="73"/>
        <v>255216</v>
      </c>
    </row>
    <row r="190" spans="1:8" x14ac:dyDescent="0.25">
      <c r="A190" s="6">
        <v>178</v>
      </c>
      <c r="B190" s="8">
        <f t="shared" si="44"/>
        <v>1</v>
      </c>
      <c r="C190" s="8">
        <f t="shared" si="71"/>
        <v>1</v>
      </c>
      <c r="D190" s="7">
        <f>D189+11</f>
        <v>12</v>
      </c>
      <c r="E190" s="9">
        <f t="shared" si="73"/>
        <v>255216</v>
      </c>
      <c r="F190" s="1" t="s">
        <v>58</v>
      </c>
      <c r="G190" s="1">
        <v>11</v>
      </c>
    </row>
    <row r="191" spans="1:8" x14ac:dyDescent="0.25">
      <c r="A191" s="6">
        <v>179</v>
      </c>
      <c r="B191" s="8">
        <f t="shared" si="44"/>
        <v>1</v>
      </c>
      <c r="C191" s="8">
        <f t="shared" si="71"/>
        <v>1</v>
      </c>
      <c r="D191" s="7">
        <f>D190*C190</f>
        <v>12</v>
      </c>
      <c r="E191" s="9">
        <f t="shared" si="73"/>
        <v>255216</v>
      </c>
    </row>
    <row r="192" spans="1:8" ht="15.75" thickBot="1" x14ac:dyDescent="0.3">
      <c r="A192" s="11">
        <v>180</v>
      </c>
      <c r="B192" s="12">
        <f t="shared" si="44"/>
        <v>1</v>
      </c>
      <c r="C192" s="12">
        <f t="shared" si="71"/>
        <v>1</v>
      </c>
      <c r="D192" s="12">
        <f t="shared" ref="D192" si="74">D191</f>
        <v>12</v>
      </c>
      <c r="E192" s="13">
        <f>E191+D191</f>
        <v>255228</v>
      </c>
    </row>
    <row r="193" spans="1:8" x14ac:dyDescent="0.25">
      <c r="A193" s="3">
        <v>181</v>
      </c>
      <c r="B193" s="30">
        <f>$L$2</f>
        <v>9</v>
      </c>
      <c r="C193" s="4">
        <f t="shared" si="48"/>
        <v>1</v>
      </c>
      <c r="D193" s="4">
        <f t="shared" si="49"/>
        <v>12</v>
      </c>
      <c r="E193" s="21">
        <f t="shared" si="50"/>
        <v>255228</v>
      </c>
      <c r="F193" s="1">
        <f>(A193-1)/18+1</f>
        <v>11</v>
      </c>
      <c r="H193" s="28"/>
    </row>
    <row r="194" spans="1:8" x14ac:dyDescent="0.25">
      <c r="A194" s="6">
        <v>182</v>
      </c>
      <c r="B194" s="8">
        <f t="shared" si="44"/>
        <v>9</v>
      </c>
      <c r="C194" s="31">
        <f>C193*0</f>
        <v>0</v>
      </c>
      <c r="D194" s="8">
        <f>D193</f>
        <v>12</v>
      </c>
      <c r="E194" s="22">
        <f>E193</f>
        <v>255228</v>
      </c>
      <c r="H194" s="28"/>
    </row>
    <row r="195" spans="1:8" x14ac:dyDescent="0.25">
      <c r="A195" s="6">
        <v>183</v>
      </c>
      <c r="B195" s="8">
        <f t="shared" si="44"/>
        <v>9</v>
      </c>
      <c r="C195" s="31">
        <f>C194+E194</f>
        <v>255228</v>
      </c>
      <c r="D195" s="8">
        <f t="shared" ref="D195:D200" si="75">D194</f>
        <v>12</v>
      </c>
      <c r="E195" s="22">
        <f t="shared" ref="E195:E196" si="76">E194</f>
        <v>255228</v>
      </c>
      <c r="H195" s="28"/>
    </row>
    <row r="196" spans="1:8" x14ac:dyDescent="0.25">
      <c r="A196" s="6">
        <v>184</v>
      </c>
      <c r="B196" s="8">
        <f t="shared" si="44"/>
        <v>9</v>
      </c>
      <c r="C196" s="31">
        <f>MOD(C195,26)</f>
        <v>12</v>
      </c>
      <c r="D196" s="8">
        <f t="shared" si="75"/>
        <v>12</v>
      </c>
      <c r="E196" s="22">
        <f t="shared" si="76"/>
        <v>255228</v>
      </c>
      <c r="H196" s="28"/>
    </row>
    <row r="197" spans="1:8" x14ac:dyDescent="0.25">
      <c r="A197" s="6">
        <v>185</v>
      </c>
      <c r="B197" s="8">
        <f t="shared" ref="B197:B246" si="77">B196</f>
        <v>9</v>
      </c>
      <c r="C197" s="8">
        <f t="shared" ref="C197" si="78">C196</f>
        <v>12</v>
      </c>
      <c r="D197" s="8">
        <f t="shared" si="75"/>
        <v>12</v>
      </c>
      <c r="E197" s="32">
        <f>ROUNDDOWN(E196/26,0)</f>
        <v>9816</v>
      </c>
      <c r="F197" s="1" t="s">
        <v>56</v>
      </c>
      <c r="G197" s="1">
        <v>26</v>
      </c>
      <c r="H197" s="27"/>
    </row>
    <row r="198" spans="1:8" x14ac:dyDescent="0.25">
      <c r="A198" s="6">
        <v>186</v>
      </c>
      <c r="B198" s="8">
        <f t="shared" si="77"/>
        <v>9</v>
      </c>
      <c r="C198" s="31">
        <f>C197-3</f>
        <v>9</v>
      </c>
      <c r="D198" s="8">
        <f t="shared" si="75"/>
        <v>12</v>
      </c>
      <c r="E198" s="22">
        <f t="shared" ref="E198:E204" si="79">E197</f>
        <v>9816</v>
      </c>
      <c r="F198" s="1" t="s">
        <v>57</v>
      </c>
      <c r="G198" s="1">
        <v>-3</v>
      </c>
      <c r="H198" s="27"/>
    </row>
    <row r="199" spans="1:8" x14ac:dyDescent="0.25">
      <c r="A199" s="6">
        <v>187</v>
      </c>
      <c r="B199" s="8">
        <f t="shared" si="77"/>
        <v>9</v>
      </c>
      <c r="C199" s="31">
        <f>IF(C198=B198, 1, 0)</f>
        <v>1</v>
      </c>
      <c r="D199" s="8">
        <f t="shared" si="75"/>
        <v>12</v>
      </c>
      <c r="E199" s="22">
        <f t="shared" si="79"/>
        <v>9816</v>
      </c>
      <c r="H199" s="27"/>
    </row>
    <row r="200" spans="1:8" x14ac:dyDescent="0.25">
      <c r="A200" s="6">
        <v>188</v>
      </c>
      <c r="B200" s="8">
        <f t="shared" si="77"/>
        <v>9</v>
      </c>
      <c r="C200" s="31">
        <f>IF(C199=0,1,0)</f>
        <v>0</v>
      </c>
      <c r="D200" s="8">
        <f t="shared" si="75"/>
        <v>12</v>
      </c>
      <c r="E200" s="22">
        <f t="shared" si="79"/>
        <v>9816</v>
      </c>
      <c r="H200" s="27"/>
    </row>
    <row r="201" spans="1:8" x14ac:dyDescent="0.25">
      <c r="A201" s="6">
        <v>189</v>
      </c>
      <c r="B201" s="8">
        <f t="shared" si="77"/>
        <v>9</v>
      </c>
      <c r="C201" s="8">
        <f t="shared" ref="C201:C210" si="80">C200</f>
        <v>0</v>
      </c>
      <c r="D201" s="31">
        <f>D200*0</f>
        <v>0</v>
      </c>
      <c r="E201" s="22">
        <f t="shared" si="79"/>
        <v>9816</v>
      </c>
      <c r="H201" s="27"/>
    </row>
    <row r="202" spans="1:8" x14ac:dyDescent="0.25">
      <c r="A202" s="6">
        <v>190</v>
      </c>
      <c r="B202" s="8">
        <f t="shared" si="77"/>
        <v>9</v>
      </c>
      <c r="C202" s="8">
        <f t="shared" si="80"/>
        <v>0</v>
      </c>
      <c r="D202" s="31">
        <f>D201+25</f>
        <v>25</v>
      </c>
      <c r="E202" s="22">
        <f t="shared" si="79"/>
        <v>9816</v>
      </c>
      <c r="H202" s="27"/>
    </row>
    <row r="203" spans="1:8" x14ac:dyDescent="0.25">
      <c r="A203" s="6">
        <v>191</v>
      </c>
      <c r="B203" s="8">
        <f t="shared" si="77"/>
        <v>9</v>
      </c>
      <c r="C203" s="8">
        <f t="shared" si="80"/>
        <v>0</v>
      </c>
      <c r="D203" s="31">
        <f>D202*C202</f>
        <v>0</v>
      </c>
      <c r="E203" s="22">
        <f t="shared" si="79"/>
        <v>9816</v>
      </c>
      <c r="H203" s="27"/>
    </row>
    <row r="204" spans="1:8" x14ac:dyDescent="0.25">
      <c r="A204" s="6">
        <v>192</v>
      </c>
      <c r="B204" s="8">
        <f t="shared" si="77"/>
        <v>9</v>
      </c>
      <c r="C204" s="8">
        <f t="shared" si="80"/>
        <v>0</v>
      </c>
      <c r="D204" s="31">
        <f>D203+1</f>
        <v>1</v>
      </c>
      <c r="E204" s="22">
        <f t="shared" si="79"/>
        <v>9816</v>
      </c>
      <c r="H204" s="27"/>
    </row>
    <row r="205" spans="1:8" x14ac:dyDescent="0.25">
      <c r="A205" s="6">
        <v>193</v>
      </c>
      <c r="B205" s="8">
        <f t="shared" si="77"/>
        <v>9</v>
      </c>
      <c r="C205" s="8">
        <f t="shared" si="80"/>
        <v>0</v>
      </c>
      <c r="D205" s="8">
        <f t="shared" ref="D205" si="81">D204</f>
        <v>1</v>
      </c>
      <c r="E205" s="32">
        <f>E204*D204</f>
        <v>9816</v>
      </c>
      <c r="H205" s="27"/>
    </row>
    <row r="206" spans="1:8" x14ac:dyDescent="0.25">
      <c r="A206" s="6">
        <v>194</v>
      </c>
      <c r="B206" s="8">
        <f t="shared" si="77"/>
        <v>9</v>
      </c>
      <c r="C206" s="8">
        <f t="shared" si="80"/>
        <v>0</v>
      </c>
      <c r="D206" s="31">
        <f>D205*0</f>
        <v>0</v>
      </c>
      <c r="E206" s="22">
        <f t="shared" ref="E206:E209" si="82">E205</f>
        <v>9816</v>
      </c>
      <c r="H206" s="27"/>
    </row>
    <row r="207" spans="1:8" x14ac:dyDescent="0.25">
      <c r="A207" s="6">
        <v>195</v>
      </c>
      <c r="B207" s="8">
        <f t="shared" si="77"/>
        <v>9</v>
      </c>
      <c r="C207" s="8">
        <f t="shared" si="80"/>
        <v>0</v>
      </c>
      <c r="D207" s="31">
        <f>B206</f>
        <v>9</v>
      </c>
      <c r="E207" s="22">
        <f t="shared" si="82"/>
        <v>9816</v>
      </c>
      <c r="H207" s="27"/>
    </row>
    <row r="208" spans="1:8" x14ac:dyDescent="0.25">
      <c r="A208" s="6">
        <v>196</v>
      </c>
      <c r="B208" s="8">
        <f t="shared" si="77"/>
        <v>9</v>
      </c>
      <c r="C208" s="8">
        <f t="shared" si="80"/>
        <v>0</v>
      </c>
      <c r="D208" s="31">
        <f>D207+2</f>
        <v>11</v>
      </c>
      <c r="E208" s="22">
        <f t="shared" si="82"/>
        <v>9816</v>
      </c>
      <c r="F208" s="1" t="s">
        <v>58</v>
      </c>
      <c r="G208" s="1">
        <v>2</v>
      </c>
      <c r="H208" s="27"/>
    </row>
    <row r="209" spans="1:7" x14ac:dyDescent="0.25">
      <c r="A209" s="6">
        <v>197</v>
      </c>
      <c r="B209" s="8">
        <f t="shared" si="77"/>
        <v>9</v>
      </c>
      <c r="C209" s="8">
        <f t="shared" si="80"/>
        <v>0</v>
      </c>
      <c r="D209" s="31">
        <f>D208*C208</f>
        <v>0</v>
      </c>
      <c r="E209" s="22">
        <f t="shared" si="82"/>
        <v>9816</v>
      </c>
    </row>
    <row r="210" spans="1:7" ht="15.75" thickBot="1" x14ac:dyDescent="0.3">
      <c r="A210" s="11">
        <v>198</v>
      </c>
      <c r="B210" s="12">
        <f t="shared" si="77"/>
        <v>9</v>
      </c>
      <c r="C210" s="12">
        <f t="shared" si="80"/>
        <v>0</v>
      </c>
      <c r="D210" s="12">
        <f t="shared" ref="D210" si="83">D209</f>
        <v>0</v>
      </c>
      <c r="E210" s="33">
        <f>E209+D209</f>
        <v>9816</v>
      </c>
    </row>
    <row r="211" spans="1:7" x14ac:dyDescent="0.25">
      <c r="A211" s="3">
        <v>199</v>
      </c>
      <c r="B211" s="30">
        <f>$M$2</f>
        <v>1</v>
      </c>
      <c r="C211" s="4">
        <f t="shared" ref="C197:C246" si="84">C210</f>
        <v>0</v>
      </c>
      <c r="D211" s="4">
        <f t="shared" ref="D197:D246" si="85">D210</f>
        <v>0</v>
      </c>
      <c r="E211" s="21">
        <f t="shared" ref="E197:E246" si="86">E210</f>
        <v>9816</v>
      </c>
      <c r="F211" s="1">
        <f>(A211-1)/18+1</f>
        <v>12</v>
      </c>
    </row>
    <row r="212" spans="1:7" x14ac:dyDescent="0.25">
      <c r="A212" s="6">
        <v>200</v>
      </c>
      <c r="B212" s="8">
        <f t="shared" si="77"/>
        <v>1</v>
      </c>
      <c r="C212" s="31">
        <f>C211*0</f>
        <v>0</v>
      </c>
      <c r="D212" s="8">
        <f>D211</f>
        <v>0</v>
      </c>
      <c r="E212" s="22">
        <f>E211</f>
        <v>9816</v>
      </c>
    </row>
    <row r="213" spans="1:7" x14ac:dyDescent="0.25">
      <c r="A213" s="6">
        <v>201</v>
      </c>
      <c r="B213" s="8">
        <f t="shared" si="77"/>
        <v>1</v>
      </c>
      <c r="C213" s="31">
        <f>C212+E212</f>
        <v>9816</v>
      </c>
      <c r="D213" s="8">
        <f t="shared" ref="D213:D218" si="87">D212</f>
        <v>0</v>
      </c>
      <c r="E213" s="22">
        <f t="shared" ref="E213:E214" si="88">E212</f>
        <v>9816</v>
      </c>
    </row>
    <row r="214" spans="1:7" x14ac:dyDescent="0.25">
      <c r="A214" s="6">
        <v>202</v>
      </c>
      <c r="B214" s="8">
        <f t="shared" si="77"/>
        <v>1</v>
      </c>
      <c r="C214" s="31">
        <f>MOD(C213,26)</f>
        <v>14</v>
      </c>
      <c r="D214" s="8">
        <f t="shared" si="87"/>
        <v>0</v>
      </c>
      <c r="E214" s="22">
        <f t="shared" si="88"/>
        <v>9816</v>
      </c>
    </row>
    <row r="215" spans="1:7" x14ac:dyDescent="0.25">
      <c r="A215" s="6">
        <v>203</v>
      </c>
      <c r="B215" s="8">
        <f t="shared" si="77"/>
        <v>1</v>
      </c>
      <c r="C215" s="8">
        <f t="shared" ref="C215" si="89">C214</f>
        <v>14</v>
      </c>
      <c r="D215" s="8">
        <f t="shared" si="87"/>
        <v>0</v>
      </c>
      <c r="E215" s="32">
        <f>ROUNDDOWN(E214/26,0)</f>
        <v>377</v>
      </c>
      <c r="F215" s="1" t="s">
        <v>56</v>
      </c>
      <c r="G215" s="1">
        <v>26</v>
      </c>
    </row>
    <row r="216" spans="1:7" x14ac:dyDescent="0.25">
      <c r="A216" s="6">
        <v>204</v>
      </c>
      <c r="B216" s="8">
        <f t="shared" si="77"/>
        <v>1</v>
      </c>
      <c r="C216" s="31">
        <f>C215-13</f>
        <v>1</v>
      </c>
      <c r="D216" s="8">
        <f t="shared" si="87"/>
        <v>0</v>
      </c>
      <c r="E216" s="22">
        <f t="shared" ref="E216:E222" si="90">E215</f>
        <v>377</v>
      </c>
      <c r="F216" s="1" t="s">
        <v>57</v>
      </c>
      <c r="G216" s="1">
        <v>-13</v>
      </c>
    </row>
    <row r="217" spans="1:7" x14ac:dyDescent="0.25">
      <c r="A217" s="6">
        <v>205</v>
      </c>
      <c r="B217" s="8">
        <f t="shared" si="77"/>
        <v>1</v>
      </c>
      <c r="C217" s="31">
        <f>IF(C216=B216, 1, 0)</f>
        <v>1</v>
      </c>
      <c r="D217" s="8">
        <f t="shared" si="87"/>
        <v>0</v>
      </c>
      <c r="E217" s="22">
        <f t="shared" si="90"/>
        <v>377</v>
      </c>
    </row>
    <row r="218" spans="1:7" x14ac:dyDescent="0.25">
      <c r="A218" s="6">
        <v>206</v>
      </c>
      <c r="B218" s="8">
        <f t="shared" si="77"/>
        <v>1</v>
      </c>
      <c r="C218" s="31">
        <f>IF(C217=0,1,0)</f>
        <v>0</v>
      </c>
      <c r="D218" s="8">
        <f t="shared" si="87"/>
        <v>0</v>
      </c>
      <c r="E218" s="22">
        <f t="shared" si="90"/>
        <v>377</v>
      </c>
    </row>
    <row r="219" spans="1:7" x14ac:dyDescent="0.25">
      <c r="A219" s="6">
        <v>207</v>
      </c>
      <c r="B219" s="8">
        <f t="shared" si="77"/>
        <v>1</v>
      </c>
      <c r="C219" s="8">
        <f t="shared" ref="C219:C228" si="91">C218</f>
        <v>0</v>
      </c>
      <c r="D219" s="31">
        <f>D218*0</f>
        <v>0</v>
      </c>
      <c r="E219" s="22">
        <f t="shared" si="90"/>
        <v>377</v>
      </c>
    </row>
    <row r="220" spans="1:7" x14ac:dyDescent="0.25">
      <c r="A220" s="6">
        <v>208</v>
      </c>
      <c r="B220" s="8">
        <f t="shared" si="77"/>
        <v>1</v>
      </c>
      <c r="C220" s="8">
        <f t="shared" si="91"/>
        <v>0</v>
      </c>
      <c r="D220" s="31">
        <f>D219+25</f>
        <v>25</v>
      </c>
      <c r="E220" s="22">
        <f t="shared" si="90"/>
        <v>377</v>
      </c>
    </row>
    <row r="221" spans="1:7" x14ac:dyDescent="0.25">
      <c r="A221" s="6">
        <v>209</v>
      </c>
      <c r="B221" s="8">
        <f t="shared" si="77"/>
        <v>1</v>
      </c>
      <c r="C221" s="8">
        <f t="shared" si="91"/>
        <v>0</v>
      </c>
      <c r="D221" s="31">
        <f>D220*C220</f>
        <v>0</v>
      </c>
      <c r="E221" s="22">
        <f t="shared" si="90"/>
        <v>377</v>
      </c>
    </row>
    <row r="222" spans="1:7" x14ac:dyDescent="0.25">
      <c r="A222" s="6">
        <v>210</v>
      </c>
      <c r="B222" s="8">
        <f t="shared" si="77"/>
        <v>1</v>
      </c>
      <c r="C222" s="8">
        <f t="shared" si="91"/>
        <v>0</v>
      </c>
      <c r="D222" s="31">
        <f>D221+1</f>
        <v>1</v>
      </c>
      <c r="E222" s="22">
        <f t="shared" si="90"/>
        <v>377</v>
      </c>
    </row>
    <row r="223" spans="1:7" x14ac:dyDescent="0.25">
      <c r="A223" s="6">
        <v>211</v>
      </c>
      <c r="B223" s="8">
        <f t="shared" si="77"/>
        <v>1</v>
      </c>
      <c r="C223" s="8">
        <f t="shared" si="91"/>
        <v>0</v>
      </c>
      <c r="D223" s="8">
        <f t="shared" ref="D223" si="92">D222</f>
        <v>1</v>
      </c>
      <c r="E223" s="32">
        <f>E222*D222</f>
        <v>377</v>
      </c>
    </row>
    <row r="224" spans="1:7" x14ac:dyDescent="0.25">
      <c r="A224" s="6">
        <v>212</v>
      </c>
      <c r="B224" s="8">
        <f t="shared" si="77"/>
        <v>1</v>
      </c>
      <c r="C224" s="8">
        <f t="shared" si="91"/>
        <v>0</v>
      </c>
      <c r="D224" s="31">
        <f>D223*0</f>
        <v>0</v>
      </c>
      <c r="E224" s="22">
        <f t="shared" ref="E224:E227" si="93">E223</f>
        <v>377</v>
      </c>
    </row>
    <row r="225" spans="1:10" x14ac:dyDescent="0.25">
      <c r="A225" s="6">
        <v>213</v>
      </c>
      <c r="B225" s="8">
        <f t="shared" si="77"/>
        <v>1</v>
      </c>
      <c r="C225" s="8">
        <f t="shared" si="91"/>
        <v>0</v>
      </c>
      <c r="D225" s="31">
        <f>B224</f>
        <v>1</v>
      </c>
      <c r="E225" s="22">
        <f t="shared" si="93"/>
        <v>377</v>
      </c>
    </row>
    <row r="226" spans="1:10" x14ac:dyDescent="0.25">
      <c r="A226" s="6">
        <v>214</v>
      </c>
      <c r="B226" s="8">
        <f t="shared" si="77"/>
        <v>1</v>
      </c>
      <c r="C226" s="8">
        <f t="shared" si="91"/>
        <v>0</v>
      </c>
      <c r="D226" s="31">
        <f>D225+12</f>
        <v>13</v>
      </c>
      <c r="E226" s="22">
        <f t="shared" si="93"/>
        <v>377</v>
      </c>
      <c r="F226" s="1" t="s">
        <v>58</v>
      </c>
      <c r="G226" s="1">
        <v>12</v>
      </c>
    </row>
    <row r="227" spans="1:10" x14ac:dyDescent="0.25">
      <c r="A227" s="6">
        <v>215</v>
      </c>
      <c r="B227" s="8">
        <f t="shared" si="77"/>
        <v>1</v>
      </c>
      <c r="C227" s="8">
        <f t="shared" si="91"/>
        <v>0</v>
      </c>
      <c r="D227" s="31">
        <f>D226*C226</f>
        <v>0</v>
      </c>
      <c r="E227" s="22">
        <f t="shared" si="93"/>
        <v>377</v>
      </c>
    </row>
    <row r="228" spans="1:10" ht="15.75" thickBot="1" x14ac:dyDescent="0.3">
      <c r="A228" s="11">
        <v>216</v>
      </c>
      <c r="B228" s="12">
        <f t="shared" si="77"/>
        <v>1</v>
      </c>
      <c r="C228" s="12">
        <f t="shared" si="91"/>
        <v>0</v>
      </c>
      <c r="D228" s="12">
        <f t="shared" ref="D228" si="94">D227</f>
        <v>0</v>
      </c>
      <c r="E228" s="33">
        <f>E227+D227</f>
        <v>377</v>
      </c>
    </row>
    <row r="229" spans="1:10" x14ac:dyDescent="0.25">
      <c r="A229" s="19">
        <v>217</v>
      </c>
      <c r="B229" s="30">
        <f>$N$2</f>
        <v>1</v>
      </c>
      <c r="C229" s="20">
        <f t="shared" si="84"/>
        <v>0</v>
      </c>
      <c r="D229" s="20">
        <f t="shared" si="85"/>
        <v>0</v>
      </c>
      <c r="E229" s="21">
        <f t="shared" si="86"/>
        <v>377</v>
      </c>
      <c r="F229" s="1">
        <f>(A229-1)/18+1</f>
        <v>13</v>
      </c>
      <c r="H229" s="28"/>
      <c r="I229" s="28"/>
      <c r="J229" s="28"/>
    </row>
    <row r="230" spans="1:10" x14ac:dyDescent="0.25">
      <c r="A230" s="17">
        <v>218</v>
      </c>
      <c r="B230" s="18">
        <f t="shared" si="77"/>
        <v>1</v>
      </c>
      <c r="C230" s="31">
        <f>C229*0</f>
        <v>0</v>
      </c>
      <c r="D230" s="8">
        <f>D229</f>
        <v>0</v>
      </c>
      <c r="E230" s="22">
        <f>E229</f>
        <v>377</v>
      </c>
      <c r="H230" s="28"/>
      <c r="I230" s="28"/>
      <c r="J230" s="28"/>
    </row>
    <row r="231" spans="1:10" x14ac:dyDescent="0.25">
      <c r="A231" s="17">
        <v>219</v>
      </c>
      <c r="B231" s="18">
        <f t="shared" si="77"/>
        <v>1</v>
      </c>
      <c r="C231" s="31">
        <f>C230+E230</f>
        <v>377</v>
      </c>
      <c r="D231" s="8">
        <f t="shared" ref="D231:D236" si="95">D230</f>
        <v>0</v>
      </c>
      <c r="E231" s="22">
        <f t="shared" ref="E231:E232" si="96">E230</f>
        <v>377</v>
      </c>
      <c r="H231" s="28"/>
      <c r="I231" s="28"/>
      <c r="J231" s="28"/>
    </row>
    <row r="232" spans="1:10" x14ac:dyDescent="0.25">
      <c r="A232" s="17">
        <v>220</v>
      </c>
      <c r="B232" s="18">
        <f t="shared" si="77"/>
        <v>1</v>
      </c>
      <c r="C232" s="31">
        <f>MOD(C231,26)</f>
        <v>13</v>
      </c>
      <c r="D232" s="8">
        <f t="shared" si="95"/>
        <v>0</v>
      </c>
      <c r="E232" s="22">
        <f t="shared" si="96"/>
        <v>377</v>
      </c>
      <c r="H232" s="28"/>
      <c r="I232" s="28"/>
      <c r="J232" s="28"/>
    </row>
    <row r="233" spans="1:10" x14ac:dyDescent="0.25">
      <c r="A233" s="17">
        <v>221</v>
      </c>
      <c r="B233" s="18">
        <f t="shared" si="77"/>
        <v>1</v>
      </c>
      <c r="C233" s="8">
        <f t="shared" ref="C233" si="97">C232</f>
        <v>13</v>
      </c>
      <c r="D233" s="8">
        <f t="shared" si="95"/>
        <v>0</v>
      </c>
      <c r="E233" s="32">
        <f>ROUNDDOWN(E232/26,0)</f>
        <v>14</v>
      </c>
      <c r="F233" s="1" t="s">
        <v>56</v>
      </c>
      <c r="G233" s="1">
        <v>26</v>
      </c>
      <c r="H233" s="27"/>
    </row>
    <row r="234" spans="1:10" x14ac:dyDescent="0.25">
      <c r="A234" s="17">
        <v>222</v>
      </c>
      <c r="B234" s="18">
        <f t="shared" si="77"/>
        <v>1</v>
      </c>
      <c r="C234" s="31">
        <f>C233-12</f>
        <v>1</v>
      </c>
      <c r="D234" s="8">
        <f t="shared" si="95"/>
        <v>0</v>
      </c>
      <c r="E234" s="22">
        <f t="shared" ref="E234:E240" si="98">E233</f>
        <v>14</v>
      </c>
      <c r="F234" s="1" t="s">
        <v>57</v>
      </c>
      <c r="G234" s="1">
        <v>-12</v>
      </c>
      <c r="H234" s="27"/>
    </row>
    <row r="235" spans="1:10" x14ac:dyDescent="0.25">
      <c r="A235" s="17">
        <v>223</v>
      </c>
      <c r="B235" s="18">
        <f t="shared" si="77"/>
        <v>1</v>
      </c>
      <c r="C235" s="31">
        <f>IF(C234=B234, 1, 0)</f>
        <v>1</v>
      </c>
      <c r="D235" s="8">
        <f t="shared" si="95"/>
        <v>0</v>
      </c>
      <c r="E235" s="22">
        <f t="shared" si="98"/>
        <v>14</v>
      </c>
      <c r="H235" s="27"/>
    </row>
    <row r="236" spans="1:10" x14ac:dyDescent="0.25">
      <c r="A236" s="17">
        <v>224</v>
      </c>
      <c r="B236" s="18">
        <f t="shared" si="77"/>
        <v>1</v>
      </c>
      <c r="C236" s="31">
        <f>IF(C235=0,1,0)</f>
        <v>0</v>
      </c>
      <c r="D236" s="8">
        <f t="shared" si="95"/>
        <v>0</v>
      </c>
      <c r="E236" s="22">
        <f t="shared" si="98"/>
        <v>14</v>
      </c>
      <c r="H236" s="27"/>
    </row>
    <row r="237" spans="1:10" x14ac:dyDescent="0.25">
      <c r="A237" s="17">
        <v>225</v>
      </c>
      <c r="B237" s="18">
        <f t="shared" si="77"/>
        <v>1</v>
      </c>
      <c r="C237" s="8">
        <f t="shared" ref="C237:C246" si="99">C236</f>
        <v>0</v>
      </c>
      <c r="D237" s="31">
        <f>D236*0</f>
        <v>0</v>
      </c>
      <c r="E237" s="22">
        <f t="shared" si="98"/>
        <v>14</v>
      </c>
      <c r="H237" s="27"/>
    </row>
    <row r="238" spans="1:10" x14ac:dyDescent="0.25">
      <c r="A238" s="17">
        <v>226</v>
      </c>
      <c r="B238" s="18">
        <f t="shared" si="77"/>
        <v>1</v>
      </c>
      <c r="C238" s="8">
        <f t="shared" si="99"/>
        <v>0</v>
      </c>
      <c r="D238" s="31">
        <f>D237+25</f>
        <v>25</v>
      </c>
      <c r="E238" s="22">
        <f t="shared" si="98"/>
        <v>14</v>
      </c>
      <c r="H238" s="27"/>
    </row>
    <row r="239" spans="1:10" x14ac:dyDescent="0.25">
      <c r="A239" s="17">
        <v>227</v>
      </c>
      <c r="B239" s="18">
        <f t="shared" si="77"/>
        <v>1</v>
      </c>
      <c r="C239" s="8">
        <f t="shared" si="99"/>
        <v>0</v>
      </c>
      <c r="D239" s="31">
        <f>D238*C238</f>
        <v>0</v>
      </c>
      <c r="E239" s="22">
        <f t="shared" si="98"/>
        <v>14</v>
      </c>
      <c r="H239" s="27"/>
    </row>
    <row r="240" spans="1:10" x14ac:dyDescent="0.25">
      <c r="A240" s="17">
        <v>228</v>
      </c>
      <c r="B240" s="18">
        <f t="shared" si="77"/>
        <v>1</v>
      </c>
      <c r="C240" s="8">
        <f t="shared" si="99"/>
        <v>0</v>
      </c>
      <c r="D240" s="31">
        <f>D239+1</f>
        <v>1</v>
      </c>
      <c r="E240" s="22">
        <f t="shared" si="98"/>
        <v>14</v>
      </c>
      <c r="H240" s="27"/>
    </row>
    <row r="241" spans="1:8" x14ac:dyDescent="0.25">
      <c r="A241" s="17">
        <v>229</v>
      </c>
      <c r="B241" s="18">
        <f t="shared" si="77"/>
        <v>1</v>
      </c>
      <c r="C241" s="8">
        <f t="shared" si="99"/>
        <v>0</v>
      </c>
      <c r="D241" s="8">
        <f t="shared" ref="D241" si="100">D240</f>
        <v>1</v>
      </c>
      <c r="E241" s="32">
        <f>E240*D240</f>
        <v>14</v>
      </c>
      <c r="H241" s="27"/>
    </row>
    <row r="242" spans="1:8" x14ac:dyDescent="0.25">
      <c r="A242" s="17">
        <v>230</v>
      </c>
      <c r="B242" s="18">
        <f t="shared" si="77"/>
        <v>1</v>
      </c>
      <c r="C242" s="8">
        <f t="shared" si="99"/>
        <v>0</v>
      </c>
      <c r="D242" s="31">
        <f>D241*0</f>
        <v>0</v>
      </c>
      <c r="E242" s="22">
        <f t="shared" ref="E242:E245" si="101">E241</f>
        <v>14</v>
      </c>
      <c r="H242" s="27"/>
    </row>
    <row r="243" spans="1:8" x14ac:dyDescent="0.25">
      <c r="A243" s="17">
        <v>231</v>
      </c>
      <c r="B243" s="18">
        <f t="shared" si="77"/>
        <v>1</v>
      </c>
      <c r="C243" s="8">
        <f t="shared" si="99"/>
        <v>0</v>
      </c>
      <c r="D243" s="31">
        <f>B242</f>
        <v>1</v>
      </c>
      <c r="E243" s="22">
        <f t="shared" si="101"/>
        <v>14</v>
      </c>
      <c r="H243" s="27"/>
    </row>
    <row r="244" spans="1:8" x14ac:dyDescent="0.25">
      <c r="A244" s="17">
        <v>232</v>
      </c>
      <c r="B244" s="18">
        <f t="shared" si="77"/>
        <v>1</v>
      </c>
      <c r="C244" s="8">
        <f t="shared" si="99"/>
        <v>0</v>
      </c>
      <c r="D244" s="31">
        <f>D243+4</f>
        <v>5</v>
      </c>
      <c r="E244" s="22">
        <f t="shared" si="101"/>
        <v>14</v>
      </c>
      <c r="F244" s="1" t="s">
        <v>58</v>
      </c>
      <c r="G244" s="1">
        <v>4</v>
      </c>
      <c r="H244" s="27"/>
    </row>
    <row r="245" spans="1:8" x14ac:dyDescent="0.25">
      <c r="A245" s="17">
        <v>233</v>
      </c>
      <c r="B245" s="18">
        <f t="shared" si="77"/>
        <v>1</v>
      </c>
      <c r="C245" s="8">
        <f t="shared" si="99"/>
        <v>0</v>
      </c>
      <c r="D245" s="31">
        <f>D244*C244</f>
        <v>0</v>
      </c>
      <c r="E245" s="22">
        <f t="shared" si="101"/>
        <v>14</v>
      </c>
    </row>
    <row r="246" spans="1:8" ht="15.75" thickBot="1" x14ac:dyDescent="0.3">
      <c r="A246" s="23">
        <v>234</v>
      </c>
      <c r="B246" s="24">
        <f t="shared" si="77"/>
        <v>1</v>
      </c>
      <c r="C246" s="12">
        <f t="shared" si="99"/>
        <v>0</v>
      </c>
      <c r="D246" s="12">
        <f t="shared" ref="D246" si="102">D245</f>
        <v>0</v>
      </c>
      <c r="E246" s="33">
        <f>E245+D245</f>
        <v>14</v>
      </c>
    </row>
    <row r="247" spans="1:8" x14ac:dyDescent="0.25">
      <c r="A247" s="3">
        <v>235</v>
      </c>
      <c r="B247" s="30">
        <f>$O$2</f>
        <v>1</v>
      </c>
      <c r="C247" s="4"/>
      <c r="D247" s="4"/>
      <c r="E247" s="5">
        <f>E246</f>
        <v>14</v>
      </c>
      <c r="F247" s="1">
        <f>(A247-1)/18+1</f>
        <v>14</v>
      </c>
    </row>
    <row r="248" spans="1:8" x14ac:dyDescent="0.25">
      <c r="A248" s="6">
        <v>236</v>
      </c>
      <c r="B248" s="8">
        <f>B247</f>
        <v>1</v>
      </c>
      <c r="C248" s="31">
        <f>C247*0</f>
        <v>0</v>
      </c>
      <c r="D248" s="8">
        <f>D247</f>
        <v>0</v>
      </c>
      <c r="E248" s="22">
        <f>E247</f>
        <v>14</v>
      </c>
    </row>
    <row r="249" spans="1:8" x14ac:dyDescent="0.25">
      <c r="A249" s="6">
        <v>237</v>
      </c>
      <c r="B249" s="8">
        <f t="shared" ref="B249:B264" si="103">B248</f>
        <v>1</v>
      </c>
      <c r="C249" s="31">
        <f>C248+E248</f>
        <v>14</v>
      </c>
      <c r="D249" s="8">
        <f t="shared" ref="D249:D264" si="104">D248</f>
        <v>0</v>
      </c>
      <c r="E249" s="22">
        <f t="shared" ref="E249:E264" si="105">E248</f>
        <v>14</v>
      </c>
    </row>
    <row r="250" spans="1:8" x14ac:dyDescent="0.25">
      <c r="A250" s="6">
        <v>238</v>
      </c>
      <c r="B250" s="8">
        <f t="shared" si="103"/>
        <v>1</v>
      </c>
      <c r="C250" s="31">
        <f>MOD(C249,26)</f>
        <v>14</v>
      </c>
      <c r="D250" s="8">
        <f t="shared" si="104"/>
        <v>0</v>
      </c>
      <c r="E250" s="22">
        <f t="shared" si="105"/>
        <v>14</v>
      </c>
    </row>
    <row r="251" spans="1:8" x14ac:dyDescent="0.25">
      <c r="A251" s="6">
        <v>239</v>
      </c>
      <c r="B251" s="8">
        <f t="shared" si="103"/>
        <v>1</v>
      </c>
      <c r="C251" s="8">
        <f t="shared" ref="C251:C264" si="106">C250</f>
        <v>14</v>
      </c>
      <c r="D251" s="8">
        <f t="shared" si="104"/>
        <v>0</v>
      </c>
      <c r="E251" s="32">
        <f>ROUNDDOWN(E250/26,0)</f>
        <v>0</v>
      </c>
      <c r="F251" s="1" t="s">
        <v>56</v>
      </c>
      <c r="G251" s="1">
        <v>26</v>
      </c>
    </row>
    <row r="252" spans="1:8" x14ac:dyDescent="0.25">
      <c r="A252" s="6">
        <v>240</v>
      </c>
      <c r="B252" s="8">
        <f t="shared" si="103"/>
        <v>1</v>
      </c>
      <c r="C252" s="31">
        <f>C251-13</f>
        <v>1</v>
      </c>
      <c r="D252" s="8">
        <f t="shared" si="104"/>
        <v>0</v>
      </c>
      <c r="E252" s="22">
        <f t="shared" ref="E252:E264" si="107">E251</f>
        <v>0</v>
      </c>
      <c r="F252" s="1" t="s">
        <v>57</v>
      </c>
      <c r="G252" s="1">
        <v>-13</v>
      </c>
    </row>
    <row r="253" spans="1:8" x14ac:dyDescent="0.25">
      <c r="A253" s="6">
        <v>241</v>
      </c>
      <c r="B253" s="8">
        <f t="shared" si="103"/>
        <v>1</v>
      </c>
      <c r="C253" s="31">
        <f>IF(C252=B252, 1, 0)</f>
        <v>1</v>
      </c>
      <c r="D253" s="8">
        <f t="shared" si="104"/>
        <v>0</v>
      </c>
      <c r="E253" s="22">
        <f t="shared" si="107"/>
        <v>0</v>
      </c>
    </row>
    <row r="254" spans="1:8" x14ac:dyDescent="0.25">
      <c r="A254" s="6">
        <v>242</v>
      </c>
      <c r="B254" s="8">
        <f t="shared" si="103"/>
        <v>1</v>
      </c>
      <c r="C254" s="31">
        <f>IF(C253=0,1,0)</f>
        <v>0</v>
      </c>
      <c r="D254" s="8">
        <f t="shared" si="104"/>
        <v>0</v>
      </c>
      <c r="E254" s="22">
        <f t="shared" si="107"/>
        <v>0</v>
      </c>
    </row>
    <row r="255" spans="1:8" x14ac:dyDescent="0.25">
      <c r="A255" s="6">
        <v>243</v>
      </c>
      <c r="B255" s="8">
        <f t="shared" si="103"/>
        <v>1</v>
      </c>
      <c r="C255" s="8">
        <f t="shared" ref="C255:C264" si="108">C254</f>
        <v>0</v>
      </c>
      <c r="D255" s="31">
        <f>D254*0</f>
        <v>0</v>
      </c>
      <c r="E255" s="22">
        <f t="shared" si="107"/>
        <v>0</v>
      </c>
    </row>
    <row r="256" spans="1:8" x14ac:dyDescent="0.25">
      <c r="A256" s="6">
        <v>244</v>
      </c>
      <c r="B256" s="8">
        <f t="shared" si="103"/>
        <v>1</v>
      </c>
      <c r="C256" s="8">
        <f t="shared" si="108"/>
        <v>0</v>
      </c>
      <c r="D256" s="31">
        <f>D255+25</f>
        <v>25</v>
      </c>
      <c r="E256" s="22">
        <f t="shared" si="107"/>
        <v>0</v>
      </c>
    </row>
    <row r="257" spans="1:7" x14ac:dyDescent="0.25">
      <c r="A257" s="6">
        <v>245</v>
      </c>
      <c r="B257" s="8">
        <f t="shared" si="103"/>
        <v>1</v>
      </c>
      <c r="C257" s="8">
        <f t="shared" si="108"/>
        <v>0</v>
      </c>
      <c r="D257" s="31">
        <f>D256*C256</f>
        <v>0</v>
      </c>
      <c r="E257" s="22">
        <f t="shared" si="107"/>
        <v>0</v>
      </c>
    </row>
    <row r="258" spans="1:7" x14ac:dyDescent="0.25">
      <c r="A258" s="6">
        <v>246</v>
      </c>
      <c r="B258" s="8">
        <f t="shared" si="103"/>
        <v>1</v>
      </c>
      <c r="C258" s="8">
        <f t="shared" si="108"/>
        <v>0</v>
      </c>
      <c r="D258" s="31">
        <f>D257+1</f>
        <v>1</v>
      </c>
      <c r="E258" s="22">
        <f t="shared" si="107"/>
        <v>0</v>
      </c>
    </row>
    <row r="259" spans="1:7" x14ac:dyDescent="0.25">
      <c r="A259" s="6">
        <v>247</v>
      </c>
      <c r="B259" s="8">
        <f t="shared" si="103"/>
        <v>1</v>
      </c>
      <c r="C259" s="8">
        <f t="shared" si="108"/>
        <v>0</v>
      </c>
      <c r="D259" s="8">
        <f t="shared" ref="D259:D264" si="109">D258</f>
        <v>1</v>
      </c>
      <c r="E259" s="32">
        <f>E258*D258</f>
        <v>0</v>
      </c>
    </row>
    <row r="260" spans="1:7" x14ac:dyDescent="0.25">
      <c r="A260" s="6">
        <v>248</v>
      </c>
      <c r="B260" s="8">
        <f t="shared" si="103"/>
        <v>1</v>
      </c>
      <c r="C260" s="8">
        <f t="shared" si="108"/>
        <v>0</v>
      </c>
      <c r="D260" s="31">
        <f>D259*0</f>
        <v>0</v>
      </c>
      <c r="E260" s="22">
        <f t="shared" ref="E260:E264" si="110">E259</f>
        <v>0</v>
      </c>
    </row>
    <row r="261" spans="1:7" x14ac:dyDescent="0.25">
      <c r="A261" s="6">
        <v>249</v>
      </c>
      <c r="B261" s="8">
        <f t="shared" si="103"/>
        <v>1</v>
      </c>
      <c r="C261" s="8">
        <f t="shared" si="108"/>
        <v>0</v>
      </c>
      <c r="D261" s="31">
        <f>B260</f>
        <v>1</v>
      </c>
      <c r="E261" s="22">
        <f t="shared" si="110"/>
        <v>0</v>
      </c>
    </row>
    <row r="262" spans="1:7" x14ac:dyDescent="0.25">
      <c r="A262" s="6">
        <v>250</v>
      </c>
      <c r="B262" s="8">
        <f t="shared" si="103"/>
        <v>1</v>
      </c>
      <c r="C262" s="8">
        <f t="shared" si="108"/>
        <v>0</v>
      </c>
      <c r="D262" s="31">
        <f>D261+11</f>
        <v>12</v>
      </c>
      <c r="E262" s="22">
        <f t="shared" si="110"/>
        <v>0</v>
      </c>
      <c r="F262" s="1" t="s">
        <v>58</v>
      </c>
      <c r="G262" s="1">
        <v>11</v>
      </c>
    </row>
    <row r="263" spans="1:7" x14ac:dyDescent="0.25">
      <c r="A263" s="6">
        <v>251</v>
      </c>
      <c r="B263" s="8">
        <f t="shared" si="103"/>
        <v>1</v>
      </c>
      <c r="C263" s="8">
        <f t="shared" si="108"/>
        <v>0</v>
      </c>
      <c r="D263" s="31">
        <f>D262*C262</f>
        <v>0</v>
      </c>
      <c r="E263" s="22">
        <f t="shared" si="110"/>
        <v>0</v>
      </c>
    </row>
    <row r="264" spans="1:7" ht="15.75" thickBot="1" x14ac:dyDescent="0.3">
      <c r="A264" s="11">
        <v>252</v>
      </c>
      <c r="B264" s="12">
        <f t="shared" si="103"/>
        <v>1</v>
      </c>
      <c r="C264" s="12">
        <f t="shared" si="108"/>
        <v>0</v>
      </c>
      <c r="D264" s="12">
        <f t="shared" ref="D264" si="111">D263</f>
        <v>0</v>
      </c>
      <c r="E264" s="33">
        <f>E263+D263</f>
        <v>0</v>
      </c>
      <c r="F264" s="1">
        <f>E264</f>
        <v>0</v>
      </c>
      <c r="G264" s="15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Nichols</dc:creator>
  <cp:lastModifiedBy>Zach Nichols</cp:lastModifiedBy>
  <dcterms:created xsi:type="dcterms:W3CDTF">2021-12-31T01:57:57Z</dcterms:created>
  <dcterms:modified xsi:type="dcterms:W3CDTF">2021-12-31T04:35:00Z</dcterms:modified>
</cp:coreProperties>
</file>