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305b70aa4e8fa7e2/桌面/"/>
    </mc:Choice>
  </mc:AlternateContent>
  <xr:revisionPtr revIDLastSave="312" documentId="11_AD4DA82427541F7ACA7EB8B0280D07A46BE8DE1F" xr6:coauthVersionLast="47" xr6:coauthVersionMax="47" xr10:uidLastSave="{FAF7B6B6-F03E-424F-A5AA-BDF622FDF155}"/>
  <bookViews>
    <workbookView xWindow="-108" yWindow="-108" windowWidth="23256" windowHeight="12576" xr2:uid="{00000000-000D-0000-FFFF-FFFF00000000}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Average" sheetId="6" r:id="rId6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6" l="1"/>
  <c r="B6" i="6"/>
  <c r="B7" i="6"/>
  <c r="B8" i="6"/>
  <c r="B9" i="6"/>
  <c r="B10" i="6"/>
  <c r="B11" i="6"/>
  <c r="B13" i="6"/>
  <c r="C13" i="6"/>
  <c r="D13" i="6"/>
  <c r="E13" i="6"/>
  <c r="F13" i="6"/>
  <c r="F7" i="6"/>
  <c r="F8" i="6"/>
  <c r="F9" i="6"/>
  <c r="F10" i="6"/>
  <c r="F11" i="6"/>
  <c r="F12" i="6"/>
  <c r="F14" i="6"/>
  <c r="E6" i="6"/>
  <c r="E7" i="6"/>
  <c r="E8" i="6"/>
  <c r="E9" i="6"/>
  <c r="E10" i="6"/>
  <c r="E11" i="6"/>
  <c r="E12" i="6"/>
  <c r="E14" i="6"/>
  <c r="D6" i="6"/>
  <c r="D7" i="6"/>
  <c r="D8" i="6"/>
  <c r="D9" i="6"/>
  <c r="D10" i="6"/>
  <c r="D11" i="6"/>
  <c r="D12" i="6"/>
  <c r="D14" i="6"/>
  <c r="C6" i="6"/>
  <c r="C7" i="6"/>
  <c r="C8" i="6"/>
  <c r="C9" i="6"/>
  <c r="C10" i="6"/>
  <c r="C11" i="6"/>
  <c r="C12" i="6"/>
  <c r="C14" i="6"/>
  <c r="B14" i="6"/>
  <c r="F6" i="6"/>
  <c r="B5" i="6"/>
  <c r="F14" i="4"/>
  <c r="E14" i="4"/>
  <c r="D14" i="4"/>
  <c r="C14" i="4"/>
  <c r="B14" i="4"/>
  <c r="F66" i="1"/>
  <c r="E66" i="1"/>
  <c r="D66" i="1"/>
  <c r="C66" i="1"/>
  <c r="B66" i="1"/>
  <c r="F14" i="3"/>
  <c r="E14" i="3"/>
  <c r="D14" i="3"/>
  <c r="C14" i="3"/>
  <c r="B14" i="3"/>
  <c r="F53" i="1"/>
  <c r="E53" i="1"/>
  <c r="D53" i="1"/>
  <c r="C53" i="1"/>
  <c r="B53" i="1"/>
  <c r="F40" i="1"/>
  <c r="E40" i="1"/>
  <c r="D40" i="1"/>
  <c r="C40" i="1"/>
  <c r="B40" i="1"/>
  <c r="F14" i="2"/>
  <c r="E14" i="2"/>
  <c r="D14" i="2"/>
  <c r="C14" i="2"/>
  <c r="B14" i="2"/>
  <c r="F27" i="1"/>
  <c r="E27" i="1"/>
  <c r="D27" i="1"/>
  <c r="C27" i="1"/>
  <c r="B27" i="1"/>
  <c r="B14" i="1"/>
  <c r="C5" i="6"/>
  <c r="D5" i="6"/>
  <c r="E5" i="6"/>
  <c r="F5" i="6"/>
  <c r="F13" i="5"/>
  <c r="E13" i="5"/>
  <c r="D13" i="5"/>
  <c r="C13" i="5"/>
  <c r="B13" i="5"/>
  <c r="C14" i="1"/>
  <c r="D14" i="1"/>
  <c r="E14" i="1"/>
  <c r="F14" i="1"/>
  <c r="E76" i="1"/>
  <c r="D75" i="1"/>
  <c r="B80" i="1"/>
  <c r="D80" i="1"/>
  <c r="D73" i="1"/>
  <c r="D77" i="1"/>
  <c r="B74" i="1"/>
  <c r="D79" i="1"/>
  <c r="E81" i="1"/>
  <c r="C74" i="1"/>
  <c r="F80" i="1"/>
  <c r="D78" i="1"/>
  <c r="B81" i="1"/>
  <c r="C72" i="1"/>
  <c r="E77" i="1"/>
  <c r="E74" i="1"/>
  <c r="F81" i="1"/>
  <c r="F72" i="1"/>
  <c r="F75" i="1"/>
  <c r="F73" i="1"/>
  <c r="C78" i="1"/>
  <c r="E73" i="1"/>
  <c r="D76" i="1"/>
  <c r="B76" i="1"/>
  <c r="D72" i="1"/>
  <c r="C81" i="1"/>
  <c r="F76" i="1"/>
  <c r="C75" i="1"/>
  <c r="B77" i="1"/>
  <c r="F78" i="1"/>
  <c r="C79" i="1"/>
  <c r="B72" i="1"/>
  <c r="B73" i="1"/>
  <c r="B79" i="1"/>
  <c r="D81" i="1"/>
  <c r="E78" i="1"/>
  <c r="E80" i="1"/>
  <c r="B75" i="1"/>
  <c r="E72" i="1"/>
  <c r="B78" i="1"/>
  <c r="F74" i="1"/>
  <c r="D74" i="1"/>
  <c r="E75" i="1"/>
  <c r="F79" i="1"/>
  <c r="C73" i="1"/>
  <c r="C77" i="1"/>
  <c r="C80" i="1"/>
  <c r="C76" i="1"/>
  <c r="F77" i="1"/>
  <c r="E79" i="1"/>
</calcChain>
</file>

<file path=xl/sharedStrings.xml><?xml version="1.0" encoding="utf-8"?>
<sst xmlns="http://schemas.openxmlformats.org/spreadsheetml/2006/main" count="191" uniqueCount="33">
  <si>
    <t>Baseline Experiment: Using Agents</t>
  </si>
  <si>
    <t>Group</t>
  </si>
  <si>
    <t>Lifetime</t>
  </si>
  <si>
    <t>Energy Average</t>
  </si>
  <si>
    <t>Energy Variance</t>
  </si>
  <si>
    <t>Points Average</t>
  </si>
  <si>
    <t>Points Variance</t>
  </si>
  <si>
    <t>(Group: 0)</t>
  </si>
  <si>
    <t>(Group: 1)</t>
  </si>
  <si>
    <t>(Group: 2)</t>
  </si>
  <si>
    <t>(Group: 4)</t>
  </si>
  <si>
    <t>(Group: 5)</t>
  </si>
  <si>
    <t>(Group: 6)</t>
  </si>
  <si>
    <t>(Group: 8)</t>
  </si>
  <si>
    <t>Average:</t>
  </si>
  <si>
    <t>Gini Index</t>
  </si>
  <si>
    <t>Enforced Dictatorship 5</t>
  </si>
  <si>
    <t>BaseBiker</t>
  </si>
  <si>
    <t>Group 1</t>
  </si>
  <si>
    <t>Group 2</t>
  </si>
  <si>
    <t>Group 4</t>
  </si>
  <si>
    <t>Group 5</t>
  </si>
  <si>
    <t>Group 6</t>
  </si>
  <si>
    <t>Group 8</t>
  </si>
  <si>
    <t>Enforced Leadership 1</t>
  </si>
  <si>
    <t>Enforced Leadership 2</t>
  </si>
  <si>
    <t>Agent Experiment: Using Agents</t>
  </si>
  <si>
    <t>Enforced Leadership 3</t>
  </si>
  <si>
    <t>Enforced Leadership 4</t>
  </si>
  <si>
    <t>Enforced Leadership 5</t>
  </si>
  <si>
    <t>(Group: 7)</t>
  </si>
  <si>
    <t>Enforced Dictatorship AVG</t>
  </si>
  <si>
    <t>Group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</si>
</sst>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8" xfId="0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Lifetime of Agents Across Groups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Average!$A$5:$A$12</c:f>
              <c:strCache>
                <c:ptCount val="8"/>
                <c:pt idx="0">
                  <c:v>BaseBiker</c:v>
                </c:pt>
                <c:pt idx="1">
                  <c:v>Group 1</c:v>
                </c:pt>
                <c:pt idx="2">
                  <c:v>Group 2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  <c:pt idx="6">
                  <c:v>Group 7</c:v>
                </c:pt>
                <c:pt idx="7">
                  <c:v>Group 8</c:v>
                </c:pt>
              </c:strCache>
            </c:strRef>
          </c:cat>
          <c:val>
            <c:numRef>
              <c:f>Average!$B$5:$B$12</c:f>
              <c:numCache>
                <c:formatCode>General</c:formatCode>
                <c:ptCount val="8"/>
                <c:pt idx="0">
                  <c:v>94.851428571428571</c:v>
                </c:pt>
                <c:pt idx="1">
                  <c:v>77.44047619047619</c:v>
                </c:pt>
                <c:pt idx="2">
                  <c:v>91.051428571428559</c:v>
                </c:pt>
                <c:pt idx="3">
                  <c:v>95.34238095238095</c:v>
                </c:pt>
                <c:pt idx="4">
                  <c:v>88.231904761904758</c:v>
                </c:pt>
                <c:pt idx="5">
                  <c:v>85.847142857142856</c:v>
                </c:pt>
                <c:pt idx="6">
                  <c:v>88.122857142857143</c:v>
                </c:pt>
                <c:pt idx="7">
                  <c:v>77.758575655885608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3-46A3-B3F2-3FF66DEC6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821183"/>
        <c:axId val="47368991"/>
      </c:barChart>
      <c:catAx>
        <c:axId val="141682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8991"/>
        <c:crosses val="autoZero"/>
        <c:auto val="1"/>
        <c:lblAlgn val="ctr"/>
        <c:lblOffset val="100"/>
        <c:noMultiLvlLbl val="0"/>
      </c:catAx>
      <c:valAx>
        <c:axId val="4736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Lifetime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82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Energy of Agents Across Groups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Average!$A$5:$A$12</c:f>
              <c:strCache>
                <c:ptCount val="8"/>
                <c:pt idx="0">
                  <c:v>BaseBiker</c:v>
                </c:pt>
                <c:pt idx="1">
                  <c:v>Group 1</c:v>
                </c:pt>
                <c:pt idx="2">
                  <c:v>Group 2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  <c:pt idx="6">
                  <c:v>Group 7</c:v>
                </c:pt>
                <c:pt idx="7">
                  <c:v>Group 8</c:v>
                </c:pt>
              </c:strCache>
            </c:strRef>
          </c:cat>
          <c:val>
            <c:numRef>
              <c:f>Average!$C$5:$C$12</c:f>
              <c:numCache>
                <c:formatCode>General</c:formatCode>
                <c:ptCount val="8"/>
                <c:pt idx="0">
                  <c:v>0.88733208901813898</c:v>
                </c:pt>
                <c:pt idx="1">
                  <c:v>0.70151813630657167</c:v>
                </c:pt>
                <c:pt idx="2">
                  <c:v>0.84633178082573668</c:v>
                </c:pt>
                <c:pt idx="3">
                  <c:v>0.83445884521915303</c:v>
                </c:pt>
                <c:pt idx="4">
                  <c:v>0.80812256094451485</c:v>
                </c:pt>
                <c:pt idx="5">
                  <c:v>0.78784488171692291</c:v>
                </c:pt>
                <c:pt idx="6">
                  <c:v>0.77774939170175494</c:v>
                </c:pt>
                <c:pt idx="7">
                  <c:v>0.87560555004792184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D-46A4-B1C6-B8C49B909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834623"/>
        <c:axId val="150182415"/>
      </c:barChart>
      <c:catAx>
        <c:axId val="141683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2415"/>
        <c:crosses val="autoZero"/>
        <c:auto val="1"/>
        <c:lblAlgn val="ctr"/>
        <c:lblOffset val="100"/>
        <c:noMultiLvlLbl val="0"/>
      </c:catAx>
      <c:valAx>
        <c:axId val="15018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 Average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83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Points of Agents Across Groups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Average!$A$5:$A$12</c:f>
              <c:strCache>
                <c:ptCount val="8"/>
                <c:pt idx="0">
                  <c:v>BaseBiker</c:v>
                </c:pt>
                <c:pt idx="1">
                  <c:v>Group 1</c:v>
                </c:pt>
                <c:pt idx="2">
                  <c:v>Group 2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  <c:pt idx="6">
                  <c:v>Group 7</c:v>
                </c:pt>
                <c:pt idx="7">
                  <c:v>Group 8</c:v>
                </c:pt>
              </c:strCache>
            </c:strRef>
          </c:cat>
          <c:val>
            <c:numRef>
              <c:f>Average!$E$5:$E$12</c:f>
              <c:numCache>
                <c:formatCode>General</c:formatCode>
                <c:ptCount val="8"/>
                <c:pt idx="0">
                  <c:v>5.9315456935565658</c:v>
                </c:pt>
                <c:pt idx="1">
                  <c:v>4.9022724087146372</c:v>
                </c:pt>
                <c:pt idx="2">
                  <c:v>6.3226701193722787</c:v>
                </c:pt>
                <c:pt idx="3">
                  <c:v>5.5026983872200361</c:v>
                </c:pt>
                <c:pt idx="4">
                  <c:v>5.518944537010257</c:v>
                </c:pt>
                <c:pt idx="5">
                  <c:v>6.6586914592016981</c:v>
                </c:pt>
                <c:pt idx="6">
                  <c:v>7.1146351108793153</c:v>
                </c:pt>
                <c:pt idx="7">
                  <c:v>5.8186744297014137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8-4582-AD5B-CF20E0FC8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546751"/>
        <c:axId val="1829889103"/>
      </c:barChart>
      <c:catAx>
        <c:axId val="117354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889103"/>
        <c:crosses val="autoZero"/>
        <c:auto val="1"/>
        <c:lblAlgn val="ctr"/>
        <c:lblOffset val="100"/>
        <c:noMultiLvlLbl val="0"/>
      </c:catAx>
      <c:valAx>
        <c:axId val="182988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Points Average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4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Lifetime of Agents Across Groups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Average!$A$5:$A$12</c:f>
              <c:strCache>
                <c:ptCount val="8"/>
                <c:pt idx="0">
                  <c:v>BaseBiker</c:v>
                </c:pt>
                <c:pt idx="1">
                  <c:v>Group 1</c:v>
                </c:pt>
                <c:pt idx="2">
                  <c:v>Group 2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  <c:pt idx="6">
                  <c:v>Group 7</c:v>
                </c:pt>
                <c:pt idx="7">
                  <c:v>Group 8</c:v>
                </c:pt>
              </c:strCache>
            </c:strRef>
          </c:cat>
          <c:val>
            <c:numRef>
              <c:f>Average!$B$5:$B$12</c:f>
              <c:numCache>
                <c:formatCode>General</c:formatCode>
                <c:ptCount val="8"/>
                <c:pt idx="0">
                  <c:v>94.851428571428571</c:v>
                </c:pt>
                <c:pt idx="1">
                  <c:v>77.44047619047619</c:v>
                </c:pt>
                <c:pt idx="2">
                  <c:v>91.051428571428559</c:v>
                </c:pt>
                <c:pt idx="3">
                  <c:v>95.34238095238095</c:v>
                </c:pt>
                <c:pt idx="4">
                  <c:v>88.231904761904758</c:v>
                </c:pt>
                <c:pt idx="5">
                  <c:v>85.847142857142856</c:v>
                </c:pt>
                <c:pt idx="6">
                  <c:v>88.122857142857143</c:v>
                </c:pt>
                <c:pt idx="7">
                  <c:v>77.758575655885608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3-49FA-B251-9DB391FA7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821183"/>
        <c:axId val="47368991"/>
      </c:barChart>
      <c:catAx>
        <c:axId val="141682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8991"/>
        <c:crosses val="autoZero"/>
        <c:auto val="1"/>
        <c:lblAlgn val="ctr"/>
        <c:lblOffset val="100"/>
        <c:noMultiLvlLbl val="0"/>
      </c:catAx>
      <c:valAx>
        <c:axId val="4736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Lifetime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82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Energy of Agents Across Groups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Average!$A$5:$A$12</c:f>
              <c:strCache>
                <c:ptCount val="8"/>
                <c:pt idx="0">
                  <c:v>BaseBiker</c:v>
                </c:pt>
                <c:pt idx="1">
                  <c:v>Group 1</c:v>
                </c:pt>
                <c:pt idx="2">
                  <c:v>Group 2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  <c:pt idx="6">
                  <c:v>Group 7</c:v>
                </c:pt>
                <c:pt idx="7">
                  <c:v>Group 8</c:v>
                </c:pt>
              </c:strCache>
            </c:strRef>
          </c:cat>
          <c:val>
            <c:numRef>
              <c:f>Average!$C$5:$C$12</c:f>
              <c:numCache>
                <c:formatCode>General</c:formatCode>
                <c:ptCount val="8"/>
                <c:pt idx="0">
                  <c:v>0.88733208901813898</c:v>
                </c:pt>
                <c:pt idx="1">
                  <c:v>0.70151813630657167</c:v>
                </c:pt>
                <c:pt idx="2">
                  <c:v>0.84633178082573668</c:v>
                </c:pt>
                <c:pt idx="3">
                  <c:v>0.83445884521915303</c:v>
                </c:pt>
                <c:pt idx="4">
                  <c:v>0.80812256094451485</c:v>
                </c:pt>
                <c:pt idx="5">
                  <c:v>0.78784488171692291</c:v>
                </c:pt>
                <c:pt idx="6">
                  <c:v>0.77774939170175494</c:v>
                </c:pt>
                <c:pt idx="7">
                  <c:v>0.87560555004792184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2-46A8-869D-8B0755AC8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834623"/>
        <c:axId val="150182415"/>
      </c:barChart>
      <c:catAx>
        <c:axId val="141683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2415"/>
        <c:crosses val="autoZero"/>
        <c:auto val="1"/>
        <c:lblAlgn val="ctr"/>
        <c:lblOffset val="100"/>
        <c:noMultiLvlLbl val="0"/>
      </c:catAx>
      <c:valAx>
        <c:axId val="15018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 Average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83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Points of Agents Across Groups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Average!$A$5:$A$12</c:f>
              <c:strCache>
                <c:ptCount val="8"/>
                <c:pt idx="0">
                  <c:v>BaseBiker</c:v>
                </c:pt>
                <c:pt idx="1">
                  <c:v>Group 1</c:v>
                </c:pt>
                <c:pt idx="2">
                  <c:v>Group 2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  <c:pt idx="6">
                  <c:v>Group 7</c:v>
                </c:pt>
                <c:pt idx="7">
                  <c:v>Group 8</c:v>
                </c:pt>
              </c:strCache>
            </c:strRef>
          </c:cat>
          <c:val>
            <c:numRef>
              <c:f>Average!$E$5:$E$12</c:f>
              <c:numCache>
                <c:formatCode>General</c:formatCode>
                <c:ptCount val="8"/>
                <c:pt idx="0">
                  <c:v>5.9315456935565658</c:v>
                </c:pt>
                <c:pt idx="1">
                  <c:v>4.9022724087146372</c:v>
                </c:pt>
                <c:pt idx="2">
                  <c:v>6.3226701193722787</c:v>
                </c:pt>
                <c:pt idx="3">
                  <c:v>5.5026983872200361</c:v>
                </c:pt>
                <c:pt idx="4">
                  <c:v>5.518944537010257</c:v>
                </c:pt>
                <c:pt idx="5">
                  <c:v>6.6586914592016981</c:v>
                </c:pt>
                <c:pt idx="6">
                  <c:v>7.1146351108793153</c:v>
                </c:pt>
                <c:pt idx="7">
                  <c:v>5.8186744297014137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7-4F9F-B1EC-04451647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546751"/>
        <c:axId val="1829889103"/>
      </c:barChart>
      <c:catAx>
        <c:axId val="117354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889103"/>
        <c:crosses val="autoZero"/>
        <c:auto val="1"/>
        <c:lblAlgn val="ctr"/>
        <c:lblOffset val="100"/>
        <c:noMultiLvlLbl val="0"/>
      </c:catAx>
      <c:valAx>
        <c:axId val="182988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Points Average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4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41044</xdr:colOff>
      <xdr:row>6</xdr:row>
      <xdr:rowOff>0</xdr:rowOff>
    </xdr:from>
    <xdr:to>
      <xdr:col>19</xdr:col>
      <xdr:colOff>345844</xdr:colOff>
      <xdr:row>21</xdr:row>
      <xdr:rowOff>105888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7F9DC0E-D6F7-4F46-9761-712DD1023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53787</xdr:colOff>
      <xdr:row>22</xdr:row>
      <xdr:rowOff>106255</xdr:rowOff>
    </xdr:from>
    <xdr:to>
      <xdr:col>19</xdr:col>
      <xdr:colOff>358587</xdr:colOff>
      <xdr:row>37</xdr:row>
      <xdr:rowOff>86637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995B980-A18D-40E1-A528-A11637FDA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39</xdr:row>
      <xdr:rowOff>40067</xdr:rowOff>
    </xdr:from>
    <xdr:to>
      <xdr:col>19</xdr:col>
      <xdr:colOff>304800</xdr:colOff>
      <xdr:row>54</xdr:row>
      <xdr:rowOff>20450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F56B3D4-5E12-48A3-9991-532626F08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63457</xdr:colOff>
      <xdr:row>0</xdr:row>
      <xdr:rowOff>151568</xdr:rowOff>
    </xdr:from>
    <xdr:to>
      <xdr:col>14</xdr:col>
      <xdr:colOff>368257</xdr:colOff>
      <xdr:row>16</xdr:row>
      <xdr:rowOff>151568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4111350-906D-9CA0-2F78-4D4A24841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17</xdr:row>
      <xdr:rowOff>156882</xdr:rowOff>
    </xdr:from>
    <xdr:to>
      <xdr:col>14</xdr:col>
      <xdr:colOff>381000</xdr:colOff>
      <xdr:row>33</xdr:row>
      <xdr:rowOff>31376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0F81BB9-EC03-9270-CA63-9282A7FD0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22413</xdr:colOff>
      <xdr:row>34</xdr:row>
      <xdr:rowOff>174812</xdr:rowOff>
    </xdr:from>
    <xdr:to>
      <xdr:col>14</xdr:col>
      <xdr:colOff>327213</xdr:colOff>
      <xdr:row>50</xdr:row>
      <xdr:rowOff>49306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254BB17-CF9E-7E5D-7820-6C6F7557D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1"/>
  <sheetViews>
    <sheetView tabSelected="1" topLeftCell="A28" zoomScale="70" zoomScaleNormal="70" workbookViewId="0">
      <selection activeCell="A7" sqref="A7"/>
    </sheetView>
  </sheetViews>
  <sheetFormatPr defaultRowHeight="14.4" x14ac:dyDescent="0.3"/>
  <cols>
    <col min="1" max="6" width="16.77734375" customWidth="1"/>
  </cols>
  <sheetData>
    <row r="1" spans="1:27" x14ac:dyDescent="0.3">
      <c r="A1" s="19" t="s">
        <v>26</v>
      </c>
      <c r="B1" s="20"/>
      <c r="C1" s="20"/>
      <c r="D1" s="20"/>
      <c r="E1" s="1"/>
      <c r="F1" s="1"/>
    </row>
    <row r="2" spans="1:27" x14ac:dyDescent="0.3">
      <c r="A2" s="1"/>
      <c r="B2" s="1"/>
      <c r="C2" s="1"/>
      <c r="D2" s="1"/>
      <c r="E2" s="1"/>
      <c r="F2" s="1"/>
    </row>
    <row r="3" spans="1:27" x14ac:dyDescent="0.3">
      <c r="A3" s="16" t="s">
        <v>24</v>
      </c>
      <c r="B3" s="17"/>
      <c r="C3" s="17"/>
      <c r="D3" s="17"/>
      <c r="E3" s="17"/>
      <c r="F3" s="18"/>
    </row>
    <row r="4" spans="1:27" x14ac:dyDescent="0.3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</row>
    <row r="5" spans="1:27" x14ac:dyDescent="0.3">
      <c r="A5" s="3" t="s">
        <v>7</v>
      </c>
      <c r="B5" s="4">
        <v>99.55</v>
      </c>
      <c r="C5" s="4">
        <v>0.90673588004167105</v>
      </c>
      <c r="D5" s="4">
        <v>-2.802437975516348</v>
      </c>
      <c r="E5" s="4">
        <v>6.8406178710106644</v>
      </c>
      <c r="F5" s="5">
        <v>16.164715672470411</v>
      </c>
    </row>
    <row r="6" spans="1:27" x14ac:dyDescent="0.3">
      <c r="A6" s="3" t="s">
        <v>8</v>
      </c>
      <c r="B6" s="4">
        <v>79.3</v>
      </c>
      <c r="C6" s="4">
        <v>0.69590053398607543</v>
      </c>
      <c r="D6" s="4">
        <v>-2.337698505603333</v>
      </c>
      <c r="E6" s="4">
        <v>5.3915076605349599</v>
      </c>
      <c r="F6" s="5">
        <v>13.061092842998621</v>
      </c>
    </row>
    <row r="7" spans="1:27" x14ac:dyDescent="0.3">
      <c r="A7" s="3" t="s">
        <v>9</v>
      </c>
      <c r="B7" s="4">
        <v>93.783333333333317</v>
      </c>
      <c r="C7" s="4">
        <v>0.85811711412167746</v>
      </c>
      <c r="D7" s="4">
        <v>-2.6945209082043089</v>
      </c>
      <c r="E7" s="4">
        <v>5.7852984285675371</v>
      </c>
      <c r="F7" s="5">
        <v>17.952503647471289</v>
      </c>
    </row>
    <row r="8" spans="1:27" x14ac:dyDescent="0.3">
      <c r="A8" s="3" t="s">
        <v>10</v>
      </c>
      <c r="B8" s="4">
        <v>99</v>
      </c>
      <c r="C8" s="4">
        <v>0.8548664043413069</v>
      </c>
      <c r="D8" s="4">
        <v>-2.6865113343856368</v>
      </c>
      <c r="E8" s="4">
        <v>6.2440041404784949</v>
      </c>
      <c r="F8" s="5">
        <v>10.59862780064047</v>
      </c>
    </row>
    <row r="9" spans="1:27" x14ac:dyDescent="0.3">
      <c r="A9" s="3" t="s">
        <v>11</v>
      </c>
      <c r="B9" s="4">
        <v>90.666666666666671</v>
      </c>
      <c r="C9" s="4">
        <v>0.81560826031722122</v>
      </c>
      <c r="D9" s="4">
        <v>-2.600756559881344</v>
      </c>
      <c r="E9" s="4">
        <v>6.0805052733534213</v>
      </c>
      <c r="F9" s="5">
        <v>15.84096062187793</v>
      </c>
    </row>
    <row r="10" spans="1:27" x14ac:dyDescent="0.3">
      <c r="A10" s="3" t="s">
        <v>12</v>
      </c>
      <c r="B10" s="4">
        <v>82.933333333333337</v>
      </c>
      <c r="C10" s="4">
        <v>0.77938891606609884</v>
      </c>
      <c r="D10" s="4">
        <v>-2.5145200764566651</v>
      </c>
      <c r="E10" s="4">
        <v>7.1098775402607934</v>
      </c>
      <c r="F10" s="5">
        <v>15.75968060733045</v>
      </c>
    </row>
    <row r="11" spans="1:27" x14ac:dyDescent="0.3">
      <c r="A11" s="3" t="s">
        <v>30</v>
      </c>
      <c r="B11" s="4">
        <v>86.550000000000011</v>
      </c>
      <c r="C11" s="4">
        <v>0.76893786616729498</v>
      </c>
      <c r="D11" s="4">
        <v>-2.5004544128310608</v>
      </c>
      <c r="E11" s="4">
        <v>7.7011945445321262</v>
      </c>
      <c r="F11" s="5">
        <v>24.017972048793379</v>
      </c>
    </row>
    <row r="12" spans="1:27" x14ac:dyDescent="0.3">
      <c r="A12" s="3" t="s">
        <v>13</v>
      </c>
      <c r="B12" s="4">
        <v>99.883333333333326</v>
      </c>
      <c r="C12" s="4">
        <v>0.88041388603863624</v>
      </c>
      <c r="D12" s="4">
        <v>-2.7442369778881339</v>
      </c>
      <c r="E12" s="4">
        <v>6.7637367460150273</v>
      </c>
      <c r="F12" s="5">
        <v>20.713622593187921</v>
      </c>
    </row>
    <row r="13" spans="1:27" x14ac:dyDescent="0.3">
      <c r="A13" s="6" t="s">
        <v>15</v>
      </c>
      <c r="B13" s="7">
        <v>0.929253854110902</v>
      </c>
      <c r="C13" s="7">
        <v>0.92380035768942403</v>
      </c>
      <c r="D13" s="7">
        <v>1.0532324477325701</v>
      </c>
      <c r="E13" s="7">
        <v>0.51636561333118502</v>
      </c>
      <c r="F13" s="8">
        <v>0.14384716602529701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3">
      <c r="A14" s="9" t="s">
        <v>14</v>
      </c>
      <c r="B14" s="10">
        <f>AVERAGE(B5:B12)</f>
        <v>91.458333333333329</v>
      </c>
      <c r="C14" s="10">
        <f>AVERAGE(C5:C12)</f>
        <v>0.81999610763499786</v>
      </c>
      <c r="D14" s="10">
        <f>AVERAGE(D5:D12)</f>
        <v>-2.6101420938458535</v>
      </c>
      <c r="E14" s="10">
        <f>AVERAGE(E5:E12)</f>
        <v>6.4895927755941276</v>
      </c>
      <c r="F14" s="11">
        <f>AVERAGE(F5:F12)</f>
        <v>16.763646979346312</v>
      </c>
    </row>
    <row r="16" spans="1:27" x14ac:dyDescent="0.3">
      <c r="A16" s="16" t="s">
        <v>25</v>
      </c>
      <c r="B16" s="17"/>
      <c r="C16" s="17"/>
      <c r="D16" s="17"/>
      <c r="E16" s="17"/>
      <c r="F16" s="18"/>
    </row>
    <row r="17" spans="1:6" x14ac:dyDescent="0.3">
      <c r="A17" s="2" t="s">
        <v>1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</row>
    <row r="18" spans="1:6" x14ac:dyDescent="0.3">
      <c r="A18" s="3" t="s">
        <v>7</v>
      </c>
      <c r="B18" s="4">
        <v>96.342857142857127</v>
      </c>
      <c r="C18" s="4">
        <v>0.8743417873778857</v>
      </c>
      <c r="D18" s="4">
        <v>-2.7281276958026099</v>
      </c>
      <c r="E18" s="4">
        <v>7.4603533520678651</v>
      </c>
      <c r="F18" s="5">
        <v>14.82389911924181</v>
      </c>
    </row>
    <row r="19" spans="1:6" x14ac:dyDescent="0.3">
      <c r="A19" s="3" t="s">
        <v>8</v>
      </c>
      <c r="B19" s="4">
        <v>72.766666666666666</v>
      </c>
      <c r="C19" s="4">
        <v>0.64577006483117871</v>
      </c>
      <c r="D19" s="4">
        <v>-2.2250522869744871</v>
      </c>
      <c r="E19" s="4">
        <v>5.2018853046800997</v>
      </c>
      <c r="F19" s="5">
        <v>8.2990873026465533</v>
      </c>
    </row>
    <row r="20" spans="1:6" x14ac:dyDescent="0.3">
      <c r="A20" s="3" t="s">
        <v>9</v>
      </c>
      <c r="B20" s="4">
        <v>94.7</v>
      </c>
      <c r="C20" s="4">
        <v>0.84550189493899597</v>
      </c>
      <c r="D20" s="4">
        <v>-2.6645072538898869</v>
      </c>
      <c r="E20" s="4">
        <v>8.5216940918696338</v>
      </c>
      <c r="F20" s="5">
        <v>25.948330052455759</v>
      </c>
    </row>
    <row r="21" spans="1:6" x14ac:dyDescent="0.3">
      <c r="A21" s="3" t="s">
        <v>10</v>
      </c>
      <c r="B21" s="4">
        <v>94.416666666666671</v>
      </c>
      <c r="C21" s="4">
        <v>0.81400362549964234</v>
      </c>
      <c r="D21" s="4">
        <v>-2.600108903087746</v>
      </c>
      <c r="E21" s="4">
        <v>6.4129606170086086</v>
      </c>
      <c r="F21" s="5">
        <v>14.288824841768321</v>
      </c>
    </row>
    <row r="22" spans="1:6" x14ac:dyDescent="0.3">
      <c r="A22" s="3" t="s">
        <v>11</v>
      </c>
      <c r="B22" s="4">
        <v>86.983333333333334</v>
      </c>
      <c r="C22" s="4">
        <v>0.79879043793831528</v>
      </c>
      <c r="D22" s="4">
        <v>-2.5616674560142911</v>
      </c>
      <c r="E22" s="4">
        <v>5.0628451786562119</v>
      </c>
      <c r="F22" s="5">
        <v>10.66727428300146</v>
      </c>
    </row>
    <row r="23" spans="1:6" x14ac:dyDescent="0.3">
      <c r="A23" s="3" t="s">
        <v>12</v>
      </c>
      <c r="B23" s="4">
        <v>81.7</v>
      </c>
      <c r="C23" s="4">
        <v>0.7627313233242633</v>
      </c>
      <c r="D23" s="4">
        <v>-2.4804515602943891</v>
      </c>
      <c r="E23" s="4">
        <v>6.9437620702310099</v>
      </c>
      <c r="F23" s="5">
        <v>19.978541489863922</v>
      </c>
    </row>
    <row r="24" spans="1:6" x14ac:dyDescent="0.3">
      <c r="A24" s="3" t="s">
        <v>30</v>
      </c>
      <c r="B24" s="4">
        <v>82.083333333333343</v>
      </c>
      <c r="C24" s="4">
        <v>0.7248300396079439</v>
      </c>
      <c r="D24" s="4">
        <v>-2.4044381794295022</v>
      </c>
      <c r="E24" s="4">
        <v>6.3831468255153583</v>
      </c>
      <c r="F24" s="5">
        <v>13.176366395889151</v>
      </c>
    </row>
    <row r="25" spans="1:6" x14ac:dyDescent="0.3">
      <c r="A25" s="3" t="s">
        <v>13</v>
      </c>
      <c r="B25" s="4">
        <v>96.63333333333334</v>
      </c>
      <c r="C25" s="4">
        <v>0.86502986895697154</v>
      </c>
      <c r="D25" s="4">
        <v>-2.7086443991397369</v>
      </c>
      <c r="E25" s="4">
        <v>7.0419885039664303</v>
      </c>
      <c r="F25" s="5">
        <v>15.603834378956419</v>
      </c>
    </row>
    <row r="26" spans="1:6" x14ac:dyDescent="0.3">
      <c r="A26" s="6" t="s">
        <v>15</v>
      </c>
      <c r="B26" s="7">
        <v>0.90465115487442305</v>
      </c>
      <c r="C26" s="7">
        <v>0.91062966568203996</v>
      </c>
      <c r="D26" s="7">
        <v>1.0615851121039801</v>
      </c>
      <c r="E26" s="7">
        <v>0.53017539361076804</v>
      </c>
      <c r="F26" s="8">
        <v>6.33681347475442E-2</v>
      </c>
    </row>
    <row r="27" spans="1:6" x14ac:dyDescent="0.3">
      <c r="A27" s="9" t="s">
        <v>14</v>
      </c>
      <c r="B27" s="10">
        <f>AVERAGE(B18:B25)</f>
        <v>88.203273809523822</v>
      </c>
      <c r="C27" s="10">
        <f>AVERAGE(C18:C25)</f>
        <v>0.79137488030939962</v>
      </c>
      <c r="D27" s="10">
        <f>AVERAGE(D18:D25)</f>
        <v>-2.546624716829081</v>
      </c>
      <c r="E27" s="10">
        <f>AVERAGE(E18:E25)</f>
        <v>6.6285794929994024</v>
      </c>
      <c r="F27" s="11">
        <f>AVERAGE(F18:F25)</f>
        <v>15.348269732977924</v>
      </c>
    </row>
    <row r="29" spans="1:6" x14ac:dyDescent="0.3">
      <c r="A29" s="16" t="s">
        <v>27</v>
      </c>
      <c r="B29" s="17"/>
      <c r="C29" s="17"/>
      <c r="D29" s="17"/>
      <c r="E29" s="17"/>
      <c r="F29" s="18"/>
    </row>
    <row r="30" spans="1:6" x14ac:dyDescent="0.3">
      <c r="A30" s="2" t="s">
        <v>1</v>
      </c>
      <c r="B30" s="2" t="s">
        <v>2</v>
      </c>
      <c r="C30" s="2" t="s">
        <v>3</v>
      </c>
      <c r="D30" s="2" t="s">
        <v>4</v>
      </c>
      <c r="E30" s="2" t="s">
        <v>5</v>
      </c>
      <c r="F30" s="2" t="s">
        <v>6</v>
      </c>
    </row>
    <row r="31" spans="1:6" x14ac:dyDescent="0.3">
      <c r="A31" s="3" t="s">
        <v>7</v>
      </c>
      <c r="B31" s="4">
        <v>93.285714285714306</v>
      </c>
      <c r="C31" s="4">
        <v>0.87529927549991748</v>
      </c>
      <c r="D31" s="4">
        <v>-2.7319424755237791</v>
      </c>
      <c r="E31" s="4">
        <v>6.2864868711335493</v>
      </c>
      <c r="F31" s="5">
        <v>14.30030757835048</v>
      </c>
    </row>
    <row r="32" spans="1:6" x14ac:dyDescent="0.3">
      <c r="A32" s="3" t="s">
        <v>8</v>
      </c>
      <c r="B32" s="4">
        <v>66.8</v>
      </c>
      <c r="C32" s="4">
        <v>0.63959601377283259</v>
      </c>
      <c r="D32" s="4">
        <v>-2.2155385622721622</v>
      </c>
      <c r="E32" s="4">
        <v>4.5083667017135411</v>
      </c>
      <c r="F32" s="5">
        <v>12.48437662315969</v>
      </c>
    </row>
    <row r="33" spans="1:6" x14ac:dyDescent="0.3">
      <c r="A33" s="3" t="s">
        <v>9</v>
      </c>
      <c r="B33" s="4">
        <v>93.216666666666654</v>
      </c>
      <c r="C33" s="4">
        <v>0.85800340722045199</v>
      </c>
      <c r="D33" s="4">
        <v>-2.693312610961371</v>
      </c>
      <c r="E33" s="4">
        <v>6.3899806174806004</v>
      </c>
      <c r="F33" s="5">
        <v>14.785194450219951</v>
      </c>
    </row>
    <row r="34" spans="1:6" x14ac:dyDescent="0.3">
      <c r="A34" s="3" t="s">
        <v>10</v>
      </c>
      <c r="B34" s="4">
        <v>95.550000000000011</v>
      </c>
      <c r="C34" s="4">
        <v>0.83546218210063616</v>
      </c>
      <c r="D34" s="4">
        <v>-2.645217444706975</v>
      </c>
      <c r="E34" s="4">
        <v>6.427444514078176</v>
      </c>
      <c r="F34" s="5">
        <v>12.09342017628188</v>
      </c>
    </row>
    <row r="35" spans="1:6" x14ac:dyDescent="0.3">
      <c r="A35" s="3" t="s">
        <v>11</v>
      </c>
      <c r="B35" s="4">
        <v>94.333333333333329</v>
      </c>
      <c r="C35" s="4">
        <v>0.82889707285212522</v>
      </c>
      <c r="D35" s="4">
        <v>-2.632249217539643</v>
      </c>
      <c r="E35" s="4">
        <v>7.0711939596827156</v>
      </c>
      <c r="F35" s="5">
        <v>16.011343843801299</v>
      </c>
    </row>
    <row r="36" spans="1:6" x14ac:dyDescent="0.3">
      <c r="A36" s="3" t="s">
        <v>12</v>
      </c>
      <c r="B36" s="4">
        <v>88.133333333333326</v>
      </c>
      <c r="C36" s="4">
        <v>0.80305498157717425</v>
      </c>
      <c r="D36" s="4">
        <v>-2.5713546001766292</v>
      </c>
      <c r="E36" s="4">
        <v>7.308677190042391</v>
      </c>
      <c r="F36" s="5">
        <v>8.601372368408688</v>
      </c>
    </row>
    <row r="37" spans="1:6" x14ac:dyDescent="0.3">
      <c r="A37" s="3" t="s">
        <v>30</v>
      </c>
      <c r="B37" s="4">
        <v>89.666666666666671</v>
      </c>
      <c r="C37" s="4">
        <v>0.78570672444296308</v>
      </c>
      <c r="D37" s="4">
        <v>-2.5367555159473199</v>
      </c>
      <c r="E37" s="4">
        <v>8.1351891162200545</v>
      </c>
      <c r="F37" s="5">
        <v>18.748764722507499</v>
      </c>
    </row>
    <row r="38" spans="1:6" x14ac:dyDescent="0.3">
      <c r="A38" s="3" t="s">
        <v>13</v>
      </c>
      <c r="B38" s="4">
        <v>94.733333333333334</v>
      </c>
      <c r="C38" s="4">
        <v>0.86124571754581014</v>
      </c>
      <c r="D38" s="4">
        <v>-2.7004013109009941</v>
      </c>
      <c r="E38" s="4">
        <v>6.5686943236448174</v>
      </c>
      <c r="F38" s="5">
        <v>17.954647985648052</v>
      </c>
    </row>
    <row r="39" spans="1:6" x14ac:dyDescent="0.3">
      <c r="A39" s="6" t="s">
        <v>15</v>
      </c>
      <c r="B39" s="7">
        <v>0.90741499640961298</v>
      </c>
      <c r="C39" s="7">
        <v>0.92104774332290396</v>
      </c>
      <c r="D39" s="7">
        <v>1.05451171482065</v>
      </c>
      <c r="E39" s="7">
        <v>0.53859810795868202</v>
      </c>
      <c r="F39" s="8">
        <v>-2.5482680660144998E-2</v>
      </c>
    </row>
    <row r="40" spans="1:6" x14ac:dyDescent="0.3">
      <c r="A40" s="9" t="s">
        <v>14</v>
      </c>
      <c r="B40" s="10">
        <f>AVERAGE(B31:B38)</f>
        <v>89.464880952380938</v>
      </c>
      <c r="C40" s="10">
        <f>AVERAGE(C31:C38)</f>
        <v>0.81090817187648878</v>
      </c>
      <c r="D40" s="10">
        <f>AVERAGE(D31:D38)</f>
        <v>-2.5908464672536091</v>
      </c>
      <c r="E40" s="10">
        <f>AVERAGE(E31:E38)</f>
        <v>6.5870041617494808</v>
      </c>
      <c r="F40" s="11">
        <f>AVERAGE(F31:F38)</f>
        <v>14.372428468547193</v>
      </c>
    </row>
    <row r="42" spans="1:6" x14ac:dyDescent="0.3">
      <c r="A42" s="16" t="s">
        <v>28</v>
      </c>
      <c r="B42" s="17"/>
      <c r="C42" s="17"/>
      <c r="D42" s="17"/>
      <c r="E42" s="17"/>
      <c r="F42" s="18"/>
    </row>
    <row r="43" spans="1:6" x14ac:dyDescent="0.3">
      <c r="A43" s="2" t="s">
        <v>1</v>
      </c>
      <c r="B43" s="2" t="s">
        <v>2</v>
      </c>
      <c r="C43" s="2" t="s">
        <v>3</v>
      </c>
      <c r="D43" s="2" t="s">
        <v>4</v>
      </c>
      <c r="E43" s="2" t="s">
        <v>5</v>
      </c>
      <c r="F43" s="2" t="s">
        <v>6</v>
      </c>
    </row>
    <row r="44" spans="1:6" x14ac:dyDescent="0.3">
      <c r="A44" s="3" t="s">
        <v>7</v>
      </c>
      <c r="B44" s="4">
        <v>92.914285714285711</v>
      </c>
      <c r="C44" s="4">
        <v>0.86963622802690643</v>
      </c>
      <c r="D44" s="4">
        <v>-2.7189019469503388</v>
      </c>
      <c r="E44" s="4">
        <v>5.6257665746822259</v>
      </c>
      <c r="F44" s="5">
        <v>13.59710628187057</v>
      </c>
    </row>
    <row r="45" spans="1:6" x14ac:dyDescent="0.3">
      <c r="A45" s="3" t="s">
        <v>8</v>
      </c>
      <c r="B45" s="4">
        <v>70.350000000000009</v>
      </c>
      <c r="C45" s="4">
        <v>0.65289332394358279</v>
      </c>
      <c r="D45" s="4">
        <v>-2.2402917147100379</v>
      </c>
      <c r="E45" s="4">
        <v>5.390480409502814</v>
      </c>
      <c r="F45" s="5">
        <v>12.33872617451957</v>
      </c>
    </row>
    <row r="46" spans="1:6" x14ac:dyDescent="0.3">
      <c r="A46" s="3" t="s">
        <v>9</v>
      </c>
      <c r="B46" s="4">
        <v>92.09999999999998</v>
      </c>
      <c r="C46" s="4">
        <v>0.84764210944890672</v>
      </c>
      <c r="D46" s="4">
        <v>-2.671007936639171</v>
      </c>
      <c r="E46" s="4">
        <v>6.6990271524844092</v>
      </c>
      <c r="F46" s="5">
        <v>15.32254495768381</v>
      </c>
    </row>
    <row r="47" spans="1:6" x14ac:dyDescent="0.3">
      <c r="A47" s="3" t="s">
        <v>10</v>
      </c>
      <c r="B47" s="4">
        <v>93.616666666666674</v>
      </c>
      <c r="C47" s="4">
        <v>0.80786770189115209</v>
      </c>
      <c r="D47" s="4">
        <v>-2.5863800515343698</v>
      </c>
      <c r="E47" s="4">
        <v>5.2562968449195031</v>
      </c>
      <c r="F47" s="5">
        <v>7.4430947685797619</v>
      </c>
    </row>
    <row r="48" spans="1:6" x14ac:dyDescent="0.3">
      <c r="A48" s="3" t="s">
        <v>11</v>
      </c>
      <c r="B48" s="4">
        <v>91.933333333333323</v>
      </c>
      <c r="C48" s="4">
        <v>0.83995449275407796</v>
      </c>
      <c r="D48" s="4">
        <v>-2.6544229832903872</v>
      </c>
      <c r="E48" s="4">
        <v>6.7875332945753426</v>
      </c>
      <c r="F48" s="5">
        <v>20.387747260483501</v>
      </c>
    </row>
    <row r="49" spans="1:6" x14ac:dyDescent="0.3">
      <c r="A49" s="3" t="s">
        <v>12</v>
      </c>
      <c r="B49" s="4">
        <v>84.983333333333334</v>
      </c>
      <c r="C49" s="4">
        <v>0.776443329718428</v>
      </c>
      <c r="D49" s="4">
        <v>-2.5113274277293889</v>
      </c>
      <c r="E49" s="4">
        <v>6.7988063928150266</v>
      </c>
      <c r="F49" s="5">
        <v>14.622182453736171</v>
      </c>
    </row>
    <row r="50" spans="1:6" x14ac:dyDescent="0.3">
      <c r="A50" s="3" t="s">
        <v>30</v>
      </c>
      <c r="B50" s="4">
        <v>83.6</v>
      </c>
      <c r="C50" s="4">
        <v>0.75326182794795982</v>
      </c>
      <c r="D50" s="4">
        <v>-2.46584454685066</v>
      </c>
      <c r="E50" s="4">
        <v>6.2539279535604404</v>
      </c>
      <c r="F50" s="5">
        <v>19.59293004313183</v>
      </c>
    </row>
    <row r="51" spans="1:6" x14ac:dyDescent="0.3">
      <c r="A51" s="3" t="s">
        <v>13</v>
      </c>
      <c r="B51" s="4">
        <v>96.633333333333326</v>
      </c>
      <c r="C51" s="4">
        <v>0.87240572994621157</v>
      </c>
      <c r="D51" s="4">
        <v>-2.7265860286070338</v>
      </c>
      <c r="E51" s="4">
        <v>8.4084158415841586</v>
      </c>
      <c r="F51" s="5">
        <v>24.106754239780411</v>
      </c>
    </row>
    <row r="52" spans="1:6" x14ac:dyDescent="0.3">
      <c r="A52" s="6" t="s">
        <v>15</v>
      </c>
      <c r="B52" s="7">
        <v>0.89743360853357301</v>
      </c>
      <c r="C52" s="7">
        <v>0.91316048078858003</v>
      </c>
      <c r="D52" s="7">
        <v>1.06012220952807</v>
      </c>
      <c r="E52" s="7">
        <v>0.53539593087957904</v>
      </c>
      <c r="F52" s="8">
        <v>1.7003933948197599E-2</v>
      </c>
    </row>
    <row r="53" spans="1:6" x14ac:dyDescent="0.3">
      <c r="A53" s="9" t="s">
        <v>14</v>
      </c>
      <c r="B53" s="10">
        <f>AVERAGE(B44:B51)</f>
        <v>88.266369047619051</v>
      </c>
      <c r="C53" s="10">
        <f>AVERAGE(C44:C51)</f>
        <v>0.80251309295965323</v>
      </c>
      <c r="D53" s="10">
        <f>AVERAGE(D44:D51)</f>
        <v>-2.5718453295389234</v>
      </c>
      <c r="E53" s="10">
        <f>AVERAGE(E44:E51)</f>
        <v>6.4025318080154907</v>
      </c>
      <c r="F53" s="11">
        <f>AVERAGE(F44:F51)</f>
        <v>15.926385772473203</v>
      </c>
    </row>
    <row r="55" spans="1:6" x14ac:dyDescent="0.3">
      <c r="A55" s="16" t="s">
        <v>29</v>
      </c>
      <c r="B55" s="17"/>
      <c r="C55" s="17"/>
      <c r="D55" s="17"/>
      <c r="E55" s="17"/>
      <c r="F55" s="18"/>
    </row>
    <row r="56" spans="1:6" x14ac:dyDescent="0.3">
      <c r="A56" s="2" t="s">
        <v>1</v>
      </c>
      <c r="B56" s="2" t="s">
        <v>2</v>
      </c>
      <c r="C56" s="2" t="s">
        <v>3</v>
      </c>
      <c r="D56" s="2" t="s">
        <v>4</v>
      </c>
      <c r="E56" s="2" t="s">
        <v>5</v>
      </c>
      <c r="F56" s="2" t="s">
        <v>6</v>
      </c>
    </row>
    <row r="57" spans="1:6" x14ac:dyDescent="0.3">
      <c r="A57" s="3" t="s">
        <v>7</v>
      </c>
      <c r="B57" s="4">
        <v>94.85</v>
      </c>
      <c r="C57" s="4">
        <v>0.86665883641338515</v>
      </c>
      <c r="D57" s="4">
        <v>-2.710820416485423</v>
      </c>
      <c r="E57" s="4">
        <v>5.4168629510275226</v>
      </c>
      <c r="F57" s="5">
        <v>7.776902715444721</v>
      </c>
    </row>
    <row r="58" spans="1:6" x14ac:dyDescent="0.3">
      <c r="A58" s="3" t="s">
        <v>8</v>
      </c>
      <c r="B58" s="4">
        <v>73.666666666666671</v>
      </c>
      <c r="C58" s="4">
        <v>0.64295922385031357</v>
      </c>
      <c r="D58" s="4">
        <v>-2.2217634207970449</v>
      </c>
      <c r="E58" s="4">
        <v>4.7476544907580056</v>
      </c>
      <c r="F58" s="5">
        <v>8.3525243523995858</v>
      </c>
    </row>
    <row r="59" spans="1:6" x14ac:dyDescent="0.3">
      <c r="A59" s="3" t="s">
        <v>9</v>
      </c>
      <c r="B59" s="4">
        <v>95.133333333333326</v>
      </c>
      <c r="C59" s="4">
        <v>0.86145807098939697</v>
      </c>
      <c r="D59" s="4">
        <v>-2.6996525770258279</v>
      </c>
      <c r="E59" s="4">
        <v>7.0101790501479071</v>
      </c>
      <c r="F59" s="5">
        <v>19.327591622142119</v>
      </c>
    </row>
    <row r="60" spans="1:6" x14ac:dyDescent="0.3">
      <c r="A60" s="3" t="s">
        <v>10</v>
      </c>
      <c r="B60" s="4">
        <v>93.066666666666677</v>
      </c>
      <c r="C60" s="4">
        <v>0.80869064732412876</v>
      </c>
      <c r="D60" s="4">
        <v>-2.5845216008213399</v>
      </c>
      <c r="E60" s="4">
        <v>7.0899399490005166</v>
      </c>
      <c r="F60" s="5">
        <v>13.36266334411634</v>
      </c>
    </row>
    <row r="61" spans="1:6" x14ac:dyDescent="0.3">
      <c r="A61" s="3" t="s">
        <v>11</v>
      </c>
      <c r="B61" s="4">
        <v>93.383333333333326</v>
      </c>
      <c r="C61" s="4">
        <v>0.83465313272795816</v>
      </c>
      <c r="D61" s="4">
        <v>-2.6432869137162038</v>
      </c>
      <c r="E61" s="4">
        <v>7.7478259730734962</v>
      </c>
      <c r="F61" s="5">
        <v>20.693427870188572</v>
      </c>
    </row>
    <row r="62" spans="1:6" x14ac:dyDescent="0.3">
      <c r="A62" s="3" t="s">
        <v>12</v>
      </c>
      <c r="B62" s="4">
        <v>87.899999999999991</v>
      </c>
      <c r="C62" s="4">
        <v>0.76362760027831744</v>
      </c>
      <c r="D62" s="4">
        <v>-2.482330364028515</v>
      </c>
      <c r="E62" s="4">
        <v>6.5001596729182518</v>
      </c>
      <c r="F62" s="5">
        <v>10.401352731051681</v>
      </c>
    </row>
    <row r="63" spans="1:6" x14ac:dyDescent="0.3">
      <c r="A63" s="3" t="s">
        <v>30</v>
      </c>
      <c r="B63" s="4">
        <v>88.216666666666683</v>
      </c>
      <c r="C63" s="4">
        <v>0.75732899607692161</v>
      </c>
      <c r="D63" s="4">
        <v>-2.4729062668615058</v>
      </c>
      <c r="E63" s="4">
        <v>6.8403068582496163</v>
      </c>
      <c r="F63" s="5">
        <v>13.428250883178039</v>
      </c>
    </row>
    <row r="64" spans="1:6" x14ac:dyDescent="0.3">
      <c r="A64" s="3" t="s">
        <v>13</v>
      </c>
      <c r="B64" s="4">
        <v>96.566666666666663</v>
      </c>
      <c r="C64" s="4">
        <v>0.86578846258960074</v>
      </c>
      <c r="D64" s="4">
        <v>-2.7101224987448709</v>
      </c>
      <c r="E64" s="4">
        <v>6.8314721006984414</v>
      </c>
      <c r="F64" s="5">
        <v>15.569940394218269</v>
      </c>
    </row>
    <row r="65" spans="1:6" x14ac:dyDescent="0.3">
      <c r="A65" s="6" t="s">
        <v>15</v>
      </c>
      <c r="B65" s="7">
        <v>0.91749538182715795</v>
      </c>
      <c r="C65" s="7">
        <v>0.91745167725590204</v>
      </c>
      <c r="D65" s="7">
        <v>1.05728028765839</v>
      </c>
      <c r="E65" s="7">
        <v>0.55007315499868104</v>
      </c>
      <c r="F65" s="8">
        <v>-4.27434589809133E-2</v>
      </c>
    </row>
    <row r="66" spans="1:6" x14ac:dyDescent="0.3">
      <c r="A66" s="9" t="s">
        <v>14</v>
      </c>
      <c r="B66" s="10">
        <f>AVERAGE(B57:B64)</f>
        <v>90.347916666666663</v>
      </c>
      <c r="C66" s="10">
        <f>AVERAGE(C57:C64)</f>
        <v>0.80014562128125277</v>
      </c>
      <c r="D66" s="10">
        <f>AVERAGE(D57:D64)</f>
        <v>-2.5656755073100914</v>
      </c>
      <c r="E66" s="10">
        <f>AVERAGE(E57:E64)</f>
        <v>6.5230501307342195</v>
      </c>
      <c r="F66" s="11">
        <f>AVERAGE(F57:F64)</f>
        <v>13.614081739092416</v>
      </c>
    </row>
    <row r="70" spans="1:6" x14ac:dyDescent="0.3">
      <c r="A70" s="16" t="s">
        <v>31</v>
      </c>
      <c r="B70" s="17"/>
      <c r="C70" s="17"/>
      <c r="D70" s="17"/>
      <c r="E70" s="17"/>
      <c r="F70" s="18"/>
    </row>
    <row r="71" spans="1:6" x14ac:dyDescent="0.3">
      <c r="A71" s="2" t="s">
        <v>1</v>
      </c>
      <c r="B71" s="2" t="s">
        <v>2</v>
      </c>
      <c r="C71" s="2" t="s">
        <v>3</v>
      </c>
      <c r="D71" s="2" t="s">
        <v>4</v>
      </c>
      <c r="E71" s="2" t="s">
        <v>5</v>
      </c>
      <c r="F71" s="2" t="s">
        <v>6</v>
      </c>
    </row>
    <row r="72" spans="1:6" x14ac:dyDescent="0.3">
      <c r="A72" s="3" t="s">
        <v>17</v>
      </c>
      <c r="B72" s="4">
        <f ca="1">AVERAGE('01:05'!B72)</f>
        <v>94.851428571428571</v>
      </c>
      <c r="C72" s="4">
        <f ca="1">AVERAGE('01:05'!C72)</f>
        <v>0.88733208901813898</v>
      </c>
      <c r="D72" s="4">
        <f ca="1">AVERAGE('01:05'!D72)</f>
        <v>-2.7579058962022742</v>
      </c>
      <c r="E72" s="4">
        <f ca="1">AVERAGE('01:05'!E72)</f>
        <v>5.9315456935565658</v>
      </c>
      <c r="F72" s="5">
        <f ca="1">AVERAGE('01:05'!F72)</f>
        <v>13.447598727605449</v>
      </c>
    </row>
    <row r="73" spans="1:6" x14ac:dyDescent="0.3">
      <c r="A73" s="3" t="s">
        <v>18</v>
      </c>
      <c r="B73" s="4">
        <f ca="1">AVERAGE('01:05'!B73)</f>
        <v>77.44047619047619</v>
      </c>
      <c r="C73" s="4">
        <f ca="1">AVERAGE('01:05'!C73)</f>
        <v>0.70151813630657167</v>
      </c>
      <c r="D73" s="4">
        <f ca="1">AVERAGE('01:05'!D73)</f>
        <v>-2.3509805798102716</v>
      </c>
      <c r="E73" s="4">
        <f ca="1">AVERAGE('01:05'!E73)</f>
        <v>4.9022724087146372</v>
      </c>
      <c r="F73" s="5">
        <f ca="1">AVERAGE('01:05'!F73)</f>
        <v>11.433928931480466</v>
      </c>
    </row>
    <row r="74" spans="1:6" x14ac:dyDescent="0.3">
      <c r="A74" s="3" t="s">
        <v>19</v>
      </c>
      <c r="B74" s="4">
        <f ca="1">AVERAGE('01:05'!B74)</f>
        <v>91.051428571428559</v>
      </c>
      <c r="C74" s="4">
        <f ca="1">AVERAGE('01:05'!C74)</f>
        <v>0.84633178082573668</v>
      </c>
      <c r="D74" s="4">
        <f ca="1">AVERAGE('01:05'!D74)</f>
        <v>-2.6681249285786541</v>
      </c>
      <c r="E74" s="4">
        <f ca="1">AVERAGE('01:05'!E74)</f>
        <v>6.3226701193722787</v>
      </c>
      <c r="F74" s="5">
        <f ca="1">AVERAGE('01:05'!F74)</f>
        <v>17.48157389462218</v>
      </c>
    </row>
    <row r="75" spans="1:6" x14ac:dyDescent="0.3">
      <c r="A75" s="3" t="s">
        <v>20</v>
      </c>
      <c r="B75" s="4">
        <f ca="1">AVERAGE('01:05'!B75)</f>
        <v>95.34238095238095</v>
      </c>
      <c r="C75" s="4">
        <f ca="1">AVERAGE('01:05'!C75)</f>
        <v>0.83445884521915303</v>
      </c>
      <c r="D75" s="4">
        <f ca="1">AVERAGE('01:05'!D75)</f>
        <v>-2.6447943676659342</v>
      </c>
      <c r="E75" s="4">
        <f ca="1">AVERAGE('01:05'!E75)</f>
        <v>5.5026983872200361</v>
      </c>
      <c r="F75" s="5">
        <f ca="1">AVERAGE('01:05'!F75)</f>
        <v>9.7950478331800248</v>
      </c>
    </row>
    <row r="76" spans="1:6" x14ac:dyDescent="0.3">
      <c r="A76" s="3" t="s">
        <v>21</v>
      </c>
      <c r="B76" s="4">
        <f ca="1">AVERAGE('01:05'!B76)</f>
        <v>88.231904761904758</v>
      </c>
      <c r="C76" s="4">
        <f ca="1">AVERAGE('01:05'!C76)</f>
        <v>0.80812256094451485</v>
      </c>
      <c r="D76" s="4">
        <f ca="1">AVERAGE('01:05'!D76)</f>
        <v>-2.586339316421832</v>
      </c>
      <c r="E76" s="4">
        <f ca="1">AVERAGE('01:05'!E76)</f>
        <v>5.518944537010257</v>
      </c>
      <c r="F76" s="5">
        <f ca="1">AVERAGE('01:05'!F76)</f>
        <v>13.72612048772918</v>
      </c>
    </row>
    <row r="77" spans="1:6" x14ac:dyDescent="0.3">
      <c r="A77" s="3" t="s">
        <v>22</v>
      </c>
      <c r="B77" s="4">
        <f ca="1">AVERAGE('01:05'!B77)</f>
        <v>85.847142857142856</v>
      </c>
      <c r="C77" s="4">
        <f ca="1">AVERAGE('01:05'!C77)</f>
        <v>0.78784488171692291</v>
      </c>
      <c r="D77" s="4">
        <f ca="1">AVERAGE('01:05'!D77)</f>
        <v>-2.5365318787868807</v>
      </c>
      <c r="E77" s="4">
        <f ca="1">AVERAGE('01:05'!E77)</f>
        <v>6.6586914592016981</v>
      </c>
      <c r="F77" s="5">
        <f ca="1">AVERAGE('01:05'!F77)</f>
        <v>15.057888254145135</v>
      </c>
    </row>
    <row r="78" spans="1:6" x14ac:dyDescent="0.3">
      <c r="A78" s="3" t="s">
        <v>32</v>
      </c>
      <c r="B78" s="4">
        <f ca="1">AVERAGE('01:05'!B78)</f>
        <v>88.122857142857143</v>
      </c>
      <c r="C78" s="4">
        <f ca="1">AVERAGE('01:05'!C78)</f>
        <v>0.77774939170175494</v>
      </c>
      <c r="D78" s="4">
        <f ca="1">AVERAGE('01:05'!D78)</f>
        <v>-2.5198632224993576</v>
      </c>
      <c r="E78" s="4">
        <f ca="1">AVERAGE('01:05'!E78)</f>
        <v>7.1146351108793153</v>
      </c>
      <c r="F78" s="5">
        <f ca="1">AVERAGE('01:05'!F78)</f>
        <v>20.006219343900327</v>
      </c>
    </row>
    <row r="79" spans="1:6" x14ac:dyDescent="0.3">
      <c r="A79" s="3" t="s">
        <v>23</v>
      </c>
      <c r="B79" s="4">
        <f ca="1">AVERAGE('01:05'!B79)</f>
        <v>77.758575655885608</v>
      </c>
      <c r="C79" s="4">
        <f ca="1">AVERAGE('01:05'!C79)</f>
        <v>0.87560555004792184</v>
      </c>
      <c r="D79" s="4">
        <f ca="1">AVERAGE('01:05'!D79)</f>
        <v>-1.9621658607472319</v>
      </c>
      <c r="E79" s="4">
        <f ca="1">AVERAGE('01:05'!E79)</f>
        <v>5.8186744297014137</v>
      </c>
      <c r="F79" s="5">
        <f ca="1">AVERAGE('01:05'!F79)</f>
        <v>15.669427260369654</v>
      </c>
    </row>
    <row r="80" spans="1:6" x14ac:dyDescent="0.3">
      <c r="A80" s="6" t="s">
        <v>15</v>
      </c>
      <c r="B80" s="12">
        <f ca="1">AVERAGE('01:05'!B80)</f>
        <v>18.818567049316311</v>
      </c>
      <c r="C80" s="12">
        <f ca="1">AVERAGE('01:05'!C80)</f>
        <v>0.90222895260822611</v>
      </c>
      <c r="D80" s="12">
        <f ca="1">AVERAGE('01:05'!D80)</f>
        <v>0.31312170236213432</v>
      </c>
      <c r="E80" s="12">
        <f ca="1">AVERAGE('01:05'!E80)</f>
        <v>1.2720629545307962</v>
      </c>
      <c r="F80" s="13">
        <f ca="1">AVERAGE('01:05'!F80)</f>
        <v>2.4350301375015948</v>
      </c>
    </row>
    <row r="81" spans="1:6" x14ac:dyDescent="0.3">
      <c r="A81" s="9" t="s">
        <v>14</v>
      </c>
      <c r="B81" s="14">
        <f ca="1">AVERAGE('01:05'!B81)</f>
        <v>89.348214285714278</v>
      </c>
      <c r="C81" s="14">
        <f ca="1">AVERAGE('01:05'!C81)</f>
        <v>0.80619806319513476</v>
      </c>
      <c r="D81" s="14">
        <f ca="1">AVERAGE('01:05'!D81)</f>
        <v>-2.5798646518668669</v>
      </c>
      <c r="E81" s="14">
        <f ca="1">AVERAGE('01:05'!E81)</f>
        <v>6.5269270595896245</v>
      </c>
      <c r="F81" s="15">
        <f ca="1">AVERAGE('01:05'!F81)</f>
        <v>15.602682738336158</v>
      </c>
    </row>
  </sheetData>
  <mergeCells count="7">
    <mergeCell ref="A55:F55"/>
    <mergeCell ref="A70:F70"/>
    <mergeCell ref="A1:D1"/>
    <mergeCell ref="A3:F3"/>
    <mergeCell ref="A16:F16"/>
    <mergeCell ref="A29:F29"/>
    <mergeCell ref="A42:F4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96716-E0FD-4E90-87F2-0F1272D27109}">
  <dimension ref="A1:F14"/>
  <sheetViews>
    <sheetView workbookViewId="0">
      <selection activeCell="E22" sqref="E22"/>
    </sheetView>
  </sheetViews>
  <sheetFormatPr defaultRowHeight="14.4" x14ac:dyDescent="0.3"/>
  <sheetData>
    <row r="1" spans="1:6" x14ac:dyDescent="0.3">
      <c r="A1" s="19" t="s">
        <v>0</v>
      </c>
      <c r="B1" s="20"/>
      <c r="C1" s="20"/>
      <c r="D1" s="20"/>
      <c r="E1" s="1"/>
      <c r="F1" s="1"/>
    </row>
    <row r="3" spans="1:6" x14ac:dyDescent="0.3">
      <c r="A3" s="16" t="s">
        <v>25</v>
      </c>
      <c r="B3" s="17"/>
      <c r="C3" s="17"/>
      <c r="D3" s="17"/>
      <c r="E3" s="17"/>
      <c r="F3" s="18"/>
    </row>
    <row r="4" spans="1:6" x14ac:dyDescent="0.3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</row>
    <row r="5" spans="1:6" x14ac:dyDescent="0.3">
      <c r="A5" s="3" t="s">
        <v>7</v>
      </c>
      <c r="B5" s="4">
        <v>96.342857142857127</v>
      </c>
      <c r="C5" s="4">
        <v>0.8743417873778857</v>
      </c>
      <c r="D5" s="4">
        <v>-2.7281276958026099</v>
      </c>
      <c r="E5" s="4">
        <v>7.4603533520678651</v>
      </c>
      <c r="F5" s="5">
        <v>14.82389911924181</v>
      </c>
    </row>
    <row r="6" spans="1:6" x14ac:dyDescent="0.3">
      <c r="A6" s="3" t="s">
        <v>8</v>
      </c>
      <c r="B6" s="4">
        <v>72.766666666666666</v>
      </c>
      <c r="C6" s="4">
        <v>0.64577006483117871</v>
      </c>
      <c r="D6" s="4">
        <v>-2.2250522869744871</v>
      </c>
      <c r="E6" s="4">
        <v>5.2018853046800997</v>
      </c>
      <c r="F6" s="5">
        <v>8.2990873026465533</v>
      </c>
    </row>
    <row r="7" spans="1:6" x14ac:dyDescent="0.3">
      <c r="A7" s="3" t="s">
        <v>9</v>
      </c>
      <c r="B7" s="4">
        <v>94.7</v>
      </c>
      <c r="C7" s="4">
        <v>0.84550189493899597</v>
      </c>
      <c r="D7" s="4">
        <v>-2.6645072538898869</v>
      </c>
      <c r="E7" s="4">
        <v>8.5216940918696338</v>
      </c>
      <c r="F7" s="5">
        <v>25.948330052455759</v>
      </c>
    </row>
    <row r="8" spans="1:6" x14ac:dyDescent="0.3">
      <c r="A8" s="3" t="s">
        <v>10</v>
      </c>
      <c r="B8" s="4">
        <v>94.416666666666671</v>
      </c>
      <c r="C8" s="4">
        <v>0.81400362549964234</v>
      </c>
      <c r="D8" s="4">
        <v>-2.600108903087746</v>
      </c>
      <c r="E8" s="4">
        <v>6.4129606170086086</v>
      </c>
      <c r="F8" s="5">
        <v>14.288824841768321</v>
      </c>
    </row>
    <row r="9" spans="1:6" x14ac:dyDescent="0.3">
      <c r="A9" s="3" t="s">
        <v>11</v>
      </c>
      <c r="B9" s="4">
        <v>86.983333333333334</v>
      </c>
      <c r="C9" s="4">
        <v>0.79879043793831528</v>
      </c>
      <c r="D9" s="4">
        <v>-2.5616674560142911</v>
      </c>
      <c r="E9" s="4">
        <v>5.0628451786562119</v>
      </c>
      <c r="F9" s="5">
        <v>10.66727428300146</v>
      </c>
    </row>
    <row r="10" spans="1:6" x14ac:dyDescent="0.3">
      <c r="A10" s="3" t="s">
        <v>12</v>
      </c>
      <c r="B10" s="4">
        <v>81.7</v>
      </c>
      <c r="C10" s="4">
        <v>0.7627313233242633</v>
      </c>
      <c r="D10" s="4">
        <v>-2.4804515602943891</v>
      </c>
      <c r="E10" s="4">
        <v>6.9437620702310099</v>
      </c>
      <c r="F10" s="5">
        <v>19.978541489863922</v>
      </c>
    </row>
    <row r="11" spans="1:6" x14ac:dyDescent="0.3">
      <c r="A11" s="3" t="s">
        <v>30</v>
      </c>
      <c r="B11" s="4">
        <v>82.083333333333343</v>
      </c>
      <c r="C11" s="4">
        <v>0.7248300396079439</v>
      </c>
      <c r="D11" s="4">
        <v>-2.4044381794295022</v>
      </c>
      <c r="E11" s="4">
        <v>6.3831468255153583</v>
      </c>
      <c r="F11" s="5">
        <v>13.176366395889151</v>
      </c>
    </row>
    <row r="12" spans="1:6" x14ac:dyDescent="0.3">
      <c r="A12" s="3" t="s">
        <v>13</v>
      </c>
      <c r="B12" s="4">
        <v>96.63333333333334</v>
      </c>
      <c r="C12" s="4">
        <v>0.86502986895697154</v>
      </c>
      <c r="D12" s="4">
        <v>-2.7086443991397369</v>
      </c>
      <c r="E12" s="4">
        <v>7.0419885039664303</v>
      </c>
      <c r="F12" s="5">
        <v>15.603834378956419</v>
      </c>
    </row>
    <row r="13" spans="1:6" x14ac:dyDescent="0.3">
      <c r="A13" s="6" t="s">
        <v>15</v>
      </c>
      <c r="B13" s="7">
        <v>0.90465115487442305</v>
      </c>
      <c r="C13" s="7">
        <v>0.91062966568203996</v>
      </c>
      <c r="D13" s="7">
        <v>1.0615851121039801</v>
      </c>
      <c r="E13" s="7">
        <v>0.53017539361076804</v>
      </c>
      <c r="F13" s="8">
        <v>6.33681347475442E-2</v>
      </c>
    </row>
    <row r="14" spans="1:6" x14ac:dyDescent="0.3">
      <c r="A14" s="9" t="s">
        <v>14</v>
      </c>
      <c r="B14" s="10">
        <f>AVERAGE(B5:B12)</f>
        <v>88.203273809523822</v>
      </c>
      <c r="C14" s="10">
        <f>AVERAGE(C5:C12)</f>
        <v>0.79137488030939962</v>
      </c>
      <c r="D14" s="10">
        <f>AVERAGE(D5:D12)</f>
        <v>-2.546624716829081</v>
      </c>
      <c r="E14" s="10">
        <f>AVERAGE(E5:E12)</f>
        <v>6.6285794929994024</v>
      </c>
      <c r="F14" s="11">
        <f>AVERAGE(F5:F12)</f>
        <v>15.348269732977924</v>
      </c>
    </row>
  </sheetData>
  <mergeCells count="2">
    <mergeCell ref="A1:D1"/>
    <mergeCell ref="A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8369-140D-46B4-BF5A-50698E66D8F6}">
  <dimension ref="A1:F14"/>
  <sheetViews>
    <sheetView workbookViewId="0">
      <selection activeCell="A3" sqref="A3:F14"/>
    </sheetView>
  </sheetViews>
  <sheetFormatPr defaultRowHeight="14.4" x14ac:dyDescent="0.3"/>
  <sheetData>
    <row r="1" spans="1:6" x14ac:dyDescent="0.3">
      <c r="A1" s="19" t="s">
        <v>0</v>
      </c>
      <c r="B1" s="20"/>
      <c r="C1" s="20"/>
      <c r="D1" s="20"/>
      <c r="E1" s="1"/>
      <c r="F1" s="1"/>
    </row>
    <row r="3" spans="1:6" x14ac:dyDescent="0.3">
      <c r="A3" s="16" t="s">
        <v>27</v>
      </c>
      <c r="B3" s="17"/>
      <c r="C3" s="17"/>
      <c r="D3" s="17"/>
      <c r="E3" s="17"/>
      <c r="F3" s="18"/>
    </row>
    <row r="4" spans="1:6" x14ac:dyDescent="0.3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</row>
    <row r="5" spans="1:6" x14ac:dyDescent="0.3">
      <c r="A5" s="3" t="s">
        <v>7</v>
      </c>
      <c r="B5" s="4">
        <v>93.285714285714306</v>
      </c>
      <c r="C5" s="4">
        <v>0.87529927549991748</v>
      </c>
      <c r="D5" s="4">
        <v>-2.7319424755237791</v>
      </c>
      <c r="E5" s="4">
        <v>6.2864868711335493</v>
      </c>
      <c r="F5" s="5">
        <v>14.30030757835048</v>
      </c>
    </row>
    <row r="6" spans="1:6" x14ac:dyDescent="0.3">
      <c r="A6" s="3" t="s">
        <v>8</v>
      </c>
      <c r="B6" s="4">
        <v>66.8</v>
      </c>
      <c r="C6" s="4">
        <v>0.63959601377283259</v>
      </c>
      <c r="D6" s="4">
        <v>-2.2155385622721622</v>
      </c>
      <c r="E6" s="4">
        <v>4.5083667017135411</v>
      </c>
      <c r="F6" s="5">
        <v>12.48437662315969</v>
      </c>
    </row>
    <row r="7" spans="1:6" x14ac:dyDescent="0.3">
      <c r="A7" s="3" t="s">
        <v>9</v>
      </c>
      <c r="B7" s="4">
        <v>93.216666666666654</v>
      </c>
      <c r="C7" s="4">
        <v>0.85800340722045199</v>
      </c>
      <c r="D7" s="4">
        <v>-2.693312610961371</v>
      </c>
      <c r="E7" s="4">
        <v>6.3899806174806004</v>
      </c>
      <c r="F7" s="5">
        <v>14.785194450219951</v>
      </c>
    </row>
    <row r="8" spans="1:6" x14ac:dyDescent="0.3">
      <c r="A8" s="3" t="s">
        <v>10</v>
      </c>
      <c r="B8" s="4">
        <v>95.550000000000011</v>
      </c>
      <c r="C8" s="4">
        <v>0.83546218210063616</v>
      </c>
      <c r="D8" s="4">
        <v>-2.645217444706975</v>
      </c>
      <c r="E8" s="4">
        <v>6.427444514078176</v>
      </c>
      <c r="F8" s="5">
        <v>12.09342017628188</v>
      </c>
    </row>
    <row r="9" spans="1:6" x14ac:dyDescent="0.3">
      <c r="A9" s="3" t="s">
        <v>11</v>
      </c>
      <c r="B9" s="4">
        <v>94.333333333333329</v>
      </c>
      <c r="C9" s="4">
        <v>0.82889707285212522</v>
      </c>
      <c r="D9" s="4">
        <v>-2.632249217539643</v>
      </c>
      <c r="E9" s="4">
        <v>7.0711939596827156</v>
      </c>
      <c r="F9" s="5">
        <v>16.011343843801299</v>
      </c>
    </row>
    <row r="10" spans="1:6" x14ac:dyDescent="0.3">
      <c r="A10" s="3" t="s">
        <v>12</v>
      </c>
      <c r="B10" s="4">
        <v>88.133333333333326</v>
      </c>
      <c r="C10" s="4">
        <v>0.80305498157717425</v>
      </c>
      <c r="D10" s="4">
        <v>-2.5713546001766292</v>
      </c>
      <c r="E10" s="4">
        <v>7.308677190042391</v>
      </c>
      <c r="F10" s="5">
        <v>8.601372368408688</v>
      </c>
    </row>
    <row r="11" spans="1:6" x14ac:dyDescent="0.3">
      <c r="A11" s="3" t="s">
        <v>30</v>
      </c>
      <c r="B11" s="4">
        <v>89.666666666666671</v>
      </c>
      <c r="C11" s="4">
        <v>0.78570672444296308</v>
      </c>
      <c r="D11" s="4">
        <v>-2.5367555159473199</v>
      </c>
      <c r="E11" s="4">
        <v>8.1351891162200545</v>
      </c>
      <c r="F11" s="5">
        <v>18.748764722507499</v>
      </c>
    </row>
    <row r="12" spans="1:6" x14ac:dyDescent="0.3">
      <c r="A12" s="3" t="s">
        <v>13</v>
      </c>
      <c r="B12" s="4">
        <v>94.733333333333334</v>
      </c>
      <c r="C12" s="4">
        <v>0.86124571754581014</v>
      </c>
      <c r="D12" s="4">
        <v>-2.7004013109009941</v>
      </c>
      <c r="E12" s="4">
        <v>6.5686943236448174</v>
      </c>
      <c r="F12" s="5">
        <v>17.954647985648052</v>
      </c>
    </row>
    <row r="13" spans="1:6" x14ac:dyDescent="0.3">
      <c r="A13" s="6" t="s">
        <v>15</v>
      </c>
      <c r="B13" s="7">
        <v>0.90741499640961298</v>
      </c>
      <c r="C13" s="7">
        <v>0.92104774332290396</v>
      </c>
      <c r="D13" s="7">
        <v>1.05451171482065</v>
      </c>
      <c r="E13" s="7">
        <v>0.53859810795868202</v>
      </c>
      <c r="F13" s="8">
        <v>-2.5482680660144998E-2</v>
      </c>
    </row>
    <row r="14" spans="1:6" x14ac:dyDescent="0.3">
      <c r="A14" s="9" t="s">
        <v>14</v>
      </c>
      <c r="B14" s="10">
        <f>AVERAGE(B5:B12)</f>
        <v>89.464880952380938</v>
      </c>
      <c r="C14" s="10">
        <f>AVERAGE(C5:C12)</f>
        <v>0.81090817187648878</v>
      </c>
      <c r="D14" s="10">
        <f>AVERAGE(D5:D12)</f>
        <v>-2.5908464672536091</v>
      </c>
      <c r="E14" s="10">
        <f>AVERAGE(E5:E12)</f>
        <v>6.5870041617494808</v>
      </c>
      <c r="F14" s="11">
        <f>AVERAGE(F5:F12)</f>
        <v>14.372428468547193</v>
      </c>
    </row>
  </sheetData>
  <mergeCells count="2">
    <mergeCell ref="A1:D1"/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6CCF8-378B-4170-A17A-7EA7168E4840}">
  <dimension ref="A1:F14"/>
  <sheetViews>
    <sheetView workbookViewId="0">
      <selection activeCell="E20" sqref="E20"/>
    </sheetView>
  </sheetViews>
  <sheetFormatPr defaultRowHeight="14.4" x14ac:dyDescent="0.3"/>
  <sheetData>
    <row r="1" spans="1:6" x14ac:dyDescent="0.3">
      <c r="A1" s="19" t="s">
        <v>0</v>
      </c>
      <c r="B1" s="20"/>
      <c r="C1" s="20"/>
      <c r="D1" s="20"/>
      <c r="E1" s="1"/>
      <c r="F1" s="1"/>
    </row>
    <row r="3" spans="1:6" x14ac:dyDescent="0.3">
      <c r="A3" s="16" t="s">
        <v>28</v>
      </c>
      <c r="B3" s="17"/>
      <c r="C3" s="17"/>
      <c r="D3" s="17"/>
      <c r="E3" s="17"/>
      <c r="F3" s="18"/>
    </row>
    <row r="4" spans="1:6" x14ac:dyDescent="0.3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</row>
    <row r="5" spans="1:6" x14ac:dyDescent="0.3">
      <c r="A5" s="3" t="s">
        <v>7</v>
      </c>
      <c r="B5" s="4">
        <v>92.914285714285711</v>
      </c>
      <c r="C5" s="4">
        <v>0.86963622802690643</v>
      </c>
      <c r="D5" s="4">
        <v>-2.7189019469503388</v>
      </c>
      <c r="E5" s="4">
        <v>5.6257665746822259</v>
      </c>
      <c r="F5" s="5">
        <v>13.59710628187057</v>
      </c>
    </row>
    <row r="6" spans="1:6" x14ac:dyDescent="0.3">
      <c r="A6" s="3" t="s">
        <v>8</v>
      </c>
      <c r="B6" s="4">
        <v>70.350000000000009</v>
      </c>
      <c r="C6" s="4">
        <v>0.65289332394358279</v>
      </c>
      <c r="D6" s="4">
        <v>-2.2402917147100379</v>
      </c>
      <c r="E6" s="4">
        <v>5.390480409502814</v>
      </c>
      <c r="F6" s="5">
        <v>12.33872617451957</v>
      </c>
    </row>
    <row r="7" spans="1:6" x14ac:dyDescent="0.3">
      <c r="A7" s="3" t="s">
        <v>9</v>
      </c>
      <c r="B7" s="4">
        <v>92.09999999999998</v>
      </c>
      <c r="C7" s="4">
        <v>0.84764210944890672</v>
      </c>
      <c r="D7" s="4">
        <v>-2.671007936639171</v>
      </c>
      <c r="E7" s="4">
        <v>6.6990271524844092</v>
      </c>
      <c r="F7" s="5">
        <v>15.32254495768381</v>
      </c>
    </row>
    <row r="8" spans="1:6" x14ac:dyDescent="0.3">
      <c r="A8" s="3" t="s">
        <v>10</v>
      </c>
      <c r="B8" s="4">
        <v>93.616666666666674</v>
      </c>
      <c r="C8" s="4">
        <v>0.80786770189115209</v>
      </c>
      <c r="D8" s="4">
        <v>-2.5863800515343698</v>
      </c>
      <c r="E8" s="4">
        <v>5.2562968449195031</v>
      </c>
      <c r="F8" s="5">
        <v>7.4430947685797619</v>
      </c>
    </row>
    <row r="9" spans="1:6" x14ac:dyDescent="0.3">
      <c r="A9" s="3" t="s">
        <v>11</v>
      </c>
      <c r="B9" s="4">
        <v>91.933333333333323</v>
      </c>
      <c r="C9" s="4">
        <v>0.83995449275407796</v>
      </c>
      <c r="D9" s="4">
        <v>-2.6544229832903872</v>
      </c>
      <c r="E9" s="4">
        <v>6.7875332945753426</v>
      </c>
      <c r="F9" s="5">
        <v>20.387747260483501</v>
      </c>
    </row>
    <row r="10" spans="1:6" x14ac:dyDescent="0.3">
      <c r="A10" s="3" t="s">
        <v>12</v>
      </c>
      <c r="B10" s="4">
        <v>84.983333333333334</v>
      </c>
      <c r="C10" s="4">
        <v>0.776443329718428</v>
      </c>
      <c r="D10" s="4">
        <v>-2.5113274277293889</v>
      </c>
      <c r="E10" s="4">
        <v>6.7988063928150266</v>
      </c>
      <c r="F10" s="5">
        <v>14.622182453736171</v>
      </c>
    </row>
    <row r="11" spans="1:6" x14ac:dyDescent="0.3">
      <c r="A11" s="3" t="s">
        <v>30</v>
      </c>
      <c r="B11" s="4">
        <v>83.6</v>
      </c>
      <c r="C11" s="4">
        <v>0.75326182794795982</v>
      </c>
      <c r="D11" s="4">
        <v>-2.46584454685066</v>
      </c>
      <c r="E11" s="4">
        <v>6.2539279535604404</v>
      </c>
      <c r="F11" s="5">
        <v>19.59293004313183</v>
      </c>
    </row>
    <row r="12" spans="1:6" x14ac:dyDescent="0.3">
      <c r="A12" s="3" t="s">
        <v>13</v>
      </c>
      <c r="B12" s="4">
        <v>96.633333333333326</v>
      </c>
      <c r="C12" s="4">
        <v>0.87240572994621157</v>
      </c>
      <c r="D12" s="4">
        <v>-2.7265860286070338</v>
      </c>
      <c r="E12" s="4">
        <v>8.4084158415841586</v>
      </c>
      <c r="F12" s="5">
        <v>24.106754239780411</v>
      </c>
    </row>
    <row r="13" spans="1:6" x14ac:dyDescent="0.3">
      <c r="A13" s="6" t="s">
        <v>15</v>
      </c>
      <c r="B13" s="7">
        <v>0.89743360853357301</v>
      </c>
      <c r="C13" s="7">
        <v>0.91316048078858003</v>
      </c>
      <c r="D13" s="7">
        <v>1.06012220952807</v>
      </c>
      <c r="E13" s="7">
        <v>0.53539593087957904</v>
      </c>
      <c r="F13" s="8">
        <v>1.7003933948197599E-2</v>
      </c>
    </row>
    <row r="14" spans="1:6" x14ac:dyDescent="0.3">
      <c r="A14" s="9" t="s">
        <v>14</v>
      </c>
      <c r="B14" s="10">
        <f>AVERAGE(B5:B12)</f>
        <v>88.266369047619051</v>
      </c>
      <c r="C14" s="10">
        <f>AVERAGE(C5:C12)</f>
        <v>0.80251309295965323</v>
      </c>
      <c r="D14" s="10">
        <f>AVERAGE(D5:D12)</f>
        <v>-2.5718453295389234</v>
      </c>
      <c r="E14" s="10">
        <f>AVERAGE(E5:E12)</f>
        <v>6.4025318080154907</v>
      </c>
      <c r="F14" s="11">
        <f>AVERAGE(F5:F12)</f>
        <v>15.926385772473203</v>
      </c>
    </row>
  </sheetData>
  <mergeCells count="2">
    <mergeCell ref="A1:D1"/>
    <mergeCell ref="A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D2C0A-9487-47A9-88DA-39BB634C890E}">
  <dimension ref="A1:F13"/>
  <sheetViews>
    <sheetView workbookViewId="0">
      <selection activeCell="A3" sqref="A3:F13"/>
    </sheetView>
  </sheetViews>
  <sheetFormatPr defaultRowHeight="14.4" x14ac:dyDescent="0.3"/>
  <sheetData>
    <row r="1" spans="1:6" x14ac:dyDescent="0.3">
      <c r="A1" s="19" t="s">
        <v>0</v>
      </c>
      <c r="B1" s="20"/>
      <c r="C1" s="20"/>
      <c r="D1" s="20"/>
      <c r="E1" s="1"/>
      <c r="F1" s="1"/>
    </row>
    <row r="3" spans="1:6" x14ac:dyDescent="0.3">
      <c r="A3" s="16" t="s">
        <v>16</v>
      </c>
      <c r="B3" s="17"/>
      <c r="C3" s="17"/>
      <c r="D3" s="17"/>
      <c r="E3" s="17"/>
      <c r="F3" s="18"/>
    </row>
    <row r="4" spans="1:6" x14ac:dyDescent="0.3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</row>
    <row r="5" spans="1:6" x14ac:dyDescent="0.3">
      <c r="A5" s="3" t="s">
        <v>7</v>
      </c>
      <c r="B5" s="4">
        <v>92.164285714285711</v>
      </c>
      <c r="C5" s="4">
        <v>0.91064727414431379</v>
      </c>
      <c r="D5" s="4">
        <v>-2.8081193872182939</v>
      </c>
      <c r="E5" s="4">
        <v>3.444503798888523</v>
      </c>
      <c r="F5" s="5">
        <v>8.3519649860939733</v>
      </c>
    </row>
    <row r="6" spans="1:6" x14ac:dyDescent="0.3">
      <c r="A6" s="3" t="s">
        <v>8</v>
      </c>
      <c r="B6" s="4">
        <v>97.98571428571428</v>
      </c>
      <c r="C6" s="4">
        <v>0.87343074499918838</v>
      </c>
      <c r="D6" s="4">
        <v>-2.7363218294913398</v>
      </c>
      <c r="E6" s="4">
        <v>4.0191219671417704</v>
      </c>
      <c r="F6" s="5">
        <v>10.986361714077891</v>
      </c>
    </row>
    <row r="7" spans="1:6" x14ac:dyDescent="0.3">
      <c r="A7" s="3" t="s">
        <v>9</v>
      </c>
      <c r="B7" s="4">
        <v>81.45714285714287</v>
      </c>
      <c r="C7" s="4">
        <v>0.82239437839865148</v>
      </c>
      <c r="D7" s="4">
        <v>-2.617275933198532</v>
      </c>
      <c r="E7" s="4">
        <v>4.2173503064592177</v>
      </c>
      <c r="F7" s="5">
        <v>13.39929636528009</v>
      </c>
    </row>
    <row r="8" spans="1:6" x14ac:dyDescent="0.3">
      <c r="A8" s="3" t="s">
        <v>10</v>
      </c>
      <c r="B8" s="4">
        <v>94.128571428571405</v>
      </c>
      <c r="C8" s="4">
        <v>0.86009431226302735</v>
      </c>
      <c r="D8" s="4">
        <v>-2.705754104614944</v>
      </c>
      <c r="E8" s="4">
        <v>3.1727858196153971</v>
      </c>
      <c r="F8" s="5">
        <v>4.5512715786296942</v>
      </c>
    </row>
    <row r="9" spans="1:6" x14ac:dyDescent="0.3">
      <c r="A9" s="3" t="s">
        <v>11</v>
      </c>
      <c r="B9" s="4">
        <v>77.242857142857133</v>
      </c>
      <c r="C9" s="4">
        <v>0.75736254086083399</v>
      </c>
      <c r="D9" s="4">
        <v>-2.4826003653834952</v>
      </c>
      <c r="E9" s="4">
        <v>2.5926449787835919</v>
      </c>
      <c r="F9" s="5">
        <v>5.7232764294817056</v>
      </c>
    </row>
    <row r="10" spans="1:6" x14ac:dyDescent="0.3">
      <c r="A10" s="3" t="s">
        <v>12</v>
      </c>
      <c r="B10" s="4">
        <v>91.48571428571428</v>
      </c>
      <c r="C10" s="4">
        <v>0.81760585789864992</v>
      </c>
      <c r="D10" s="4">
        <v>-2.6050057292773321</v>
      </c>
      <c r="E10" s="4">
        <v>5.1323341026592706</v>
      </c>
      <c r="F10" s="5">
        <v>16.327664351386439</v>
      </c>
    </row>
    <row r="11" spans="1:6" x14ac:dyDescent="0.3">
      <c r="A11" s="3" t="s">
        <v>13</v>
      </c>
      <c r="B11" s="4">
        <v>98.714285714285708</v>
      </c>
      <c r="C11" s="4">
        <v>0.85601050034261283</v>
      </c>
      <c r="D11" s="4">
        <v>-2.6918234574382449</v>
      </c>
      <c r="E11" s="4">
        <v>7.0997171145685991</v>
      </c>
      <c r="F11" s="5">
        <v>24.495063509179769</v>
      </c>
    </row>
    <row r="12" spans="1:6" x14ac:dyDescent="0.3">
      <c r="A12" s="6" t="s">
        <v>15</v>
      </c>
      <c r="B12" s="7">
        <v>0.90954494609470404</v>
      </c>
      <c r="C12" s="7">
        <v>0.89893254775197995</v>
      </c>
      <c r="D12" s="7">
        <v>1.06903941279974</v>
      </c>
      <c r="E12" s="7">
        <v>0.310536733296638</v>
      </c>
      <c r="F12" s="8">
        <v>-3.1722895724538298E-2</v>
      </c>
    </row>
    <row r="13" spans="1:6" x14ac:dyDescent="0.3">
      <c r="A13" s="9" t="s">
        <v>14</v>
      </c>
      <c r="B13" s="10">
        <f>AVERAGE(B5:B11)</f>
        <v>90.454081632653043</v>
      </c>
      <c r="C13" s="10">
        <f>AVERAGE(C5:C11)</f>
        <v>0.84250651555818268</v>
      </c>
      <c r="D13" s="10">
        <f>AVERAGE(D5:D11)</f>
        <v>-2.663842972374598</v>
      </c>
      <c r="E13" s="10">
        <f>AVERAGE(E5:E11)</f>
        <v>4.2397797268737669</v>
      </c>
      <c r="F13" s="11">
        <f>AVERAGE(F5:F11)</f>
        <v>11.976414133447081</v>
      </c>
    </row>
  </sheetData>
  <mergeCells count="2">
    <mergeCell ref="A1:D1"/>
    <mergeCell ref="A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5BB9-F002-4FE6-9046-6DDDEE32D015}">
  <dimension ref="A3:F14"/>
  <sheetViews>
    <sheetView zoomScaleNormal="100" workbookViewId="0">
      <selection activeCell="C23" sqref="C23"/>
    </sheetView>
  </sheetViews>
  <sheetFormatPr defaultRowHeight="14.4" x14ac:dyDescent="0.3"/>
  <cols>
    <col min="1" max="6" width="16.77734375" customWidth="1"/>
  </cols>
  <sheetData>
    <row r="3" spans="1:6" x14ac:dyDescent="0.3">
      <c r="A3" s="16" t="s">
        <v>31</v>
      </c>
      <c r="B3" s="17"/>
      <c r="C3" s="17"/>
      <c r="D3" s="17"/>
      <c r="E3" s="17"/>
      <c r="F3" s="18"/>
    </row>
    <row r="4" spans="1:6" x14ac:dyDescent="0.3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</row>
    <row r="5" spans="1:6" x14ac:dyDescent="0.3">
      <c r="A5" s="3" t="s">
        <v>17</v>
      </c>
      <c r="B5" s="4">
        <f>AVERAGE('01:05'!B5)</f>
        <v>94.851428571428571</v>
      </c>
      <c r="C5" s="4">
        <f>AVERAGE('01:05'!C5)</f>
        <v>0.88733208901813898</v>
      </c>
      <c r="D5" s="4">
        <f>AVERAGE('01:05'!D5)</f>
        <v>-2.7579058962022742</v>
      </c>
      <c r="E5" s="4">
        <f>AVERAGE('01:05'!E5)</f>
        <v>5.9315456935565658</v>
      </c>
      <c r="F5" s="5">
        <f>AVERAGE('01:05'!F5)</f>
        <v>13.447598727605449</v>
      </c>
    </row>
    <row r="6" spans="1:6" x14ac:dyDescent="0.3">
      <c r="A6" s="3" t="s">
        <v>18</v>
      </c>
      <c r="B6" s="4">
        <f>AVERAGE('01:05'!B6)</f>
        <v>77.44047619047619</v>
      </c>
      <c r="C6" s="4">
        <f>AVERAGE('01:05'!C6)</f>
        <v>0.70151813630657167</v>
      </c>
      <c r="D6" s="4">
        <f>AVERAGE('01:05'!D6)</f>
        <v>-2.3509805798102716</v>
      </c>
      <c r="E6" s="4">
        <f>AVERAGE('01:05'!E6)</f>
        <v>4.9022724087146372</v>
      </c>
      <c r="F6" s="5">
        <f>AVERAGE('01:05'!F6)</f>
        <v>11.433928931480466</v>
      </c>
    </row>
    <row r="7" spans="1:6" x14ac:dyDescent="0.3">
      <c r="A7" s="3" t="s">
        <v>19</v>
      </c>
      <c r="B7" s="4">
        <f>AVERAGE('01:05'!B7)</f>
        <v>91.051428571428559</v>
      </c>
      <c r="C7" s="4">
        <f>AVERAGE('01:05'!C7)</f>
        <v>0.84633178082573668</v>
      </c>
      <c r="D7" s="4">
        <f>AVERAGE('01:05'!D7)</f>
        <v>-2.6681249285786541</v>
      </c>
      <c r="E7" s="4">
        <f>AVERAGE('01:05'!E7)</f>
        <v>6.3226701193722787</v>
      </c>
      <c r="F7" s="5">
        <f>AVERAGE('01:05'!F7)</f>
        <v>17.48157389462218</v>
      </c>
    </row>
    <row r="8" spans="1:6" x14ac:dyDescent="0.3">
      <c r="A8" s="3" t="s">
        <v>20</v>
      </c>
      <c r="B8" s="4">
        <f>AVERAGE('01:05'!B8)</f>
        <v>95.34238095238095</v>
      </c>
      <c r="C8" s="4">
        <f>AVERAGE('01:05'!C8)</f>
        <v>0.83445884521915303</v>
      </c>
      <c r="D8" s="4">
        <f>AVERAGE('01:05'!D8)</f>
        <v>-2.6447943676659342</v>
      </c>
      <c r="E8" s="4">
        <f>AVERAGE('01:05'!E8)</f>
        <v>5.5026983872200361</v>
      </c>
      <c r="F8" s="5">
        <f>AVERAGE('01:05'!F8)</f>
        <v>9.7950478331800248</v>
      </c>
    </row>
    <row r="9" spans="1:6" x14ac:dyDescent="0.3">
      <c r="A9" s="3" t="s">
        <v>21</v>
      </c>
      <c r="B9" s="4">
        <f>AVERAGE('01:05'!B9)</f>
        <v>88.231904761904758</v>
      </c>
      <c r="C9" s="4">
        <f>AVERAGE('01:05'!C9)</f>
        <v>0.80812256094451485</v>
      </c>
      <c r="D9" s="4">
        <f>AVERAGE('01:05'!D9)</f>
        <v>-2.586339316421832</v>
      </c>
      <c r="E9" s="4">
        <f>AVERAGE('01:05'!E9)</f>
        <v>5.518944537010257</v>
      </c>
      <c r="F9" s="5">
        <f>AVERAGE('01:05'!F9)</f>
        <v>13.72612048772918</v>
      </c>
    </row>
    <row r="10" spans="1:6" x14ac:dyDescent="0.3">
      <c r="A10" s="3" t="s">
        <v>22</v>
      </c>
      <c r="B10" s="4">
        <f>AVERAGE('01:05'!B10)</f>
        <v>85.847142857142856</v>
      </c>
      <c r="C10" s="4">
        <f>AVERAGE('01:05'!C10)</f>
        <v>0.78784488171692291</v>
      </c>
      <c r="D10" s="4">
        <f>AVERAGE('01:05'!D10)</f>
        <v>-2.5365318787868807</v>
      </c>
      <c r="E10" s="4">
        <f>AVERAGE('01:05'!E10)</f>
        <v>6.6586914592016981</v>
      </c>
      <c r="F10" s="5">
        <f>AVERAGE('01:05'!F10)</f>
        <v>15.057888254145135</v>
      </c>
    </row>
    <row r="11" spans="1:6" x14ac:dyDescent="0.3">
      <c r="A11" s="3" t="s">
        <v>32</v>
      </c>
      <c r="B11" s="4">
        <f>AVERAGE('01:05'!B11)</f>
        <v>88.122857142857143</v>
      </c>
      <c r="C11" s="4">
        <f>AVERAGE('01:05'!C11)</f>
        <v>0.77774939170175494</v>
      </c>
      <c r="D11" s="4">
        <f>AVERAGE('01:05'!D11)</f>
        <v>-2.5198632224993576</v>
      </c>
      <c r="E11" s="4">
        <f>AVERAGE('01:05'!E11)</f>
        <v>7.1146351108793153</v>
      </c>
      <c r="F11" s="5">
        <f>AVERAGE('01:05'!F11)</f>
        <v>20.006219343900327</v>
      </c>
    </row>
    <row r="12" spans="1:6" x14ac:dyDescent="0.3">
      <c r="A12" s="3" t="s">
        <v>23</v>
      </c>
      <c r="B12" s="4">
        <f>AVERAGE('01:05'!B12)</f>
        <v>77.758575655885608</v>
      </c>
      <c r="C12" s="4">
        <f>AVERAGE('01:05'!C12)</f>
        <v>0.87560555004792184</v>
      </c>
      <c r="D12" s="4">
        <f>AVERAGE('01:05'!D12)</f>
        <v>-1.9621658607472319</v>
      </c>
      <c r="E12" s="4">
        <f>AVERAGE('01:05'!E12)</f>
        <v>5.8186744297014137</v>
      </c>
      <c r="F12" s="5">
        <f>AVERAGE('01:05'!F12)</f>
        <v>15.669427260369654</v>
      </c>
    </row>
    <row r="13" spans="1:6" x14ac:dyDescent="0.3">
      <c r="A13" s="6" t="s">
        <v>15</v>
      </c>
      <c r="B13" s="12">
        <f>AVERAGE('01:05'!B13)</f>
        <v>18.818567049316311</v>
      </c>
      <c r="C13" s="12">
        <f>AVERAGE('01:05'!C13)</f>
        <v>0.90222895260822611</v>
      </c>
      <c r="D13" s="12">
        <f>AVERAGE('01:05'!D13)</f>
        <v>0.31312170236213432</v>
      </c>
      <c r="E13" s="12">
        <f>AVERAGE('01:05'!E13)</f>
        <v>1.2720629545307962</v>
      </c>
      <c r="F13" s="13">
        <f>AVERAGE('01:05'!F13)</f>
        <v>2.4350301375015948</v>
      </c>
    </row>
    <row r="14" spans="1:6" x14ac:dyDescent="0.3">
      <c r="A14" s="9" t="s">
        <v>14</v>
      </c>
      <c r="B14" s="14">
        <f>AVERAGE('01:05'!B14)</f>
        <v>89.348214285714278</v>
      </c>
      <c r="C14" s="14">
        <f>AVERAGE('01:05'!C14)</f>
        <v>0.80619806319513476</v>
      </c>
      <c r="D14" s="14">
        <f>AVERAGE('01:05'!D14)</f>
        <v>-2.5798646518668669</v>
      </c>
      <c r="E14" s="14">
        <f>AVERAGE('01:05'!E14)</f>
        <v>6.5269270595896245</v>
      </c>
      <c r="F14" s="15">
        <f>AVERAGE('01:05'!F14)</f>
        <v>15.602682738336158</v>
      </c>
    </row>
  </sheetData>
  <mergeCells count="1">
    <mergeCell ref="A3:F3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01</vt:lpstr>
      <vt:lpstr>02</vt:lpstr>
      <vt:lpstr>03</vt:lpstr>
      <vt:lpstr>04</vt:lpstr>
      <vt:lpstr>05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Super_Monkey</dc:creator>
  <cp:lastModifiedBy>Yanzhou Jin</cp:lastModifiedBy>
  <dcterms:created xsi:type="dcterms:W3CDTF">2015-06-05T18:19:34Z</dcterms:created>
  <dcterms:modified xsi:type="dcterms:W3CDTF">2023-12-13T19:40:00Z</dcterms:modified>
</cp:coreProperties>
</file>