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05b70aa4e8fa7e2/桌面/"/>
    </mc:Choice>
  </mc:AlternateContent>
  <xr:revisionPtr revIDLastSave="213" documentId="11_AD4DA82427541F7ACA7EB8B0280D07A46BE8DE1F" xr6:coauthVersionLast="47" xr6:coauthVersionMax="47" xr10:uidLastSave="{56D4C929-B081-415A-97C1-8930BD236C54}"/>
  <bookViews>
    <workbookView xWindow="-108" yWindow="-108" windowWidth="23256" windowHeight="12576" activeTab="5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Aver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6" l="1"/>
  <c r="F7" i="6"/>
  <c r="F8" i="6"/>
  <c r="F9" i="6"/>
  <c r="F10" i="6"/>
  <c r="F11" i="6"/>
  <c r="F12" i="6"/>
  <c r="F13" i="6"/>
  <c r="E6" i="6"/>
  <c r="E7" i="6"/>
  <c r="E8" i="6"/>
  <c r="E9" i="6"/>
  <c r="E10" i="6"/>
  <c r="E11" i="6"/>
  <c r="E12" i="6"/>
  <c r="D6" i="6"/>
  <c r="D7" i="6"/>
  <c r="D8" i="6"/>
  <c r="D9" i="6"/>
  <c r="D10" i="6"/>
  <c r="D11" i="6"/>
  <c r="D12" i="6"/>
  <c r="D13" i="6"/>
  <c r="B6" i="6"/>
  <c r="B7" i="6"/>
  <c r="B8" i="6"/>
  <c r="B9" i="6"/>
  <c r="B10" i="6"/>
  <c r="B11" i="6"/>
  <c r="B12" i="6"/>
  <c r="B13" i="6"/>
  <c r="C6" i="6"/>
  <c r="C7" i="6"/>
  <c r="C8" i="6"/>
  <c r="C9" i="6"/>
  <c r="C10" i="6"/>
  <c r="C11" i="6"/>
  <c r="C12" i="6"/>
  <c r="C13" i="6"/>
  <c r="C5" i="6"/>
  <c r="D5" i="6"/>
  <c r="E5" i="6"/>
  <c r="F5" i="6"/>
  <c r="B5" i="6"/>
  <c r="F13" i="5"/>
  <c r="E13" i="5"/>
  <c r="D13" i="5"/>
  <c r="C13" i="5"/>
  <c r="B13" i="5"/>
  <c r="F13" i="4"/>
  <c r="E13" i="4"/>
  <c r="D13" i="4"/>
  <c r="C13" i="4"/>
  <c r="B13" i="4"/>
  <c r="F13" i="3"/>
  <c r="E13" i="3"/>
  <c r="D13" i="3"/>
  <c r="C13" i="3"/>
  <c r="B13" i="3"/>
  <c r="F13" i="2"/>
  <c r="E13" i="2"/>
  <c r="D13" i="2"/>
  <c r="C13" i="2"/>
  <c r="B13" i="2"/>
  <c r="F61" i="1"/>
  <c r="E61" i="1"/>
  <c r="D61" i="1"/>
  <c r="C61" i="1"/>
  <c r="B61" i="1"/>
  <c r="B49" i="1"/>
  <c r="F49" i="1"/>
  <c r="E49" i="1"/>
  <c r="D49" i="1"/>
  <c r="C49" i="1"/>
  <c r="F37" i="1"/>
  <c r="E37" i="1"/>
  <c r="D37" i="1"/>
  <c r="C37" i="1"/>
  <c r="B37" i="1"/>
  <c r="F25" i="1"/>
  <c r="E25" i="1"/>
  <c r="D25" i="1"/>
  <c r="C25" i="1"/>
  <c r="B25" i="1"/>
  <c r="C13" i="1"/>
  <c r="D13" i="1"/>
  <c r="E13" i="1"/>
  <c r="E13" i="6" s="1"/>
  <c r="F13" i="1"/>
  <c r="B13" i="1"/>
</calcChain>
</file>

<file path=xl/sharedStrings.xml><?xml version="1.0" encoding="utf-8"?>
<sst xmlns="http://schemas.openxmlformats.org/spreadsheetml/2006/main" count="181" uniqueCount="30">
  <si>
    <t>Baseline Experiment: Using Agents</t>
  </si>
  <si>
    <t>Enforced Dictatorship 1</t>
  </si>
  <si>
    <t>Group</t>
  </si>
  <si>
    <t>Lifetime</t>
  </si>
  <si>
    <t>Energy Average</t>
  </si>
  <si>
    <t>Energy Variance</t>
  </si>
  <si>
    <t>Points Average</t>
  </si>
  <si>
    <t>Points Variance</t>
  </si>
  <si>
    <t>(Group: 0)</t>
  </si>
  <si>
    <t>(Group: 1)</t>
  </si>
  <si>
    <t>(Group: 2)</t>
  </si>
  <si>
    <t>(Group: 4)</t>
  </si>
  <si>
    <t>(Group: 5)</t>
  </si>
  <si>
    <t>(Group: 6)</t>
  </si>
  <si>
    <t>(Group: 8)</t>
  </si>
  <si>
    <t>Average:</t>
  </si>
  <si>
    <t>Gini Index</t>
  </si>
  <si>
    <t>Enforced Dictatorship 2</t>
  </si>
  <si>
    <t>Enforced Dictatorship 3</t>
  </si>
  <si>
    <t>Enforced Dictatorship 4</t>
  </si>
  <si>
    <t>Enforced Dictatorship 5</t>
  </si>
  <si>
    <t>BaseBiker</t>
  </si>
  <si>
    <t>Group 1</t>
  </si>
  <si>
    <t>Group 2</t>
  </si>
  <si>
    <t>Group 4</t>
  </si>
  <si>
    <t>Group 5</t>
  </si>
  <si>
    <t>Group 6</t>
  </si>
  <si>
    <t>Group 8</t>
  </si>
  <si>
    <t>Enforced Dictatorship AVG</t>
  </si>
  <si>
    <t>Agent Experiment: Using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</si>
</sst>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Lifetime of Agents Across Groups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Average!$A$5:$A$11</c:f>
              <c:strCache>
                <c:ptCount val="7"/>
                <c:pt idx="0">
                  <c:v>BaseBiker</c:v>
                </c:pt>
                <c:pt idx="1">
                  <c:v>Group 1</c:v>
                </c:pt>
                <c:pt idx="2">
                  <c:v>Group 2</c:v>
                </c:pt>
                <c:pt idx="3">
                  <c:v>Group 4</c:v>
                </c:pt>
                <c:pt idx="4">
                  <c:v>Group 5</c:v>
                </c:pt>
                <c:pt idx="5">
                  <c:v>Group 6</c:v>
                </c:pt>
                <c:pt idx="6">
                  <c:v>Group 8</c:v>
                </c:pt>
              </c:strCache>
            </c:strRef>
          </c:cat>
          <c:val>
            <c:numRef>
              <c:f>Average!$B$5:$B$11</c:f>
              <c:numCache>
                <c:formatCode>General</c:formatCode>
                <c:ptCount val="7"/>
                <c:pt idx="0">
                  <c:v>90.432857142857145</c:v>
                </c:pt>
                <c:pt idx="1">
                  <c:v>97.245714285714286</c:v>
                </c:pt>
                <c:pt idx="2">
                  <c:v>82.73142857142858</c:v>
                </c:pt>
                <c:pt idx="3">
                  <c:v>95.991428571428585</c:v>
                </c:pt>
                <c:pt idx="4">
                  <c:v>81.760000000000005</c:v>
                </c:pt>
                <c:pt idx="5">
                  <c:v>86.474285714285713</c:v>
                </c:pt>
                <c:pt idx="6">
                  <c:v>98.337142857142851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7-42F3-B34F-710073066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37"/>
        <c:axId val="1416821183"/>
        <c:axId val="47368991"/>
      </c:barChart>
      <c:catAx>
        <c:axId val="141682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68991"/>
        <c:crosses val="autoZero"/>
        <c:auto val="1"/>
        <c:lblAlgn val="ctr"/>
        <c:lblOffset val="100"/>
        <c:noMultiLvlLbl val="0"/>
      </c:catAx>
      <c:valAx>
        <c:axId val="4736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Lifetime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2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Energy of Agents Across Groups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Average!$A$5:$A$11</c:f>
              <c:strCache>
                <c:ptCount val="7"/>
                <c:pt idx="0">
                  <c:v>BaseBiker</c:v>
                </c:pt>
                <c:pt idx="1">
                  <c:v>Group 1</c:v>
                </c:pt>
                <c:pt idx="2">
                  <c:v>Group 2</c:v>
                </c:pt>
                <c:pt idx="3">
                  <c:v>Group 4</c:v>
                </c:pt>
                <c:pt idx="4">
                  <c:v>Group 5</c:v>
                </c:pt>
                <c:pt idx="5">
                  <c:v>Group 6</c:v>
                </c:pt>
                <c:pt idx="6">
                  <c:v>Group 8</c:v>
                </c:pt>
              </c:strCache>
            </c:strRef>
          </c:cat>
          <c:val>
            <c:numRef>
              <c:f>Average!$C$5:$C$11</c:f>
              <c:numCache>
                <c:formatCode>General</c:formatCode>
                <c:ptCount val="7"/>
                <c:pt idx="0">
                  <c:v>0.90928228376159659</c:v>
                </c:pt>
                <c:pt idx="1">
                  <c:v>0.87680795146975643</c:v>
                </c:pt>
                <c:pt idx="2">
                  <c:v>0.83360670068499643</c:v>
                </c:pt>
                <c:pt idx="3">
                  <c:v>0.84380531770016132</c:v>
                </c:pt>
                <c:pt idx="4">
                  <c:v>0.78629242062671112</c:v>
                </c:pt>
                <c:pt idx="5">
                  <c:v>0.81453819430600016</c:v>
                </c:pt>
                <c:pt idx="6">
                  <c:v>0.84753891612974175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9-4953-813C-33726165B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834623"/>
        <c:axId val="150182415"/>
      </c:barChart>
      <c:catAx>
        <c:axId val="141683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2415"/>
        <c:crosses val="autoZero"/>
        <c:auto val="1"/>
        <c:lblAlgn val="ctr"/>
        <c:lblOffset val="100"/>
        <c:noMultiLvlLbl val="0"/>
      </c:catAx>
      <c:valAx>
        <c:axId val="1501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Energy Average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3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Points of Agents Across Groups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Average!$A$5:$A$11</c:f>
              <c:strCache>
                <c:ptCount val="7"/>
                <c:pt idx="0">
                  <c:v>BaseBiker</c:v>
                </c:pt>
                <c:pt idx="1">
                  <c:v>Group 1</c:v>
                </c:pt>
                <c:pt idx="2">
                  <c:v>Group 2</c:v>
                </c:pt>
                <c:pt idx="3">
                  <c:v>Group 4</c:v>
                </c:pt>
                <c:pt idx="4">
                  <c:v>Group 5</c:v>
                </c:pt>
                <c:pt idx="5">
                  <c:v>Group 6</c:v>
                </c:pt>
                <c:pt idx="6">
                  <c:v>Group 8</c:v>
                </c:pt>
              </c:strCache>
            </c:strRef>
          </c:cat>
          <c:val>
            <c:numRef>
              <c:f>Average!$E$5:$E$11</c:f>
              <c:numCache>
                <c:formatCode>General</c:formatCode>
                <c:ptCount val="7"/>
                <c:pt idx="0">
                  <c:v>3.994433244709473</c:v>
                </c:pt>
                <c:pt idx="1">
                  <c:v>3.6031977609400285</c:v>
                </c:pt>
                <c:pt idx="2">
                  <c:v>4.0358437616975138</c:v>
                </c:pt>
                <c:pt idx="3">
                  <c:v>3.7201002295630388</c:v>
                </c:pt>
                <c:pt idx="4">
                  <c:v>3.2895765378287094</c:v>
                </c:pt>
                <c:pt idx="5">
                  <c:v>5.4736462998334918</c:v>
                </c:pt>
                <c:pt idx="6">
                  <c:v>5.8108634892766684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7-4EEB-B052-0C913DFF9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546751"/>
        <c:axId val="1829889103"/>
      </c:barChart>
      <c:catAx>
        <c:axId val="117354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889103"/>
        <c:crosses val="autoZero"/>
        <c:auto val="1"/>
        <c:lblAlgn val="ctr"/>
        <c:lblOffset val="100"/>
        <c:noMultiLvlLbl val="0"/>
      </c:catAx>
      <c:valAx>
        <c:axId val="182988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Points Average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4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Lifetime of Agents Across Groups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Average!$A$5:$A$11</c:f>
              <c:strCache>
                <c:ptCount val="7"/>
                <c:pt idx="0">
                  <c:v>BaseBiker</c:v>
                </c:pt>
                <c:pt idx="1">
                  <c:v>Group 1</c:v>
                </c:pt>
                <c:pt idx="2">
                  <c:v>Group 2</c:v>
                </c:pt>
                <c:pt idx="3">
                  <c:v>Group 4</c:v>
                </c:pt>
                <c:pt idx="4">
                  <c:v>Group 5</c:v>
                </c:pt>
                <c:pt idx="5">
                  <c:v>Group 6</c:v>
                </c:pt>
                <c:pt idx="6">
                  <c:v>Group 8</c:v>
                </c:pt>
              </c:strCache>
            </c:strRef>
          </c:cat>
          <c:val>
            <c:numRef>
              <c:f>Average!$B$5:$B$11</c:f>
              <c:numCache>
                <c:formatCode>General</c:formatCode>
                <c:ptCount val="7"/>
                <c:pt idx="0">
                  <c:v>90.432857142857145</c:v>
                </c:pt>
                <c:pt idx="1">
                  <c:v>97.245714285714286</c:v>
                </c:pt>
                <c:pt idx="2">
                  <c:v>82.73142857142858</c:v>
                </c:pt>
                <c:pt idx="3">
                  <c:v>95.991428571428585</c:v>
                </c:pt>
                <c:pt idx="4">
                  <c:v>81.760000000000005</c:v>
                </c:pt>
                <c:pt idx="5">
                  <c:v>86.474285714285713</c:v>
                </c:pt>
                <c:pt idx="6">
                  <c:v>98.337142857142851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3-49FA-B251-9DB391FA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821183"/>
        <c:axId val="47368991"/>
      </c:barChart>
      <c:catAx>
        <c:axId val="141682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68991"/>
        <c:crosses val="autoZero"/>
        <c:auto val="1"/>
        <c:lblAlgn val="ctr"/>
        <c:lblOffset val="100"/>
        <c:noMultiLvlLbl val="0"/>
      </c:catAx>
      <c:valAx>
        <c:axId val="4736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Lifetime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2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Energy of Agents Across Groups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Average!$A$5:$A$11</c:f>
              <c:strCache>
                <c:ptCount val="7"/>
                <c:pt idx="0">
                  <c:v>BaseBiker</c:v>
                </c:pt>
                <c:pt idx="1">
                  <c:v>Group 1</c:v>
                </c:pt>
                <c:pt idx="2">
                  <c:v>Group 2</c:v>
                </c:pt>
                <c:pt idx="3">
                  <c:v>Group 4</c:v>
                </c:pt>
                <c:pt idx="4">
                  <c:v>Group 5</c:v>
                </c:pt>
                <c:pt idx="5">
                  <c:v>Group 6</c:v>
                </c:pt>
                <c:pt idx="6">
                  <c:v>Group 8</c:v>
                </c:pt>
              </c:strCache>
            </c:strRef>
          </c:cat>
          <c:val>
            <c:numRef>
              <c:f>Average!$C$5:$C$11</c:f>
              <c:numCache>
                <c:formatCode>General</c:formatCode>
                <c:ptCount val="7"/>
                <c:pt idx="0">
                  <c:v>0.90928228376159659</c:v>
                </c:pt>
                <c:pt idx="1">
                  <c:v>0.87680795146975643</c:v>
                </c:pt>
                <c:pt idx="2">
                  <c:v>0.83360670068499643</c:v>
                </c:pt>
                <c:pt idx="3">
                  <c:v>0.84380531770016132</c:v>
                </c:pt>
                <c:pt idx="4">
                  <c:v>0.78629242062671112</c:v>
                </c:pt>
                <c:pt idx="5">
                  <c:v>0.81453819430600016</c:v>
                </c:pt>
                <c:pt idx="6">
                  <c:v>0.84753891612974175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2-46A8-869D-8B0755AC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834623"/>
        <c:axId val="150182415"/>
      </c:barChart>
      <c:catAx>
        <c:axId val="141683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2415"/>
        <c:crosses val="autoZero"/>
        <c:auto val="1"/>
        <c:lblAlgn val="ctr"/>
        <c:lblOffset val="100"/>
        <c:noMultiLvlLbl val="0"/>
      </c:catAx>
      <c:valAx>
        <c:axId val="1501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Energy Average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3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Points of Agents Across Groups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Average!$A$5:$A$11</c:f>
              <c:strCache>
                <c:ptCount val="7"/>
                <c:pt idx="0">
                  <c:v>BaseBiker</c:v>
                </c:pt>
                <c:pt idx="1">
                  <c:v>Group 1</c:v>
                </c:pt>
                <c:pt idx="2">
                  <c:v>Group 2</c:v>
                </c:pt>
                <c:pt idx="3">
                  <c:v>Group 4</c:v>
                </c:pt>
                <c:pt idx="4">
                  <c:v>Group 5</c:v>
                </c:pt>
                <c:pt idx="5">
                  <c:v>Group 6</c:v>
                </c:pt>
                <c:pt idx="6">
                  <c:v>Group 8</c:v>
                </c:pt>
              </c:strCache>
            </c:strRef>
          </c:cat>
          <c:val>
            <c:numRef>
              <c:f>Average!$E$5:$E$11</c:f>
              <c:numCache>
                <c:formatCode>General</c:formatCode>
                <c:ptCount val="7"/>
                <c:pt idx="0">
                  <c:v>3.994433244709473</c:v>
                </c:pt>
                <c:pt idx="1">
                  <c:v>3.6031977609400285</c:v>
                </c:pt>
                <c:pt idx="2">
                  <c:v>4.0358437616975138</c:v>
                </c:pt>
                <c:pt idx="3">
                  <c:v>3.7201002295630388</c:v>
                </c:pt>
                <c:pt idx="4">
                  <c:v>3.2895765378287094</c:v>
                </c:pt>
                <c:pt idx="5">
                  <c:v>5.4736462998334918</c:v>
                </c:pt>
                <c:pt idx="6">
                  <c:v>5.8108634892766684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7-4F9F-B1EC-04451647E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546751"/>
        <c:axId val="1829889103"/>
      </c:barChart>
      <c:catAx>
        <c:axId val="117354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889103"/>
        <c:crosses val="autoZero"/>
        <c:auto val="1"/>
        <c:lblAlgn val="ctr"/>
        <c:lblOffset val="100"/>
        <c:noMultiLvlLbl val="0"/>
      </c:catAx>
      <c:valAx>
        <c:axId val="182988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Points Average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4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559204</xdr:colOff>
      <xdr:row>5</xdr:row>
      <xdr:rowOff>0</xdr:rowOff>
    </xdr:from>
    <xdr:to>
      <xdr:col>15</xdr:col>
      <xdr:colOff>254404</xdr:colOff>
      <xdr:row>20</xdr:row>
      <xdr:rowOff>81643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2A0A714-23F3-48C1-9950-D73824864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571947</xdr:colOff>
      <xdr:row>21</xdr:row>
      <xdr:rowOff>92399</xdr:rowOff>
    </xdr:from>
    <xdr:to>
      <xdr:col>15</xdr:col>
      <xdr:colOff>267147</xdr:colOff>
      <xdr:row>37</xdr:row>
      <xdr:rowOff>53979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21F378D-92FD-4CB6-AE83-D06ED341A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518160</xdr:colOff>
      <xdr:row>39</xdr:row>
      <xdr:rowOff>17801</xdr:rowOff>
    </xdr:from>
    <xdr:to>
      <xdr:col>15</xdr:col>
      <xdr:colOff>213360</xdr:colOff>
      <xdr:row>54</xdr:row>
      <xdr:rowOff>164438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2482E43-8449-4659-9AB1-DC426A5F3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63457</xdr:colOff>
      <xdr:row>0</xdr:row>
      <xdr:rowOff>151568</xdr:rowOff>
    </xdr:from>
    <xdr:to>
      <xdr:col>14</xdr:col>
      <xdr:colOff>368257</xdr:colOff>
      <xdr:row>15</xdr:row>
      <xdr:rowOff>151568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4111350-906D-9CA0-2F78-4D4A24841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16</xdr:row>
      <xdr:rowOff>156882</xdr:rowOff>
    </xdr:from>
    <xdr:to>
      <xdr:col>14</xdr:col>
      <xdr:colOff>381000</xdr:colOff>
      <xdr:row>32</xdr:row>
      <xdr:rowOff>31376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0F81BB9-EC03-9270-CA63-9282A7FD0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22413</xdr:colOff>
      <xdr:row>33</xdr:row>
      <xdr:rowOff>174812</xdr:rowOff>
    </xdr:from>
    <xdr:to>
      <xdr:col>14</xdr:col>
      <xdr:colOff>327213</xdr:colOff>
      <xdr:row>49</xdr:row>
      <xdr:rowOff>49306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254BB17-CF9E-7E5D-7820-6C6F7557D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opLeftCell="A34" zoomScale="55" zoomScaleNormal="55" workbookViewId="0">
      <selection activeCell="I74" sqref="I74"/>
    </sheetView>
  </sheetViews>
  <sheetFormatPr defaultRowHeight="14.4" x14ac:dyDescent="0.3"/>
  <cols>
    <col min="1" max="6" width="16.77734375" customWidth="1"/>
  </cols>
  <sheetData>
    <row r="1" spans="1:27" x14ac:dyDescent="0.3">
      <c r="A1" s="17" t="s">
        <v>29</v>
      </c>
      <c r="B1" s="18"/>
      <c r="C1" s="18"/>
      <c r="D1" s="18"/>
      <c r="E1" s="1"/>
      <c r="F1" s="1"/>
    </row>
    <row r="2" spans="1:27" x14ac:dyDescent="0.3">
      <c r="A2" s="1"/>
      <c r="B2" s="1"/>
      <c r="C2" s="1"/>
      <c r="D2" s="1"/>
      <c r="E2" s="1"/>
      <c r="F2" s="1"/>
    </row>
    <row r="3" spans="1:27" x14ac:dyDescent="0.3">
      <c r="A3" s="14" t="s">
        <v>1</v>
      </c>
      <c r="B3" s="15"/>
      <c r="C3" s="15"/>
      <c r="D3" s="15"/>
      <c r="E3" s="15"/>
      <c r="F3" s="16"/>
    </row>
    <row r="4" spans="1:2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27" x14ac:dyDescent="0.3">
      <c r="A5" s="3" t="s">
        <v>8</v>
      </c>
      <c r="B5" s="4">
        <v>90.45714285714287</v>
      </c>
      <c r="C5" s="4">
        <v>0.91077873773489137</v>
      </c>
      <c r="D5" s="4">
        <v>-2.8079906207668839</v>
      </c>
      <c r="E5" s="4">
        <v>3.946251768033946</v>
      </c>
      <c r="F5" s="5">
        <v>9.2952791743106395</v>
      </c>
    </row>
    <row r="6" spans="1:27" x14ac:dyDescent="0.3">
      <c r="A6" s="3" t="s">
        <v>9</v>
      </c>
      <c r="B6" s="4">
        <v>98.45714285714287</v>
      </c>
      <c r="C6" s="4">
        <v>0.83819979987236626</v>
      </c>
      <c r="D6" s="4">
        <v>-2.66228417458546</v>
      </c>
      <c r="E6" s="4">
        <v>2.8765686599055051</v>
      </c>
      <c r="F6" s="5">
        <v>4.5687880673417407</v>
      </c>
    </row>
    <row r="7" spans="1:27" x14ac:dyDescent="0.3">
      <c r="A7" s="3" t="s">
        <v>10</v>
      </c>
      <c r="B7" s="4">
        <v>83.914285714285711</v>
      </c>
      <c r="C7" s="4">
        <v>0.80338774909300292</v>
      </c>
      <c r="D7" s="4">
        <v>-2.5769166819355962</v>
      </c>
      <c r="E7" s="4">
        <v>2.981612446958982</v>
      </c>
      <c r="F7" s="5">
        <v>10.13243799627487</v>
      </c>
    </row>
    <row r="8" spans="1:27" x14ac:dyDescent="0.3">
      <c r="A8" s="3" t="s">
        <v>11</v>
      </c>
      <c r="B8" s="4">
        <v>97.728571428571428</v>
      </c>
      <c r="C8" s="4">
        <v>0.82384010182821432</v>
      </c>
      <c r="D8" s="4">
        <v>-2.6293840538601918</v>
      </c>
      <c r="E8" s="4">
        <v>3.6152758132956149</v>
      </c>
      <c r="F8" s="5">
        <v>7.5682496113826341</v>
      </c>
    </row>
    <row r="9" spans="1:27" x14ac:dyDescent="0.3">
      <c r="A9" s="3" t="s">
        <v>12</v>
      </c>
      <c r="B9" s="4">
        <v>84.214285714285708</v>
      </c>
      <c r="C9" s="4">
        <v>0.82809662978171394</v>
      </c>
      <c r="D9" s="4">
        <v>-2.6330244014017539</v>
      </c>
      <c r="E9" s="4">
        <v>4.2680339462517676</v>
      </c>
      <c r="F9" s="5">
        <v>8.3368297225762156</v>
      </c>
    </row>
    <row r="10" spans="1:27" x14ac:dyDescent="0.3">
      <c r="A10" s="3" t="s">
        <v>13</v>
      </c>
      <c r="B10" s="4">
        <v>87.242857142857147</v>
      </c>
      <c r="C10" s="4">
        <v>0.83321003848221575</v>
      </c>
      <c r="D10" s="4">
        <v>-2.644734261756454</v>
      </c>
      <c r="E10" s="4">
        <v>5.8361927887524461</v>
      </c>
      <c r="F10" s="5">
        <v>26.814360042800431</v>
      </c>
    </row>
    <row r="11" spans="1:27" x14ac:dyDescent="0.3">
      <c r="A11" s="3" t="s">
        <v>14</v>
      </c>
      <c r="B11" s="4">
        <v>98.6</v>
      </c>
      <c r="C11" s="4">
        <v>0.84077227722772219</v>
      </c>
      <c r="D11" s="4">
        <v>-2.658443037447308</v>
      </c>
      <c r="E11" s="4">
        <v>6.2828854314002829</v>
      </c>
      <c r="F11" s="5">
        <v>21.087904547173249</v>
      </c>
    </row>
    <row r="12" spans="1:27" x14ac:dyDescent="0.3">
      <c r="A12" s="6" t="s">
        <v>16</v>
      </c>
      <c r="B12" s="7">
        <v>0.91707897299999996</v>
      </c>
      <c r="C12" s="7">
        <v>0.89545092299999995</v>
      </c>
      <c r="D12" s="7">
        <v>1.0712348380000001</v>
      </c>
      <c r="E12" s="7">
        <v>0.32958226600000001</v>
      </c>
      <c r="F12" s="8">
        <v>1.1138859999999999E-3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9" t="s">
        <v>15</v>
      </c>
      <c r="B13" s="10">
        <f>AVERAGE(B5:B11)</f>
        <v>91.516326530612247</v>
      </c>
      <c r="C13" s="10">
        <f>AVERAGE(C5:C11)</f>
        <v>0.83975504771716103</v>
      </c>
      <c r="D13" s="10">
        <f>AVERAGE(D5:D11)</f>
        <v>-2.6589681759648065</v>
      </c>
      <c r="E13" s="10">
        <f>AVERAGE(E5:E11)</f>
        <v>4.2581172649426486</v>
      </c>
      <c r="F13" s="11">
        <f>AVERAGE(F5:F11)</f>
        <v>12.543407023122827</v>
      </c>
    </row>
    <row r="15" spans="1:27" x14ac:dyDescent="0.3">
      <c r="A15" s="14" t="s">
        <v>17</v>
      </c>
      <c r="B15" s="15"/>
      <c r="C15" s="15"/>
      <c r="D15" s="15"/>
      <c r="E15" s="15"/>
      <c r="F15" s="16"/>
    </row>
    <row r="16" spans="1:27" x14ac:dyDescent="0.3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</row>
    <row r="17" spans="1:6" x14ac:dyDescent="0.3">
      <c r="A17" s="3" t="s">
        <v>8</v>
      </c>
      <c r="B17" s="4">
        <v>88.95714285714287</v>
      </c>
      <c r="C17" s="4">
        <v>0.9146791040250255</v>
      </c>
      <c r="D17" s="4">
        <v>-2.8165008645754108</v>
      </c>
      <c r="E17" s="4">
        <v>4.3665270439083903</v>
      </c>
      <c r="F17" s="5">
        <v>9.9925582478690469</v>
      </c>
    </row>
    <row r="18" spans="1:6" x14ac:dyDescent="0.3">
      <c r="A18" s="3" t="s">
        <v>9</v>
      </c>
      <c r="B18" s="4">
        <v>97.428571428571431</v>
      </c>
      <c r="C18" s="4">
        <v>0.89782835891770929</v>
      </c>
      <c r="D18" s="4">
        <v>-2.788384928892397</v>
      </c>
      <c r="E18" s="4">
        <v>3.9164096737542602</v>
      </c>
      <c r="F18" s="5">
        <v>8.1142550193937115</v>
      </c>
    </row>
    <row r="19" spans="1:6" x14ac:dyDescent="0.3">
      <c r="A19" s="3" t="s">
        <v>10</v>
      </c>
      <c r="B19" s="4">
        <v>85.357142857142861</v>
      </c>
      <c r="C19" s="4">
        <v>0.85418708924048536</v>
      </c>
      <c r="D19" s="4">
        <v>-2.6866984407497339</v>
      </c>
      <c r="E19" s="4">
        <v>4.7311272655504757</v>
      </c>
      <c r="F19" s="5">
        <v>7.268301908734033</v>
      </c>
    </row>
    <row r="20" spans="1:6" x14ac:dyDescent="0.3">
      <c r="A20" s="3" t="s">
        <v>11</v>
      </c>
      <c r="B20" s="4">
        <v>94.285714285714292</v>
      </c>
      <c r="C20" s="4">
        <v>0.85644011074748949</v>
      </c>
      <c r="D20" s="4">
        <v>-2.69901298458079</v>
      </c>
      <c r="E20" s="4">
        <v>3.6654879773691649</v>
      </c>
      <c r="F20" s="5">
        <v>11.17362443457924</v>
      </c>
    </row>
    <row r="21" spans="1:6" x14ac:dyDescent="0.3">
      <c r="A21" s="3" t="s">
        <v>12</v>
      </c>
      <c r="B21" s="4">
        <v>79.2</v>
      </c>
      <c r="C21" s="4">
        <v>0.77725751627207595</v>
      </c>
      <c r="D21" s="4">
        <v>-2.52553440026995</v>
      </c>
      <c r="E21" s="4">
        <v>2.8246110325318239</v>
      </c>
      <c r="F21" s="5">
        <v>5.9323175599030913</v>
      </c>
    </row>
    <row r="22" spans="1:6" x14ac:dyDescent="0.3">
      <c r="A22" s="3" t="s">
        <v>13</v>
      </c>
      <c r="B22" s="4">
        <v>91.957142857142841</v>
      </c>
      <c r="C22" s="4">
        <v>0.82423006902029783</v>
      </c>
      <c r="D22" s="4">
        <v>-2.627250510106018</v>
      </c>
      <c r="E22" s="4">
        <v>6.4164729702726859</v>
      </c>
      <c r="F22" s="5">
        <v>21.485305995841038</v>
      </c>
    </row>
    <row r="23" spans="1:6" x14ac:dyDescent="0.3">
      <c r="A23" s="3" t="s">
        <v>14</v>
      </c>
      <c r="B23" s="4">
        <v>95.857142857142861</v>
      </c>
      <c r="C23" s="4">
        <v>0.83574509598668845</v>
      </c>
      <c r="D23" s="4">
        <v>-2.648335103674031</v>
      </c>
      <c r="E23" s="4">
        <v>5.0813131147001744</v>
      </c>
      <c r="F23" s="5">
        <v>9.5953983511349232</v>
      </c>
    </row>
    <row r="24" spans="1:6" x14ac:dyDescent="0.3">
      <c r="A24" s="6" t="s">
        <v>16</v>
      </c>
      <c r="B24" s="7">
        <v>0.90579418862927596</v>
      </c>
      <c r="C24" s="7">
        <v>0.90219497803495297</v>
      </c>
      <c r="D24" s="7">
        <v>1.0666228007912899</v>
      </c>
      <c r="E24" s="7">
        <v>0.34323456372845101</v>
      </c>
      <c r="F24" s="8">
        <v>-0.112839313071188</v>
      </c>
    </row>
    <row r="25" spans="1:6" x14ac:dyDescent="0.3">
      <c r="A25" s="9" t="s">
        <v>15</v>
      </c>
      <c r="B25" s="10">
        <f>AVERAGE(B17:B23)</f>
        <v>90.434693877551013</v>
      </c>
      <c r="C25" s="10">
        <f>AVERAGE(C17:C23)</f>
        <v>0.85148104917282452</v>
      </c>
      <c r="D25" s="10">
        <f>AVERAGE(D17:D23)</f>
        <v>-2.6845310332640473</v>
      </c>
      <c r="E25" s="10">
        <f>AVERAGE(E17:E23)</f>
        <v>4.4288498682981388</v>
      </c>
      <c r="F25" s="11">
        <f>AVERAGE(F17:F23)</f>
        <v>10.508823073922155</v>
      </c>
    </row>
    <row r="27" spans="1:6" x14ac:dyDescent="0.3">
      <c r="A27" s="14" t="s">
        <v>18</v>
      </c>
      <c r="B27" s="15"/>
      <c r="C27" s="15"/>
      <c r="D27" s="15"/>
      <c r="E27" s="15"/>
      <c r="F27" s="16"/>
    </row>
    <row r="28" spans="1:6" x14ac:dyDescent="0.3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</row>
    <row r="29" spans="1:6" x14ac:dyDescent="0.3">
      <c r="A29" s="3" t="s">
        <v>8</v>
      </c>
      <c r="B29" s="4">
        <v>90.557142857142836</v>
      </c>
      <c r="C29" s="4">
        <v>0.92251925116976974</v>
      </c>
      <c r="D29" s="4">
        <v>-2.8335350839955318</v>
      </c>
      <c r="E29" s="4">
        <v>4.6413606010746848</v>
      </c>
      <c r="F29" s="5">
        <v>10.956953732386889</v>
      </c>
    </row>
    <row r="30" spans="1:6" x14ac:dyDescent="0.3">
      <c r="A30" s="3" t="s">
        <v>9</v>
      </c>
      <c r="B30" s="4">
        <v>96.128571428571419</v>
      </c>
      <c r="C30" s="4">
        <v>0.89256018141064952</v>
      </c>
      <c r="D30" s="4">
        <v>-2.7771843627720618</v>
      </c>
      <c r="E30" s="4">
        <v>3.3287933020707321</v>
      </c>
      <c r="F30" s="5">
        <v>9.5800697192632978</v>
      </c>
    </row>
    <row r="31" spans="1:6" x14ac:dyDescent="0.3">
      <c r="A31" s="3" t="s">
        <v>10</v>
      </c>
      <c r="B31" s="4">
        <v>82.542857142857159</v>
      </c>
      <c r="C31" s="4">
        <v>0.87822813052845983</v>
      </c>
      <c r="D31" s="4">
        <v>-2.737067452741758</v>
      </c>
      <c r="E31" s="4">
        <v>4.4393692421355837</v>
      </c>
      <c r="F31" s="5">
        <v>7.6277478296635843</v>
      </c>
    </row>
    <row r="32" spans="1:6" x14ac:dyDescent="0.3">
      <c r="A32" s="3" t="s">
        <v>11</v>
      </c>
      <c r="B32" s="4">
        <v>95.928571428571431</v>
      </c>
      <c r="C32" s="4">
        <v>0.86424996805446797</v>
      </c>
      <c r="D32" s="4">
        <v>-2.7145250205380989</v>
      </c>
      <c r="E32" s="4">
        <v>4.807793286161707</v>
      </c>
      <c r="F32" s="5">
        <v>14.43393337421246</v>
      </c>
    </row>
    <row r="33" spans="1:6" x14ac:dyDescent="0.3">
      <c r="A33" s="3" t="s">
        <v>12</v>
      </c>
      <c r="B33" s="4">
        <v>80.8</v>
      </c>
      <c r="C33" s="4">
        <v>0.7680139645022076</v>
      </c>
      <c r="D33" s="4">
        <v>-2.5058706680656</v>
      </c>
      <c r="E33" s="4">
        <v>2.6239788701902258</v>
      </c>
      <c r="F33" s="5">
        <v>6.8919550905539682</v>
      </c>
    </row>
    <row r="34" spans="1:6" x14ac:dyDescent="0.3">
      <c r="A34" s="3" t="s">
        <v>13</v>
      </c>
      <c r="B34" s="4">
        <v>75.342857142857142</v>
      </c>
      <c r="C34" s="4">
        <v>0.78727789539899196</v>
      </c>
      <c r="D34" s="4">
        <v>-2.5393453337548628</v>
      </c>
      <c r="E34" s="4">
        <v>5.2960215861641347</v>
      </c>
      <c r="F34" s="5">
        <v>12.167300052414079</v>
      </c>
    </row>
    <row r="35" spans="1:6" x14ac:dyDescent="0.3">
      <c r="A35" s="3" t="s">
        <v>14</v>
      </c>
      <c r="B35" s="4">
        <v>98.771428571428572</v>
      </c>
      <c r="C35" s="4">
        <v>0.87373644023299157</v>
      </c>
      <c r="D35" s="4">
        <v>-2.7299012861519669</v>
      </c>
      <c r="E35" s="4">
        <v>4.9899774575671856</v>
      </c>
      <c r="F35" s="5">
        <v>14.027743641519191</v>
      </c>
    </row>
    <row r="36" spans="1:6" x14ac:dyDescent="0.3">
      <c r="A36" s="6" t="s">
        <v>16</v>
      </c>
      <c r="B36" s="7">
        <v>0.89313739403353998</v>
      </c>
      <c r="C36" s="7">
        <v>0.90371833072386099</v>
      </c>
      <c r="D36" s="7">
        <v>1.06594621750315</v>
      </c>
      <c r="E36" s="7">
        <v>0.36011924502457299</v>
      </c>
      <c r="F36" s="8">
        <v>-9.7313910612668603E-3</v>
      </c>
    </row>
    <row r="37" spans="1:6" x14ac:dyDescent="0.3">
      <c r="A37" s="9" t="s">
        <v>15</v>
      </c>
      <c r="B37" s="10">
        <f>AVERAGE(B29:B35)</f>
        <v>88.58163265306122</v>
      </c>
      <c r="C37" s="10">
        <f>AVERAGE(C29:C35)</f>
        <v>0.85522654732821979</v>
      </c>
      <c r="D37" s="10">
        <f>AVERAGE(D29:D35)</f>
        <v>-2.6910613154314116</v>
      </c>
      <c r="E37" s="10">
        <f>AVERAGE(E29:E35)</f>
        <v>4.3038991921948933</v>
      </c>
      <c r="F37" s="11">
        <f>AVERAGE(F29:F35)</f>
        <v>10.812243348573352</v>
      </c>
    </row>
    <row r="39" spans="1:6" x14ac:dyDescent="0.3">
      <c r="A39" s="14" t="s">
        <v>19</v>
      </c>
      <c r="B39" s="15"/>
      <c r="C39" s="15"/>
      <c r="D39" s="15"/>
      <c r="E39" s="15"/>
      <c r="F39" s="16"/>
    </row>
    <row r="40" spans="1:6" x14ac:dyDescent="0.3">
      <c r="A40" s="2" t="s">
        <v>2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</row>
    <row r="41" spans="1:6" x14ac:dyDescent="0.3">
      <c r="A41" s="3" t="s">
        <v>8</v>
      </c>
      <c r="B41" s="4">
        <v>90.028571428571439</v>
      </c>
      <c r="C41" s="4">
        <v>0.88778705173398276</v>
      </c>
      <c r="D41" s="4">
        <v>-2.759312552593284</v>
      </c>
      <c r="E41" s="4">
        <v>3.5735230116418228</v>
      </c>
      <c r="F41" s="5">
        <v>8.8838296976337734</v>
      </c>
    </row>
    <row r="42" spans="1:6" x14ac:dyDescent="0.3">
      <c r="A42" s="3" t="s">
        <v>9</v>
      </c>
      <c r="B42" s="4">
        <v>96.228571428571428</v>
      </c>
      <c r="C42" s="4">
        <v>0.88202067214886937</v>
      </c>
      <c r="D42" s="4">
        <v>-2.7555369022863809</v>
      </c>
      <c r="E42" s="4">
        <v>3.8750952018278748</v>
      </c>
      <c r="F42" s="5">
        <v>16.818491930125031</v>
      </c>
    </row>
    <row r="43" spans="1:6" x14ac:dyDescent="0.3">
      <c r="A43" s="3" t="s">
        <v>10</v>
      </c>
      <c r="B43" s="4">
        <v>80.385714285714272</v>
      </c>
      <c r="C43" s="4">
        <v>0.80983615616438276</v>
      </c>
      <c r="D43" s="4">
        <v>-2.589763783801577</v>
      </c>
      <c r="E43" s="4">
        <v>3.8097595473833099</v>
      </c>
      <c r="F43" s="5">
        <v>6.5165319926617844</v>
      </c>
    </row>
    <row r="44" spans="1:6" x14ac:dyDescent="0.3">
      <c r="A44" s="3" t="s">
        <v>11</v>
      </c>
      <c r="B44" s="4">
        <v>97.885714285714286</v>
      </c>
      <c r="C44" s="4">
        <v>0.81440209560760735</v>
      </c>
      <c r="D44" s="4">
        <v>-2.609222805797236</v>
      </c>
      <c r="E44" s="4">
        <v>3.33915825137331</v>
      </c>
      <c r="F44" s="5">
        <v>7.1401305037009219</v>
      </c>
    </row>
    <row r="45" spans="1:6" x14ac:dyDescent="0.3">
      <c r="A45" s="3" t="s">
        <v>12</v>
      </c>
      <c r="B45" s="4">
        <v>87.342857142857142</v>
      </c>
      <c r="C45" s="4">
        <v>0.80073145171672411</v>
      </c>
      <c r="D45" s="4">
        <v>-2.5784046503603029</v>
      </c>
      <c r="E45" s="4">
        <v>4.1386138613861387</v>
      </c>
      <c r="F45" s="5">
        <v>10.7813099556066</v>
      </c>
    </row>
    <row r="46" spans="1:6" x14ac:dyDescent="0.3">
      <c r="A46" s="3" t="s">
        <v>13</v>
      </c>
      <c r="B46" s="4">
        <v>86.342857142857142</v>
      </c>
      <c r="C46" s="4">
        <v>0.81036711072984502</v>
      </c>
      <c r="D46" s="4">
        <v>-2.5920752573399182</v>
      </c>
      <c r="E46" s="4">
        <v>4.687210051318921</v>
      </c>
      <c r="F46" s="5">
        <v>13.42474122358775</v>
      </c>
    </row>
    <row r="47" spans="1:6" x14ac:dyDescent="0.3">
      <c r="A47" s="3" t="s">
        <v>14</v>
      </c>
      <c r="B47" s="4">
        <v>99.742857142857147</v>
      </c>
      <c r="C47" s="4">
        <v>0.83143026685869426</v>
      </c>
      <c r="D47" s="4">
        <v>-2.6390547589221129</v>
      </c>
      <c r="E47" s="4">
        <v>5.6004243281471</v>
      </c>
      <c r="F47" s="5">
        <v>18.002562773957731</v>
      </c>
    </row>
    <row r="48" spans="1:6" x14ac:dyDescent="0.3">
      <c r="A48" s="6" t="s">
        <v>16</v>
      </c>
      <c r="B48" s="7">
        <v>0.91346321268891995</v>
      </c>
      <c r="C48" s="7">
        <v>0.89722249191838199</v>
      </c>
      <c r="D48" s="7">
        <v>1.06966875240552</v>
      </c>
      <c r="E48" s="7">
        <v>0.29648594821580299</v>
      </c>
      <c r="F48" s="8">
        <v>-5.1090576586641998E-3</v>
      </c>
    </row>
    <row r="49" spans="1:6" x14ac:dyDescent="0.3">
      <c r="A49" s="9" t="s">
        <v>15</v>
      </c>
      <c r="B49" s="10">
        <f>AVERAGE(B41:B47)</f>
        <v>91.136734693877543</v>
      </c>
      <c r="C49" s="10">
        <f>AVERAGE(C41:C47)</f>
        <v>0.83379640070858663</v>
      </c>
      <c r="D49" s="10">
        <f>AVERAGE(D41:D47)</f>
        <v>-2.6461958158715446</v>
      </c>
      <c r="E49" s="10">
        <f>AVERAGE(E41:E47)</f>
        <v>4.1462548932969252</v>
      </c>
      <c r="F49" s="11">
        <f>AVERAGE(F41:F47)</f>
        <v>11.652514011039086</v>
      </c>
    </row>
    <row r="51" spans="1:6" x14ac:dyDescent="0.3">
      <c r="A51" s="14" t="s">
        <v>20</v>
      </c>
      <c r="B51" s="15"/>
      <c r="C51" s="15"/>
      <c r="D51" s="15"/>
      <c r="E51" s="15"/>
      <c r="F51" s="16"/>
    </row>
    <row r="52" spans="1:6" x14ac:dyDescent="0.3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</row>
    <row r="53" spans="1:6" x14ac:dyDescent="0.3">
      <c r="A53" s="3" t="s">
        <v>8</v>
      </c>
      <c r="B53" s="4">
        <v>92.164285714285711</v>
      </c>
      <c r="C53" s="4">
        <v>0.91064727414431379</v>
      </c>
      <c r="D53" s="4">
        <v>-2.8081193872182939</v>
      </c>
      <c r="E53" s="4">
        <v>3.444503798888523</v>
      </c>
      <c r="F53" s="5">
        <v>8.3519649860939733</v>
      </c>
    </row>
    <row r="54" spans="1:6" x14ac:dyDescent="0.3">
      <c r="A54" s="3" t="s">
        <v>9</v>
      </c>
      <c r="B54" s="4">
        <v>97.98571428571428</v>
      </c>
      <c r="C54" s="4">
        <v>0.87343074499918838</v>
      </c>
      <c r="D54" s="4">
        <v>-2.7363218294913398</v>
      </c>
      <c r="E54" s="4">
        <v>4.0191219671417704</v>
      </c>
      <c r="F54" s="5">
        <v>10.986361714077891</v>
      </c>
    </row>
    <row r="55" spans="1:6" x14ac:dyDescent="0.3">
      <c r="A55" s="3" t="s">
        <v>10</v>
      </c>
      <c r="B55" s="4">
        <v>81.45714285714287</v>
      </c>
      <c r="C55" s="4">
        <v>0.82239437839865148</v>
      </c>
      <c r="D55" s="4">
        <v>-2.617275933198532</v>
      </c>
      <c r="E55" s="4">
        <v>4.2173503064592177</v>
      </c>
      <c r="F55" s="5">
        <v>13.39929636528009</v>
      </c>
    </row>
    <row r="56" spans="1:6" x14ac:dyDescent="0.3">
      <c r="A56" s="3" t="s">
        <v>11</v>
      </c>
      <c r="B56" s="4">
        <v>94.128571428571405</v>
      </c>
      <c r="C56" s="4">
        <v>0.86009431226302735</v>
      </c>
      <c r="D56" s="4">
        <v>-2.705754104614944</v>
      </c>
      <c r="E56" s="4">
        <v>3.1727858196153971</v>
      </c>
      <c r="F56" s="5">
        <v>4.5512715786296942</v>
      </c>
    </row>
    <row r="57" spans="1:6" x14ac:dyDescent="0.3">
      <c r="A57" s="3" t="s">
        <v>12</v>
      </c>
      <c r="B57" s="4">
        <v>77.242857142857133</v>
      </c>
      <c r="C57" s="4">
        <v>0.75736254086083399</v>
      </c>
      <c r="D57" s="4">
        <v>-2.4826003653834952</v>
      </c>
      <c r="E57" s="4">
        <v>2.5926449787835919</v>
      </c>
      <c r="F57" s="5">
        <v>5.7232764294817056</v>
      </c>
    </row>
    <row r="58" spans="1:6" x14ac:dyDescent="0.3">
      <c r="A58" s="3" t="s">
        <v>13</v>
      </c>
      <c r="B58" s="4">
        <v>91.48571428571428</v>
      </c>
      <c r="C58" s="4">
        <v>0.81760585789864992</v>
      </c>
      <c r="D58" s="4">
        <v>-2.6050057292773321</v>
      </c>
      <c r="E58" s="4">
        <v>5.1323341026592706</v>
      </c>
      <c r="F58" s="5">
        <v>16.327664351386439</v>
      </c>
    </row>
    <row r="59" spans="1:6" x14ac:dyDescent="0.3">
      <c r="A59" s="3" t="s">
        <v>14</v>
      </c>
      <c r="B59" s="4">
        <v>98.714285714285708</v>
      </c>
      <c r="C59" s="4">
        <v>0.85601050034261283</v>
      </c>
      <c r="D59" s="4">
        <v>-2.6918234574382449</v>
      </c>
      <c r="E59" s="4">
        <v>7.0997171145685991</v>
      </c>
      <c r="F59" s="5">
        <v>24.495063509179769</v>
      </c>
    </row>
    <row r="60" spans="1:6" x14ac:dyDescent="0.3">
      <c r="A60" s="6" t="s">
        <v>16</v>
      </c>
      <c r="B60" s="7">
        <v>0.90954494609470404</v>
      </c>
      <c r="C60" s="7">
        <v>0.89893254775197995</v>
      </c>
      <c r="D60" s="7">
        <v>1.06903941279974</v>
      </c>
      <c r="E60" s="7">
        <v>0.310536733296638</v>
      </c>
      <c r="F60" s="8">
        <v>-3.1722895724538298E-2</v>
      </c>
    </row>
    <row r="61" spans="1:6" x14ac:dyDescent="0.3">
      <c r="A61" s="9" t="s">
        <v>15</v>
      </c>
      <c r="B61" s="10">
        <f>AVERAGE(B53:B59)</f>
        <v>90.454081632653043</v>
      </c>
      <c r="C61" s="10">
        <f>AVERAGE(C53:C59)</f>
        <v>0.84250651555818268</v>
      </c>
      <c r="D61" s="10">
        <f>AVERAGE(D53:D59)</f>
        <v>-2.663842972374598</v>
      </c>
      <c r="E61" s="10">
        <f>AVERAGE(E53:E59)</f>
        <v>4.2397797268737669</v>
      </c>
      <c r="F61" s="11">
        <f>AVERAGE(F53:F59)</f>
        <v>11.976414133447081</v>
      </c>
    </row>
    <row r="63" spans="1:6" x14ac:dyDescent="0.3">
      <c r="A63" t="s">
        <v>28</v>
      </c>
    </row>
    <row r="64" spans="1:6" x14ac:dyDescent="0.3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</row>
    <row r="65" spans="1:6" x14ac:dyDescent="0.3">
      <c r="A65" t="s">
        <v>21</v>
      </c>
      <c r="B65">
        <v>90.432857142857145</v>
      </c>
      <c r="C65">
        <v>0.90928228376159659</v>
      </c>
      <c r="D65">
        <v>-2.8050917018298813</v>
      </c>
      <c r="E65">
        <v>3.994433244709473</v>
      </c>
      <c r="F65">
        <v>9.4961171676588645</v>
      </c>
    </row>
    <row r="66" spans="1:6" x14ac:dyDescent="0.3">
      <c r="A66" t="s">
        <v>22</v>
      </c>
      <c r="B66">
        <v>97.245714285714286</v>
      </c>
      <c r="C66">
        <v>0.87680795146975643</v>
      </c>
      <c r="D66">
        <v>-2.7439424396055276</v>
      </c>
      <c r="E66">
        <v>3.6031977609400285</v>
      </c>
      <c r="F66">
        <v>10.013593290040333</v>
      </c>
    </row>
    <row r="67" spans="1:6" x14ac:dyDescent="0.3">
      <c r="A67" t="s">
        <v>23</v>
      </c>
      <c r="B67">
        <v>82.73142857142858</v>
      </c>
      <c r="C67">
        <v>0.83360670068499643</v>
      </c>
      <c r="D67">
        <v>-2.6415444584854391</v>
      </c>
      <c r="E67">
        <v>4.0358437616975138</v>
      </c>
      <c r="F67">
        <v>8.9888632185228712</v>
      </c>
    </row>
    <row r="68" spans="1:6" x14ac:dyDescent="0.3">
      <c r="A68" t="s">
        <v>24</v>
      </c>
      <c r="B68">
        <v>95.991428571428585</v>
      </c>
      <c r="C68">
        <v>0.84380531770016132</v>
      </c>
      <c r="D68">
        <v>-2.6715797938782524</v>
      </c>
      <c r="E68">
        <v>3.7201002295630388</v>
      </c>
      <c r="F68">
        <v>8.9734419005009904</v>
      </c>
    </row>
    <row r="69" spans="1:6" x14ac:dyDescent="0.3">
      <c r="A69" t="s">
        <v>25</v>
      </c>
      <c r="B69">
        <v>81.760000000000005</v>
      </c>
      <c r="C69">
        <v>0.78629242062671112</v>
      </c>
      <c r="D69">
        <v>-2.5450868970962204</v>
      </c>
      <c r="E69">
        <v>3.2895765378287094</v>
      </c>
      <c r="F69">
        <v>7.5331377516243165</v>
      </c>
    </row>
    <row r="70" spans="1:6" x14ac:dyDescent="0.3">
      <c r="A70" t="s">
        <v>26</v>
      </c>
      <c r="B70">
        <v>86.474285714285713</v>
      </c>
      <c r="C70">
        <v>0.81453819430600016</v>
      </c>
      <c r="D70">
        <v>-2.6016822184469168</v>
      </c>
      <c r="E70">
        <v>5.4736462998334918</v>
      </c>
      <c r="F70">
        <v>18.043874333205945</v>
      </c>
    </row>
    <row r="71" spans="1:6" x14ac:dyDescent="0.3">
      <c r="A71" t="s">
        <v>27</v>
      </c>
      <c r="B71">
        <v>98.337142857142851</v>
      </c>
      <c r="C71">
        <v>0.84753891612974175</v>
      </c>
      <c r="D71">
        <v>-2.6735115287267326</v>
      </c>
      <c r="E71">
        <v>5.8108634892766684</v>
      </c>
      <c r="F71">
        <v>17.441734564592974</v>
      </c>
    </row>
    <row r="72" spans="1:6" x14ac:dyDescent="0.3">
      <c r="A72" t="s">
        <v>16</v>
      </c>
      <c r="B72">
        <v>0.907803742889288</v>
      </c>
      <c r="C72">
        <v>0.89950385428583512</v>
      </c>
      <c r="D72">
        <v>1.06850240429994</v>
      </c>
      <c r="E72">
        <v>0.32799175125309299</v>
      </c>
      <c r="F72">
        <v>-3.1657754303131468E-2</v>
      </c>
    </row>
    <row r="73" spans="1:6" x14ac:dyDescent="0.3">
      <c r="A73" t="s">
        <v>15</v>
      </c>
      <c r="B73">
        <v>90.424693877551022</v>
      </c>
      <c r="C73">
        <v>0.84455311209699491</v>
      </c>
      <c r="D73">
        <v>-2.6689198625812818</v>
      </c>
      <c r="E73">
        <v>4.2753801891212753</v>
      </c>
      <c r="F73">
        <v>11.498680318020901</v>
      </c>
    </row>
  </sheetData>
  <mergeCells count="6">
    <mergeCell ref="A51:F51"/>
    <mergeCell ref="A1:D1"/>
    <mergeCell ref="A3:F3"/>
    <mergeCell ref="A15:F15"/>
    <mergeCell ref="A27:F27"/>
    <mergeCell ref="A39:F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6716-E0FD-4E90-87F2-0F1272D27109}">
  <dimension ref="A1:F13"/>
  <sheetViews>
    <sheetView workbookViewId="0">
      <selection activeCell="A3" sqref="A3:F13"/>
    </sheetView>
  </sheetViews>
  <sheetFormatPr defaultRowHeight="14.4" x14ac:dyDescent="0.3"/>
  <sheetData>
    <row r="1" spans="1:6" x14ac:dyDescent="0.3">
      <c r="A1" s="17" t="s">
        <v>0</v>
      </c>
      <c r="B1" s="18"/>
      <c r="C1" s="18"/>
      <c r="D1" s="18"/>
      <c r="E1" s="1"/>
      <c r="F1" s="1"/>
    </row>
    <row r="3" spans="1:6" x14ac:dyDescent="0.3">
      <c r="A3" s="14" t="s">
        <v>17</v>
      </c>
      <c r="B3" s="15"/>
      <c r="C3" s="15"/>
      <c r="D3" s="15"/>
      <c r="E3" s="15"/>
      <c r="F3" s="16"/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8</v>
      </c>
      <c r="B5" s="4">
        <v>88.95714285714287</v>
      </c>
      <c r="C5" s="4">
        <v>0.9146791040250255</v>
      </c>
      <c r="D5" s="4">
        <v>-2.8165008645754108</v>
      </c>
      <c r="E5" s="4">
        <v>4.3665270439083903</v>
      </c>
      <c r="F5" s="5">
        <v>9.9925582478690469</v>
      </c>
    </row>
    <row r="6" spans="1:6" x14ac:dyDescent="0.3">
      <c r="A6" s="3" t="s">
        <v>9</v>
      </c>
      <c r="B6" s="4">
        <v>97.428571428571431</v>
      </c>
      <c r="C6" s="4">
        <v>0.89782835891770929</v>
      </c>
      <c r="D6" s="4">
        <v>-2.788384928892397</v>
      </c>
      <c r="E6" s="4">
        <v>3.9164096737542602</v>
      </c>
      <c r="F6" s="5">
        <v>8.1142550193937115</v>
      </c>
    </row>
    <row r="7" spans="1:6" x14ac:dyDescent="0.3">
      <c r="A7" s="3" t="s">
        <v>10</v>
      </c>
      <c r="B7" s="4">
        <v>85.357142857142861</v>
      </c>
      <c r="C7" s="4">
        <v>0.85418708924048536</v>
      </c>
      <c r="D7" s="4">
        <v>-2.6866984407497339</v>
      </c>
      <c r="E7" s="4">
        <v>4.7311272655504757</v>
      </c>
      <c r="F7" s="5">
        <v>7.268301908734033</v>
      </c>
    </row>
    <row r="8" spans="1:6" x14ac:dyDescent="0.3">
      <c r="A8" s="3" t="s">
        <v>11</v>
      </c>
      <c r="B8" s="4">
        <v>94.285714285714292</v>
      </c>
      <c r="C8" s="4">
        <v>0.85644011074748949</v>
      </c>
      <c r="D8" s="4">
        <v>-2.69901298458079</v>
      </c>
      <c r="E8" s="4">
        <v>3.6654879773691649</v>
      </c>
      <c r="F8" s="5">
        <v>11.17362443457924</v>
      </c>
    </row>
    <row r="9" spans="1:6" x14ac:dyDescent="0.3">
      <c r="A9" s="3" t="s">
        <v>12</v>
      </c>
      <c r="B9" s="4">
        <v>79.2</v>
      </c>
      <c r="C9" s="4">
        <v>0.77725751627207595</v>
      </c>
      <c r="D9" s="4">
        <v>-2.52553440026995</v>
      </c>
      <c r="E9" s="4">
        <v>2.8246110325318239</v>
      </c>
      <c r="F9" s="5">
        <v>5.9323175599030913</v>
      </c>
    </row>
    <row r="10" spans="1:6" x14ac:dyDescent="0.3">
      <c r="A10" s="3" t="s">
        <v>13</v>
      </c>
      <c r="B10" s="4">
        <v>91.957142857142841</v>
      </c>
      <c r="C10" s="4">
        <v>0.82423006902029783</v>
      </c>
      <c r="D10" s="4">
        <v>-2.627250510106018</v>
      </c>
      <c r="E10" s="4">
        <v>6.4164729702726859</v>
      </c>
      <c r="F10" s="5">
        <v>21.485305995841038</v>
      </c>
    </row>
    <row r="11" spans="1:6" x14ac:dyDescent="0.3">
      <c r="A11" s="3" t="s">
        <v>14</v>
      </c>
      <c r="B11" s="4">
        <v>95.857142857142861</v>
      </c>
      <c r="C11" s="4">
        <v>0.83574509598668845</v>
      </c>
      <c r="D11" s="4">
        <v>-2.648335103674031</v>
      </c>
      <c r="E11" s="4">
        <v>5.0813131147001744</v>
      </c>
      <c r="F11" s="5">
        <v>9.5953983511349232</v>
      </c>
    </row>
    <row r="12" spans="1:6" x14ac:dyDescent="0.3">
      <c r="A12" s="6" t="s">
        <v>16</v>
      </c>
      <c r="B12" s="7">
        <v>0.90579418862927596</v>
      </c>
      <c r="C12" s="7">
        <v>0.90219497803495297</v>
      </c>
      <c r="D12" s="7">
        <v>1.0666228007912899</v>
      </c>
      <c r="E12" s="7">
        <v>0.34323456372845101</v>
      </c>
      <c r="F12" s="8">
        <v>-0.112839313071188</v>
      </c>
    </row>
    <row r="13" spans="1:6" x14ac:dyDescent="0.3">
      <c r="A13" s="9" t="s">
        <v>15</v>
      </c>
      <c r="B13" s="10">
        <f>AVERAGE(B5:B11)</f>
        <v>90.434693877551013</v>
      </c>
      <c r="C13" s="10">
        <f>AVERAGE(C5:C11)</f>
        <v>0.85148104917282452</v>
      </c>
      <c r="D13" s="10">
        <f>AVERAGE(D5:D11)</f>
        <v>-2.6845310332640473</v>
      </c>
      <c r="E13" s="10">
        <f>AVERAGE(E5:E11)</f>
        <v>4.4288498682981388</v>
      </c>
      <c r="F13" s="11">
        <f>AVERAGE(F5:F11)</f>
        <v>10.508823073922155</v>
      </c>
    </row>
  </sheetData>
  <mergeCells count="2">
    <mergeCell ref="A1:D1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8369-140D-46B4-BF5A-50698E66D8F6}">
  <dimension ref="A1:F13"/>
  <sheetViews>
    <sheetView workbookViewId="0">
      <selection activeCell="D18" sqref="D18"/>
    </sheetView>
  </sheetViews>
  <sheetFormatPr defaultRowHeight="14.4" x14ac:dyDescent="0.3"/>
  <sheetData>
    <row r="1" spans="1:6" x14ac:dyDescent="0.3">
      <c r="A1" s="17" t="s">
        <v>0</v>
      </c>
      <c r="B1" s="18"/>
      <c r="C1" s="18"/>
      <c r="D1" s="18"/>
      <c r="E1" s="1"/>
      <c r="F1" s="1"/>
    </row>
    <row r="3" spans="1:6" x14ac:dyDescent="0.3">
      <c r="A3" s="14" t="s">
        <v>18</v>
      </c>
      <c r="B3" s="15"/>
      <c r="C3" s="15"/>
      <c r="D3" s="15"/>
      <c r="E3" s="15"/>
      <c r="F3" s="16"/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8</v>
      </c>
      <c r="B5" s="4">
        <v>90.557142857142836</v>
      </c>
      <c r="C5" s="4">
        <v>0.92251925116976974</v>
      </c>
      <c r="D5" s="4">
        <v>-2.8335350839955318</v>
      </c>
      <c r="E5" s="4">
        <v>4.6413606010746848</v>
      </c>
      <c r="F5" s="5">
        <v>10.956953732386889</v>
      </c>
    </row>
    <row r="6" spans="1:6" x14ac:dyDescent="0.3">
      <c r="A6" s="3" t="s">
        <v>9</v>
      </c>
      <c r="B6" s="4">
        <v>96.128571428571419</v>
      </c>
      <c r="C6" s="4">
        <v>0.89256018141064952</v>
      </c>
      <c r="D6" s="4">
        <v>-2.7771843627720618</v>
      </c>
      <c r="E6" s="4">
        <v>3.3287933020707321</v>
      </c>
      <c r="F6" s="5">
        <v>9.5800697192632978</v>
      </c>
    </row>
    <row r="7" spans="1:6" x14ac:dyDescent="0.3">
      <c r="A7" s="3" t="s">
        <v>10</v>
      </c>
      <c r="B7" s="4">
        <v>82.542857142857159</v>
      </c>
      <c r="C7" s="4">
        <v>0.87822813052845983</v>
      </c>
      <c r="D7" s="4">
        <v>-2.737067452741758</v>
      </c>
      <c r="E7" s="4">
        <v>4.4393692421355837</v>
      </c>
      <c r="F7" s="5">
        <v>7.6277478296635843</v>
      </c>
    </row>
    <row r="8" spans="1:6" x14ac:dyDescent="0.3">
      <c r="A8" s="3" t="s">
        <v>11</v>
      </c>
      <c r="B8" s="4">
        <v>95.928571428571431</v>
      </c>
      <c r="C8" s="4">
        <v>0.86424996805446797</v>
      </c>
      <c r="D8" s="4">
        <v>-2.7145250205380989</v>
      </c>
      <c r="E8" s="4">
        <v>4.807793286161707</v>
      </c>
      <c r="F8" s="5">
        <v>14.43393337421246</v>
      </c>
    </row>
    <row r="9" spans="1:6" x14ac:dyDescent="0.3">
      <c r="A9" s="3" t="s">
        <v>12</v>
      </c>
      <c r="B9" s="4">
        <v>80.8</v>
      </c>
      <c r="C9" s="4">
        <v>0.7680139645022076</v>
      </c>
      <c r="D9" s="4">
        <v>-2.5058706680656</v>
      </c>
      <c r="E9" s="4">
        <v>2.6239788701902258</v>
      </c>
      <c r="F9" s="5">
        <v>6.8919550905539682</v>
      </c>
    </row>
    <row r="10" spans="1:6" x14ac:dyDescent="0.3">
      <c r="A10" s="3" t="s">
        <v>13</v>
      </c>
      <c r="B10" s="4">
        <v>75.342857142857142</v>
      </c>
      <c r="C10" s="4">
        <v>0.78727789539899196</v>
      </c>
      <c r="D10" s="4">
        <v>-2.5393453337548628</v>
      </c>
      <c r="E10" s="4">
        <v>5.2960215861641347</v>
      </c>
      <c r="F10" s="5">
        <v>12.167300052414079</v>
      </c>
    </row>
    <row r="11" spans="1:6" x14ac:dyDescent="0.3">
      <c r="A11" s="3" t="s">
        <v>14</v>
      </c>
      <c r="B11" s="4">
        <v>98.771428571428572</v>
      </c>
      <c r="C11" s="4">
        <v>0.87373644023299157</v>
      </c>
      <c r="D11" s="4">
        <v>-2.7299012861519669</v>
      </c>
      <c r="E11" s="4">
        <v>4.9899774575671856</v>
      </c>
      <c r="F11" s="5">
        <v>14.027743641519191</v>
      </c>
    </row>
    <row r="12" spans="1:6" x14ac:dyDescent="0.3">
      <c r="A12" s="6" t="s">
        <v>16</v>
      </c>
      <c r="B12" s="7">
        <v>0.89313739403353998</v>
      </c>
      <c r="C12" s="7">
        <v>0.90371833072386099</v>
      </c>
      <c r="D12" s="7">
        <v>1.06594621750315</v>
      </c>
      <c r="E12" s="7">
        <v>0.36011924502457299</v>
      </c>
      <c r="F12" s="8">
        <v>-9.7313910612668603E-3</v>
      </c>
    </row>
    <row r="13" spans="1:6" x14ac:dyDescent="0.3">
      <c r="A13" s="9" t="s">
        <v>15</v>
      </c>
      <c r="B13" s="10">
        <f>AVERAGE(B5:B11)</f>
        <v>88.58163265306122</v>
      </c>
      <c r="C13" s="10">
        <f>AVERAGE(C5:C11)</f>
        <v>0.85522654732821979</v>
      </c>
      <c r="D13" s="10">
        <f>AVERAGE(D5:D11)</f>
        <v>-2.6910613154314116</v>
      </c>
      <c r="E13" s="10">
        <f>AVERAGE(E5:E11)</f>
        <v>4.3038991921948933</v>
      </c>
      <c r="F13" s="11">
        <f>AVERAGE(F5:F11)</f>
        <v>10.812243348573352</v>
      </c>
    </row>
  </sheetData>
  <mergeCells count="2">
    <mergeCell ref="A1:D1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CCF8-378B-4170-A17A-7EA7168E4840}">
  <dimension ref="A1:F13"/>
  <sheetViews>
    <sheetView workbookViewId="0">
      <selection activeCell="A3" sqref="A3:F13"/>
    </sheetView>
  </sheetViews>
  <sheetFormatPr defaultRowHeight="14.4" x14ac:dyDescent="0.3"/>
  <sheetData>
    <row r="1" spans="1:6" x14ac:dyDescent="0.3">
      <c r="A1" s="17" t="s">
        <v>0</v>
      </c>
      <c r="B1" s="18"/>
      <c r="C1" s="18"/>
      <c r="D1" s="18"/>
      <c r="E1" s="1"/>
      <c r="F1" s="1"/>
    </row>
    <row r="3" spans="1:6" x14ac:dyDescent="0.3">
      <c r="A3" s="14" t="s">
        <v>19</v>
      </c>
      <c r="B3" s="15"/>
      <c r="C3" s="15"/>
      <c r="D3" s="15"/>
      <c r="E3" s="15"/>
      <c r="F3" s="16"/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8</v>
      </c>
      <c r="B5" s="4">
        <v>90.028571428571439</v>
      </c>
      <c r="C5" s="4">
        <v>0.88778705173398276</v>
      </c>
      <c r="D5" s="4">
        <v>-2.759312552593284</v>
      </c>
      <c r="E5" s="4">
        <v>3.5735230116418228</v>
      </c>
      <c r="F5" s="5">
        <v>8.8838296976337734</v>
      </c>
    </row>
    <row r="6" spans="1:6" x14ac:dyDescent="0.3">
      <c r="A6" s="3" t="s">
        <v>9</v>
      </c>
      <c r="B6" s="4">
        <v>96.228571428571428</v>
      </c>
      <c r="C6" s="4">
        <v>0.88202067214886937</v>
      </c>
      <c r="D6" s="4">
        <v>-2.7555369022863809</v>
      </c>
      <c r="E6" s="4">
        <v>3.8750952018278748</v>
      </c>
      <c r="F6" s="5">
        <v>16.818491930125031</v>
      </c>
    </row>
    <row r="7" spans="1:6" x14ac:dyDescent="0.3">
      <c r="A7" s="3" t="s">
        <v>10</v>
      </c>
      <c r="B7" s="4">
        <v>80.385714285714272</v>
      </c>
      <c r="C7" s="4">
        <v>0.80983615616438276</v>
      </c>
      <c r="D7" s="4">
        <v>-2.589763783801577</v>
      </c>
      <c r="E7" s="4">
        <v>3.8097595473833099</v>
      </c>
      <c r="F7" s="5">
        <v>6.5165319926617844</v>
      </c>
    </row>
    <row r="8" spans="1:6" x14ac:dyDescent="0.3">
      <c r="A8" s="3" t="s">
        <v>11</v>
      </c>
      <c r="B8" s="4">
        <v>97.885714285714286</v>
      </c>
      <c r="C8" s="4">
        <v>0.81440209560760735</v>
      </c>
      <c r="D8" s="4">
        <v>-2.609222805797236</v>
      </c>
      <c r="E8" s="4">
        <v>3.33915825137331</v>
      </c>
      <c r="F8" s="5">
        <v>7.1401305037009219</v>
      </c>
    </row>
    <row r="9" spans="1:6" x14ac:dyDescent="0.3">
      <c r="A9" s="3" t="s">
        <v>12</v>
      </c>
      <c r="B9" s="4">
        <v>87.342857142857142</v>
      </c>
      <c r="C9" s="4">
        <v>0.80073145171672411</v>
      </c>
      <c r="D9" s="4">
        <v>-2.5784046503603029</v>
      </c>
      <c r="E9" s="4">
        <v>4.1386138613861387</v>
      </c>
      <c r="F9" s="5">
        <v>10.7813099556066</v>
      </c>
    </row>
    <row r="10" spans="1:6" x14ac:dyDescent="0.3">
      <c r="A10" s="3" t="s">
        <v>13</v>
      </c>
      <c r="B10" s="4">
        <v>86.342857142857142</v>
      </c>
      <c r="C10" s="4">
        <v>0.81036711072984502</v>
      </c>
      <c r="D10" s="4">
        <v>-2.5920752573399182</v>
      </c>
      <c r="E10" s="4">
        <v>4.687210051318921</v>
      </c>
      <c r="F10" s="5">
        <v>13.42474122358775</v>
      </c>
    </row>
    <row r="11" spans="1:6" x14ac:dyDescent="0.3">
      <c r="A11" s="3" t="s">
        <v>14</v>
      </c>
      <c r="B11" s="4">
        <v>99.742857142857147</v>
      </c>
      <c r="C11" s="4">
        <v>0.83143026685869426</v>
      </c>
      <c r="D11" s="4">
        <v>-2.6390547589221129</v>
      </c>
      <c r="E11" s="4">
        <v>5.6004243281471</v>
      </c>
      <c r="F11" s="5">
        <v>18.002562773957731</v>
      </c>
    </row>
    <row r="12" spans="1:6" x14ac:dyDescent="0.3">
      <c r="A12" s="6" t="s">
        <v>16</v>
      </c>
      <c r="B12" s="7">
        <v>0.91346321268891995</v>
      </c>
      <c r="C12" s="7">
        <v>0.89722249191838199</v>
      </c>
      <c r="D12" s="7">
        <v>1.06966875240552</v>
      </c>
      <c r="E12" s="7">
        <v>0.29648594821580299</v>
      </c>
      <c r="F12" s="8">
        <v>-5.1090576586641998E-3</v>
      </c>
    </row>
    <row r="13" spans="1:6" x14ac:dyDescent="0.3">
      <c r="A13" s="9" t="s">
        <v>15</v>
      </c>
      <c r="B13" s="10">
        <f>AVERAGE(B5:B11)</f>
        <v>91.136734693877543</v>
      </c>
      <c r="C13" s="10">
        <f>AVERAGE(C5:C11)</f>
        <v>0.83379640070858663</v>
      </c>
      <c r="D13" s="10">
        <f>AVERAGE(D5:D11)</f>
        <v>-2.6461958158715446</v>
      </c>
      <c r="E13" s="10">
        <f>AVERAGE(E5:E11)</f>
        <v>4.1462548932969252</v>
      </c>
      <c r="F13" s="11">
        <f>AVERAGE(F5:F11)</f>
        <v>11.652514011039086</v>
      </c>
    </row>
  </sheetData>
  <mergeCells count="2">
    <mergeCell ref="A1:D1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2C0A-9487-47A9-88DA-39BB634C890E}">
  <dimension ref="A1:F13"/>
  <sheetViews>
    <sheetView workbookViewId="0">
      <selection activeCell="A3" sqref="A3:F13"/>
    </sheetView>
  </sheetViews>
  <sheetFormatPr defaultRowHeight="14.4" x14ac:dyDescent="0.3"/>
  <sheetData>
    <row r="1" spans="1:6" x14ac:dyDescent="0.3">
      <c r="A1" s="17" t="s">
        <v>0</v>
      </c>
      <c r="B1" s="18"/>
      <c r="C1" s="18"/>
      <c r="D1" s="18"/>
      <c r="E1" s="1"/>
      <c r="F1" s="1"/>
    </row>
    <row r="3" spans="1:6" x14ac:dyDescent="0.3">
      <c r="A3" s="14" t="s">
        <v>20</v>
      </c>
      <c r="B3" s="15"/>
      <c r="C3" s="15"/>
      <c r="D3" s="15"/>
      <c r="E3" s="15"/>
      <c r="F3" s="16"/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8</v>
      </c>
      <c r="B5" s="4">
        <v>92.164285714285711</v>
      </c>
      <c r="C5" s="4">
        <v>0.91064727414431379</v>
      </c>
      <c r="D5" s="4">
        <v>-2.8081193872182939</v>
      </c>
      <c r="E5" s="4">
        <v>3.444503798888523</v>
      </c>
      <c r="F5" s="5">
        <v>8.3519649860939733</v>
      </c>
    </row>
    <row r="6" spans="1:6" x14ac:dyDescent="0.3">
      <c r="A6" s="3" t="s">
        <v>9</v>
      </c>
      <c r="B6" s="4">
        <v>97.98571428571428</v>
      </c>
      <c r="C6" s="4">
        <v>0.87343074499918838</v>
      </c>
      <c r="D6" s="4">
        <v>-2.7363218294913398</v>
      </c>
      <c r="E6" s="4">
        <v>4.0191219671417704</v>
      </c>
      <c r="F6" s="5">
        <v>10.986361714077891</v>
      </c>
    </row>
    <row r="7" spans="1:6" x14ac:dyDescent="0.3">
      <c r="A7" s="3" t="s">
        <v>10</v>
      </c>
      <c r="B7" s="4">
        <v>81.45714285714287</v>
      </c>
      <c r="C7" s="4">
        <v>0.82239437839865148</v>
      </c>
      <c r="D7" s="4">
        <v>-2.617275933198532</v>
      </c>
      <c r="E7" s="4">
        <v>4.2173503064592177</v>
      </c>
      <c r="F7" s="5">
        <v>13.39929636528009</v>
      </c>
    </row>
    <row r="8" spans="1:6" x14ac:dyDescent="0.3">
      <c r="A8" s="3" t="s">
        <v>11</v>
      </c>
      <c r="B8" s="4">
        <v>94.128571428571405</v>
      </c>
      <c r="C8" s="4">
        <v>0.86009431226302735</v>
      </c>
      <c r="D8" s="4">
        <v>-2.705754104614944</v>
      </c>
      <c r="E8" s="4">
        <v>3.1727858196153971</v>
      </c>
      <c r="F8" s="5">
        <v>4.5512715786296942</v>
      </c>
    </row>
    <row r="9" spans="1:6" x14ac:dyDescent="0.3">
      <c r="A9" s="3" t="s">
        <v>12</v>
      </c>
      <c r="B9" s="4">
        <v>77.242857142857133</v>
      </c>
      <c r="C9" s="4">
        <v>0.75736254086083399</v>
      </c>
      <c r="D9" s="4">
        <v>-2.4826003653834952</v>
      </c>
      <c r="E9" s="4">
        <v>2.5926449787835919</v>
      </c>
      <c r="F9" s="5">
        <v>5.7232764294817056</v>
      </c>
    </row>
    <row r="10" spans="1:6" x14ac:dyDescent="0.3">
      <c r="A10" s="3" t="s">
        <v>13</v>
      </c>
      <c r="B10" s="4">
        <v>91.48571428571428</v>
      </c>
      <c r="C10" s="4">
        <v>0.81760585789864992</v>
      </c>
      <c r="D10" s="4">
        <v>-2.6050057292773321</v>
      </c>
      <c r="E10" s="4">
        <v>5.1323341026592706</v>
      </c>
      <c r="F10" s="5">
        <v>16.327664351386439</v>
      </c>
    </row>
    <row r="11" spans="1:6" x14ac:dyDescent="0.3">
      <c r="A11" s="3" t="s">
        <v>14</v>
      </c>
      <c r="B11" s="4">
        <v>98.714285714285708</v>
      </c>
      <c r="C11" s="4">
        <v>0.85601050034261283</v>
      </c>
      <c r="D11" s="4">
        <v>-2.6918234574382449</v>
      </c>
      <c r="E11" s="4">
        <v>7.0997171145685991</v>
      </c>
      <c r="F11" s="5">
        <v>24.495063509179769</v>
      </c>
    </row>
    <row r="12" spans="1:6" x14ac:dyDescent="0.3">
      <c r="A12" s="6" t="s">
        <v>16</v>
      </c>
      <c r="B12" s="7">
        <v>0.90954494609470404</v>
      </c>
      <c r="C12" s="7">
        <v>0.89893254775197995</v>
      </c>
      <c r="D12" s="7">
        <v>1.06903941279974</v>
      </c>
      <c r="E12" s="7">
        <v>0.310536733296638</v>
      </c>
      <c r="F12" s="8">
        <v>-3.1722895724538298E-2</v>
      </c>
    </row>
    <row r="13" spans="1:6" x14ac:dyDescent="0.3">
      <c r="A13" s="9" t="s">
        <v>15</v>
      </c>
      <c r="B13" s="10">
        <f>AVERAGE(B5:B11)</f>
        <v>90.454081632653043</v>
      </c>
      <c r="C13" s="10">
        <f>AVERAGE(C5:C11)</f>
        <v>0.84250651555818268</v>
      </c>
      <c r="D13" s="10">
        <f>AVERAGE(D5:D11)</f>
        <v>-2.663842972374598</v>
      </c>
      <c r="E13" s="10">
        <f>AVERAGE(E5:E11)</f>
        <v>4.2397797268737669</v>
      </c>
      <c r="F13" s="11">
        <f>AVERAGE(F5:F11)</f>
        <v>11.976414133447081</v>
      </c>
    </row>
  </sheetData>
  <mergeCells count="2">
    <mergeCell ref="A1:D1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5BB9-F002-4FE6-9046-6DDDEE32D015}">
  <dimension ref="A3:F13"/>
  <sheetViews>
    <sheetView tabSelected="1" zoomScale="40" zoomScaleNormal="40" workbookViewId="0">
      <selection activeCell="F13" sqref="A3:F13"/>
    </sheetView>
  </sheetViews>
  <sheetFormatPr defaultRowHeight="14.4" x14ac:dyDescent="0.3"/>
  <cols>
    <col min="1" max="6" width="16.77734375" customWidth="1"/>
  </cols>
  <sheetData>
    <row r="3" spans="1:6" x14ac:dyDescent="0.3">
      <c r="A3" s="14" t="s">
        <v>28</v>
      </c>
      <c r="B3" s="15"/>
      <c r="C3" s="15"/>
      <c r="D3" s="15"/>
      <c r="E3" s="15"/>
      <c r="F3" s="16"/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21</v>
      </c>
      <c r="B5" s="4">
        <f>AVERAGE('01:05'!B5)</f>
        <v>90.432857142857145</v>
      </c>
      <c r="C5" s="4">
        <f>AVERAGE('01:05'!C5)</f>
        <v>0.90928228376159659</v>
      </c>
      <c r="D5" s="4">
        <f>AVERAGE('01:05'!D5)</f>
        <v>-2.8050917018298813</v>
      </c>
      <c r="E5" s="4">
        <f>AVERAGE('01:05'!E5)</f>
        <v>3.994433244709473</v>
      </c>
      <c r="F5" s="5">
        <f>AVERAGE('01:05'!F5)</f>
        <v>9.4961171676588645</v>
      </c>
    </row>
    <row r="6" spans="1:6" x14ac:dyDescent="0.3">
      <c r="A6" s="3" t="s">
        <v>22</v>
      </c>
      <c r="B6" s="4">
        <f>AVERAGE('01:05'!B6)</f>
        <v>97.245714285714286</v>
      </c>
      <c r="C6" s="4">
        <f>AVERAGE('01:05'!C6)</f>
        <v>0.87680795146975643</v>
      </c>
      <c r="D6" s="4">
        <f>AVERAGE('01:05'!D6)</f>
        <v>-2.7439424396055276</v>
      </c>
      <c r="E6" s="4">
        <f>AVERAGE('01:05'!E6)</f>
        <v>3.6031977609400285</v>
      </c>
      <c r="F6" s="5">
        <f>AVERAGE('01:05'!F6)</f>
        <v>10.013593290040333</v>
      </c>
    </row>
    <row r="7" spans="1:6" x14ac:dyDescent="0.3">
      <c r="A7" s="3" t="s">
        <v>23</v>
      </c>
      <c r="B7" s="4">
        <f>AVERAGE('01:05'!B7)</f>
        <v>82.73142857142858</v>
      </c>
      <c r="C7" s="4">
        <f>AVERAGE('01:05'!C7)</f>
        <v>0.83360670068499643</v>
      </c>
      <c r="D7" s="4">
        <f>AVERAGE('01:05'!D7)</f>
        <v>-2.6415444584854391</v>
      </c>
      <c r="E7" s="4">
        <f>AVERAGE('01:05'!E7)</f>
        <v>4.0358437616975138</v>
      </c>
      <c r="F7" s="5">
        <f>AVERAGE('01:05'!F7)</f>
        <v>8.9888632185228712</v>
      </c>
    </row>
    <row r="8" spans="1:6" x14ac:dyDescent="0.3">
      <c r="A8" s="3" t="s">
        <v>24</v>
      </c>
      <c r="B8" s="4">
        <f>AVERAGE('01:05'!B8)</f>
        <v>95.991428571428585</v>
      </c>
      <c r="C8" s="4">
        <f>AVERAGE('01:05'!C8)</f>
        <v>0.84380531770016132</v>
      </c>
      <c r="D8" s="4">
        <f>AVERAGE('01:05'!D8)</f>
        <v>-2.6715797938782524</v>
      </c>
      <c r="E8" s="4">
        <f>AVERAGE('01:05'!E8)</f>
        <v>3.7201002295630388</v>
      </c>
      <c r="F8" s="5">
        <f>AVERAGE('01:05'!F8)</f>
        <v>8.9734419005009904</v>
      </c>
    </row>
    <row r="9" spans="1:6" x14ac:dyDescent="0.3">
      <c r="A9" s="3" t="s">
        <v>25</v>
      </c>
      <c r="B9" s="4">
        <f>AVERAGE('01:05'!B9)</f>
        <v>81.760000000000005</v>
      </c>
      <c r="C9" s="4">
        <f>AVERAGE('01:05'!C9)</f>
        <v>0.78629242062671112</v>
      </c>
      <c r="D9" s="4">
        <f>AVERAGE('01:05'!D9)</f>
        <v>-2.5450868970962204</v>
      </c>
      <c r="E9" s="4">
        <f>AVERAGE('01:05'!E9)</f>
        <v>3.2895765378287094</v>
      </c>
      <c r="F9" s="5">
        <f>AVERAGE('01:05'!F9)</f>
        <v>7.5331377516243165</v>
      </c>
    </row>
    <row r="10" spans="1:6" x14ac:dyDescent="0.3">
      <c r="A10" s="3" t="s">
        <v>26</v>
      </c>
      <c r="B10" s="4">
        <f>AVERAGE('01:05'!B10)</f>
        <v>86.474285714285713</v>
      </c>
      <c r="C10" s="4">
        <f>AVERAGE('01:05'!C10)</f>
        <v>0.81453819430600016</v>
      </c>
      <c r="D10" s="4">
        <f>AVERAGE('01:05'!D10)</f>
        <v>-2.6016822184469168</v>
      </c>
      <c r="E10" s="4">
        <f>AVERAGE('01:05'!E10)</f>
        <v>5.4736462998334918</v>
      </c>
      <c r="F10" s="5">
        <f>AVERAGE('01:05'!F10)</f>
        <v>18.043874333205945</v>
      </c>
    </row>
    <row r="11" spans="1:6" x14ac:dyDescent="0.3">
      <c r="A11" s="3" t="s">
        <v>27</v>
      </c>
      <c r="B11" s="4">
        <f>AVERAGE('01:05'!B11)</f>
        <v>98.337142857142851</v>
      </c>
      <c r="C11" s="4">
        <f>AVERAGE('01:05'!C11)</f>
        <v>0.84753891612974175</v>
      </c>
      <c r="D11" s="4">
        <f>AVERAGE('01:05'!D11)</f>
        <v>-2.6735115287267326</v>
      </c>
      <c r="E11" s="4">
        <f>AVERAGE('01:05'!E11)</f>
        <v>5.8108634892766684</v>
      </c>
      <c r="F11" s="5">
        <f>AVERAGE('01:05'!F11)</f>
        <v>17.441734564592974</v>
      </c>
    </row>
    <row r="12" spans="1:6" x14ac:dyDescent="0.3">
      <c r="A12" s="6" t="s">
        <v>16</v>
      </c>
      <c r="B12" s="12">
        <f>AVERAGE('01:05'!B12)</f>
        <v>0.907803742889288</v>
      </c>
      <c r="C12" s="12">
        <f>AVERAGE('01:05'!C12)</f>
        <v>0.89950385428583512</v>
      </c>
      <c r="D12" s="12">
        <f>AVERAGE('01:05'!D12)</f>
        <v>1.06850240429994</v>
      </c>
      <c r="E12" s="12">
        <f>AVERAGE('01:05'!E12)</f>
        <v>0.32799175125309299</v>
      </c>
      <c r="F12" s="13">
        <f>AVERAGE('01:05'!F12)</f>
        <v>-3.1657754303131468E-2</v>
      </c>
    </row>
    <row r="13" spans="1:6" x14ac:dyDescent="0.3">
      <c r="A13" s="9" t="s">
        <v>15</v>
      </c>
      <c r="B13" s="10">
        <f>AVERAGE('01:05'!B13)</f>
        <v>90.424693877551022</v>
      </c>
      <c r="C13" s="10">
        <f>AVERAGE('01:05'!C13)</f>
        <v>0.84455311209699491</v>
      </c>
      <c r="D13" s="10">
        <f>AVERAGE('01:05'!D13)</f>
        <v>-2.6689198625812818</v>
      </c>
      <c r="E13" s="10">
        <f>AVERAGE('01:05'!E13)</f>
        <v>4.2753801891212753</v>
      </c>
      <c r="F13" s="11">
        <f>AVERAGE('01:05'!F13)</f>
        <v>11.498680318020901</v>
      </c>
    </row>
  </sheetData>
  <mergeCells count="1">
    <mergeCell ref="A3:F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05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Super_Monkey</dc:creator>
  <cp:lastModifiedBy>Yanzhou Jin</cp:lastModifiedBy>
  <dcterms:created xsi:type="dcterms:W3CDTF">2015-06-05T18:19:34Z</dcterms:created>
  <dcterms:modified xsi:type="dcterms:W3CDTF">2023-12-13T19:11:54Z</dcterms:modified>
</cp:coreProperties>
</file>