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D:\Kuliah\Project\"/>
    </mc:Choice>
  </mc:AlternateContent>
  <xr:revisionPtr revIDLastSave="0" documentId="13_ncr:1_{D230FFBD-86DF-4A30-BF7C-99A7C8EE2D82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Chart1" sheetId="4" r:id="rId1"/>
    <sheet name="Sheet1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3" l="1"/>
  <c r="F5" i="3"/>
  <c r="F3" i="3"/>
  <c r="F2" i="3"/>
</calcChain>
</file>

<file path=xl/sharedStrings.xml><?xml version="1.0" encoding="utf-8"?>
<sst xmlns="http://schemas.openxmlformats.org/spreadsheetml/2006/main" count="231" uniqueCount="154">
  <si>
    <t>Provinsi</t>
  </si>
  <si>
    <t>Produksi Daging Ayam Ras Petelur menurut Provinsi (Ton)</t>
  </si>
  <si>
    <t>2019</t>
  </si>
  <si>
    <t>2020</t>
  </si>
  <si>
    <t>2021</t>
  </si>
  <si>
    <t>ACEH</t>
  </si>
  <si>
    <t>1825.66</t>
  </si>
  <si>
    <t>585.75</t>
  </si>
  <si>
    <t>590.94</t>
  </si>
  <si>
    <t>SUMATERA UTARA</t>
  </si>
  <si>
    <t>18512.51</t>
  </si>
  <si>
    <t>19062.63</t>
  </si>
  <si>
    <t>19227.00</t>
  </si>
  <si>
    <t>SUMATERA BARAT</t>
  </si>
  <si>
    <t>11514.16</t>
  </si>
  <si>
    <t>10513.63</t>
  </si>
  <si>
    <t>10723.87</t>
  </si>
  <si>
    <t>RIAU</t>
  </si>
  <si>
    <t>1101.65</t>
  </si>
  <si>
    <t>924.72</t>
  </si>
  <si>
    <t>943.22</t>
  </si>
  <si>
    <t>JAMBI</t>
  </si>
  <si>
    <t>1301.11</t>
  </si>
  <si>
    <t>1375.21</t>
  </si>
  <si>
    <t>1329.18</t>
  </si>
  <si>
    <t>SUMATERA SELATAN</t>
  </si>
  <si>
    <t>5514.55</t>
  </si>
  <si>
    <t>6682.61</t>
  </si>
  <si>
    <t>6836.53</t>
  </si>
  <si>
    <t>BENGKULU</t>
  </si>
  <si>
    <t>248.62</t>
  </si>
  <si>
    <t>420.87</t>
  </si>
  <si>
    <t>498.73</t>
  </si>
  <si>
    <t>LAMPUNG</t>
  </si>
  <si>
    <t>3217.62</t>
  </si>
  <si>
    <t>5561.66</t>
  </si>
  <si>
    <t>5056.89</t>
  </si>
  <si>
    <t>KEP. BANGKA BELITUNG</t>
  </si>
  <si>
    <t>94.03</t>
  </si>
  <si>
    <t>313.37</t>
  </si>
  <si>
    <t>321.70</t>
  </si>
  <si>
    <t>KEP. RIAU</t>
  </si>
  <si>
    <t>568.94</t>
  </si>
  <si>
    <t>374.65</t>
  </si>
  <si>
    <t>574.61</t>
  </si>
  <si>
    <t>DKI JAKARTA</t>
  </si>
  <si>
    <t>188.52</t>
  </si>
  <si>
    <t>191.40</t>
  </si>
  <si>
    <t>200.97</t>
  </si>
  <si>
    <t>JAWA BARAT</t>
  </si>
  <si>
    <t>13128.81</t>
  </si>
  <si>
    <t>26116.41</t>
  </si>
  <si>
    <t>20794.28</t>
  </si>
  <si>
    <t>JAWA TENGAH</t>
  </si>
  <si>
    <t>10870.62</t>
  </si>
  <si>
    <t>15208.19</t>
  </si>
  <si>
    <t>15852.01</t>
  </si>
  <si>
    <t>DI YOGYAKARTA</t>
  </si>
  <si>
    <t>3047.06</t>
  </si>
  <si>
    <t>5276.80</t>
  </si>
  <si>
    <t>4060.94</t>
  </si>
  <si>
    <t>JAWA TIMUR</t>
  </si>
  <si>
    <t>46040.00</t>
  </si>
  <si>
    <t>37925.62</t>
  </si>
  <si>
    <t>38873.76</t>
  </si>
  <si>
    <t>BANTEN</t>
  </si>
  <si>
    <t>3086.31</t>
  </si>
  <si>
    <t>669.06</t>
  </si>
  <si>
    <t>752.52</t>
  </si>
  <si>
    <t>BALI</t>
  </si>
  <si>
    <t>2535.89</t>
  </si>
  <si>
    <t>1260.55</t>
  </si>
  <si>
    <t>1298.37</t>
  </si>
  <si>
    <t>NUSA TENGGARA BARAT</t>
  </si>
  <si>
    <t>1731.43</t>
  </si>
  <si>
    <t>4329.57</t>
  </si>
  <si>
    <t>2183.64</t>
  </si>
  <si>
    <t>NUSA TENGGARA TIMUR</t>
  </si>
  <si>
    <t>125.97</t>
  </si>
  <si>
    <t>154.96</t>
  </si>
  <si>
    <t>126.48</t>
  </si>
  <si>
    <t>KALIMANTAN BARAT</t>
  </si>
  <si>
    <t>3126.38</t>
  </si>
  <si>
    <t>4773.39</t>
  </si>
  <si>
    <t>5109.48</t>
  </si>
  <si>
    <t>KALIMANTAN TENGAH</t>
  </si>
  <si>
    <t>48.66</t>
  </si>
  <si>
    <t>53.75</t>
  </si>
  <si>
    <t>54.83</t>
  </si>
  <si>
    <t>KALIMANTAN SELATAN</t>
  </si>
  <si>
    <t>1154.11</t>
  </si>
  <si>
    <t>890.28</t>
  </si>
  <si>
    <t>912.44</t>
  </si>
  <si>
    <t>KALIMANTAN TIMUR</t>
  </si>
  <si>
    <t>385.02</t>
  </si>
  <si>
    <t>549.77</t>
  </si>
  <si>
    <t>482.95</t>
  </si>
  <si>
    <t>KALIMANTAN UTARA</t>
  </si>
  <si>
    <t>21.59</t>
  </si>
  <si>
    <t>21.78</t>
  </si>
  <si>
    <t>23.81</t>
  </si>
  <si>
    <t>SULAWESI UTARA</t>
  </si>
  <si>
    <t>1178.92</t>
  </si>
  <si>
    <t>1622.87</t>
  </si>
  <si>
    <t>1334.62</t>
  </si>
  <si>
    <t>SULAWESI TENGAH</t>
  </si>
  <si>
    <t>456.08</t>
  </si>
  <si>
    <t>969.38</t>
  </si>
  <si>
    <t>942.50</t>
  </si>
  <si>
    <t>SULAWESI SELATAN</t>
  </si>
  <si>
    <t>8717.69</t>
  </si>
  <si>
    <t>5086.57</t>
  </si>
  <si>
    <t>5122.18</t>
  </si>
  <si>
    <t>SULAWESI TENGGARA</t>
  </si>
  <si>
    <t>339.31</t>
  </si>
  <si>
    <t>333.87</t>
  </si>
  <si>
    <t>357.98</t>
  </si>
  <si>
    <t>GORONTALO</t>
  </si>
  <si>
    <t>305.77</t>
  </si>
  <si>
    <t>205.48</t>
  </si>
  <si>
    <t>284.31</t>
  </si>
  <si>
    <t>SULAWESI BARAT</t>
  </si>
  <si>
    <t>241.48</t>
  </si>
  <si>
    <t>304.83</t>
  </si>
  <si>
    <t>309.62</t>
  </si>
  <si>
    <t>MALUKU</t>
  </si>
  <si>
    <t>5.69</t>
  </si>
  <si>
    <t>9.53</t>
  </si>
  <si>
    <t>9.64</t>
  </si>
  <si>
    <t>MALUKU UTARA</t>
  </si>
  <si>
    <t>21.21</t>
  </si>
  <si>
    <t>14.29</t>
  </si>
  <si>
    <t>15.38</t>
  </si>
  <si>
    <t>PAPUA BARAT</t>
  </si>
  <si>
    <t>334.58</t>
  </si>
  <si>
    <t>285.52</t>
  </si>
  <si>
    <t>296.85</t>
  </si>
  <si>
    <t>PAPUA</t>
  </si>
  <si>
    <t>515.50</t>
  </si>
  <si>
    <t>691.37</t>
  </si>
  <si>
    <t>800.84</t>
  </si>
  <si>
    <t>INDONESIA</t>
  </si>
  <si>
    <t>141505.44</t>
  </si>
  <si>
    <t>152760.35</t>
  </si>
  <si>
    <t>146303.06</t>
  </si>
  <si>
    <t xml:space="preserve">
- Sumber: Direktorat Jenderal Peternakan dan Kesehatan Hewan, Kementan
- Data 2020 adalah data sementara
</t>
  </si>
  <si>
    <t>Source Url: https://www.bps.go.id/indicator/24/487/1/produksi-daging-ayam-ras-petelur-menurut-provinsi.html</t>
  </si>
  <si>
    <t>Access Time: July 12, 2022, 11:00 am</t>
  </si>
  <si>
    <t>No</t>
  </si>
  <si>
    <t>Mean</t>
  </si>
  <si>
    <t>Median</t>
  </si>
  <si>
    <t>Sample Variance</t>
  </si>
  <si>
    <t>Modus/Mode</t>
  </si>
  <si>
    <t>Standar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</si>
</sst>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vertical="center"/>
    </xf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4">
    <dxf>
      <numFmt numFmtId="1" formatCode="0"/>
      <alignment horizontal="righ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Sheet1!$A$37:$C$37</c:f>
              <c:strCache>
                <c:ptCount val="3"/>
                <c:pt idx="0">
                  <c:v>INDONESIA</c:v>
                </c:pt>
                <c:pt idx="1">
                  <c:v>141505.44</c:v>
                </c:pt>
                <c:pt idx="2">
                  <c:v>152760.35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Sheet1!$D$1:$D$36</c:f>
              <c:strCache>
                <c:ptCount val="36"/>
                <c:pt idx="1">
                  <c:v>2021</c:v>
                </c:pt>
                <c:pt idx="2">
                  <c:v>590.94</c:v>
                </c:pt>
                <c:pt idx="3">
                  <c:v>19227.00</c:v>
                </c:pt>
                <c:pt idx="4">
                  <c:v>10723.87</c:v>
                </c:pt>
                <c:pt idx="5">
                  <c:v>943.22</c:v>
                </c:pt>
                <c:pt idx="6">
                  <c:v>1329.18</c:v>
                </c:pt>
                <c:pt idx="7">
                  <c:v>6836.53</c:v>
                </c:pt>
                <c:pt idx="8">
                  <c:v>498.73</c:v>
                </c:pt>
                <c:pt idx="9">
                  <c:v>5056.89</c:v>
                </c:pt>
                <c:pt idx="10">
                  <c:v>321.70</c:v>
                </c:pt>
                <c:pt idx="11">
                  <c:v>574.61</c:v>
                </c:pt>
                <c:pt idx="12">
                  <c:v>200.97</c:v>
                </c:pt>
                <c:pt idx="13">
                  <c:v>20794.28</c:v>
                </c:pt>
                <c:pt idx="14">
                  <c:v>15852.01</c:v>
                </c:pt>
                <c:pt idx="15">
                  <c:v>4060.94</c:v>
                </c:pt>
                <c:pt idx="16">
                  <c:v>38873.76</c:v>
                </c:pt>
                <c:pt idx="17">
                  <c:v>752.52</c:v>
                </c:pt>
                <c:pt idx="18">
                  <c:v>1298.37</c:v>
                </c:pt>
                <c:pt idx="19">
                  <c:v>2183.64</c:v>
                </c:pt>
                <c:pt idx="20">
                  <c:v>126.48</c:v>
                </c:pt>
                <c:pt idx="21">
                  <c:v>5109.48</c:v>
                </c:pt>
                <c:pt idx="22">
                  <c:v>54.83</c:v>
                </c:pt>
                <c:pt idx="23">
                  <c:v>912.44</c:v>
                </c:pt>
                <c:pt idx="24">
                  <c:v>482.95</c:v>
                </c:pt>
                <c:pt idx="25">
                  <c:v>23.81</c:v>
                </c:pt>
                <c:pt idx="26">
                  <c:v>1334.62</c:v>
                </c:pt>
                <c:pt idx="27">
                  <c:v>942.50</c:v>
                </c:pt>
                <c:pt idx="28">
                  <c:v>5122.18</c:v>
                </c:pt>
                <c:pt idx="29">
                  <c:v>357.98</c:v>
                </c:pt>
                <c:pt idx="30">
                  <c:v>284.31</c:v>
                </c:pt>
                <c:pt idx="31">
                  <c:v>309.62</c:v>
                </c:pt>
                <c:pt idx="32">
                  <c:v>9.64</c:v>
                </c:pt>
                <c:pt idx="33">
                  <c:v>15.38</c:v>
                </c:pt>
                <c:pt idx="34">
                  <c:v>296.85</c:v>
                </c:pt>
                <c:pt idx="35">
                  <c:v>800.84</c:v>
                </c:pt>
              </c:strCache>
            </c:strRef>
          </c:cat>
          <c:val>
            <c:numRef>
              <c:f>Sheet1!$D$37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7-4BCF-8185-C0A162A0D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122271"/>
        <c:axId val="838123519"/>
      </c:barChart>
      <c:catAx>
        <c:axId val="83812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23519"/>
        <c:crosses val="autoZero"/>
        <c:auto val="1"/>
        <c:lblAlgn val="ctr"/>
        <c:lblOffset val="100"/>
        <c:noMultiLvlLbl val="0"/>
      </c:catAx>
      <c:valAx>
        <c:axId val="83812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2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Sheet3!$A$2:$B$36</c:f>
              <c:multiLvlStrCache>
                <c:ptCount val="35"/>
                <c:lvl>
                  <c:pt idx="0">
                    <c:v>Provinsi</c:v>
                  </c:pt>
                  <c:pt idx="1">
                    <c:v>ACEH</c:v>
                  </c:pt>
                  <c:pt idx="2">
                    <c:v>SUMATERA UTARA</c:v>
                  </c:pt>
                  <c:pt idx="3">
                    <c:v>SUMATERA BARAT</c:v>
                  </c:pt>
                  <c:pt idx="4">
                    <c:v>RIAU</c:v>
                  </c:pt>
                  <c:pt idx="5">
                    <c:v>JAMBI</c:v>
                  </c:pt>
                  <c:pt idx="6">
                    <c:v>SUMATERA SELATAN</c:v>
                  </c:pt>
                  <c:pt idx="7">
                    <c:v>BENGKULU</c:v>
                  </c:pt>
                  <c:pt idx="8">
                    <c:v>LAMPUNG</c:v>
                  </c:pt>
                  <c:pt idx="9">
                    <c:v>KEP. BANGKA BELITUNG</c:v>
                  </c:pt>
                  <c:pt idx="10">
                    <c:v>KEP. RIAU</c:v>
                  </c:pt>
                  <c:pt idx="11">
                    <c:v>DKI JAKARTA</c:v>
                  </c:pt>
                  <c:pt idx="12">
                    <c:v>JAWA BARAT</c:v>
                  </c:pt>
                  <c:pt idx="13">
                    <c:v>JAWA TENGAH</c:v>
                  </c:pt>
                  <c:pt idx="14">
                    <c:v>DI YOGYAKARTA</c:v>
                  </c:pt>
                  <c:pt idx="15">
                    <c:v>JAWA TIMUR</c:v>
                  </c:pt>
                  <c:pt idx="16">
                    <c:v>BANTEN</c:v>
                  </c:pt>
                  <c:pt idx="17">
                    <c:v>BALI</c:v>
                  </c:pt>
                  <c:pt idx="18">
                    <c:v>NUSA TENGGARA BARAT</c:v>
                  </c:pt>
                  <c:pt idx="19">
                    <c:v>NUSA TENGGARA TIMUR</c:v>
                  </c:pt>
                  <c:pt idx="20">
                    <c:v>KALIMANTAN BARAT</c:v>
                  </c:pt>
                  <c:pt idx="21">
                    <c:v>KALIMANTAN TENGAH</c:v>
                  </c:pt>
                  <c:pt idx="22">
                    <c:v>KALIMANTAN SELATAN</c:v>
                  </c:pt>
                  <c:pt idx="23">
                    <c:v>KALIMANTAN TIMUR</c:v>
                  </c:pt>
                  <c:pt idx="24">
                    <c:v>KALIMANTAN UTARA</c:v>
                  </c:pt>
                  <c:pt idx="25">
                    <c:v>SULAWESI UTARA</c:v>
                  </c:pt>
                  <c:pt idx="26">
                    <c:v>SULAWESI TENGAH</c:v>
                  </c:pt>
                  <c:pt idx="27">
                    <c:v>SULAWESI SELATAN</c:v>
                  </c:pt>
                  <c:pt idx="28">
                    <c:v>SULAWESI TENGGARA</c:v>
                  </c:pt>
                  <c:pt idx="29">
                    <c:v>GORONTALO</c:v>
                  </c:pt>
                  <c:pt idx="30">
                    <c:v>SULAWESI BARAT</c:v>
                  </c:pt>
                  <c:pt idx="31">
                    <c:v>MALUKU</c:v>
                  </c:pt>
                  <c:pt idx="32">
                    <c:v>MALUKU UTARA</c:v>
                  </c:pt>
                  <c:pt idx="33">
                    <c:v>PAPUA BARAT</c:v>
                  </c:pt>
                  <c:pt idx="34">
                    <c:v>PAPUA</c:v>
                  </c:pt>
                </c:lvl>
                <c:lvl>
                  <c:pt idx="0">
                    <c:v>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</c:lvl>
              </c:multiLvlStrCache>
            </c:multiLvlStrRef>
          </c:cat>
          <c:val>
            <c:numRef>
              <c:f>Sheet3!$C$2:$C$36</c:f>
              <c:numCache>
                <c:formatCode>0</c:formatCode>
                <c:ptCount val="35"/>
                <c:pt idx="0" formatCode="General">
                  <c:v>0</c:v>
                </c:pt>
                <c:pt idx="1">
                  <c:v>590.94000000000005</c:v>
                </c:pt>
                <c:pt idx="2">
                  <c:v>19227</c:v>
                </c:pt>
                <c:pt idx="3">
                  <c:v>10723.87</c:v>
                </c:pt>
                <c:pt idx="4">
                  <c:v>943.22</c:v>
                </c:pt>
                <c:pt idx="5">
                  <c:v>1329.18</c:v>
                </c:pt>
                <c:pt idx="6">
                  <c:v>6836.53</c:v>
                </c:pt>
                <c:pt idx="7">
                  <c:v>498.73</c:v>
                </c:pt>
                <c:pt idx="8">
                  <c:v>5056.8900000000003</c:v>
                </c:pt>
                <c:pt idx="9">
                  <c:v>321.7</c:v>
                </c:pt>
                <c:pt idx="10">
                  <c:v>574.61</c:v>
                </c:pt>
                <c:pt idx="11">
                  <c:v>200.97</c:v>
                </c:pt>
                <c:pt idx="12">
                  <c:v>20794.28</c:v>
                </c:pt>
                <c:pt idx="13">
                  <c:v>15852.01</c:v>
                </c:pt>
                <c:pt idx="14">
                  <c:v>4060.94</c:v>
                </c:pt>
                <c:pt idx="15">
                  <c:v>38873.760000000002</c:v>
                </c:pt>
                <c:pt idx="16">
                  <c:v>752.52</c:v>
                </c:pt>
                <c:pt idx="17">
                  <c:v>1298.3699999999999</c:v>
                </c:pt>
                <c:pt idx="18">
                  <c:v>2183.64</c:v>
                </c:pt>
                <c:pt idx="19">
                  <c:v>126.48</c:v>
                </c:pt>
                <c:pt idx="20">
                  <c:v>5109.4799999999996</c:v>
                </c:pt>
                <c:pt idx="21">
                  <c:v>54.83</c:v>
                </c:pt>
                <c:pt idx="22">
                  <c:v>912.44</c:v>
                </c:pt>
                <c:pt idx="23">
                  <c:v>482.95</c:v>
                </c:pt>
                <c:pt idx="24">
                  <c:v>23.81</c:v>
                </c:pt>
                <c:pt idx="25">
                  <c:v>1334.62</c:v>
                </c:pt>
                <c:pt idx="26">
                  <c:v>942.5</c:v>
                </c:pt>
                <c:pt idx="27">
                  <c:v>5122.18</c:v>
                </c:pt>
                <c:pt idx="28">
                  <c:v>357.98</c:v>
                </c:pt>
                <c:pt idx="29">
                  <c:v>284.31</c:v>
                </c:pt>
                <c:pt idx="30">
                  <c:v>309.62</c:v>
                </c:pt>
                <c:pt idx="31">
                  <c:v>9.64</c:v>
                </c:pt>
                <c:pt idx="32">
                  <c:v>15.38</c:v>
                </c:pt>
                <c:pt idx="33">
                  <c:v>296.85000000000002</c:v>
                </c:pt>
                <c:pt idx="34">
                  <c:v>800.84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B-4FEB-9A19-E8D1997B3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291231"/>
        <c:axId val="975291647"/>
      </c:barChart>
      <c:catAx>
        <c:axId val="97529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1647"/>
        <c:crosses val="autoZero"/>
        <c:auto val="1"/>
        <c:lblAlgn val="ctr"/>
        <c:lblOffset val="100"/>
        <c:noMultiLvlLbl val="0"/>
      </c:catAx>
      <c:valAx>
        <c:axId val="9752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8552D7-BE9E-4C87-96A2-623569F1DDCF}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7A401-5BFE-7C90-FBF1-816BE065F3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272144</xdr:colOff>
      <xdr:row>1</xdr:row>
      <xdr:rowOff>163285</xdr:rowOff>
    </xdr:from>
    <xdr:to>
      <xdr:col>21</xdr:col>
      <xdr:colOff>496660</xdr:colOff>
      <xdr:row>17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9DB346-A248-7AC5-F6C0-ED7949F76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0300AA-87A0-45A1-96FC-FC72E9DD4865}" name="Table4" displayName="Table4" ref="A2:C37" totalsRowShown="0" headerRowDxfId="3">
  <autoFilter ref="A2:C37" xr:uid="{FB0300AA-87A0-45A1-96FC-FC72E9DD4865}"/>
  <tableColumns count="3">
    <tableColumn id="1" xr3:uid="{CDFA24FE-9D84-4131-87FE-76F1564951BF}" name="No" dataDxfId="2"/>
    <tableColumn id="2" xr3:uid="{E34AB736-3774-463E-B101-1B38FDABE276}" name="Provinsi" dataDxfId="1"/>
    <tableColumn id="3" xr3:uid="{34AD67DA-3F4B-407B-BEA0-0FCA29B19E0F}" name="2021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zoomScale="60" zoomScaleNormal="60" workbookViewId="0">
      <selection sqref="A1:D37"/>
    </sheetView>
  </sheetViews>
  <sheetFormatPr defaultRowHeight="15.75" x14ac:dyDescent="0.25"/>
  <cols>
    <col min="1" max="1" width="27.375" bestFit="1" customWidth="1"/>
    <col min="2" max="2" width="11.125" bestFit="1" customWidth="1"/>
    <col min="3" max="4" width="11.625" bestFit="1" customWidth="1"/>
  </cols>
  <sheetData>
    <row r="1" spans="1:4" x14ac:dyDescent="0.25">
      <c r="A1" s="6" t="s">
        <v>0</v>
      </c>
      <c r="B1" s="6" t="s">
        <v>1</v>
      </c>
      <c r="C1" s="6"/>
      <c r="D1" s="6"/>
    </row>
    <row r="2" spans="1:4" x14ac:dyDescent="0.25">
      <c r="A2" s="6"/>
      <c r="B2" t="s">
        <v>2</v>
      </c>
      <c r="C2" t="s">
        <v>3</v>
      </c>
      <c r="D2" t="s">
        <v>4</v>
      </c>
    </row>
    <row r="3" spans="1:4" x14ac:dyDescent="0.25">
      <c r="A3" t="s">
        <v>5</v>
      </c>
      <c r="B3" t="s">
        <v>6</v>
      </c>
      <c r="C3" t="s">
        <v>7</v>
      </c>
      <c r="D3" t="s">
        <v>8</v>
      </c>
    </row>
    <row r="4" spans="1:4" x14ac:dyDescent="0.25">
      <c r="A4" t="s">
        <v>9</v>
      </c>
      <c r="B4" t="s">
        <v>10</v>
      </c>
      <c r="C4" t="s">
        <v>11</v>
      </c>
      <c r="D4" t="s">
        <v>12</v>
      </c>
    </row>
    <row r="5" spans="1:4" x14ac:dyDescent="0.25">
      <c r="A5" t="s">
        <v>13</v>
      </c>
      <c r="B5" t="s">
        <v>14</v>
      </c>
      <c r="C5" t="s">
        <v>15</v>
      </c>
      <c r="D5" t="s">
        <v>16</v>
      </c>
    </row>
    <row r="6" spans="1:4" x14ac:dyDescent="0.25">
      <c r="A6" t="s">
        <v>17</v>
      </c>
      <c r="B6" t="s">
        <v>18</v>
      </c>
      <c r="C6" t="s">
        <v>19</v>
      </c>
      <c r="D6" t="s">
        <v>20</v>
      </c>
    </row>
    <row r="7" spans="1:4" x14ac:dyDescent="0.25">
      <c r="A7" t="s">
        <v>21</v>
      </c>
      <c r="B7" t="s">
        <v>22</v>
      </c>
      <c r="C7" t="s">
        <v>23</v>
      </c>
      <c r="D7" t="s">
        <v>24</v>
      </c>
    </row>
    <row r="8" spans="1:4" x14ac:dyDescent="0.25">
      <c r="A8" t="s">
        <v>25</v>
      </c>
      <c r="B8" t="s">
        <v>26</v>
      </c>
      <c r="C8" t="s">
        <v>27</v>
      </c>
      <c r="D8" t="s">
        <v>28</v>
      </c>
    </row>
    <row r="9" spans="1:4" x14ac:dyDescent="0.25">
      <c r="A9" t="s">
        <v>29</v>
      </c>
      <c r="B9" t="s">
        <v>30</v>
      </c>
      <c r="C9" t="s">
        <v>31</v>
      </c>
      <c r="D9" t="s">
        <v>32</v>
      </c>
    </row>
    <row r="10" spans="1:4" x14ac:dyDescent="0.25">
      <c r="A10" t="s">
        <v>33</v>
      </c>
      <c r="B10" t="s">
        <v>34</v>
      </c>
      <c r="C10" t="s">
        <v>35</v>
      </c>
      <c r="D10" t="s">
        <v>36</v>
      </c>
    </row>
    <row r="11" spans="1:4" x14ac:dyDescent="0.25">
      <c r="A11" t="s">
        <v>37</v>
      </c>
      <c r="B11" t="s">
        <v>38</v>
      </c>
      <c r="C11" t="s">
        <v>39</v>
      </c>
      <c r="D11" t="s">
        <v>40</v>
      </c>
    </row>
    <row r="12" spans="1:4" x14ac:dyDescent="0.25">
      <c r="A12" t="s">
        <v>41</v>
      </c>
      <c r="B12" t="s">
        <v>42</v>
      </c>
      <c r="C12" t="s">
        <v>43</v>
      </c>
      <c r="D12" t="s">
        <v>44</v>
      </c>
    </row>
    <row r="13" spans="1:4" x14ac:dyDescent="0.25">
      <c r="A13" t="s">
        <v>45</v>
      </c>
      <c r="B13" t="s">
        <v>46</v>
      </c>
      <c r="C13" t="s">
        <v>47</v>
      </c>
      <c r="D13" t="s">
        <v>48</v>
      </c>
    </row>
    <row r="14" spans="1:4" x14ac:dyDescent="0.25">
      <c r="A14" t="s">
        <v>49</v>
      </c>
      <c r="B14" t="s">
        <v>50</v>
      </c>
      <c r="C14" t="s">
        <v>51</v>
      </c>
      <c r="D14" t="s">
        <v>52</v>
      </c>
    </row>
    <row r="15" spans="1:4" x14ac:dyDescent="0.25">
      <c r="A15" t="s">
        <v>53</v>
      </c>
      <c r="B15" t="s">
        <v>54</v>
      </c>
      <c r="C15" t="s">
        <v>55</v>
      </c>
      <c r="D15" t="s">
        <v>56</v>
      </c>
    </row>
    <row r="16" spans="1:4" x14ac:dyDescent="0.25">
      <c r="A16" t="s">
        <v>57</v>
      </c>
      <c r="B16" t="s">
        <v>58</v>
      </c>
      <c r="C16" t="s">
        <v>59</v>
      </c>
      <c r="D16" t="s">
        <v>60</v>
      </c>
    </row>
    <row r="17" spans="1:4" x14ac:dyDescent="0.25">
      <c r="A17" t="s">
        <v>61</v>
      </c>
      <c r="B17" t="s">
        <v>62</v>
      </c>
      <c r="C17" t="s">
        <v>63</v>
      </c>
      <c r="D17" t="s">
        <v>64</v>
      </c>
    </row>
    <row r="18" spans="1:4" x14ac:dyDescent="0.25">
      <c r="A18" t="s">
        <v>65</v>
      </c>
      <c r="B18" t="s">
        <v>66</v>
      </c>
      <c r="C18" t="s">
        <v>67</v>
      </c>
      <c r="D18" t="s">
        <v>68</v>
      </c>
    </row>
    <row r="19" spans="1:4" x14ac:dyDescent="0.25">
      <c r="A19" t="s">
        <v>69</v>
      </c>
      <c r="B19" t="s">
        <v>70</v>
      </c>
      <c r="C19" t="s">
        <v>71</v>
      </c>
      <c r="D19" t="s">
        <v>72</v>
      </c>
    </row>
    <row r="20" spans="1:4" x14ac:dyDescent="0.25">
      <c r="A20" t="s">
        <v>73</v>
      </c>
      <c r="B20" t="s">
        <v>74</v>
      </c>
      <c r="C20" t="s">
        <v>75</v>
      </c>
      <c r="D20" t="s">
        <v>76</v>
      </c>
    </row>
    <row r="21" spans="1:4" x14ac:dyDescent="0.25">
      <c r="A21" t="s">
        <v>77</v>
      </c>
      <c r="B21" t="s">
        <v>78</v>
      </c>
      <c r="C21" t="s">
        <v>79</v>
      </c>
      <c r="D21" t="s">
        <v>80</v>
      </c>
    </row>
    <row r="22" spans="1:4" x14ac:dyDescent="0.25">
      <c r="A22" t="s">
        <v>81</v>
      </c>
      <c r="B22" t="s">
        <v>82</v>
      </c>
      <c r="C22" t="s">
        <v>83</v>
      </c>
      <c r="D22" t="s">
        <v>84</v>
      </c>
    </row>
    <row r="23" spans="1:4" x14ac:dyDescent="0.25">
      <c r="A23" t="s">
        <v>85</v>
      </c>
      <c r="B23" t="s">
        <v>86</v>
      </c>
      <c r="C23" t="s">
        <v>87</v>
      </c>
      <c r="D23" t="s">
        <v>88</v>
      </c>
    </row>
    <row r="24" spans="1:4" x14ac:dyDescent="0.25">
      <c r="A24" t="s">
        <v>89</v>
      </c>
      <c r="B24" t="s">
        <v>90</v>
      </c>
      <c r="C24" t="s">
        <v>91</v>
      </c>
      <c r="D24" t="s">
        <v>92</v>
      </c>
    </row>
    <row r="25" spans="1:4" x14ac:dyDescent="0.25">
      <c r="A25" t="s">
        <v>93</v>
      </c>
      <c r="B25" t="s">
        <v>94</v>
      </c>
      <c r="C25" t="s">
        <v>95</v>
      </c>
      <c r="D25" t="s">
        <v>96</v>
      </c>
    </row>
    <row r="26" spans="1:4" x14ac:dyDescent="0.25">
      <c r="A26" t="s">
        <v>97</v>
      </c>
      <c r="B26" t="s">
        <v>98</v>
      </c>
      <c r="C26" t="s">
        <v>99</v>
      </c>
      <c r="D26" t="s">
        <v>100</v>
      </c>
    </row>
    <row r="27" spans="1:4" x14ac:dyDescent="0.25">
      <c r="A27" t="s">
        <v>101</v>
      </c>
      <c r="B27" t="s">
        <v>102</v>
      </c>
      <c r="C27" t="s">
        <v>103</v>
      </c>
      <c r="D27" t="s">
        <v>104</v>
      </c>
    </row>
    <row r="28" spans="1:4" x14ac:dyDescent="0.25">
      <c r="A28" t="s">
        <v>105</v>
      </c>
      <c r="B28" t="s">
        <v>106</v>
      </c>
      <c r="C28" t="s">
        <v>107</v>
      </c>
      <c r="D28" t="s">
        <v>108</v>
      </c>
    </row>
    <row r="29" spans="1:4" x14ac:dyDescent="0.25">
      <c r="A29" t="s">
        <v>109</v>
      </c>
      <c r="B29" t="s">
        <v>110</v>
      </c>
      <c r="C29" t="s">
        <v>111</v>
      </c>
      <c r="D29" t="s">
        <v>112</v>
      </c>
    </row>
    <row r="30" spans="1:4" x14ac:dyDescent="0.25">
      <c r="A30" t="s">
        <v>113</v>
      </c>
      <c r="B30" t="s">
        <v>114</v>
      </c>
      <c r="C30" t="s">
        <v>115</v>
      </c>
      <c r="D30" t="s">
        <v>116</v>
      </c>
    </row>
    <row r="31" spans="1:4" x14ac:dyDescent="0.25">
      <c r="A31" t="s">
        <v>117</v>
      </c>
      <c r="B31" t="s">
        <v>118</v>
      </c>
      <c r="C31" t="s">
        <v>119</v>
      </c>
      <c r="D31" t="s">
        <v>120</v>
      </c>
    </row>
    <row r="32" spans="1:4" x14ac:dyDescent="0.25">
      <c r="A32" t="s">
        <v>121</v>
      </c>
      <c r="B32" t="s">
        <v>122</v>
      </c>
      <c r="C32" t="s">
        <v>123</v>
      </c>
      <c r="D32" t="s">
        <v>124</v>
      </c>
    </row>
    <row r="33" spans="1:4" x14ac:dyDescent="0.25">
      <c r="A33" t="s">
        <v>125</v>
      </c>
      <c r="B33" t="s">
        <v>126</v>
      </c>
      <c r="C33" t="s">
        <v>127</v>
      </c>
      <c r="D33" t="s">
        <v>128</v>
      </c>
    </row>
    <row r="34" spans="1:4" x14ac:dyDescent="0.25">
      <c r="A34" t="s">
        <v>129</v>
      </c>
      <c r="B34" t="s">
        <v>130</v>
      </c>
      <c r="C34" t="s">
        <v>131</v>
      </c>
      <c r="D34" t="s">
        <v>132</v>
      </c>
    </row>
    <row r="35" spans="1:4" x14ac:dyDescent="0.25">
      <c r="A35" t="s">
        <v>133</v>
      </c>
      <c r="B35" t="s">
        <v>134</v>
      </c>
      <c r="C35" t="s">
        <v>135</v>
      </c>
      <c r="D35" t="s">
        <v>136</v>
      </c>
    </row>
    <row r="36" spans="1:4" x14ac:dyDescent="0.25">
      <c r="A36" t="s">
        <v>137</v>
      </c>
      <c r="B36" t="s">
        <v>138</v>
      </c>
      <c r="C36" t="s">
        <v>139</v>
      </c>
      <c r="D36" t="s">
        <v>140</v>
      </c>
    </row>
    <row r="37" spans="1:4" x14ac:dyDescent="0.25">
      <c r="A37" t="s">
        <v>141</v>
      </c>
      <c r="B37" t="s">
        <v>142</v>
      </c>
      <c r="C37" t="s">
        <v>143</v>
      </c>
      <c r="D37" t="s">
        <v>144</v>
      </c>
    </row>
    <row r="38" spans="1:4" x14ac:dyDescent="0.25">
      <c r="A38" s="6"/>
      <c r="B38" s="6"/>
      <c r="C38" s="6"/>
      <c r="D38" s="6"/>
    </row>
    <row r="39" spans="1:4" x14ac:dyDescent="0.25">
      <c r="A39" s="6" t="s">
        <v>145</v>
      </c>
      <c r="B39" s="6"/>
      <c r="C39" s="6"/>
      <c r="D39" s="6"/>
    </row>
    <row r="40" spans="1:4" x14ac:dyDescent="0.25">
      <c r="A40" s="6" t="s">
        <v>146</v>
      </c>
      <c r="B40" s="6"/>
      <c r="C40" s="6"/>
      <c r="D40" s="6"/>
    </row>
    <row r="41" spans="1:4" x14ac:dyDescent="0.25">
      <c r="A41" s="6" t="s">
        <v>147</v>
      </c>
      <c r="B41" s="6"/>
      <c r="C41" s="6"/>
      <c r="D41" s="6"/>
    </row>
  </sheetData>
  <mergeCells count="6">
    <mergeCell ref="A41:D41"/>
    <mergeCell ref="A1:A2"/>
    <mergeCell ref="B1:D1"/>
    <mergeCell ref="A38:D38"/>
    <mergeCell ref="A39:D39"/>
    <mergeCell ref="A40:D40"/>
  </mergeCells>
  <pageMargins left="0.7" right="0.7" top="0.75" bottom="0.75" header="0.3" footer="0.3"/>
  <ignoredErrors>
    <ignoredError sqref="A1:D4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F9EE5-C30B-4A03-A18A-66D4E3355F32}">
  <dimension ref="A2:E37"/>
  <sheetViews>
    <sheetView topLeftCell="A17" zoomScaleNormal="100" workbookViewId="0">
      <selection activeCell="E3" sqref="E3:E37"/>
    </sheetView>
  </sheetViews>
  <sheetFormatPr defaultRowHeight="15.75" x14ac:dyDescent="0.25"/>
  <cols>
    <col min="2" max="2" width="20.75" customWidth="1"/>
    <col min="3" max="5" width="9.25" customWidth="1"/>
  </cols>
  <sheetData>
    <row r="2" spans="1:5" x14ac:dyDescent="0.25">
      <c r="A2" s="7" t="s">
        <v>148</v>
      </c>
      <c r="B2" s="7" t="s">
        <v>0</v>
      </c>
      <c r="C2" s="4" t="s">
        <v>1</v>
      </c>
      <c r="D2" s="4"/>
      <c r="E2" s="4"/>
    </row>
    <row r="3" spans="1:5" x14ac:dyDescent="0.25">
      <c r="A3" s="7"/>
      <c r="B3" s="7"/>
      <c r="C3" s="1" t="s">
        <v>2</v>
      </c>
      <c r="D3" s="1" t="s">
        <v>3</v>
      </c>
      <c r="E3" s="1" t="s">
        <v>4</v>
      </c>
    </row>
    <row r="4" spans="1:5" x14ac:dyDescent="0.25">
      <c r="A4" s="1">
        <v>1</v>
      </c>
      <c r="B4" s="2" t="s">
        <v>5</v>
      </c>
      <c r="C4" s="3">
        <v>1825.66</v>
      </c>
      <c r="D4" s="3">
        <v>585.75</v>
      </c>
      <c r="E4" s="3">
        <v>590.94000000000005</v>
      </c>
    </row>
    <row r="5" spans="1:5" x14ac:dyDescent="0.25">
      <c r="A5" s="1">
        <v>2</v>
      </c>
      <c r="B5" s="2" t="s">
        <v>9</v>
      </c>
      <c r="C5" s="3">
        <v>18512.509999999998</v>
      </c>
      <c r="D5" s="3">
        <v>19062.63</v>
      </c>
      <c r="E5" s="3">
        <v>19227</v>
      </c>
    </row>
    <row r="6" spans="1:5" x14ac:dyDescent="0.25">
      <c r="A6" s="1">
        <v>3</v>
      </c>
      <c r="B6" s="2" t="s">
        <v>13</v>
      </c>
      <c r="C6" s="3">
        <v>11514.16</v>
      </c>
      <c r="D6" s="3">
        <v>10513.63</v>
      </c>
      <c r="E6" s="3">
        <v>10723.87</v>
      </c>
    </row>
    <row r="7" spans="1:5" x14ac:dyDescent="0.25">
      <c r="A7" s="1">
        <v>4</v>
      </c>
      <c r="B7" s="2" t="s">
        <v>17</v>
      </c>
      <c r="C7" s="3">
        <v>1101.6500000000001</v>
      </c>
      <c r="D7" s="3">
        <v>924.72</v>
      </c>
      <c r="E7" s="3">
        <v>943.22</v>
      </c>
    </row>
    <row r="8" spans="1:5" x14ac:dyDescent="0.25">
      <c r="A8" s="1">
        <v>5</v>
      </c>
      <c r="B8" s="2" t="s">
        <v>21</v>
      </c>
      <c r="C8" s="3">
        <v>1301.1099999999999</v>
      </c>
      <c r="D8" s="3">
        <v>1375.21</v>
      </c>
      <c r="E8" s="3">
        <v>1329.18</v>
      </c>
    </row>
    <row r="9" spans="1:5" x14ac:dyDescent="0.25">
      <c r="A9" s="1">
        <v>6</v>
      </c>
      <c r="B9" s="2" t="s">
        <v>25</v>
      </c>
      <c r="C9" s="3">
        <v>5514.55</v>
      </c>
      <c r="D9" s="3">
        <v>6682.61</v>
      </c>
      <c r="E9" s="3">
        <v>6836.53</v>
      </c>
    </row>
    <row r="10" spans="1:5" x14ac:dyDescent="0.25">
      <c r="A10" s="1">
        <v>7</v>
      </c>
      <c r="B10" s="2" t="s">
        <v>29</v>
      </c>
      <c r="C10" s="3">
        <v>248.62</v>
      </c>
      <c r="D10" s="3">
        <v>420.87</v>
      </c>
      <c r="E10" s="3">
        <v>498.73</v>
      </c>
    </row>
    <row r="11" spans="1:5" x14ac:dyDescent="0.25">
      <c r="A11" s="1">
        <v>8</v>
      </c>
      <c r="B11" s="2" t="s">
        <v>33</v>
      </c>
      <c r="C11" s="3">
        <v>3217.62</v>
      </c>
      <c r="D11" s="3">
        <v>5561.66</v>
      </c>
      <c r="E11" s="3">
        <v>5056.8900000000003</v>
      </c>
    </row>
    <row r="12" spans="1:5" x14ac:dyDescent="0.25">
      <c r="A12" s="1">
        <v>9</v>
      </c>
      <c r="B12" s="2" t="s">
        <v>37</v>
      </c>
      <c r="C12" s="3">
        <v>94.03</v>
      </c>
      <c r="D12" s="3">
        <v>313.37</v>
      </c>
      <c r="E12" s="3">
        <v>321.7</v>
      </c>
    </row>
    <row r="13" spans="1:5" x14ac:dyDescent="0.25">
      <c r="A13" s="1">
        <v>10</v>
      </c>
      <c r="B13" s="2" t="s">
        <v>41</v>
      </c>
      <c r="C13" s="3">
        <v>568.94000000000005</v>
      </c>
      <c r="D13" s="3">
        <v>374.65</v>
      </c>
      <c r="E13" s="3">
        <v>574.61</v>
      </c>
    </row>
    <row r="14" spans="1:5" x14ac:dyDescent="0.25">
      <c r="A14" s="1">
        <v>11</v>
      </c>
      <c r="B14" s="2" t="s">
        <v>45</v>
      </c>
      <c r="C14" s="3">
        <v>188.52</v>
      </c>
      <c r="D14" s="3">
        <v>191.4</v>
      </c>
      <c r="E14" s="3">
        <v>200.97</v>
      </c>
    </row>
    <row r="15" spans="1:5" x14ac:dyDescent="0.25">
      <c r="A15" s="1">
        <v>12</v>
      </c>
      <c r="B15" s="2" t="s">
        <v>49</v>
      </c>
      <c r="C15" s="3">
        <v>13128.81</v>
      </c>
      <c r="D15" s="3">
        <v>26116.41</v>
      </c>
      <c r="E15" s="3">
        <v>20794.28</v>
      </c>
    </row>
    <row r="16" spans="1:5" x14ac:dyDescent="0.25">
      <c r="A16" s="1">
        <v>13</v>
      </c>
      <c r="B16" s="2" t="s">
        <v>53</v>
      </c>
      <c r="C16" s="3">
        <v>10870.62</v>
      </c>
      <c r="D16" s="3">
        <v>15208.19</v>
      </c>
      <c r="E16" s="3">
        <v>15852.01</v>
      </c>
    </row>
    <row r="17" spans="1:5" x14ac:dyDescent="0.25">
      <c r="A17" s="1">
        <v>14</v>
      </c>
      <c r="B17" s="2" t="s">
        <v>57</v>
      </c>
      <c r="C17" s="3">
        <v>3047.06</v>
      </c>
      <c r="D17" s="3">
        <v>5276.8</v>
      </c>
      <c r="E17" s="3">
        <v>4060.94</v>
      </c>
    </row>
    <row r="18" spans="1:5" x14ac:dyDescent="0.25">
      <c r="A18" s="1">
        <v>15</v>
      </c>
      <c r="B18" s="2" t="s">
        <v>61</v>
      </c>
      <c r="C18" s="3">
        <v>46040</v>
      </c>
      <c r="D18" s="3">
        <v>37925.620000000003</v>
      </c>
      <c r="E18" s="3">
        <v>38873.760000000002</v>
      </c>
    </row>
    <row r="19" spans="1:5" x14ac:dyDescent="0.25">
      <c r="A19" s="1">
        <v>16</v>
      </c>
      <c r="B19" s="2" t="s">
        <v>65</v>
      </c>
      <c r="C19" s="3">
        <v>3086.31</v>
      </c>
      <c r="D19" s="3">
        <v>669.06</v>
      </c>
      <c r="E19" s="3">
        <v>752.52</v>
      </c>
    </row>
    <row r="20" spans="1:5" x14ac:dyDescent="0.25">
      <c r="A20" s="1">
        <v>17</v>
      </c>
      <c r="B20" s="2" t="s">
        <v>69</v>
      </c>
      <c r="C20" s="3">
        <v>2535.89</v>
      </c>
      <c r="D20" s="3">
        <v>1260.55</v>
      </c>
      <c r="E20" s="3">
        <v>1298.3699999999999</v>
      </c>
    </row>
    <row r="21" spans="1:5" x14ac:dyDescent="0.25">
      <c r="A21" s="1">
        <v>18</v>
      </c>
      <c r="B21" s="2" t="s">
        <v>73</v>
      </c>
      <c r="C21" s="3">
        <v>1731.43</v>
      </c>
      <c r="D21" s="3">
        <v>4329.57</v>
      </c>
      <c r="E21" s="3">
        <v>2183.64</v>
      </c>
    </row>
    <row r="22" spans="1:5" x14ac:dyDescent="0.25">
      <c r="A22" s="1">
        <v>19</v>
      </c>
      <c r="B22" s="2" t="s">
        <v>77</v>
      </c>
      <c r="C22" s="3">
        <v>125.97</v>
      </c>
      <c r="D22" s="3">
        <v>154.96</v>
      </c>
      <c r="E22" s="3">
        <v>126.48</v>
      </c>
    </row>
    <row r="23" spans="1:5" x14ac:dyDescent="0.25">
      <c r="A23" s="1">
        <v>20</v>
      </c>
      <c r="B23" s="2" t="s">
        <v>81</v>
      </c>
      <c r="C23" s="3">
        <v>3126.38</v>
      </c>
      <c r="D23" s="3">
        <v>4773.3900000000003</v>
      </c>
      <c r="E23" s="3">
        <v>5109.4799999999996</v>
      </c>
    </row>
    <row r="24" spans="1:5" x14ac:dyDescent="0.25">
      <c r="A24" s="1">
        <v>21</v>
      </c>
      <c r="B24" s="2" t="s">
        <v>85</v>
      </c>
      <c r="C24" s="3">
        <v>48.66</v>
      </c>
      <c r="D24" s="3">
        <v>53.75</v>
      </c>
      <c r="E24" s="3">
        <v>54.83</v>
      </c>
    </row>
    <row r="25" spans="1:5" x14ac:dyDescent="0.25">
      <c r="A25" s="1">
        <v>22</v>
      </c>
      <c r="B25" s="2" t="s">
        <v>89</v>
      </c>
      <c r="C25" s="3">
        <v>1154.1099999999999</v>
      </c>
      <c r="D25" s="3">
        <v>890.28</v>
      </c>
      <c r="E25" s="3">
        <v>912.44</v>
      </c>
    </row>
    <row r="26" spans="1:5" x14ac:dyDescent="0.25">
      <c r="A26" s="1">
        <v>23</v>
      </c>
      <c r="B26" s="2" t="s">
        <v>93</v>
      </c>
      <c r="C26" s="3">
        <v>385.02</v>
      </c>
      <c r="D26" s="3">
        <v>549.77</v>
      </c>
      <c r="E26" s="3">
        <v>482.95</v>
      </c>
    </row>
    <row r="27" spans="1:5" x14ac:dyDescent="0.25">
      <c r="A27" s="1">
        <v>24</v>
      </c>
      <c r="B27" s="2" t="s">
        <v>97</v>
      </c>
      <c r="C27" s="3">
        <v>21.59</v>
      </c>
      <c r="D27" s="3">
        <v>21.78</v>
      </c>
      <c r="E27" s="3">
        <v>23.81</v>
      </c>
    </row>
    <row r="28" spans="1:5" x14ac:dyDescent="0.25">
      <c r="A28" s="1">
        <v>25</v>
      </c>
      <c r="B28" s="2" t="s">
        <v>101</v>
      </c>
      <c r="C28" s="3">
        <v>1178.92</v>
      </c>
      <c r="D28" s="3">
        <v>1622.87</v>
      </c>
      <c r="E28" s="3">
        <v>1334.62</v>
      </c>
    </row>
    <row r="29" spans="1:5" x14ac:dyDescent="0.25">
      <c r="A29" s="1">
        <v>26</v>
      </c>
      <c r="B29" s="2" t="s">
        <v>105</v>
      </c>
      <c r="C29" s="3">
        <v>456.08</v>
      </c>
      <c r="D29" s="3">
        <v>969.38</v>
      </c>
      <c r="E29" s="3">
        <v>942.5</v>
      </c>
    </row>
    <row r="30" spans="1:5" x14ac:dyDescent="0.25">
      <c r="A30" s="1">
        <v>27</v>
      </c>
      <c r="B30" s="2" t="s">
        <v>109</v>
      </c>
      <c r="C30" s="3">
        <v>8717.69</v>
      </c>
      <c r="D30" s="3">
        <v>5086.57</v>
      </c>
      <c r="E30" s="3">
        <v>5122.18</v>
      </c>
    </row>
    <row r="31" spans="1:5" x14ac:dyDescent="0.25">
      <c r="A31" s="1">
        <v>28</v>
      </c>
      <c r="B31" s="2" t="s">
        <v>113</v>
      </c>
      <c r="C31" s="3">
        <v>339.31</v>
      </c>
      <c r="D31" s="3">
        <v>333.87</v>
      </c>
      <c r="E31" s="3">
        <v>357.98</v>
      </c>
    </row>
    <row r="32" spans="1:5" x14ac:dyDescent="0.25">
      <c r="A32" s="1">
        <v>29</v>
      </c>
      <c r="B32" s="2" t="s">
        <v>117</v>
      </c>
      <c r="C32" s="3">
        <v>305.77</v>
      </c>
      <c r="D32" s="3">
        <v>205.48</v>
      </c>
      <c r="E32" s="3">
        <v>284.31</v>
      </c>
    </row>
    <row r="33" spans="1:5" x14ac:dyDescent="0.25">
      <c r="A33" s="1">
        <v>30</v>
      </c>
      <c r="B33" s="2" t="s">
        <v>121</v>
      </c>
      <c r="C33" s="3">
        <v>241.48</v>
      </c>
      <c r="D33" s="3">
        <v>304.83</v>
      </c>
      <c r="E33" s="3">
        <v>309.62</v>
      </c>
    </row>
    <row r="34" spans="1:5" x14ac:dyDescent="0.25">
      <c r="A34" s="1">
        <v>31</v>
      </c>
      <c r="B34" s="2" t="s">
        <v>125</v>
      </c>
      <c r="C34" s="3">
        <v>5.69</v>
      </c>
      <c r="D34" s="3">
        <v>9.5299999999999994</v>
      </c>
      <c r="E34" s="3">
        <v>9.64</v>
      </c>
    </row>
    <row r="35" spans="1:5" x14ac:dyDescent="0.25">
      <c r="A35" s="1">
        <v>32</v>
      </c>
      <c r="B35" s="2" t="s">
        <v>129</v>
      </c>
      <c r="C35" s="3">
        <v>21.21</v>
      </c>
      <c r="D35" s="3">
        <v>14.29</v>
      </c>
      <c r="E35" s="3">
        <v>15.38</v>
      </c>
    </row>
    <row r="36" spans="1:5" x14ac:dyDescent="0.25">
      <c r="A36" s="1">
        <v>33</v>
      </c>
      <c r="B36" s="2" t="s">
        <v>133</v>
      </c>
      <c r="C36" s="3">
        <v>334.58</v>
      </c>
      <c r="D36" s="3">
        <v>285.52</v>
      </c>
      <c r="E36" s="3">
        <v>296.85000000000002</v>
      </c>
    </row>
    <row r="37" spans="1:5" x14ac:dyDescent="0.25">
      <c r="A37" s="1">
        <v>34</v>
      </c>
      <c r="B37" s="2" t="s">
        <v>137</v>
      </c>
      <c r="C37" s="3">
        <v>515.5</v>
      </c>
      <c r="D37" s="3">
        <v>691.37</v>
      </c>
      <c r="E37" s="3">
        <v>800.84</v>
      </c>
    </row>
  </sheetData>
  <mergeCells count="2">
    <mergeCell ref="B2:B3"/>
    <mergeCell ref="A2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65078-241C-4EFA-B9CD-C44985791F1A}">
  <dimension ref="A1:F37"/>
  <sheetViews>
    <sheetView tabSelected="1" zoomScale="70" zoomScaleNormal="70" workbookViewId="0">
      <selection activeCell="G11" sqref="G11"/>
    </sheetView>
  </sheetViews>
  <sheetFormatPr defaultRowHeight="15.75" x14ac:dyDescent="0.25"/>
  <cols>
    <col min="1" max="1" width="5.875" customWidth="1"/>
    <col min="2" max="2" width="20.5" customWidth="1"/>
    <col min="3" max="3" width="12.375" customWidth="1"/>
    <col min="5" max="5" width="16.5" bestFit="1" customWidth="1"/>
    <col min="6" max="6" width="9.75" bestFit="1" customWidth="1"/>
  </cols>
  <sheetData>
    <row r="1" spans="1:6" x14ac:dyDescent="0.25">
      <c r="A1" s="4" t="s">
        <v>1</v>
      </c>
    </row>
    <row r="2" spans="1:6" x14ac:dyDescent="0.25">
      <c r="A2" s="2" t="s">
        <v>148</v>
      </c>
      <c r="B2" s="1" t="s">
        <v>0</v>
      </c>
      <c r="C2" s="1" t="s">
        <v>4</v>
      </c>
      <c r="E2" t="s">
        <v>149</v>
      </c>
      <c r="F2" s="5">
        <f>AVERAGE(C3:C36)</f>
        <v>4303.0314705882356</v>
      </c>
    </row>
    <row r="3" spans="1:6" x14ac:dyDescent="0.25">
      <c r="A3" s="1">
        <v>1</v>
      </c>
      <c r="B3" s="2" t="s">
        <v>5</v>
      </c>
      <c r="C3" s="3">
        <v>590.94000000000005</v>
      </c>
      <c r="E3" t="s">
        <v>150</v>
      </c>
      <c r="F3" s="5">
        <f>MEDIAN(C3:C36)</f>
        <v>856.6400000000001</v>
      </c>
    </row>
    <row r="4" spans="1:6" x14ac:dyDescent="0.25">
      <c r="A4" s="1">
        <v>2</v>
      </c>
      <c r="B4" s="2" t="s">
        <v>9</v>
      </c>
      <c r="C4" s="3">
        <v>19227</v>
      </c>
      <c r="E4" t="s">
        <v>152</v>
      </c>
      <c r="F4" s="5">
        <v>943</v>
      </c>
    </row>
    <row r="5" spans="1:6" x14ac:dyDescent="0.25">
      <c r="A5" s="1">
        <v>3</v>
      </c>
      <c r="B5" s="2" t="s">
        <v>13</v>
      </c>
      <c r="C5" s="3">
        <v>10723.87</v>
      </c>
      <c r="E5" t="s">
        <v>153</v>
      </c>
      <c r="F5" s="5">
        <f>_xlfn.STDEV.S(C3:C36)</f>
        <v>8177.3393066760964</v>
      </c>
    </row>
    <row r="6" spans="1:6" x14ac:dyDescent="0.25">
      <c r="A6" s="1">
        <v>4</v>
      </c>
      <c r="B6" s="2" t="s">
        <v>17</v>
      </c>
      <c r="C6" s="3">
        <v>943.22</v>
      </c>
      <c r="E6" t="s">
        <v>151</v>
      </c>
      <c r="F6" s="5">
        <f>_xlfn.VAR.S(C3:C36)</f>
        <v>66868878.136509895</v>
      </c>
    </row>
    <row r="7" spans="1:6" x14ac:dyDescent="0.25">
      <c r="A7" s="1">
        <v>5</v>
      </c>
      <c r="B7" s="2" t="s">
        <v>21</v>
      </c>
      <c r="C7" s="3">
        <v>1329.18</v>
      </c>
    </row>
    <row r="8" spans="1:6" x14ac:dyDescent="0.25">
      <c r="A8" s="1">
        <v>6</v>
      </c>
      <c r="B8" s="2" t="s">
        <v>25</v>
      </c>
      <c r="C8" s="3">
        <v>6836.53</v>
      </c>
    </row>
    <row r="9" spans="1:6" x14ac:dyDescent="0.25">
      <c r="A9" s="1">
        <v>7</v>
      </c>
      <c r="B9" s="2" t="s">
        <v>29</v>
      </c>
      <c r="C9" s="3">
        <v>498.73</v>
      </c>
    </row>
    <row r="10" spans="1:6" x14ac:dyDescent="0.25">
      <c r="A10" s="1">
        <v>8</v>
      </c>
      <c r="B10" s="2" t="s">
        <v>33</v>
      </c>
      <c r="C10" s="3">
        <v>5056.8900000000003</v>
      </c>
    </row>
    <row r="11" spans="1:6" x14ac:dyDescent="0.25">
      <c r="A11" s="1">
        <v>9</v>
      </c>
      <c r="B11" s="2" t="s">
        <v>37</v>
      </c>
      <c r="C11" s="3">
        <v>321.7</v>
      </c>
    </row>
    <row r="12" spans="1:6" x14ac:dyDescent="0.25">
      <c r="A12" s="1">
        <v>10</v>
      </c>
      <c r="B12" s="2" t="s">
        <v>41</v>
      </c>
      <c r="C12" s="3">
        <v>574.61</v>
      </c>
    </row>
    <row r="13" spans="1:6" x14ac:dyDescent="0.25">
      <c r="A13" s="1">
        <v>11</v>
      </c>
      <c r="B13" s="2" t="s">
        <v>45</v>
      </c>
      <c r="C13" s="3">
        <v>200.97</v>
      </c>
    </row>
    <row r="14" spans="1:6" x14ac:dyDescent="0.25">
      <c r="A14" s="1">
        <v>12</v>
      </c>
      <c r="B14" s="2" t="s">
        <v>49</v>
      </c>
      <c r="C14" s="3">
        <v>20794.28</v>
      </c>
    </row>
    <row r="15" spans="1:6" x14ac:dyDescent="0.25">
      <c r="A15" s="1">
        <v>13</v>
      </c>
      <c r="B15" s="2" t="s">
        <v>53</v>
      </c>
      <c r="C15" s="3">
        <v>15852.01</v>
      </c>
    </row>
    <row r="16" spans="1:6" x14ac:dyDescent="0.25">
      <c r="A16" s="1">
        <v>14</v>
      </c>
      <c r="B16" s="2" t="s">
        <v>57</v>
      </c>
      <c r="C16" s="3">
        <v>4060.94</v>
      </c>
    </row>
    <row r="17" spans="1:3" x14ac:dyDescent="0.25">
      <c r="A17" s="1">
        <v>15</v>
      </c>
      <c r="B17" s="2" t="s">
        <v>61</v>
      </c>
      <c r="C17" s="3">
        <v>38873.760000000002</v>
      </c>
    </row>
    <row r="18" spans="1:3" x14ac:dyDescent="0.25">
      <c r="A18" s="1">
        <v>16</v>
      </c>
      <c r="B18" s="2" t="s">
        <v>65</v>
      </c>
      <c r="C18" s="3">
        <v>752.52</v>
      </c>
    </row>
    <row r="19" spans="1:3" x14ac:dyDescent="0.25">
      <c r="A19" s="1">
        <v>17</v>
      </c>
      <c r="B19" s="2" t="s">
        <v>69</v>
      </c>
      <c r="C19" s="3">
        <v>1298.3699999999999</v>
      </c>
    </row>
    <row r="20" spans="1:3" x14ac:dyDescent="0.25">
      <c r="A20" s="1">
        <v>18</v>
      </c>
      <c r="B20" s="2" t="s">
        <v>73</v>
      </c>
      <c r="C20" s="3">
        <v>2183.64</v>
      </c>
    </row>
    <row r="21" spans="1:3" x14ac:dyDescent="0.25">
      <c r="A21" s="1">
        <v>19</v>
      </c>
      <c r="B21" s="2" t="s">
        <v>77</v>
      </c>
      <c r="C21" s="3">
        <v>126.48</v>
      </c>
    </row>
    <row r="22" spans="1:3" x14ac:dyDescent="0.25">
      <c r="A22" s="1">
        <v>20</v>
      </c>
      <c r="B22" s="2" t="s">
        <v>81</v>
      </c>
      <c r="C22" s="3">
        <v>5109.4799999999996</v>
      </c>
    </row>
    <row r="23" spans="1:3" x14ac:dyDescent="0.25">
      <c r="A23" s="1">
        <v>21</v>
      </c>
      <c r="B23" s="2" t="s">
        <v>85</v>
      </c>
      <c r="C23" s="3">
        <v>54.83</v>
      </c>
    </row>
    <row r="24" spans="1:3" x14ac:dyDescent="0.25">
      <c r="A24" s="1">
        <v>22</v>
      </c>
      <c r="B24" s="2" t="s">
        <v>89</v>
      </c>
      <c r="C24" s="3">
        <v>912.44</v>
      </c>
    </row>
    <row r="25" spans="1:3" x14ac:dyDescent="0.25">
      <c r="A25" s="1">
        <v>23</v>
      </c>
      <c r="B25" s="2" t="s">
        <v>93</v>
      </c>
      <c r="C25" s="3">
        <v>482.95</v>
      </c>
    </row>
    <row r="26" spans="1:3" x14ac:dyDescent="0.25">
      <c r="A26" s="1">
        <v>24</v>
      </c>
      <c r="B26" s="2" t="s">
        <v>97</v>
      </c>
      <c r="C26" s="3">
        <v>23.81</v>
      </c>
    </row>
    <row r="27" spans="1:3" x14ac:dyDescent="0.25">
      <c r="A27" s="1">
        <v>25</v>
      </c>
      <c r="B27" s="2" t="s">
        <v>101</v>
      </c>
      <c r="C27" s="3">
        <v>1334.62</v>
      </c>
    </row>
    <row r="28" spans="1:3" x14ac:dyDescent="0.25">
      <c r="A28" s="1">
        <v>26</v>
      </c>
      <c r="B28" s="2" t="s">
        <v>105</v>
      </c>
      <c r="C28" s="3">
        <v>942.5</v>
      </c>
    </row>
    <row r="29" spans="1:3" x14ac:dyDescent="0.25">
      <c r="A29" s="1">
        <v>27</v>
      </c>
      <c r="B29" s="2" t="s">
        <v>109</v>
      </c>
      <c r="C29" s="3">
        <v>5122.18</v>
      </c>
    </row>
    <row r="30" spans="1:3" x14ac:dyDescent="0.25">
      <c r="A30" s="1">
        <v>28</v>
      </c>
      <c r="B30" s="2" t="s">
        <v>113</v>
      </c>
      <c r="C30" s="3">
        <v>357.98</v>
      </c>
    </row>
    <row r="31" spans="1:3" x14ac:dyDescent="0.25">
      <c r="A31" s="1">
        <v>29</v>
      </c>
      <c r="B31" s="2" t="s">
        <v>117</v>
      </c>
      <c r="C31" s="3">
        <v>284.31</v>
      </c>
    </row>
    <row r="32" spans="1:3" x14ac:dyDescent="0.25">
      <c r="A32" s="1">
        <v>30</v>
      </c>
      <c r="B32" s="2" t="s">
        <v>121</v>
      </c>
      <c r="C32" s="3">
        <v>309.62</v>
      </c>
    </row>
    <row r="33" spans="1:3" x14ac:dyDescent="0.25">
      <c r="A33" s="1">
        <v>31</v>
      </c>
      <c r="B33" s="2" t="s">
        <v>125</v>
      </c>
      <c r="C33" s="3">
        <v>9.64</v>
      </c>
    </row>
    <row r="34" spans="1:3" x14ac:dyDescent="0.25">
      <c r="A34" s="1">
        <v>32</v>
      </c>
      <c r="B34" s="2" t="s">
        <v>129</v>
      </c>
      <c r="C34" s="3">
        <v>15.38</v>
      </c>
    </row>
    <row r="35" spans="1:3" x14ac:dyDescent="0.25">
      <c r="A35" s="1">
        <v>33</v>
      </c>
      <c r="B35" s="2" t="s">
        <v>133</v>
      </c>
      <c r="C35" s="3">
        <v>296.85000000000002</v>
      </c>
    </row>
    <row r="36" spans="1:3" x14ac:dyDescent="0.25">
      <c r="A36" s="1">
        <v>34</v>
      </c>
      <c r="B36" s="2" t="s">
        <v>137</v>
      </c>
      <c r="C36" s="3">
        <v>800.84</v>
      </c>
    </row>
    <row r="37" spans="1:3" x14ac:dyDescent="0.25">
      <c r="A37" s="1"/>
      <c r="B37" s="2"/>
      <c r="C37" s="3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Muahmmad ibrah</dc:creator>
  <cp:lastModifiedBy>Ibrah</cp:lastModifiedBy>
  <dcterms:created xsi:type="dcterms:W3CDTF">2022-07-12T04:06:31Z</dcterms:created>
  <dcterms:modified xsi:type="dcterms:W3CDTF">2022-07-12T08:45:44Z</dcterms:modified>
</cp:coreProperties>
</file>