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elia/Google Drive/Amelia Ritger/Mentorship/CF-F21/Zoe/"/>
    </mc:Choice>
  </mc:AlternateContent>
  <xr:revisionPtr revIDLastSave="0" documentId="13_ncr:1_{0589134F-71DE-8848-9F00-C9F11DD5477F}" xr6:coauthVersionLast="47" xr6:coauthVersionMax="47" xr10:uidLastSave="{00000000-0000-0000-0000-000000000000}"/>
  <bookViews>
    <workbookView xWindow="460" yWindow="500" windowWidth="28340" windowHeight="15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4" i="1" l="1"/>
  <c r="L214" i="1"/>
  <c r="K214" i="1"/>
  <c r="P214" i="1" s="1"/>
  <c r="O213" i="1"/>
  <c r="L213" i="1"/>
  <c r="K213" i="1" s="1"/>
  <c r="O212" i="1"/>
  <c r="L212" i="1"/>
  <c r="K212" i="1" s="1"/>
  <c r="O211" i="1"/>
  <c r="L211" i="1"/>
  <c r="K211" i="1"/>
  <c r="P211" i="1" s="1"/>
  <c r="O210" i="1"/>
  <c r="L210" i="1"/>
  <c r="K210" i="1" s="1"/>
  <c r="P210" i="1" s="1"/>
  <c r="O209" i="1"/>
  <c r="L209" i="1"/>
  <c r="K209" i="1" s="1"/>
  <c r="O208" i="1"/>
  <c r="L208" i="1"/>
  <c r="K208" i="1" s="1"/>
  <c r="O207" i="1"/>
  <c r="L207" i="1"/>
  <c r="K207" i="1"/>
  <c r="P207" i="1" s="1"/>
  <c r="O206" i="1"/>
  <c r="L206" i="1"/>
  <c r="K206" i="1"/>
  <c r="P206" i="1" s="1"/>
  <c r="O205" i="1"/>
  <c r="L205" i="1"/>
  <c r="K205" i="1" s="1"/>
  <c r="O204" i="1"/>
  <c r="L204" i="1"/>
  <c r="K204" i="1" s="1"/>
  <c r="P204" i="1" s="1"/>
  <c r="O203" i="1"/>
  <c r="L203" i="1"/>
  <c r="K203" i="1" s="1"/>
  <c r="O202" i="1"/>
  <c r="L202" i="1"/>
  <c r="K202" i="1" s="1"/>
  <c r="P202" i="1" s="1"/>
  <c r="O201" i="1"/>
  <c r="L201" i="1"/>
  <c r="K201" i="1" s="1"/>
  <c r="N201" i="1" s="1"/>
  <c r="O200" i="1"/>
  <c r="L200" i="1"/>
  <c r="K200" i="1" s="1"/>
  <c r="P200" i="1" s="1"/>
  <c r="O199" i="1"/>
  <c r="L199" i="1"/>
  <c r="K199" i="1" s="1"/>
  <c r="O198" i="1"/>
  <c r="L198" i="1"/>
  <c r="K198" i="1"/>
  <c r="P198" i="1" s="1"/>
  <c r="P197" i="1"/>
  <c r="O197" i="1"/>
  <c r="L197" i="1"/>
  <c r="K197" i="1" s="1"/>
  <c r="N197" i="1" s="1"/>
  <c r="O196" i="1"/>
  <c r="L196" i="1"/>
  <c r="K196" i="1" s="1"/>
  <c r="P196" i="1" s="1"/>
  <c r="O195" i="1"/>
  <c r="L195" i="1"/>
  <c r="K195" i="1"/>
  <c r="O194" i="1"/>
  <c r="L194" i="1"/>
  <c r="K194" i="1" s="1"/>
  <c r="P194" i="1" s="1"/>
  <c r="O193" i="1"/>
  <c r="L193" i="1"/>
  <c r="K193" i="1" s="1"/>
  <c r="N193" i="1" s="1"/>
  <c r="O192" i="1"/>
  <c r="L192" i="1"/>
  <c r="K192" i="1" s="1"/>
  <c r="P192" i="1" s="1"/>
  <c r="O191" i="1"/>
  <c r="L191" i="1"/>
  <c r="K191" i="1" s="1"/>
  <c r="O190" i="1"/>
  <c r="L190" i="1"/>
  <c r="K190" i="1"/>
  <c r="P190" i="1" s="1"/>
  <c r="O189" i="1"/>
  <c r="L189" i="1"/>
  <c r="K189" i="1" s="1"/>
  <c r="N189" i="1" s="1"/>
  <c r="O188" i="1"/>
  <c r="L188" i="1"/>
  <c r="K188" i="1" s="1"/>
  <c r="P188" i="1" s="1"/>
  <c r="O187" i="1"/>
  <c r="L187" i="1"/>
  <c r="K187" i="1"/>
  <c r="O186" i="1"/>
  <c r="L186" i="1"/>
  <c r="K186" i="1"/>
  <c r="P186" i="1" s="1"/>
  <c r="O185" i="1"/>
  <c r="L185" i="1"/>
  <c r="K185" i="1" s="1"/>
  <c r="N185" i="1" s="1"/>
  <c r="O184" i="1"/>
  <c r="L184" i="1"/>
  <c r="K184" i="1" s="1"/>
  <c r="P184" i="1" s="1"/>
  <c r="O183" i="1"/>
  <c r="L183" i="1"/>
  <c r="K183" i="1"/>
  <c r="O182" i="1"/>
  <c r="L182" i="1"/>
  <c r="K182" i="1" s="1"/>
  <c r="P182" i="1" s="1"/>
  <c r="P181" i="1"/>
  <c r="R181" i="1" s="1"/>
  <c r="O181" i="1"/>
  <c r="L181" i="1"/>
  <c r="K181" i="1" s="1"/>
  <c r="N181" i="1" s="1"/>
  <c r="O180" i="1"/>
  <c r="L180" i="1"/>
  <c r="K180" i="1" s="1"/>
  <c r="P180" i="1" s="1"/>
  <c r="O179" i="1"/>
  <c r="L179" i="1"/>
  <c r="K179" i="1" s="1"/>
  <c r="O178" i="1"/>
  <c r="L178" i="1"/>
  <c r="K178" i="1" s="1"/>
  <c r="P178" i="1" s="1"/>
  <c r="O177" i="1"/>
  <c r="L177" i="1"/>
  <c r="K177" i="1" s="1"/>
  <c r="N177" i="1" s="1"/>
  <c r="O176" i="1"/>
  <c r="L176" i="1"/>
  <c r="K176" i="1" s="1"/>
  <c r="P176" i="1" s="1"/>
  <c r="O175" i="1"/>
  <c r="L175" i="1"/>
  <c r="K175" i="1"/>
  <c r="O174" i="1"/>
  <c r="L174" i="1"/>
  <c r="K174" i="1"/>
  <c r="P174" i="1" s="1"/>
  <c r="O173" i="1"/>
  <c r="L173" i="1"/>
  <c r="K173" i="1" s="1"/>
  <c r="N173" i="1" s="1"/>
  <c r="O172" i="1"/>
  <c r="L172" i="1"/>
  <c r="K172" i="1" s="1"/>
  <c r="P172" i="1" s="1"/>
  <c r="O171" i="1"/>
  <c r="L171" i="1"/>
  <c r="K171" i="1"/>
  <c r="O170" i="1"/>
  <c r="L170" i="1"/>
  <c r="K170" i="1"/>
  <c r="P170" i="1" s="1"/>
  <c r="O169" i="1"/>
  <c r="L169" i="1"/>
  <c r="K169" i="1" s="1"/>
  <c r="N169" i="1" s="1"/>
  <c r="O168" i="1"/>
  <c r="L168" i="1"/>
  <c r="K168" i="1" s="1"/>
  <c r="P168" i="1" s="1"/>
  <c r="O167" i="1"/>
  <c r="L167" i="1"/>
  <c r="K167" i="1" s="1"/>
  <c r="O166" i="1"/>
  <c r="L166" i="1"/>
  <c r="K166" i="1" s="1"/>
  <c r="P166" i="1" s="1"/>
  <c r="O165" i="1"/>
  <c r="L165" i="1"/>
  <c r="K165" i="1" s="1"/>
  <c r="N165" i="1" s="1"/>
  <c r="O164" i="1"/>
  <c r="N164" i="1"/>
  <c r="L164" i="1"/>
  <c r="K164" i="1" s="1"/>
  <c r="P164" i="1" s="1"/>
  <c r="O163" i="1"/>
  <c r="L163" i="1"/>
  <c r="K163" i="1" s="1"/>
  <c r="O162" i="1"/>
  <c r="L162" i="1"/>
  <c r="K162" i="1"/>
  <c r="P162" i="1" s="1"/>
  <c r="O161" i="1"/>
  <c r="L161" i="1"/>
  <c r="K161" i="1" s="1"/>
  <c r="N161" i="1" s="1"/>
  <c r="O160" i="1"/>
  <c r="L160" i="1"/>
  <c r="K160" i="1" s="1"/>
  <c r="P160" i="1" s="1"/>
  <c r="O159" i="1"/>
  <c r="L159" i="1"/>
  <c r="K159" i="1" s="1"/>
  <c r="O158" i="1"/>
  <c r="L158" i="1"/>
  <c r="K158" i="1" s="1"/>
  <c r="P158" i="1" s="1"/>
  <c r="O157" i="1"/>
  <c r="L157" i="1"/>
  <c r="K157" i="1" s="1"/>
  <c r="N157" i="1" s="1"/>
  <c r="O156" i="1"/>
  <c r="L156" i="1"/>
  <c r="K156" i="1" s="1"/>
  <c r="P156" i="1" s="1"/>
  <c r="O155" i="1"/>
  <c r="L155" i="1"/>
  <c r="K155" i="1"/>
  <c r="O154" i="1"/>
  <c r="L154" i="1"/>
  <c r="K154" i="1"/>
  <c r="P154" i="1" s="1"/>
  <c r="O153" i="1"/>
  <c r="L153" i="1"/>
  <c r="K153" i="1" s="1"/>
  <c r="N153" i="1" s="1"/>
  <c r="O152" i="1"/>
  <c r="L152" i="1"/>
  <c r="K152" i="1" s="1"/>
  <c r="P152" i="1" s="1"/>
  <c r="O151" i="1"/>
  <c r="L151" i="1"/>
  <c r="K151" i="1"/>
  <c r="O150" i="1"/>
  <c r="L150" i="1"/>
  <c r="K150" i="1" s="1"/>
  <c r="P150" i="1" s="1"/>
  <c r="P149" i="1"/>
  <c r="O149" i="1"/>
  <c r="R149" i="1" s="1"/>
  <c r="L149" i="1"/>
  <c r="K149" i="1" s="1"/>
  <c r="N149" i="1" s="1"/>
  <c r="O148" i="1"/>
  <c r="L148" i="1"/>
  <c r="K148" i="1" s="1"/>
  <c r="P148" i="1" s="1"/>
  <c r="O147" i="1"/>
  <c r="L147" i="1"/>
  <c r="K147" i="1" s="1"/>
  <c r="O146" i="1"/>
  <c r="L146" i="1"/>
  <c r="K146" i="1" s="1"/>
  <c r="P146" i="1" s="1"/>
  <c r="O145" i="1"/>
  <c r="L145" i="1"/>
  <c r="K145" i="1" s="1"/>
  <c r="N145" i="1" s="1"/>
  <c r="O144" i="1"/>
  <c r="L144" i="1"/>
  <c r="K144" i="1" s="1"/>
  <c r="P144" i="1" s="1"/>
  <c r="O143" i="1"/>
  <c r="L143" i="1"/>
  <c r="K143" i="1"/>
  <c r="O142" i="1"/>
  <c r="L142" i="1"/>
  <c r="K142" i="1"/>
  <c r="P142" i="1" s="1"/>
  <c r="O141" i="1"/>
  <c r="L141" i="1"/>
  <c r="K141" i="1" s="1"/>
  <c r="N141" i="1" s="1"/>
  <c r="O140" i="1"/>
  <c r="L140" i="1"/>
  <c r="K140" i="1" s="1"/>
  <c r="P140" i="1" s="1"/>
  <c r="O139" i="1"/>
  <c r="L139" i="1"/>
  <c r="K139" i="1" s="1"/>
  <c r="O138" i="1"/>
  <c r="L138" i="1"/>
  <c r="K138" i="1" s="1"/>
  <c r="P138" i="1" s="1"/>
  <c r="O137" i="1"/>
  <c r="L137" i="1"/>
  <c r="K137" i="1" s="1"/>
  <c r="N137" i="1" s="1"/>
  <c r="O136" i="1"/>
  <c r="L136" i="1"/>
  <c r="K136" i="1" s="1"/>
  <c r="P136" i="1" s="1"/>
  <c r="O135" i="1"/>
  <c r="L135" i="1"/>
  <c r="K135" i="1" s="1"/>
  <c r="O134" i="1"/>
  <c r="L134" i="1"/>
  <c r="K134" i="1" s="1"/>
  <c r="P134" i="1" s="1"/>
  <c r="O133" i="1"/>
  <c r="L133" i="1"/>
  <c r="K133" i="1" s="1"/>
  <c r="N133" i="1" s="1"/>
  <c r="O132" i="1"/>
  <c r="L132" i="1"/>
  <c r="K132" i="1" s="1"/>
  <c r="P132" i="1" s="1"/>
  <c r="O131" i="1"/>
  <c r="L131" i="1"/>
  <c r="K131" i="1"/>
  <c r="O130" i="1"/>
  <c r="L130" i="1"/>
  <c r="K130" i="1"/>
  <c r="P130" i="1" s="1"/>
  <c r="O129" i="1"/>
  <c r="L129" i="1"/>
  <c r="K129" i="1" s="1"/>
  <c r="N129" i="1" s="1"/>
  <c r="O128" i="1"/>
  <c r="L128" i="1"/>
  <c r="K128" i="1" s="1"/>
  <c r="P128" i="1" s="1"/>
  <c r="O127" i="1"/>
  <c r="L127" i="1"/>
  <c r="K127" i="1"/>
  <c r="O126" i="1"/>
  <c r="L126" i="1"/>
  <c r="K126" i="1" s="1"/>
  <c r="P126" i="1" s="1"/>
  <c r="O125" i="1"/>
  <c r="L125" i="1"/>
  <c r="K125" i="1" s="1"/>
  <c r="N125" i="1" s="1"/>
  <c r="O124" i="1"/>
  <c r="L124" i="1"/>
  <c r="K124" i="1" s="1"/>
  <c r="P124" i="1" s="1"/>
  <c r="O123" i="1"/>
  <c r="L123" i="1"/>
  <c r="K123" i="1" s="1"/>
  <c r="O122" i="1"/>
  <c r="L122" i="1"/>
  <c r="K122" i="1"/>
  <c r="P121" i="1"/>
  <c r="R121" i="1" s="1"/>
  <c r="O121" i="1"/>
  <c r="L121" i="1"/>
  <c r="K121" i="1" s="1"/>
  <c r="N121" i="1" s="1"/>
  <c r="O120" i="1"/>
  <c r="L120" i="1"/>
  <c r="K120" i="1" s="1"/>
  <c r="P120" i="1" s="1"/>
  <c r="O119" i="1"/>
  <c r="L119" i="1"/>
  <c r="K119" i="1" s="1"/>
  <c r="O118" i="1"/>
  <c r="L118" i="1"/>
  <c r="K118" i="1" s="1"/>
  <c r="O117" i="1"/>
  <c r="L117" i="1"/>
  <c r="K117" i="1" s="1"/>
  <c r="N117" i="1" s="1"/>
  <c r="O116" i="1"/>
  <c r="L116" i="1"/>
  <c r="K116" i="1" s="1"/>
  <c r="P116" i="1" s="1"/>
  <c r="O115" i="1"/>
  <c r="L115" i="1"/>
  <c r="K115" i="1"/>
  <c r="P115" i="1" s="1"/>
  <c r="O114" i="1"/>
  <c r="L114" i="1"/>
  <c r="K114" i="1"/>
  <c r="O113" i="1"/>
  <c r="L113" i="1"/>
  <c r="K113" i="1" s="1"/>
  <c r="N113" i="1" s="1"/>
  <c r="O112" i="1"/>
  <c r="L112" i="1"/>
  <c r="K112" i="1" s="1"/>
  <c r="N112" i="1" s="1"/>
  <c r="O111" i="1"/>
  <c r="L111" i="1"/>
  <c r="K111" i="1"/>
  <c r="P111" i="1" s="1"/>
  <c r="O110" i="1"/>
  <c r="L110" i="1"/>
  <c r="K110" i="1" s="1"/>
  <c r="O109" i="1"/>
  <c r="L109" i="1"/>
  <c r="K109" i="1" s="1"/>
  <c r="N109" i="1" s="1"/>
  <c r="O108" i="1"/>
  <c r="L108" i="1"/>
  <c r="K108" i="1" s="1"/>
  <c r="N108" i="1" s="1"/>
  <c r="O107" i="1"/>
  <c r="L107" i="1"/>
  <c r="K107" i="1" s="1"/>
  <c r="O106" i="1"/>
  <c r="L106" i="1"/>
  <c r="K106" i="1"/>
  <c r="O105" i="1"/>
  <c r="L105" i="1"/>
  <c r="K105" i="1" s="1"/>
  <c r="N105" i="1" s="1"/>
  <c r="O104" i="1"/>
  <c r="N104" i="1"/>
  <c r="L104" i="1"/>
  <c r="K104" i="1" s="1"/>
  <c r="P104" i="1" s="1"/>
  <c r="O103" i="1"/>
  <c r="L103" i="1"/>
  <c r="K103" i="1"/>
  <c r="P103" i="1" s="1"/>
  <c r="O102" i="1"/>
  <c r="L102" i="1"/>
  <c r="K102" i="1" s="1"/>
  <c r="O101" i="1"/>
  <c r="L101" i="1"/>
  <c r="K101" i="1" s="1"/>
  <c r="P101" i="1" s="1"/>
  <c r="O100" i="1"/>
  <c r="L100" i="1"/>
  <c r="K100" i="1"/>
  <c r="P100" i="1" s="1"/>
  <c r="O99" i="1"/>
  <c r="L99" i="1"/>
  <c r="K99" i="1"/>
  <c r="N99" i="1" s="1"/>
  <c r="O98" i="1"/>
  <c r="L98" i="1"/>
  <c r="K98" i="1" s="1"/>
  <c r="O97" i="1"/>
  <c r="L97" i="1"/>
  <c r="K97" i="1" s="1"/>
  <c r="P97" i="1" s="1"/>
  <c r="O96" i="1"/>
  <c r="L96" i="1"/>
  <c r="K96" i="1"/>
  <c r="P96" i="1" s="1"/>
  <c r="O95" i="1"/>
  <c r="L95" i="1"/>
  <c r="K95" i="1"/>
  <c r="N95" i="1" s="1"/>
  <c r="O94" i="1"/>
  <c r="L94" i="1"/>
  <c r="K94" i="1" s="1"/>
  <c r="O93" i="1"/>
  <c r="L93" i="1"/>
  <c r="K93" i="1" s="1"/>
  <c r="N93" i="1" s="1"/>
  <c r="O92" i="1"/>
  <c r="L92" i="1"/>
  <c r="K92" i="1"/>
  <c r="P92" i="1" s="1"/>
  <c r="O91" i="1"/>
  <c r="L91" i="1"/>
  <c r="K91" i="1"/>
  <c r="N91" i="1" s="1"/>
  <c r="O90" i="1"/>
  <c r="L90" i="1"/>
  <c r="K90" i="1" s="1"/>
  <c r="O89" i="1"/>
  <c r="L89" i="1"/>
  <c r="K89" i="1" s="1"/>
  <c r="N89" i="1" s="1"/>
  <c r="O88" i="1"/>
  <c r="L88" i="1"/>
  <c r="K88" i="1"/>
  <c r="P88" i="1" s="1"/>
  <c r="O87" i="1"/>
  <c r="L87" i="1"/>
  <c r="K87" i="1"/>
  <c r="N87" i="1" s="1"/>
  <c r="O86" i="1"/>
  <c r="L86" i="1"/>
  <c r="K86" i="1" s="1"/>
  <c r="O85" i="1"/>
  <c r="L85" i="1"/>
  <c r="K85" i="1"/>
  <c r="P85" i="1" s="1"/>
  <c r="O84" i="1"/>
  <c r="L84" i="1"/>
  <c r="K84" i="1"/>
  <c r="P84" i="1" s="1"/>
  <c r="O83" i="1"/>
  <c r="L83" i="1"/>
  <c r="K83" i="1"/>
  <c r="N83" i="1" s="1"/>
  <c r="O82" i="1"/>
  <c r="L82" i="1"/>
  <c r="K82" i="1" s="1"/>
  <c r="O81" i="1"/>
  <c r="L81" i="1"/>
  <c r="K81" i="1"/>
  <c r="N81" i="1" s="1"/>
  <c r="O80" i="1"/>
  <c r="L80" i="1"/>
  <c r="K80" i="1"/>
  <c r="P80" i="1" s="1"/>
  <c r="O79" i="1"/>
  <c r="L79" i="1"/>
  <c r="K79" i="1" s="1"/>
  <c r="N79" i="1" s="1"/>
  <c r="O78" i="1"/>
  <c r="L78" i="1"/>
  <c r="K78" i="1" s="1"/>
  <c r="O77" i="1"/>
  <c r="L77" i="1"/>
  <c r="K77" i="1"/>
  <c r="N77" i="1" s="1"/>
  <c r="O76" i="1"/>
  <c r="L76" i="1"/>
  <c r="K76" i="1" s="1"/>
  <c r="P76" i="1" s="1"/>
  <c r="O75" i="1"/>
  <c r="L75" i="1"/>
  <c r="K75" i="1"/>
  <c r="N75" i="1" s="1"/>
  <c r="O74" i="1"/>
  <c r="L74" i="1"/>
  <c r="K74" i="1" s="1"/>
  <c r="O73" i="1"/>
  <c r="L73" i="1"/>
  <c r="K73" i="1" s="1"/>
  <c r="N73" i="1" s="1"/>
  <c r="O72" i="1"/>
  <c r="L72" i="1"/>
  <c r="K72" i="1"/>
  <c r="P72" i="1" s="1"/>
  <c r="O71" i="1"/>
  <c r="L71" i="1"/>
  <c r="K71" i="1" s="1"/>
  <c r="N71" i="1" s="1"/>
  <c r="O70" i="1"/>
  <c r="L70" i="1"/>
  <c r="K70" i="1" s="1"/>
  <c r="O69" i="1"/>
  <c r="L69" i="1"/>
  <c r="K69" i="1"/>
  <c r="P69" i="1" s="1"/>
  <c r="O68" i="1"/>
  <c r="L68" i="1"/>
  <c r="K68" i="1" s="1"/>
  <c r="P68" i="1" s="1"/>
  <c r="O67" i="1"/>
  <c r="L67" i="1"/>
  <c r="K67" i="1" s="1"/>
  <c r="N67" i="1" s="1"/>
  <c r="O66" i="1"/>
  <c r="L66" i="1"/>
  <c r="K66" i="1" s="1"/>
  <c r="O65" i="1"/>
  <c r="L65" i="1"/>
  <c r="K65" i="1" s="1"/>
  <c r="N65" i="1" s="1"/>
  <c r="O64" i="1"/>
  <c r="L64" i="1"/>
  <c r="K64" i="1" s="1"/>
  <c r="P64" i="1" s="1"/>
  <c r="O63" i="1"/>
  <c r="L63" i="1"/>
  <c r="K63" i="1" s="1"/>
  <c r="N63" i="1" s="1"/>
  <c r="O62" i="1"/>
  <c r="L62" i="1"/>
  <c r="K62" i="1" s="1"/>
  <c r="O61" i="1"/>
  <c r="L61" i="1"/>
  <c r="K61" i="1" s="1"/>
  <c r="P61" i="1" s="1"/>
  <c r="O60" i="1"/>
  <c r="L60" i="1"/>
  <c r="K60" i="1" s="1"/>
  <c r="P60" i="1" s="1"/>
  <c r="O59" i="1"/>
  <c r="L59" i="1"/>
  <c r="K59" i="1"/>
  <c r="N59" i="1" s="1"/>
  <c r="O58" i="1"/>
  <c r="L58" i="1"/>
  <c r="K58" i="1" s="1"/>
  <c r="O57" i="1"/>
  <c r="L57" i="1"/>
  <c r="K57" i="1" s="1"/>
  <c r="P57" i="1" s="1"/>
  <c r="O56" i="1"/>
  <c r="L56" i="1"/>
  <c r="K56" i="1"/>
  <c r="P56" i="1" s="1"/>
  <c r="O55" i="1"/>
  <c r="L55" i="1"/>
  <c r="K55" i="1"/>
  <c r="N55" i="1" s="1"/>
  <c r="O54" i="1"/>
  <c r="L54" i="1"/>
  <c r="K54" i="1" s="1"/>
  <c r="O53" i="1"/>
  <c r="L53" i="1"/>
  <c r="K53" i="1"/>
  <c r="N53" i="1" s="1"/>
  <c r="O52" i="1"/>
  <c r="L52" i="1"/>
  <c r="K52" i="1"/>
  <c r="P52" i="1" s="1"/>
  <c r="O51" i="1"/>
  <c r="L51" i="1"/>
  <c r="K51" i="1"/>
  <c r="N51" i="1" s="1"/>
  <c r="O50" i="1"/>
  <c r="L50" i="1"/>
  <c r="K50" i="1" s="1"/>
  <c r="O49" i="1"/>
  <c r="L49" i="1"/>
  <c r="K49" i="1"/>
  <c r="N49" i="1" s="1"/>
  <c r="O48" i="1"/>
  <c r="L48" i="1"/>
  <c r="K48" i="1"/>
  <c r="P48" i="1" s="1"/>
  <c r="O47" i="1"/>
  <c r="L47" i="1"/>
  <c r="K47" i="1" s="1"/>
  <c r="N47" i="1" s="1"/>
  <c r="O46" i="1"/>
  <c r="L46" i="1"/>
  <c r="K46" i="1" s="1"/>
  <c r="O45" i="1"/>
  <c r="L45" i="1"/>
  <c r="K45" i="1"/>
  <c r="P45" i="1" s="1"/>
  <c r="O44" i="1"/>
  <c r="L44" i="1"/>
  <c r="K44" i="1" s="1"/>
  <c r="P44" i="1" s="1"/>
  <c r="O43" i="1"/>
  <c r="L43" i="1"/>
  <c r="K43" i="1"/>
  <c r="N43" i="1" s="1"/>
  <c r="O42" i="1"/>
  <c r="L42" i="1"/>
  <c r="K42" i="1" s="1"/>
  <c r="O41" i="1"/>
  <c r="L41" i="1"/>
  <c r="K41" i="1" s="1"/>
  <c r="P41" i="1" s="1"/>
  <c r="O40" i="1"/>
  <c r="L40" i="1"/>
  <c r="K40" i="1"/>
  <c r="P40" i="1" s="1"/>
  <c r="O39" i="1"/>
  <c r="L39" i="1"/>
  <c r="K39" i="1" s="1"/>
  <c r="N39" i="1" s="1"/>
  <c r="O38" i="1"/>
  <c r="L38" i="1"/>
  <c r="K38" i="1"/>
  <c r="P38" i="1" s="1"/>
  <c r="O37" i="1"/>
  <c r="L37" i="1"/>
  <c r="K37" i="1" s="1"/>
  <c r="P37" i="1" s="1"/>
  <c r="O36" i="1"/>
  <c r="L36" i="1"/>
  <c r="K36" i="1"/>
  <c r="P36" i="1" s="1"/>
  <c r="O35" i="1"/>
  <c r="L35" i="1"/>
  <c r="K35" i="1"/>
  <c r="N35" i="1" s="1"/>
  <c r="O34" i="1"/>
  <c r="L34" i="1"/>
  <c r="K34" i="1"/>
  <c r="N34" i="1" s="1"/>
  <c r="O33" i="1"/>
  <c r="L33" i="1"/>
  <c r="K33" i="1" s="1"/>
  <c r="P33" i="1" s="1"/>
  <c r="O32" i="1"/>
  <c r="L32" i="1"/>
  <c r="K32" i="1"/>
  <c r="P32" i="1" s="1"/>
  <c r="O31" i="1"/>
  <c r="L31" i="1"/>
  <c r="K31" i="1" s="1"/>
  <c r="N31" i="1" s="1"/>
  <c r="O30" i="1"/>
  <c r="L30" i="1"/>
  <c r="K30" i="1"/>
  <c r="N30" i="1" s="1"/>
  <c r="O29" i="1"/>
  <c r="L29" i="1"/>
  <c r="K29" i="1" s="1"/>
  <c r="N29" i="1" s="1"/>
  <c r="O28" i="1"/>
  <c r="L28" i="1"/>
  <c r="K28" i="1"/>
  <c r="P28" i="1" s="1"/>
  <c r="O27" i="1"/>
  <c r="L27" i="1"/>
  <c r="K27" i="1"/>
  <c r="N27" i="1" s="1"/>
  <c r="O26" i="1"/>
  <c r="L26" i="1"/>
  <c r="K26" i="1"/>
  <c r="P26" i="1" s="1"/>
  <c r="O25" i="1"/>
  <c r="L25" i="1"/>
  <c r="K25" i="1" s="1"/>
  <c r="P25" i="1" s="1"/>
  <c r="O24" i="1"/>
  <c r="L24" i="1"/>
  <c r="K24" i="1"/>
  <c r="N24" i="1" s="1"/>
  <c r="O23" i="1"/>
  <c r="L23" i="1"/>
  <c r="K23" i="1" s="1"/>
  <c r="N23" i="1" s="1"/>
  <c r="O22" i="1"/>
  <c r="L22" i="1"/>
  <c r="K22" i="1"/>
  <c r="P22" i="1" s="1"/>
  <c r="O21" i="1"/>
  <c r="L21" i="1"/>
  <c r="K21" i="1" s="1"/>
  <c r="N21" i="1" s="1"/>
  <c r="O20" i="1"/>
  <c r="L20" i="1"/>
  <c r="K20" i="1"/>
  <c r="P20" i="1" s="1"/>
  <c r="O19" i="1"/>
  <c r="L19" i="1"/>
  <c r="K19" i="1"/>
  <c r="N19" i="1" s="1"/>
  <c r="O18" i="1"/>
  <c r="L18" i="1"/>
  <c r="K18" i="1"/>
  <c r="N18" i="1" s="1"/>
  <c r="O17" i="1"/>
  <c r="L17" i="1"/>
  <c r="K17" i="1" s="1"/>
  <c r="P17" i="1" s="1"/>
  <c r="O16" i="1"/>
  <c r="L16" i="1"/>
  <c r="K16" i="1"/>
  <c r="N16" i="1" s="1"/>
  <c r="O15" i="1"/>
  <c r="L15" i="1"/>
  <c r="K15" i="1" s="1"/>
  <c r="N15" i="1" s="1"/>
  <c r="O14" i="1"/>
  <c r="L14" i="1"/>
  <c r="K14" i="1"/>
  <c r="N14" i="1" s="1"/>
  <c r="O13" i="1"/>
  <c r="L13" i="1"/>
  <c r="K13" i="1" s="1"/>
  <c r="N13" i="1" s="1"/>
  <c r="O12" i="1"/>
  <c r="L12" i="1"/>
  <c r="K12" i="1"/>
  <c r="P12" i="1" s="1"/>
  <c r="O11" i="1"/>
  <c r="L11" i="1"/>
  <c r="K11" i="1"/>
  <c r="N11" i="1" s="1"/>
  <c r="O10" i="1"/>
  <c r="L10" i="1"/>
  <c r="K10" i="1"/>
  <c r="N10" i="1" s="1"/>
  <c r="O9" i="1"/>
  <c r="L9" i="1"/>
  <c r="K9" i="1" s="1"/>
  <c r="P9" i="1" s="1"/>
  <c r="O8" i="1"/>
  <c r="L8" i="1"/>
  <c r="K8" i="1"/>
  <c r="N8" i="1" s="1"/>
  <c r="O7" i="1"/>
  <c r="L7" i="1"/>
  <c r="K7" i="1" s="1"/>
  <c r="N7" i="1" s="1"/>
  <c r="O6" i="1"/>
  <c r="L6" i="1"/>
  <c r="K6" i="1"/>
  <c r="P6" i="1" s="1"/>
  <c r="O5" i="1"/>
  <c r="L5" i="1"/>
  <c r="K5" i="1" s="1"/>
  <c r="P5" i="1" s="1"/>
  <c r="O4" i="1"/>
  <c r="L4" i="1"/>
  <c r="K4" i="1"/>
  <c r="P4" i="1" s="1"/>
  <c r="O3" i="1"/>
  <c r="L3" i="1"/>
  <c r="K3" i="1"/>
  <c r="N3" i="1" s="1"/>
  <c r="P113" i="1" l="1"/>
  <c r="R113" i="1" s="1"/>
  <c r="N184" i="1"/>
  <c r="R184" i="1" s="1"/>
  <c r="P117" i="1"/>
  <c r="R117" i="1" s="1"/>
  <c r="N136" i="1"/>
  <c r="R136" i="1" s="1"/>
  <c r="P169" i="1"/>
  <c r="R169" i="1" s="1"/>
  <c r="P95" i="1"/>
  <c r="R95" i="1" s="1"/>
  <c r="N115" i="1"/>
  <c r="R115" i="1" s="1"/>
  <c r="P157" i="1"/>
  <c r="R157" i="1" s="1"/>
  <c r="R99" i="1"/>
  <c r="R104" i="1"/>
  <c r="N128" i="1"/>
  <c r="R128" i="1" s="1"/>
  <c r="N152" i="1"/>
  <c r="R152" i="1" s="1"/>
  <c r="P137" i="1"/>
  <c r="R137" i="1" s="1"/>
  <c r="N168" i="1"/>
  <c r="R168" i="1" s="1"/>
  <c r="P91" i="1"/>
  <c r="R91" i="1" s="1"/>
  <c r="P99" i="1"/>
  <c r="P189" i="1"/>
  <c r="P34" i="1"/>
  <c r="P30" i="1"/>
  <c r="R30" i="1" s="1"/>
  <c r="P11" i="1"/>
  <c r="P19" i="1"/>
  <c r="R19" i="1" s="1"/>
  <c r="N26" i="1"/>
  <c r="R26" i="1" s="1"/>
  <c r="R34" i="1"/>
  <c r="N22" i="1"/>
  <c r="R22" i="1" s="1"/>
  <c r="P15" i="1"/>
  <c r="R15" i="1" s="1"/>
  <c r="P39" i="1"/>
  <c r="R39" i="1" s="1"/>
  <c r="P47" i="1"/>
  <c r="R47" i="1" s="1"/>
  <c r="P55" i="1"/>
  <c r="R55" i="1" s="1"/>
  <c r="P63" i="1"/>
  <c r="R63" i="1" s="1"/>
  <c r="P71" i="1"/>
  <c r="R71" i="1" s="1"/>
  <c r="P79" i="1"/>
  <c r="R79" i="1" s="1"/>
  <c r="P87" i="1"/>
  <c r="R87" i="1" s="1"/>
  <c r="P18" i="1"/>
  <c r="R18" i="1" s="1"/>
  <c r="P7" i="1"/>
  <c r="R7" i="1" s="1"/>
  <c r="P35" i="1"/>
  <c r="R35" i="1" s="1"/>
  <c r="N6" i="1"/>
  <c r="R6" i="1" s="1"/>
  <c r="P14" i="1"/>
  <c r="R14" i="1" s="1"/>
  <c r="P31" i="1"/>
  <c r="R31" i="1" s="1"/>
  <c r="N38" i="1"/>
  <c r="R38" i="1" s="1"/>
  <c r="P10" i="1"/>
  <c r="R10" i="1" s="1"/>
  <c r="P27" i="1"/>
  <c r="R27" i="1" s="1"/>
  <c r="P3" i="1"/>
  <c r="R3" i="1" s="1"/>
  <c r="R11" i="1"/>
  <c r="P23" i="1"/>
  <c r="R23" i="1" s="1"/>
  <c r="P43" i="1"/>
  <c r="R43" i="1" s="1"/>
  <c r="P51" i="1"/>
  <c r="R51" i="1" s="1"/>
  <c r="P59" i="1"/>
  <c r="R59" i="1" s="1"/>
  <c r="P67" i="1"/>
  <c r="R67" i="1" s="1"/>
  <c r="P75" i="1"/>
  <c r="R75" i="1" s="1"/>
  <c r="P83" i="1"/>
  <c r="R83" i="1" s="1"/>
  <c r="P82" i="1"/>
  <c r="N82" i="1"/>
  <c r="N66" i="1"/>
  <c r="P66" i="1"/>
  <c r="P179" i="1"/>
  <c r="N179" i="1"/>
  <c r="P123" i="1"/>
  <c r="N123" i="1"/>
  <c r="N50" i="1"/>
  <c r="P50" i="1"/>
  <c r="N90" i="1"/>
  <c r="P90" i="1"/>
  <c r="R165" i="1"/>
  <c r="P163" i="1"/>
  <c r="N163" i="1"/>
  <c r="P42" i="1"/>
  <c r="N42" i="1"/>
  <c r="P58" i="1"/>
  <c r="N58" i="1"/>
  <c r="R58" i="1" s="1"/>
  <c r="P98" i="1"/>
  <c r="N98" i="1"/>
  <c r="P46" i="1"/>
  <c r="N46" i="1"/>
  <c r="N54" i="1"/>
  <c r="P54" i="1"/>
  <c r="P62" i="1"/>
  <c r="N62" i="1"/>
  <c r="P70" i="1"/>
  <c r="N70" i="1"/>
  <c r="P78" i="1"/>
  <c r="N78" i="1"/>
  <c r="P86" i="1"/>
  <c r="N86" i="1"/>
  <c r="R86" i="1" s="1"/>
  <c r="P94" i="1"/>
  <c r="N94" i="1"/>
  <c r="P102" i="1"/>
  <c r="N102" i="1"/>
  <c r="P119" i="1"/>
  <c r="N119" i="1"/>
  <c r="P147" i="1"/>
  <c r="N147" i="1"/>
  <c r="R147" i="1" s="1"/>
  <c r="P74" i="1"/>
  <c r="N74" i="1"/>
  <c r="R74" i="1" s="1"/>
  <c r="P107" i="1"/>
  <c r="N107" i="1"/>
  <c r="P159" i="1"/>
  <c r="N159" i="1"/>
  <c r="R159" i="1" s="1"/>
  <c r="P155" i="1"/>
  <c r="N155" i="1"/>
  <c r="R155" i="1" s="1"/>
  <c r="P203" i="1"/>
  <c r="N203" i="1"/>
  <c r="R203" i="1" s="1"/>
  <c r="N9" i="1"/>
  <c r="R9" i="1" s="1"/>
  <c r="N17" i="1"/>
  <c r="R17" i="1" s="1"/>
  <c r="N25" i="1"/>
  <c r="R25" i="1" s="1"/>
  <c r="N41" i="1"/>
  <c r="R41" i="1" s="1"/>
  <c r="N61" i="1"/>
  <c r="R61" i="1" s="1"/>
  <c r="N85" i="1"/>
  <c r="R85" i="1" s="1"/>
  <c r="N97" i="1"/>
  <c r="R97" i="1" s="1"/>
  <c r="N101" i="1"/>
  <c r="R101" i="1" s="1"/>
  <c r="N124" i="1"/>
  <c r="R124" i="1" s="1"/>
  <c r="P131" i="1"/>
  <c r="N131" i="1"/>
  <c r="P143" i="1"/>
  <c r="N143" i="1"/>
  <c r="P108" i="1"/>
  <c r="R108" i="1" s="1"/>
  <c r="N116" i="1"/>
  <c r="R116" i="1" s="1"/>
  <c r="N120" i="1"/>
  <c r="R120" i="1" s="1"/>
  <c r="N148" i="1"/>
  <c r="R148" i="1" s="1"/>
  <c r="P165" i="1"/>
  <c r="N180" i="1"/>
  <c r="R180" i="1" s="1"/>
  <c r="N213" i="1"/>
  <c r="P213" i="1"/>
  <c r="P110" i="1"/>
  <c r="N110" i="1"/>
  <c r="P135" i="1"/>
  <c r="N135" i="1"/>
  <c r="N33" i="1"/>
  <c r="R33" i="1" s="1"/>
  <c r="N45" i="1"/>
  <c r="R45" i="1" s="1"/>
  <c r="N57" i="1"/>
  <c r="R57" i="1" s="1"/>
  <c r="N69" i="1"/>
  <c r="R69" i="1" s="1"/>
  <c r="P145" i="1"/>
  <c r="R145" i="1" s="1"/>
  <c r="N160" i="1"/>
  <c r="R160" i="1" s="1"/>
  <c r="P175" i="1"/>
  <c r="N175" i="1"/>
  <c r="N12" i="1"/>
  <c r="R12" i="1" s="1"/>
  <c r="P21" i="1"/>
  <c r="R21" i="1" s="1"/>
  <c r="P29" i="1"/>
  <c r="R29" i="1" s="1"/>
  <c r="N32" i="1"/>
  <c r="R32" i="1" s="1"/>
  <c r="N36" i="1"/>
  <c r="R36" i="1" s="1"/>
  <c r="N40" i="1"/>
  <c r="R40" i="1" s="1"/>
  <c r="N44" i="1"/>
  <c r="R44" i="1" s="1"/>
  <c r="N48" i="1"/>
  <c r="R48" i="1" s="1"/>
  <c r="P49" i="1"/>
  <c r="R49" i="1" s="1"/>
  <c r="N52" i="1"/>
  <c r="R52" i="1" s="1"/>
  <c r="P53" i="1"/>
  <c r="R53" i="1" s="1"/>
  <c r="N56" i="1"/>
  <c r="R56" i="1" s="1"/>
  <c r="N60" i="1"/>
  <c r="R60" i="1" s="1"/>
  <c r="N64" i="1"/>
  <c r="R64" i="1" s="1"/>
  <c r="P65" i="1"/>
  <c r="R65" i="1" s="1"/>
  <c r="N68" i="1"/>
  <c r="R68" i="1" s="1"/>
  <c r="N72" i="1"/>
  <c r="R72" i="1" s="1"/>
  <c r="P73" i="1"/>
  <c r="R73" i="1" s="1"/>
  <c r="N76" i="1"/>
  <c r="R76" i="1" s="1"/>
  <c r="P77" i="1"/>
  <c r="R77" i="1" s="1"/>
  <c r="N80" i="1"/>
  <c r="R80" i="1" s="1"/>
  <c r="P81" i="1"/>
  <c r="R81" i="1" s="1"/>
  <c r="N84" i="1"/>
  <c r="R84" i="1" s="1"/>
  <c r="N88" i="1"/>
  <c r="R88" i="1" s="1"/>
  <c r="P89" i="1"/>
  <c r="R89" i="1" s="1"/>
  <c r="N92" i="1"/>
  <c r="R92" i="1" s="1"/>
  <c r="P93" i="1"/>
  <c r="R93" i="1" s="1"/>
  <c r="N96" i="1"/>
  <c r="R96" i="1" s="1"/>
  <c r="N100" i="1"/>
  <c r="R100" i="1" s="1"/>
  <c r="N103" i="1"/>
  <c r="R103" i="1" s="1"/>
  <c r="P112" i="1"/>
  <c r="R112" i="1" s="1"/>
  <c r="P127" i="1"/>
  <c r="N127" i="1"/>
  <c r="P129" i="1"/>
  <c r="R129" i="1" s="1"/>
  <c r="P151" i="1"/>
  <c r="N151" i="1"/>
  <c r="P153" i="1"/>
  <c r="R153" i="1" s="1"/>
  <c r="P183" i="1"/>
  <c r="N183" i="1"/>
  <c r="P185" i="1"/>
  <c r="R185" i="1" s="1"/>
  <c r="P167" i="1"/>
  <c r="N167" i="1"/>
  <c r="P114" i="1"/>
  <c r="N114" i="1"/>
  <c r="P187" i="1"/>
  <c r="N187" i="1"/>
  <c r="N209" i="1"/>
  <c r="P209" i="1"/>
  <c r="N5" i="1"/>
  <c r="R5" i="1" s="1"/>
  <c r="P118" i="1"/>
  <c r="N118" i="1"/>
  <c r="R118" i="1" s="1"/>
  <c r="N28" i="1"/>
  <c r="R28" i="1" s="1"/>
  <c r="P105" i="1"/>
  <c r="R105" i="1" s="1"/>
  <c r="P139" i="1"/>
  <c r="N139" i="1"/>
  <c r="P141" i="1"/>
  <c r="R141" i="1" s="1"/>
  <c r="N156" i="1"/>
  <c r="R156" i="1" s="1"/>
  <c r="P171" i="1"/>
  <c r="N171" i="1"/>
  <c r="R171" i="1" s="1"/>
  <c r="P173" i="1"/>
  <c r="R173" i="1" s="1"/>
  <c r="N188" i="1"/>
  <c r="R188" i="1" s="1"/>
  <c r="P191" i="1"/>
  <c r="N191" i="1"/>
  <c r="P193" i="1"/>
  <c r="R193" i="1" s="1"/>
  <c r="N196" i="1"/>
  <c r="R196" i="1" s="1"/>
  <c r="P199" i="1"/>
  <c r="N199" i="1"/>
  <c r="R199" i="1" s="1"/>
  <c r="P201" i="1"/>
  <c r="R201" i="1" s="1"/>
  <c r="N204" i="1"/>
  <c r="R204" i="1" s="1"/>
  <c r="N140" i="1"/>
  <c r="R140" i="1" s="1"/>
  <c r="N192" i="1"/>
  <c r="R192" i="1" s="1"/>
  <c r="P195" i="1"/>
  <c r="N195" i="1"/>
  <c r="R195" i="1" s="1"/>
  <c r="P212" i="1"/>
  <c r="N212" i="1"/>
  <c r="R212" i="1" s="1"/>
  <c r="N37" i="1"/>
  <c r="R37" i="1" s="1"/>
  <c r="P122" i="1"/>
  <c r="N122" i="1"/>
  <c r="N4" i="1"/>
  <c r="R4" i="1" s="1"/>
  <c r="P13" i="1"/>
  <c r="R13" i="1" s="1"/>
  <c r="N20" i="1"/>
  <c r="R20" i="1" s="1"/>
  <c r="P8" i="1"/>
  <c r="R8" i="1" s="1"/>
  <c r="P16" i="1"/>
  <c r="R16" i="1" s="1"/>
  <c r="P24" i="1"/>
  <c r="R24" i="1" s="1"/>
  <c r="P109" i="1"/>
  <c r="R109" i="1" s="1"/>
  <c r="N111" i="1"/>
  <c r="R111" i="1" s="1"/>
  <c r="P125" i="1"/>
  <c r="R125" i="1" s="1"/>
  <c r="N132" i="1"/>
  <c r="R132" i="1" s="1"/>
  <c r="N144" i="1"/>
  <c r="R144" i="1" s="1"/>
  <c r="P161" i="1"/>
  <c r="R161" i="1" s="1"/>
  <c r="N176" i="1"/>
  <c r="R176" i="1" s="1"/>
  <c r="N172" i="1"/>
  <c r="R172" i="1" s="1"/>
  <c r="N200" i="1"/>
  <c r="R200" i="1" s="1"/>
  <c r="P133" i="1"/>
  <c r="R133" i="1" s="1"/>
  <c r="P177" i="1"/>
  <c r="R177" i="1" s="1"/>
  <c r="P106" i="1"/>
  <c r="N106" i="1"/>
  <c r="R164" i="1"/>
  <c r="R189" i="1"/>
  <c r="R197" i="1"/>
  <c r="N205" i="1"/>
  <c r="P205" i="1"/>
  <c r="P208" i="1"/>
  <c r="N208" i="1"/>
  <c r="N207" i="1"/>
  <c r="R207" i="1" s="1"/>
  <c r="N211" i="1"/>
  <c r="R211" i="1" s="1"/>
  <c r="N126" i="1"/>
  <c r="R126" i="1" s="1"/>
  <c r="N130" i="1"/>
  <c r="R130" i="1" s="1"/>
  <c r="N134" i="1"/>
  <c r="R134" i="1" s="1"/>
  <c r="N138" i="1"/>
  <c r="R138" i="1" s="1"/>
  <c r="N142" i="1"/>
  <c r="R142" i="1" s="1"/>
  <c r="N146" i="1"/>
  <c r="R146" i="1" s="1"/>
  <c r="N150" i="1"/>
  <c r="R150" i="1" s="1"/>
  <c r="N154" i="1"/>
  <c r="R154" i="1" s="1"/>
  <c r="N158" i="1"/>
  <c r="R158" i="1" s="1"/>
  <c r="N162" i="1"/>
  <c r="R162" i="1" s="1"/>
  <c r="N166" i="1"/>
  <c r="R166" i="1" s="1"/>
  <c r="N170" i="1"/>
  <c r="R170" i="1" s="1"/>
  <c r="N174" i="1"/>
  <c r="R174" i="1" s="1"/>
  <c r="N178" i="1"/>
  <c r="R178" i="1" s="1"/>
  <c r="N182" i="1"/>
  <c r="R182" i="1" s="1"/>
  <c r="N186" i="1"/>
  <c r="R186" i="1" s="1"/>
  <c r="N190" i="1"/>
  <c r="R190" i="1" s="1"/>
  <c r="N194" i="1"/>
  <c r="R194" i="1" s="1"/>
  <c r="N198" i="1"/>
  <c r="R198" i="1" s="1"/>
  <c r="N202" i="1"/>
  <c r="R202" i="1" s="1"/>
  <c r="N206" i="1"/>
  <c r="R206" i="1" s="1"/>
  <c r="N210" i="1"/>
  <c r="R210" i="1" s="1"/>
  <c r="N214" i="1"/>
  <c r="R214" i="1" s="1"/>
  <c r="O2" i="1"/>
  <c r="L2" i="1"/>
  <c r="K2" i="1" s="1"/>
  <c r="P2" i="1" s="1"/>
  <c r="R106" i="1" l="1"/>
  <c r="R127" i="1"/>
  <c r="R107" i="1"/>
  <c r="R102" i="1"/>
  <c r="R70" i="1"/>
  <c r="R98" i="1"/>
  <c r="R131" i="1"/>
  <c r="R114" i="1"/>
  <c r="R151" i="1"/>
  <c r="R119" i="1"/>
  <c r="R163" i="1"/>
  <c r="R208" i="1"/>
  <c r="R175" i="1"/>
  <c r="R135" i="1"/>
  <c r="R179" i="1"/>
  <c r="R122" i="1"/>
  <c r="R187" i="1"/>
  <c r="R110" i="1"/>
  <c r="R42" i="1"/>
  <c r="R78" i="1"/>
  <c r="R46" i="1"/>
  <c r="R82" i="1"/>
  <c r="R205" i="1"/>
  <c r="R54" i="1"/>
  <c r="R213" i="1"/>
  <c r="R167" i="1"/>
  <c r="R143" i="1"/>
  <c r="R90" i="1"/>
  <c r="R50" i="1"/>
  <c r="R66" i="1"/>
  <c r="R191" i="1"/>
  <c r="R139" i="1"/>
  <c r="R209" i="1"/>
  <c r="R183" i="1"/>
  <c r="R94" i="1"/>
  <c r="R62" i="1"/>
  <c r="R123" i="1"/>
  <c r="N2" i="1"/>
  <c r="R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Chan</author>
  </authors>
  <commentList>
    <comment ref="Q1" authorId="0" shapeId="0" xr:uid="{00000000-0006-0000-0000-000001000000}">
      <text>
        <r>
          <rPr>
            <b/>
            <sz val="9"/>
            <color rgb="FF000000"/>
            <rFont val="Verdana"/>
          </rPr>
          <t>Francis Chan:</t>
        </r>
        <r>
          <rPr>
            <sz val="9"/>
            <color rgb="FF000000"/>
            <rFont val="Verdana"/>
          </rPr>
          <t xml:space="preserve">
</t>
        </r>
        <r>
          <rPr>
            <sz val="9"/>
            <color rgb="FF000000"/>
            <rFont val="Verdana"/>
          </rPr>
          <t xml:space="preserve">this is your only needed input, leave all others the same
</t>
        </r>
      </text>
    </comment>
    <comment ref="R1" authorId="0" shapeId="0" xr:uid="{155118F7-D3D5-6E4A-90B3-B6C22CB53B3F}">
      <text>
        <r>
          <rPr>
            <b/>
            <sz val="10"/>
            <color rgb="FF000000"/>
            <rFont val="Tahoma"/>
            <family val="2"/>
          </rPr>
          <t>Francis Chan: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pH of TRIS in total seawater scale
</t>
        </r>
      </text>
    </comment>
  </commentList>
</comments>
</file>

<file path=xl/sharedStrings.xml><?xml version="1.0" encoding="utf-8"?>
<sst xmlns="http://schemas.openxmlformats.org/spreadsheetml/2006/main" count="14" uniqueCount="6">
  <si>
    <t>T</t>
    <phoneticPr fontId="1" type="noConversion"/>
  </si>
  <si>
    <t>K</t>
    <phoneticPr fontId="1" type="noConversion"/>
  </si>
  <si>
    <t>S</t>
    <phoneticPr fontId="1" type="noConversion"/>
  </si>
  <si>
    <t>Temp_(C)</t>
  </si>
  <si>
    <t>constant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</si>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</sst>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  <font>
      <sz val="10"/>
      <color theme="1"/>
      <name val="Verdana"/>
    </font>
    <font>
      <sz val="10"/>
      <color rgb="FFFF0000"/>
      <name val="Verdana"/>
    </font>
    <font>
      <sz val="10"/>
      <color rgb="FFFF0000"/>
      <name val="Arial"/>
    </font>
    <font>
      <b/>
      <sz val="9"/>
      <color rgb="FF000000"/>
      <name val="Verdana"/>
    </font>
    <font>
      <sz val="9"/>
      <color rgb="FF000000"/>
      <name val="Verdana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 applyFill="1"/>
    <xf numFmtId="0" fontId="5" fillId="0" borderId="0" xfId="0" applyFont="1" applyFill="1"/>
    <xf numFmtId="2" fontId="6" fillId="0" borderId="0" xfId="0" applyNumberFormat="1" applyFont="1" applyFill="1"/>
    <xf numFmtId="0" fontId="0" fillId="0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14"/>
  <sheetViews>
    <sheetView tabSelected="1" workbookViewId="0">
      <selection activeCell="N10" sqref="N10"/>
    </sheetView>
  </sheetViews>
  <sheetFormatPr baseColWidth="10" defaultColWidth="11" defaultRowHeight="13" x14ac:dyDescent="0.15"/>
  <cols>
    <col min="17" max="18" width="11" style="4"/>
  </cols>
  <sheetData>
    <row r="1" spans="2:23" x14ac:dyDescent="0.15"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0</v>
      </c>
      <c r="L1" t="s">
        <v>1</v>
      </c>
      <c r="M1" t="s">
        <v>2</v>
      </c>
      <c r="Q1" s="1" t="s">
        <v>3</v>
      </c>
      <c r="R1" s="2" t="s">
        <v>5</v>
      </c>
    </row>
    <row r="2" spans="2:23" x14ac:dyDescent="0.15">
      <c r="B2">
        <v>11911.08</v>
      </c>
      <c r="C2">
        <v>18.2499</v>
      </c>
      <c r="D2">
        <v>3.9336000000000003E-2</v>
      </c>
      <c r="E2">
        <v>366.27059000000003</v>
      </c>
      <c r="F2">
        <v>0.53993606999999999</v>
      </c>
      <c r="G2">
        <v>1.6328999999999999E-4</v>
      </c>
      <c r="H2">
        <v>64.52243</v>
      </c>
      <c r="I2">
        <v>8.4041000000000005E-2</v>
      </c>
      <c r="J2">
        <v>0.11149858</v>
      </c>
      <c r="K2">
        <f>L2+Q2</f>
        <v>298.14999999999998</v>
      </c>
      <c r="L2">
        <f t="shared" ref="L2:L65" si="0">273.15</f>
        <v>273.14999999999998</v>
      </c>
      <c r="M2">
        <v>35</v>
      </c>
      <c r="N2">
        <f>(B2-(C2*M2)-(D2*M2*M2))*1/K2</f>
        <v>37.645973167868526</v>
      </c>
      <c r="O2">
        <f>-E2+(F2*M2)+(G2*M2*M2)</f>
        <v>-347.17279730000001</v>
      </c>
      <c r="P2">
        <f>(H2-(I2*M2))*LN(K2)-(J2*(K2))</f>
        <v>317.62037322647808</v>
      </c>
      <c r="Q2" s="3">
        <v>25</v>
      </c>
      <c r="R2" s="2">
        <f t="shared" ref="R2" si="1">N2+O2+P2</f>
        <v>8.0935490943465993</v>
      </c>
      <c r="W2">
        <v>500</v>
      </c>
    </row>
    <row r="3" spans="2:23" x14ac:dyDescent="0.15">
      <c r="B3">
        <v>11911.08</v>
      </c>
      <c r="C3">
        <v>18.2499</v>
      </c>
      <c r="D3">
        <v>3.9336000000000003E-2</v>
      </c>
      <c r="E3">
        <v>366.27059000000003</v>
      </c>
      <c r="F3">
        <v>0.53993606999999999</v>
      </c>
      <c r="G3">
        <v>1.6328999999999999E-4</v>
      </c>
      <c r="H3">
        <v>64.52243</v>
      </c>
      <c r="I3">
        <v>8.4041000000000005E-2</v>
      </c>
      <c r="J3">
        <v>0.11149858</v>
      </c>
      <c r="K3">
        <f t="shared" ref="K3:K66" si="2">L3+Q3</f>
        <v>298.14999999999998</v>
      </c>
      <c r="L3">
        <f t="shared" si="0"/>
        <v>273.14999999999998</v>
      </c>
      <c r="M3">
        <v>35</v>
      </c>
      <c r="N3">
        <f t="shared" ref="N3:N66" si="3">(B3-(C3*M3)-(D3*M3*M3))*1/K3</f>
        <v>37.645973167868526</v>
      </c>
      <c r="O3">
        <f t="shared" ref="O3:O66" si="4">-E3+(F3*M3)+(G3*M3*M3)</f>
        <v>-347.17279730000001</v>
      </c>
      <c r="P3">
        <f t="shared" ref="P3:P66" si="5">(H3-(I3*M3))*LN(K3)-(J3*(K3))</f>
        <v>317.62037322647808</v>
      </c>
      <c r="Q3" s="3">
        <v>25</v>
      </c>
      <c r="R3" s="2">
        <f t="shared" ref="R3:R66" si="6">N3+O3+P3</f>
        <v>8.0935490943465993</v>
      </c>
    </row>
    <row r="4" spans="2:23" x14ac:dyDescent="0.15">
      <c r="B4">
        <v>11911.08</v>
      </c>
      <c r="C4">
        <v>18.2499</v>
      </c>
      <c r="D4">
        <v>3.9336000000000003E-2</v>
      </c>
      <c r="E4">
        <v>366.27059000000003</v>
      </c>
      <c r="F4">
        <v>0.53993606999999999</v>
      </c>
      <c r="G4">
        <v>1.6328999999999999E-4</v>
      </c>
      <c r="H4">
        <v>64.52243</v>
      </c>
      <c r="I4">
        <v>8.4041000000000005E-2</v>
      </c>
      <c r="J4">
        <v>0.11149858</v>
      </c>
      <c r="K4">
        <f t="shared" si="2"/>
        <v>298.14999999999998</v>
      </c>
      <c r="L4">
        <f t="shared" si="0"/>
        <v>273.14999999999998</v>
      </c>
      <c r="M4">
        <v>35</v>
      </c>
      <c r="N4">
        <f t="shared" si="3"/>
        <v>37.645973167868526</v>
      </c>
      <c r="O4">
        <f t="shared" si="4"/>
        <v>-347.17279730000001</v>
      </c>
      <c r="P4">
        <f t="shared" si="5"/>
        <v>317.62037322647808</v>
      </c>
      <c r="Q4" s="3">
        <v>25</v>
      </c>
      <c r="R4" s="2">
        <f t="shared" si="6"/>
        <v>8.0935490943465993</v>
      </c>
    </row>
    <row r="5" spans="2:23" x14ac:dyDescent="0.15">
      <c r="B5">
        <v>11911.08</v>
      </c>
      <c r="C5">
        <v>18.2499</v>
      </c>
      <c r="D5">
        <v>3.9336000000000003E-2</v>
      </c>
      <c r="E5">
        <v>366.27059000000003</v>
      </c>
      <c r="F5">
        <v>0.53993606999999999</v>
      </c>
      <c r="G5">
        <v>1.6328999999999999E-4</v>
      </c>
      <c r="H5">
        <v>64.52243</v>
      </c>
      <c r="I5">
        <v>8.4041000000000005E-2</v>
      </c>
      <c r="J5">
        <v>0.11149858</v>
      </c>
      <c r="K5">
        <f t="shared" si="2"/>
        <v>298.14999999999998</v>
      </c>
      <c r="L5">
        <f t="shared" si="0"/>
        <v>273.14999999999998</v>
      </c>
      <c r="M5">
        <v>35</v>
      </c>
      <c r="N5">
        <f t="shared" si="3"/>
        <v>37.645973167868526</v>
      </c>
      <c r="O5">
        <f t="shared" si="4"/>
        <v>-347.17279730000001</v>
      </c>
      <c r="P5">
        <f t="shared" si="5"/>
        <v>317.62037322647808</v>
      </c>
      <c r="Q5" s="3">
        <v>25</v>
      </c>
      <c r="R5" s="2">
        <f t="shared" si="6"/>
        <v>8.0935490943465993</v>
      </c>
    </row>
    <row r="6" spans="2:23" x14ac:dyDescent="0.15">
      <c r="B6">
        <v>11911.08</v>
      </c>
      <c r="C6">
        <v>18.2499</v>
      </c>
      <c r="D6">
        <v>3.9336000000000003E-2</v>
      </c>
      <c r="E6">
        <v>366.27059000000003</v>
      </c>
      <c r="F6">
        <v>0.53993606999999999</v>
      </c>
      <c r="G6">
        <v>1.6328999999999999E-4</v>
      </c>
      <c r="H6">
        <v>64.52243</v>
      </c>
      <c r="I6">
        <v>8.4041000000000005E-2</v>
      </c>
      <c r="J6">
        <v>0.11149858</v>
      </c>
      <c r="K6">
        <f t="shared" si="2"/>
        <v>298.14999999999998</v>
      </c>
      <c r="L6">
        <f t="shared" si="0"/>
        <v>273.14999999999998</v>
      </c>
      <c r="M6">
        <v>35</v>
      </c>
      <c r="N6">
        <f t="shared" si="3"/>
        <v>37.645973167868526</v>
      </c>
      <c r="O6">
        <f t="shared" si="4"/>
        <v>-347.17279730000001</v>
      </c>
      <c r="P6">
        <f t="shared" si="5"/>
        <v>317.62037322647808</v>
      </c>
      <c r="Q6" s="3">
        <v>25</v>
      </c>
      <c r="R6" s="2">
        <f t="shared" si="6"/>
        <v>8.0935490943465993</v>
      </c>
    </row>
    <row r="7" spans="2:23" x14ac:dyDescent="0.15">
      <c r="B7">
        <v>11911.08</v>
      </c>
      <c r="C7">
        <v>18.2499</v>
      </c>
      <c r="D7">
        <v>3.9336000000000003E-2</v>
      </c>
      <c r="E7">
        <v>366.27059000000003</v>
      </c>
      <c r="F7">
        <v>0.53993606999999999</v>
      </c>
      <c r="G7">
        <v>1.6328999999999999E-4</v>
      </c>
      <c r="H7">
        <v>64.52243</v>
      </c>
      <c r="I7">
        <v>8.4041000000000005E-2</v>
      </c>
      <c r="J7">
        <v>0.11149858</v>
      </c>
      <c r="K7">
        <f t="shared" si="2"/>
        <v>298.14999999999998</v>
      </c>
      <c r="L7">
        <f t="shared" si="0"/>
        <v>273.14999999999998</v>
      </c>
      <c r="M7">
        <v>35</v>
      </c>
      <c r="N7">
        <f t="shared" si="3"/>
        <v>37.645973167868526</v>
      </c>
      <c r="O7">
        <f t="shared" si="4"/>
        <v>-347.17279730000001</v>
      </c>
      <c r="P7">
        <f t="shared" si="5"/>
        <v>317.62037322647808</v>
      </c>
      <c r="Q7" s="3">
        <v>25</v>
      </c>
      <c r="R7" s="2">
        <f t="shared" si="6"/>
        <v>8.0935490943465993</v>
      </c>
    </row>
    <row r="8" spans="2:23" x14ac:dyDescent="0.15">
      <c r="B8">
        <v>11911.08</v>
      </c>
      <c r="C8">
        <v>18.2499</v>
      </c>
      <c r="D8">
        <v>3.9336000000000003E-2</v>
      </c>
      <c r="E8">
        <v>366.27059000000003</v>
      </c>
      <c r="F8">
        <v>0.53993606999999999</v>
      </c>
      <c r="G8">
        <v>1.6328999999999999E-4</v>
      </c>
      <c r="H8">
        <v>64.52243</v>
      </c>
      <c r="I8">
        <v>8.4041000000000005E-2</v>
      </c>
      <c r="J8">
        <v>0.11149858</v>
      </c>
      <c r="K8">
        <f t="shared" si="2"/>
        <v>298.14999999999998</v>
      </c>
      <c r="L8">
        <f t="shared" si="0"/>
        <v>273.14999999999998</v>
      </c>
      <c r="M8">
        <v>35</v>
      </c>
      <c r="N8">
        <f t="shared" si="3"/>
        <v>37.645973167868526</v>
      </c>
      <c r="O8">
        <f t="shared" si="4"/>
        <v>-347.17279730000001</v>
      </c>
      <c r="P8">
        <f t="shared" si="5"/>
        <v>317.62037322647808</v>
      </c>
      <c r="Q8" s="3">
        <v>25</v>
      </c>
      <c r="R8" s="2">
        <f t="shared" si="6"/>
        <v>8.0935490943465993</v>
      </c>
    </row>
    <row r="9" spans="2:23" x14ac:dyDescent="0.15">
      <c r="B9">
        <v>11911.08</v>
      </c>
      <c r="C9">
        <v>18.2499</v>
      </c>
      <c r="D9">
        <v>3.9336000000000003E-2</v>
      </c>
      <c r="E9">
        <v>366.27059000000003</v>
      </c>
      <c r="F9">
        <v>0.53993606999999999</v>
      </c>
      <c r="G9">
        <v>1.6328999999999999E-4</v>
      </c>
      <c r="H9">
        <v>64.52243</v>
      </c>
      <c r="I9">
        <v>8.4041000000000005E-2</v>
      </c>
      <c r="J9">
        <v>0.11149858</v>
      </c>
      <c r="K9">
        <f t="shared" si="2"/>
        <v>298.14999999999998</v>
      </c>
      <c r="L9">
        <f t="shared" si="0"/>
        <v>273.14999999999998</v>
      </c>
      <c r="M9">
        <v>35</v>
      </c>
      <c r="N9">
        <f t="shared" si="3"/>
        <v>37.645973167868526</v>
      </c>
      <c r="O9">
        <f t="shared" si="4"/>
        <v>-347.17279730000001</v>
      </c>
      <c r="P9">
        <f t="shared" si="5"/>
        <v>317.62037322647808</v>
      </c>
      <c r="Q9" s="3">
        <v>25</v>
      </c>
      <c r="R9" s="2">
        <f t="shared" si="6"/>
        <v>8.0935490943465993</v>
      </c>
    </row>
    <row r="10" spans="2:23" x14ac:dyDescent="0.15">
      <c r="B10">
        <v>11911.08</v>
      </c>
      <c r="C10">
        <v>18.2499</v>
      </c>
      <c r="D10">
        <v>3.9336000000000003E-2</v>
      </c>
      <c r="E10">
        <v>366.27059000000003</v>
      </c>
      <c r="F10">
        <v>0.53993606999999999</v>
      </c>
      <c r="G10">
        <v>1.6328999999999999E-4</v>
      </c>
      <c r="H10">
        <v>64.52243</v>
      </c>
      <c r="I10">
        <v>8.4041000000000005E-2</v>
      </c>
      <c r="J10">
        <v>0.11149858</v>
      </c>
      <c r="K10">
        <f t="shared" si="2"/>
        <v>298.14999999999998</v>
      </c>
      <c r="L10">
        <f t="shared" si="0"/>
        <v>273.14999999999998</v>
      </c>
      <c r="M10">
        <v>35</v>
      </c>
      <c r="N10">
        <f t="shared" si="3"/>
        <v>37.645973167868526</v>
      </c>
      <c r="O10">
        <f t="shared" si="4"/>
        <v>-347.17279730000001</v>
      </c>
      <c r="P10">
        <f t="shared" si="5"/>
        <v>317.62037322647808</v>
      </c>
      <c r="Q10" s="3">
        <v>25</v>
      </c>
      <c r="R10" s="2">
        <f t="shared" si="6"/>
        <v>8.0935490943465993</v>
      </c>
    </row>
    <row r="11" spans="2:23" x14ac:dyDescent="0.15">
      <c r="B11">
        <v>11911.08</v>
      </c>
      <c r="C11">
        <v>18.2499</v>
      </c>
      <c r="D11">
        <v>3.9336000000000003E-2</v>
      </c>
      <c r="E11">
        <v>366.27059000000003</v>
      </c>
      <c r="F11">
        <v>0.53993606999999999</v>
      </c>
      <c r="G11">
        <v>1.6328999999999999E-4</v>
      </c>
      <c r="H11">
        <v>64.52243</v>
      </c>
      <c r="I11">
        <v>8.4041000000000005E-2</v>
      </c>
      <c r="J11">
        <v>0.11149858</v>
      </c>
      <c r="K11">
        <f t="shared" si="2"/>
        <v>298.14999999999998</v>
      </c>
      <c r="L11">
        <f t="shared" si="0"/>
        <v>273.14999999999998</v>
      </c>
      <c r="M11">
        <v>35</v>
      </c>
      <c r="N11">
        <f t="shared" si="3"/>
        <v>37.645973167868526</v>
      </c>
      <c r="O11">
        <f t="shared" si="4"/>
        <v>-347.17279730000001</v>
      </c>
      <c r="P11">
        <f t="shared" si="5"/>
        <v>317.62037322647808</v>
      </c>
      <c r="Q11" s="3">
        <v>25</v>
      </c>
      <c r="R11" s="2">
        <f t="shared" si="6"/>
        <v>8.0935490943465993</v>
      </c>
    </row>
    <row r="12" spans="2:23" x14ac:dyDescent="0.15">
      <c r="B12">
        <v>11911.08</v>
      </c>
      <c r="C12">
        <v>18.2499</v>
      </c>
      <c r="D12">
        <v>3.9336000000000003E-2</v>
      </c>
      <c r="E12">
        <v>366.27059000000003</v>
      </c>
      <c r="F12">
        <v>0.53993606999999999</v>
      </c>
      <c r="G12">
        <v>1.6328999999999999E-4</v>
      </c>
      <c r="H12">
        <v>64.52243</v>
      </c>
      <c r="I12">
        <v>8.4041000000000005E-2</v>
      </c>
      <c r="J12">
        <v>0.11149858</v>
      </c>
      <c r="K12">
        <f t="shared" si="2"/>
        <v>298.14999999999998</v>
      </c>
      <c r="L12">
        <f t="shared" si="0"/>
        <v>273.14999999999998</v>
      </c>
      <c r="M12">
        <v>35</v>
      </c>
      <c r="N12">
        <f t="shared" si="3"/>
        <v>37.645973167868526</v>
      </c>
      <c r="O12">
        <f t="shared" si="4"/>
        <v>-347.17279730000001</v>
      </c>
      <c r="P12">
        <f t="shared" si="5"/>
        <v>317.62037322647808</v>
      </c>
      <c r="Q12" s="3">
        <v>25</v>
      </c>
      <c r="R12" s="2">
        <f t="shared" si="6"/>
        <v>8.0935490943465993</v>
      </c>
    </row>
    <row r="13" spans="2:23" x14ac:dyDescent="0.15">
      <c r="B13">
        <v>11911.08</v>
      </c>
      <c r="C13">
        <v>18.2499</v>
      </c>
      <c r="D13">
        <v>3.9336000000000003E-2</v>
      </c>
      <c r="E13">
        <v>366.27059000000003</v>
      </c>
      <c r="F13">
        <v>0.53993606999999999</v>
      </c>
      <c r="G13">
        <v>1.6328999999999999E-4</v>
      </c>
      <c r="H13">
        <v>64.52243</v>
      </c>
      <c r="I13">
        <v>8.4041000000000005E-2</v>
      </c>
      <c r="J13">
        <v>0.11149858</v>
      </c>
      <c r="K13">
        <f t="shared" si="2"/>
        <v>298.14999999999998</v>
      </c>
      <c r="L13">
        <f t="shared" si="0"/>
        <v>273.14999999999998</v>
      </c>
      <c r="M13">
        <v>35</v>
      </c>
      <c r="N13">
        <f t="shared" si="3"/>
        <v>37.645973167868526</v>
      </c>
      <c r="O13">
        <f t="shared" si="4"/>
        <v>-347.17279730000001</v>
      </c>
      <c r="P13">
        <f t="shared" si="5"/>
        <v>317.62037322647808</v>
      </c>
      <c r="Q13" s="3">
        <v>25</v>
      </c>
      <c r="R13" s="2">
        <f t="shared" si="6"/>
        <v>8.0935490943465993</v>
      </c>
    </row>
    <row r="14" spans="2:23" x14ac:dyDescent="0.15">
      <c r="B14">
        <v>11911.08</v>
      </c>
      <c r="C14">
        <v>18.2499</v>
      </c>
      <c r="D14">
        <v>3.9336000000000003E-2</v>
      </c>
      <c r="E14">
        <v>366.27059000000003</v>
      </c>
      <c r="F14">
        <v>0.53993606999999999</v>
      </c>
      <c r="G14">
        <v>1.6328999999999999E-4</v>
      </c>
      <c r="H14">
        <v>64.52243</v>
      </c>
      <c r="I14">
        <v>8.4041000000000005E-2</v>
      </c>
      <c r="J14">
        <v>0.11149858</v>
      </c>
      <c r="K14">
        <f t="shared" si="2"/>
        <v>298.14999999999998</v>
      </c>
      <c r="L14">
        <f t="shared" si="0"/>
        <v>273.14999999999998</v>
      </c>
      <c r="M14">
        <v>35</v>
      </c>
      <c r="N14">
        <f t="shared" si="3"/>
        <v>37.645973167868526</v>
      </c>
      <c r="O14">
        <f t="shared" si="4"/>
        <v>-347.17279730000001</v>
      </c>
      <c r="P14">
        <f t="shared" si="5"/>
        <v>317.62037322647808</v>
      </c>
      <c r="Q14" s="3">
        <v>25</v>
      </c>
      <c r="R14" s="2">
        <f t="shared" si="6"/>
        <v>8.0935490943465993</v>
      </c>
    </row>
    <row r="15" spans="2:23" x14ac:dyDescent="0.15">
      <c r="B15">
        <v>11911.08</v>
      </c>
      <c r="C15">
        <v>18.2499</v>
      </c>
      <c r="D15">
        <v>3.9336000000000003E-2</v>
      </c>
      <c r="E15">
        <v>366.27059000000003</v>
      </c>
      <c r="F15">
        <v>0.53993606999999999</v>
      </c>
      <c r="G15">
        <v>1.6328999999999999E-4</v>
      </c>
      <c r="H15">
        <v>64.52243</v>
      </c>
      <c r="I15">
        <v>8.4041000000000005E-2</v>
      </c>
      <c r="J15">
        <v>0.11149858</v>
      </c>
      <c r="K15">
        <f t="shared" si="2"/>
        <v>298.14999999999998</v>
      </c>
      <c r="L15">
        <f t="shared" si="0"/>
        <v>273.14999999999998</v>
      </c>
      <c r="M15">
        <v>35</v>
      </c>
      <c r="N15">
        <f t="shared" si="3"/>
        <v>37.645973167868526</v>
      </c>
      <c r="O15">
        <f t="shared" si="4"/>
        <v>-347.17279730000001</v>
      </c>
      <c r="P15">
        <f t="shared" si="5"/>
        <v>317.62037322647808</v>
      </c>
      <c r="Q15" s="3">
        <v>25</v>
      </c>
      <c r="R15" s="2">
        <f t="shared" si="6"/>
        <v>8.0935490943465993</v>
      </c>
    </row>
    <row r="16" spans="2:23" x14ac:dyDescent="0.15">
      <c r="B16">
        <v>11911.08</v>
      </c>
      <c r="C16">
        <v>18.2499</v>
      </c>
      <c r="D16">
        <v>3.9336000000000003E-2</v>
      </c>
      <c r="E16">
        <v>366.27059000000003</v>
      </c>
      <c r="F16">
        <v>0.53993606999999999</v>
      </c>
      <c r="G16">
        <v>1.6328999999999999E-4</v>
      </c>
      <c r="H16">
        <v>64.52243</v>
      </c>
      <c r="I16">
        <v>8.4041000000000005E-2</v>
      </c>
      <c r="J16">
        <v>0.11149858</v>
      </c>
      <c r="K16">
        <f t="shared" si="2"/>
        <v>298.14999999999998</v>
      </c>
      <c r="L16">
        <f t="shared" si="0"/>
        <v>273.14999999999998</v>
      </c>
      <c r="M16">
        <v>35</v>
      </c>
      <c r="N16">
        <f t="shared" si="3"/>
        <v>37.645973167868526</v>
      </c>
      <c r="O16">
        <f t="shared" si="4"/>
        <v>-347.17279730000001</v>
      </c>
      <c r="P16">
        <f t="shared" si="5"/>
        <v>317.62037322647808</v>
      </c>
      <c r="Q16" s="3">
        <v>25</v>
      </c>
      <c r="R16" s="2">
        <f t="shared" si="6"/>
        <v>8.0935490943465993</v>
      </c>
    </row>
    <row r="17" spans="2:18" x14ac:dyDescent="0.15">
      <c r="B17">
        <v>11911.08</v>
      </c>
      <c r="C17">
        <v>18.2499</v>
      </c>
      <c r="D17">
        <v>3.9336000000000003E-2</v>
      </c>
      <c r="E17">
        <v>366.27059000000003</v>
      </c>
      <c r="F17">
        <v>0.53993606999999999</v>
      </c>
      <c r="G17">
        <v>1.6328999999999999E-4</v>
      </c>
      <c r="H17">
        <v>64.52243</v>
      </c>
      <c r="I17">
        <v>8.4041000000000005E-2</v>
      </c>
      <c r="J17">
        <v>0.11149858</v>
      </c>
      <c r="K17">
        <f t="shared" si="2"/>
        <v>298.14999999999998</v>
      </c>
      <c r="L17">
        <f t="shared" si="0"/>
        <v>273.14999999999998</v>
      </c>
      <c r="M17">
        <v>35</v>
      </c>
      <c r="N17">
        <f t="shared" si="3"/>
        <v>37.645973167868526</v>
      </c>
      <c r="O17">
        <f t="shared" si="4"/>
        <v>-347.17279730000001</v>
      </c>
      <c r="P17">
        <f t="shared" si="5"/>
        <v>317.62037322647808</v>
      </c>
      <c r="Q17" s="3">
        <v>25</v>
      </c>
      <c r="R17" s="2">
        <f t="shared" si="6"/>
        <v>8.0935490943465993</v>
      </c>
    </row>
    <row r="18" spans="2:18" x14ac:dyDescent="0.15">
      <c r="B18">
        <v>11911.08</v>
      </c>
      <c r="C18">
        <v>18.2499</v>
      </c>
      <c r="D18">
        <v>3.9336000000000003E-2</v>
      </c>
      <c r="E18">
        <v>366.27059000000003</v>
      </c>
      <c r="F18">
        <v>0.53993606999999999</v>
      </c>
      <c r="G18">
        <v>1.6328999999999999E-4</v>
      </c>
      <c r="H18">
        <v>64.52243</v>
      </c>
      <c r="I18">
        <v>8.4041000000000005E-2</v>
      </c>
      <c r="J18">
        <v>0.11149858</v>
      </c>
      <c r="K18">
        <f t="shared" si="2"/>
        <v>298.14999999999998</v>
      </c>
      <c r="L18">
        <f t="shared" si="0"/>
        <v>273.14999999999998</v>
      </c>
      <c r="M18">
        <v>35</v>
      </c>
      <c r="N18">
        <f t="shared" si="3"/>
        <v>37.645973167868526</v>
      </c>
      <c r="O18">
        <f t="shared" si="4"/>
        <v>-347.17279730000001</v>
      </c>
      <c r="P18">
        <f t="shared" si="5"/>
        <v>317.62037322647808</v>
      </c>
      <c r="Q18" s="3">
        <v>25</v>
      </c>
      <c r="R18" s="2">
        <f t="shared" si="6"/>
        <v>8.0935490943465993</v>
      </c>
    </row>
    <row r="19" spans="2:18" x14ac:dyDescent="0.15">
      <c r="B19">
        <v>11911.08</v>
      </c>
      <c r="C19">
        <v>18.2499</v>
      </c>
      <c r="D19">
        <v>3.9336000000000003E-2</v>
      </c>
      <c r="E19">
        <v>366.27059000000003</v>
      </c>
      <c r="F19">
        <v>0.53993606999999999</v>
      </c>
      <c r="G19">
        <v>1.6328999999999999E-4</v>
      </c>
      <c r="H19">
        <v>64.52243</v>
      </c>
      <c r="I19">
        <v>8.4041000000000005E-2</v>
      </c>
      <c r="J19">
        <v>0.11149858</v>
      </c>
      <c r="K19">
        <f t="shared" si="2"/>
        <v>298.14999999999998</v>
      </c>
      <c r="L19">
        <f t="shared" si="0"/>
        <v>273.14999999999998</v>
      </c>
      <c r="M19">
        <v>35</v>
      </c>
      <c r="N19">
        <f t="shared" si="3"/>
        <v>37.645973167868526</v>
      </c>
      <c r="O19">
        <f t="shared" si="4"/>
        <v>-347.17279730000001</v>
      </c>
      <c r="P19">
        <f t="shared" si="5"/>
        <v>317.62037322647808</v>
      </c>
      <c r="Q19" s="3">
        <v>25</v>
      </c>
      <c r="R19" s="2">
        <f t="shared" si="6"/>
        <v>8.0935490943465993</v>
      </c>
    </row>
    <row r="20" spans="2:18" x14ac:dyDescent="0.15">
      <c r="B20">
        <v>11911.08</v>
      </c>
      <c r="C20">
        <v>18.2499</v>
      </c>
      <c r="D20">
        <v>3.9336000000000003E-2</v>
      </c>
      <c r="E20">
        <v>366.27059000000003</v>
      </c>
      <c r="F20">
        <v>0.53993606999999999</v>
      </c>
      <c r="G20">
        <v>1.6328999999999999E-4</v>
      </c>
      <c r="H20">
        <v>64.52243</v>
      </c>
      <c r="I20">
        <v>8.4041000000000005E-2</v>
      </c>
      <c r="J20">
        <v>0.11149858</v>
      </c>
      <c r="K20">
        <f t="shared" si="2"/>
        <v>298.14999999999998</v>
      </c>
      <c r="L20">
        <f t="shared" si="0"/>
        <v>273.14999999999998</v>
      </c>
      <c r="M20">
        <v>35</v>
      </c>
      <c r="N20">
        <f t="shared" si="3"/>
        <v>37.645973167868526</v>
      </c>
      <c r="O20">
        <f t="shared" si="4"/>
        <v>-347.17279730000001</v>
      </c>
      <c r="P20">
        <f t="shared" si="5"/>
        <v>317.62037322647808</v>
      </c>
      <c r="Q20" s="3">
        <v>25</v>
      </c>
      <c r="R20" s="2">
        <f t="shared" si="6"/>
        <v>8.0935490943465993</v>
      </c>
    </row>
    <row r="21" spans="2:18" x14ac:dyDescent="0.15">
      <c r="B21">
        <v>11911.08</v>
      </c>
      <c r="C21">
        <v>18.2499</v>
      </c>
      <c r="D21">
        <v>3.9336000000000003E-2</v>
      </c>
      <c r="E21">
        <v>366.27059000000003</v>
      </c>
      <c r="F21">
        <v>0.53993606999999999</v>
      </c>
      <c r="G21">
        <v>1.6328999999999999E-4</v>
      </c>
      <c r="H21">
        <v>64.52243</v>
      </c>
      <c r="I21">
        <v>8.4041000000000005E-2</v>
      </c>
      <c r="J21">
        <v>0.11149858</v>
      </c>
      <c r="K21">
        <f t="shared" si="2"/>
        <v>298.14999999999998</v>
      </c>
      <c r="L21">
        <f t="shared" si="0"/>
        <v>273.14999999999998</v>
      </c>
      <c r="M21">
        <v>35</v>
      </c>
      <c r="N21">
        <f t="shared" si="3"/>
        <v>37.645973167868526</v>
      </c>
      <c r="O21">
        <f t="shared" si="4"/>
        <v>-347.17279730000001</v>
      </c>
      <c r="P21">
        <f t="shared" si="5"/>
        <v>317.62037322647808</v>
      </c>
      <c r="Q21" s="3">
        <v>25</v>
      </c>
      <c r="R21" s="2">
        <f t="shared" si="6"/>
        <v>8.0935490943465993</v>
      </c>
    </row>
    <row r="22" spans="2:18" x14ac:dyDescent="0.15">
      <c r="B22">
        <v>11911.08</v>
      </c>
      <c r="C22">
        <v>18.2499</v>
      </c>
      <c r="D22">
        <v>3.9336000000000003E-2</v>
      </c>
      <c r="E22">
        <v>366.27059000000003</v>
      </c>
      <c r="F22">
        <v>0.53993606999999999</v>
      </c>
      <c r="G22">
        <v>1.6328999999999999E-4</v>
      </c>
      <c r="H22">
        <v>64.52243</v>
      </c>
      <c r="I22">
        <v>8.4041000000000005E-2</v>
      </c>
      <c r="J22">
        <v>0.11149858</v>
      </c>
      <c r="K22">
        <f t="shared" si="2"/>
        <v>298.14999999999998</v>
      </c>
      <c r="L22">
        <f t="shared" si="0"/>
        <v>273.14999999999998</v>
      </c>
      <c r="M22">
        <v>35</v>
      </c>
      <c r="N22">
        <f t="shared" si="3"/>
        <v>37.645973167868526</v>
      </c>
      <c r="O22">
        <f t="shared" si="4"/>
        <v>-347.17279730000001</v>
      </c>
      <c r="P22">
        <f t="shared" si="5"/>
        <v>317.62037322647808</v>
      </c>
      <c r="Q22" s="3">
        <v>25</v>
      </c>
      <c r="R22" s="2">
        <f t="shared" si="6"/>
        <v>8.0935490943465993</v>
      </c>
    </row>
    <row r="23" spans="2:18" x14ac:dyDescent="0.15">
      <c r="B23">
        <v>11911.08</v>
      </c>
      <c r="C23">
        <v>18.2499</v>
      </c>
      <c r="D23">
        <v>3.9336000000000003E-2</v>
      </c>
      <c r="E23">
        <v>366.27059000000003</v>
      </c>
      <c r="F23">
        <v>0.53993606999999999</v>
      </c>
      <c r="G23">
        <v>1.6328999999999999E-4</v>
      </c>
      <c r="H23">
        <v>64.52243</v>
      </c>
      <c r="I23">
        <v>8.4041000000000005E-2</v>
      </c>
      <c r="J23">
        <v>0.11149858</v>
      </c>
      <c r="K23">
        <f t="shared" si="2"/>
        <v>298.14999999999998</v>
      </c>
      <c r="L23">
        <f t="shared" si="0"/>
        <v>273.14999999999998</v>
      </c>
      <c r="M23">
        <v>35</v>
      </c>
      <c r="N23">
        <f t="shared" si="3"/>
        <v>37.645973167868526</v>
      </c>
      <c r="O23">
        <f t="shared" si="4"/>
        <v>-347.17279730000001</v>
      </c>
      <c r="P23">
        <f t="shared" si="5"/>
        <v>317.62037322647808</v>
      </c>
      <c r="Q23" s="3">
        <v>25</v>
      </c>
      <c r="R23" s="2">
        <f t="shared" si="6"/>
        <v>8.0935490943465993</v>
      </c>
    </row>
    <row r="24" spans="2:18" x14ac:dyDescent="0.15">
      <c r="B24">
        <v>11911.08</v>
      </c>
      <c r="C24">
        <v>18.2499</v>
      </c>
      <c r="D24">
        <v>3.9336000000000003E-2</v>
      </c>
      <c r="E24">
        <v>366.27059000000003</v>
      </c>
      <c r="F24">
        <v>0.53993606999999999</v>
      </c>
      <c r="G24">
        <v>1.6328999999999999E-4</v>
      </c>
      <c r="H24">
        <v>64.52243</v>
      </c>
      <c r="I24">
        <v>8.4041000000000005E-2</v>
      </c>
      <c r="J24">
        <v>0.11149858</v>
      </c>
      <c r="K24">
        <f t="shared" si="2"/>
        <v>298.14999999999998</v>
      </c>
      <c r="L24">
        <f t="shared" si="0"/>
        <v>273.14999999999998</v>
      </c>
      <c r="M24">
        <v>35</v>
      </c>
      <c r="N24">
        <f t="shared" si="3"/>
        <v>37.645973167868526</v>
      </c>
      <c r="O24">
        <f t="shared" si="4"/>
        <v>-347.17279730000001</v>
      </c>
      <c r="P24">
        <f t="shared" si="5"/>
        <v>317.62037322647808</v>
      </c>
      <c r="Q24" s="3">
        <v>25</v>
      </c>
      <c r="R24" s="2">
        <f t="shared" si="6"/>
        <v>8.0935490943465993</v>
      </c>
    </row>
    <row r="25" spans="2:18" x14ac:dyDescent="0.15">
      <c r="B25">
        <v>11911.08</v>
      </c>
      <c r="C25">
        <v>18.2499</v>
      </c>
      <c r="D25">
        <v>3.9336000000000003E-2</v>
      </c>
      <c r="E25">
        <v>366.27059000000003</v>
      </c>
      <c r="F25">
        <v>0.53993606999999999</v>
      </c>
      <c r="G25">
        <v>1.6328999999999999E-4</v>
      </c>
      <c r="H25">
        <v>64.52243</v>
      </c>
      <c r="I25">
        <v>8.4041000000000005E-2</v>
      </c>
      <c r="J25">
        <v>0.11149858</v>
      </c>
      <c r="K25">
        <f t="shared" si="2"/>
        <v>298.14999999999998</v>
      </c>
      <c r="L25">
        <f t="shared" si="0"/>
        <v>273.14999999999998</v>
      </c>
      <c r="M25">
        <v>35</v>
      </c>
      <c r="N25">
        <f t="shared" si="3"/>
        <v>37.645973167868526</v>
      </c>
      <c r="O25">
        <f t="shared" si="4"/>
        <v>-347.17279730000001</v>
      </c>
      <c r="P25">
        <f t="shared" si="5"/>
        <v>317.62037322647808</v>
      </c>
      <c r="Q25" s="3">
        <v>25</v>
      </c>
      <c r="R25" s="2">
        <f t="shared" si="6"/>
        <v>8.0935490943465993</v>
      </c>
    </row>
    <row r="26" spans="2:18" x14ac:dyDescent="0.15">
      <c r="B26">
        <v>11911.08</v>
      </c>
      <c r="C26">
        <v>18.2499</v>
      </c>
      <c r="D26">
        <v>3.9336000000000003E-2</v>
      </c>
      <c r="E26">
        <v>366.27059000000003</v>
      </c>
      <c r="F26">
        <v>0.53993606999999999</v>
      </c>
      <c r="G26">
        <v>1.6328999999999999E-4</v>
      </c>
      <c r="H26">
        <v>64.52243</v>
      </c>
      <c r="I26">
        <v>8.4041000000000005E-2</v>
      </c>
      <c r="J26">
        <v>0.11149858</v>
      </c>
      <c r="K26">
        <f t="shared" si="2"/>
        <v>298.14999999999998</v>
      </c>
      <c r="L26">
        <f t="shared" si="0"/>
        <v>273.14999999999998</v>
      </c>
      <c r="M26">
        <v>35</v>
      </c>
      <c r="N26">
        <f t="shared" si="3"/>
        <v>37.645973167868526</v>
      </c>
      <c r="O26">
        <f t="shared" si="4"/>
        <v>-347.17279730000001</v>
      </c>
      <c r="P26">
        <f t="shared" si="5"/>
        <v>317.62037322647808</v>
      </c>
      <c r="Q26" s="3">
        <v>25</v>
      </c>
      <c r="R26" s="2">
        <f t="shared" si="6"/>
        <v>8.0935490943465993</v>
      </c>
    </row>
    <row r="27" spans="2:18" x14ac:dyDescent="0.15">
      <c r="B27">
        <v>11911.08</v>
      </c>
      <c r="C27">
        <v>18.2499</v>
      </c>
      <c r="D27">
        <v>3.9336000000000003E-2</v>
      </c>
      <c r="E27">
        <v>366.27059000000003</v>
      </c>
      <c r="F27">
        <v>0.53993606999999999</v>
      </c>
      <c r="G27">
        <v>1.6328999999999999E-4</v>
      </c>
      <c r="H27">
        <v>64.52243</v>
      </c>
      <c r="I27">
        <v>8.4041000000000005E-2</v>
      </c>
      <c r="J27">
        <v>0.11149858</v>
      </c>
      <c r="K27">
        <f t="shared" si="2"/>
        <v>298.14999999999998</v>
      </c>
      <c r="L27">
        <f t="shared" si="0"/>
        <v>273.14999999999998</v>
      </c>
      <c r="M27">
        <v>35</v>
      </c>
      <c r="N27">
        <f t="shared" si="3"/>
        <v>37.645973167868526</v>
      </c>
      <c r="O27">
        <f t="shared" si="4"/>
        <v>-347.17279730000001</v>
      </c>
      <c r="P27">
        <f t="shared" si="5"/>
        <v>317.62037322647808</v>
      </c>
      <c r="Q27" s="3">
        <v>25</v>
      </c>
      <c r="R27" s="2">
        <f t="shared" si="6"/>
        <v>8.0935490943465993</v>
      </c>
    </row>
    <row r="28" spans="2:18" x14ac:dyDescent="0.15">
      <c r="B28">
        <v>11911.08</v>
      </c>
      <c r="C28">
        <v>18.2499</v>
      </c>
      <c r="D28">
        <v>3.9336000000000003E-2</v>
      </c>
      <c r="E28">
        <v>366.27059000000003</v>
      </c>
      <c r="F28">
        <v>0.53993606999999999</v>
      </c>
      <c r="G28">
        <v>1.6328999999999999E-4</v>
      </c>
      <c r="H28">
        <v>64.52243</v>
      </c>
      <c r="I28">
        <v>8.4041000000000005E-2</v>
      </c>
      <c r="J28">
        <v>0.11149858</v>
      </c>
      <c r="K28">
        <f t="shared" si="2"/>
        <v>298.14999999999998</v>
      </c>
      <c r="L28">
        <f t="shared" si="0"/>
        <v>273.14999999999998</v>
      </c>
      <c r="M28">
        <v>35</v>
      </c>
      <c r="N28">
        <f t="shared" si="3"/>
        <v>37.645973167868526</v>
      </c>
      <c r="O28">
        <f t="shared" si="4"/>
        <v>-347.17279730000001</v>
      </c>
      <c r="P28">
        <f t="shared" si="5"/>
        <v>317.62037322647808</v>
      </c>
      <c r="Q28" s="3">
        <v>25</v>
      </c>
      <c r="R28" s="2">
        <f t="shared" si="6"/>
        <v>8.0935490943465993</v>
      </c>
    </row>
    <row r="29" spans="2:18" x14ac:dyDescent="0.15">
      <c r="B29">
        <v>11911.08</v>
      </c>
      <c r="C29">
        <v>18.2499</v>
      </c>
      <c r="D29">
        <v>3.9336000000000003E-2</v>
      </c>
      <c r="E29">
        <v>366.27059000000003</v>
      </c>
      <c r="F29">
        <v>0.53993606999999999</v>
      </c>
      <c r="G29">
        <v>1.6328999999999999E-4</v>
      </c>
      <c r="H29">
        <v>64.52243</v>
      </c>
      <c r="I29">
        <v>8.4041000000000005E-2</v>
      </c>
      <c r="J29">
        <v>0.11149858</v>
      </c>
      <c r="K29">
        <f t="shared" si="2"/>
        <v>298.14999999999998</v>
      </c>
      <c r="L29">
        <f t="shared" si="0"/>
        <v>273.14999999999998</v>
      </c>
      <c r="M29">
        <v>35</v>
      </c>
      <c r="N29">
        <f t="shared" si="3"/>
        <v>37.645973167868526</v>
      </c>
      <c r="O29">
        <f t="shared" si="4"/>
        <v>-347.17279730000001</v>
      </c>
      <c r="P29">
        <f t="shared" si="5"/>
        <v>317.62037322647808</v>
      </c>
      <c r="Q29" s="3">
        <v>25</v>
      </c>
      <c r="R29" s="2">
        <f t="shared" si="6"/>
        <v>8.0935490943465993</v>
      </c>
    </row>
    <row r="30" spans="2:18" x14ac:dyDescent="0.15">
      <c r="B30">
        <v>11911.08</v>
      </c>
      <c r="C30">
        <v>18.2499</v>
      </c>
      <c r="D30">
        <v>3.9336000000000003E-2</v>
      </c>
      <c r="E30">
        <v>366.27059000000003</v>
      </c>
      <c r="F30">
        <v>0.53993606999999999</v>
      </c>
      <c r="G30">
        <v>1.6328999999999999E-4</v>
      </c>
      <c r="H30">
        <v>64.52243</v>
      </c>
      <c r="I30">
        <v>8.4041000000000005E-2</v>
      </c>
      <c r="J30">
        <v>0.11149858</v>
      </c>
      <c r="K30">
        <f t="shared" si="2"/>
        <v>298.14999999999998</v>
      </c>
      <c r="L30">
        <f t="shared" si="0"/>
        <v>273.14999999999998</v>
      </c>
      <c r="M30">
        <v>35</v>
      </c>
      <c r="N30">
        <f t="shared" si="3"/>
        <v>37.645973167868526</v>
      </c>
      <c r="O30">
        <f t="shared" si="4"/>
        <v>-347.17279730000001</v>
      </c>
      <c r="P30">
        <f t="shared" si="5"/>
        <v>317.62037322647808</v>
      </c>
      <c r="Q30" s="3">
        <v>25</v>
      </c>
      <c r="R30" s="2">
        <f t="shared" si="6"/>
        <v>8.0935490943465993</v>
      </c>
    </row>
    <row r="31" spans="2:18" x14ac:dyDescent="0.15">
      <c r="B31">
        <v>11911.08</v>
      </c>
      <c r="C31">
        <v>18.2499</v>
      </c>
      <c r="D31">
        <v>3.9336000000000003E-2</v>
      </c>
      <c r="E31">
        <v>366.27059000000003</v>
      </c>
      <c r="F31">
        <v>0.53993606999999999</v>
      </c>
      <c r="G31">
        <v>1.6328999999999999E-4</v>
      </c>
      <c r="H31">
        <v>64.52243</v>
      </c>
      <c r="I31">
        <v>8.4041000000000005E-2</v>
      </c>
      <c r="J31">
        <v>0.11149858</v>
      </c>
      <c r="K31">
        <f t="shared" si="2"/>
        <v>298.14999999999998</v>
      </c>
      <c r="L31">
        <f t="shared" si="0"/>
        <v>273.14999999999998</v>
      </c>
      <c r="M31">
        <v>35</v>
      </c>
      <c r="N31">
        <f t="shared" si="3"/>
        <v>37.645973167868526</v>
      </c>
      <c r="O31">
        <f t="shared" si="4"/>
        <v>-347.17279730000001</v>
      </c>
      <c r="P31">
        <f t="shared" si="5"/>
        <v>317.62037322647808</v>
      </c>
      <c r="Q31" s="3">
        <v>25</v>
      </c>
      <c r="R31" s="2">
        <f t="shared" si="6"/>
        <v>8.0935490943465993</v>
      </c>
    </row>
    <row r="32" spans="2:18" x14ac:dyDescent="0.15">
      <c r="B32">
        <v>11911.08</v>
      </c>
      <c r="C32">
        <v>18.2499</v>
      </c>
      <c r="D32">
        <v>3.9336000000000003E-2</v>
      </c>
      <c r="E32">
        <v>366.27059000000003</v>
      </c>
      <c r="F32">
        <v>0.53993606999999999</v>
      </c>
      <c r="G32">
        <v>1.6328999999999999E-4</v>
      </c>
      <c r="H32">
        <v>64.52243</v>
      </c>
      <c r="I32">
        <v>8.4041000000000005E-2</v>
      </c>
      <c r="J32">
        <v>0.11149858</v>
      </c>
      <c r="K32">
        <f t="shared" si="2"/>
        <v>298.14999999999998</v>
      </c>
      <c r="L32">
        <f t="shared" si="0"/>
        <v>273.14999999999998</v>
      </c>
      <c r="M32">
        <v>35</v>
      </c>
      <c r="N32">
        <f t="shared" si="3"/>
        <v>37.645973167868526</v>
      </c>
      <c r="O32">
        <f t="shared" si="4"/>
        <v>-347.17279730000001</v>
      </c>
      <c r="P32">
        <f t="shared" si="5"/>
        <v>317.62037322647808</v>
      </c>
      <c r="Q32" s="3">
        <v>25</v>
      </c>
      <c r="R32" s="2">
        <f t="shared" si="6"/>
        <v>8.0935490943465993</v>
      </c>
    </row>
    <row r="33" spans="2:18" x14ac:dyDescent="0.15">
      <c r="B33">
        <v>11911.08</v>
      </c>
      <c r="C33">
        <v>18.2499</v>
      </c>
      <c r="D33">
        <v>3.9336000000000003E-2</v>
      </c>
      <c r="E33">
        <v>366.27059000000003</v>
      </c>
      <c r="F33">
        <v>0.53993606999999999</v>
      </c>
      <c r="G33">
        <v>1.6328999999999999E-4</v>
      </c>
      <c r="H33">
        <v>64.52243</v>
      </c>
      <c r="I33">
        <v>8.4041000000000005E-2</v>
      </c>
      <c r="J33">
        <v>0.11149858</v>
      </c>
      <c r="K33">
        <f t="shared" si="2"/>
        <v>298.14999999999998</v>
      </c>
      <c r="L33">
        <f t="shared" si="0"/>
        <v>273.14999999999998</v>
      </c>
      <c r="M33">
        <v>35</v>
      </c>
      <c r="N33">
        <f t="shared" si="3"/>
        <v>37.645973167868526</v>
      </c>
      <c r="O33">
        <f t="shared" si="4"/>
        <v>-347.17279730000001</v>
      </c>
      <c r="P33">
        <f t="shared" si="5"/>
        <v>317.62037322647808</v>
      </c>
      <c r="Q33" s="3">
        <v>25</v>
      </c>
      <c r="R33" s="2">
        <f t="shared" si="6"/>
        <v>8.0935490943465993</v>
      </c>
    </row>
    <row r="34" spans="2:18" x14ac:dyDescent="0.15">
      <c r="B34">
        <v>11911.08</v>
      </c>
      <c r="C34">
        <v>18.2499</v>
      </c>
      <c r="D34">
        <v>3.9336000000000003E-2</v>
      </c>
      <c r="E34">
        <v>366.27059000000003</v>
      </c>
      <c r="F34">
        <v>0.53993606999999999</v>
      </c>
      <c r="G34">
        <v>1.6328999999999999E-4</v>
      </c>
      <c r="H34">
        <v>64.52243</v>
      </c>
      <c r="I34">
        <v>8.4041000000000005E-2</v>
      </c>
      <c r="J34">
        <v>0.11149858</v>
      </c>
      <c r="K34">
        <f t="shared" si="2"/>
        <v>298.14999999999998</v>
      </c>
      <c r="L34">
        <f t="shared" si="0"/>
        <v>273.14999999999998</v>
      </c>
      <c r="M34">
        <v>35</v>
      </c>
      <c r="N34">
        <f t="shared" si="3"/>
        <v>37.645973167868526</v>
      </c>
      <c r="O34">
        <f t="shared" si="4"/>
        <v>-347.17279730000001</v>
      </c>
      <c r="P34">
        <f t="shared" si="5"/>
        <v>317.62037322647808</v>
      </c>
      <c r="Q34" s="3">
        <v>25</v>
      </c>
      <c r="R34" s="2">
        <f t="shared" si="6"/>
        <v>8.0935490943465993</v>
      </c>
    </row>
    <row r="35" spans="2:18" x14ac:dyDescent="0.15">
      <c r="B35">
        <v>11911.08</v>
      </c>
      <c r="C35">
        <v>18.2499</v>
      </c>
      <c r="D35">
        <v>3.9336000000000003E-2</v>
      </c>
      <c r="E35">
        <v>366.27059000000003</v>
      </c>
      <c r="F35">
        <v>0.53993606999999999</v>
      </c>
      <c r="G35">
        <v>1.6328999999999999E-4</v>
      </c>
      <c r="H35">
        <v>64.52243</v>
      </c>
      <c r="I35">
        <v>8.4041000000000005E-2</v>
      </c>
      <c r="J35">
        <v>0.11149858</v>
      </c>
      <c r="K35">
        <f t="shared" si="2"/>
        <v>298.14999999999998</v>
      </c>
      <c r="L35">
        <f t="shared" si="0"/>
        <v>273.14999999999998</v>
      </c>
      <c r="M35">
        <v>35</v>
      </c>
      <c r="N35">
        <f t="shared" si="3"/>
        <v>37.645973167868526</v>
      </c>
      <c r="O35">
        <f t="shared" si="4"/>
        <v>-347.17279730000001</v>
      </c>
      <c r="P35">
        <f t="shared" si="5"/>
        <v>317.62037322647808</v>
      </c>
      <c r="Q35" s="3">
        <v>25</v>
      </c>
      <c r="R35" s="2">
        <f t="shared" si="6"/>
        <v>8.0935490943465993</v>
      </c>
    </row>
    <row r="36" spans="2:18" x14ac:dyDescent="0.15">
      <c r="B36">
        <v>11911.08</v>
      </c>
      <c r="C36">
        <v>18.2499</v>
      </c>
      <c r="D36">
        <v>3.9336000000000003E-2</v>
      </c>
      <c r="E36">
        <v>366.27059000000003</v>
      </c>
      <c r="F36">
        <v>0.53993606999999999</v>
      </c>
      <c r="G36">
        <v>1.6328999999999999E-4</v>
      </c>
      <c r="H36">
        <v>64.52243</v>
      </c>
      <c r="I36">
        <v>8.4041000000000005E-2</v>
      </c>
      <c r="J36">
        <v>0.11149858</v>
      </c>
      <c r="K36">
        <f t="shared" si="2"/>
        <v>298.14999999999998</v>
      </c>
      <c r="L36">
        <f t="shared" si="0"/>
        <v>273.14999999999998</v>
      </c>
      <c r="M36">
        <v>35</v>
      </c>
      <c r="N36">
        <f t="shared" si="3"/>
        <v>37.645973167868526</v>
      </c>
      <c r="O36">
        <f t="shared" si="4"/>
        <v>-347.17279730000001</v>
      </c>
      <c r="P36">
        <f t="shared" si="5"/>
        <v>317.62037322647808</v>
      </c>
      <c r="Q36" s="3">
        <v>25</v>
      </c>
      <c r="R36" s="2">
        <f t="shared" si="6"/>
        <v>8.0935490943465993</v>
      </c>
    </row>
    <row r="37" spans="2:18" x14ac:dyDescent="0.15">
      <c r="B37">
        <v>11911.08</v>
      </c>
      <c r="C37">
        <v>18.2499</v>
      </c>
      <c r="D37">
        <v>3.9336000000000003E-2</v>
      </c>
      <c r="E37">
        <v>366.27059000000003</v>
      </c>
      <c r="F37">
        <v>0.53993606999999999</v>
      </c>
      <c r="G37">
        <v>1.6328999999999999E-4</v>
      </c>
      <c r="H37">
        <v>64.52243</v>
      </c>
      <c r="I37">
        <v>8.4041000000000005E-2</v>
      </c>
      <c r="J37">
        <v>0.11149858</v>
      </c>
      <c r="K37">
        <f t="shared" si="2"/>
        <v>298.14999999999998</v>
      </c>
      <c r="L37">
        <f t="shared" si="0"/>
        <v>273.14999999999998</v>
      </c>
      <c r="M37">
        <v>35</v>
      </c>
      <c r="N37">
        <f t="shared" si="3"/>
        <v>37.645973167868526</v>
      </c>
      <c r="O37">
        <f t="shared" si="4"/>
        <v>-347.17279730000001</v>
      </c>
      <c r="P37">
        <f t="shared" si="5"/>
        <v>317.62037322647808</v>
      </c>
      <c r="Q37" s="3">
        <v>25</v>
      </c>
      <c r="R37" s="2">
        <f t="shared" si="6"/>
        <v>8.0935490943465993</v>
      </c>
    </row>
    <row r="38" spans="2:18" x14ac:dyDescent="0.15">
      <c r="B38">
        <v>11911.08</v>
      </c>
      <c r="C38">
        <v>18.2499</v>
      </c>
      <c r="D38">
        <v>3.9336000000000003E-2</v>
      </c>
      <c r="E38">
        <v>366.27059000000003</v>
      </c>
      <c r="F38">
        <v>0.53993606999999999</v>
      </c>
      <c r="G38">
        <v>1.6328999999999999E-4</v>
      </c>
      <c r="H38">
        <v>64.52243</v>
      </c>
      <c r="I38">
        <v>8.4041000000000005E-2</v>
      </c>
      <c r="J38">
        <v>0.11149858</v>
      </c>
      <c r="K38">
        <f t="shared" si="2"/>
        <v>298.14999999999998</v>
      </c>
      <c r="L38">
        <f t="shared" si="0"/>
        <v>273.14999999999998</v>
      </c>
      <c r="M38">
        <v>35</v>
      </c>
      <c r="N38">
        <f t="shared" si="3"/>
        <v>37.645973167868526</v>
      </c>
      <c r="O38">
        <f t="shared" si="4"/>
        <v>-347.17279730000001</v>
      </c>
      <c r="P38">
        <f t="shared" si="5"/>
        <v>317.62037322647808</v>
      </c>
      <c r="Q38" s="3">
        <v>25</v>
      </c>
      <c r="R38" s="2">
        <f t="shared" si="6"/>
        <v>8.0935490943465993</v>
      </c>
    </row>
    <row r="39" spans="2:18" x14ac:dyDescent="0.15">
      <c r="B39">
        <v>11911.08</v>
      </c>
      <c r="C39">
        <v>18.2499</v>
      </c>
      <c r="D39">
        <v>3.9336000000000003E-2</v>
      </c>
      <c r="E39">
        <v>366.27059000000003</v>
      </c>
      <c r="F39">
        <v>0.53993606999999999</v>
      </c>
      <c r="G39">
        <v>1.6328999999999999E-4</v>
      </c>
      <c r="H39">
        <v>64.52243</v>
      </c>
      <c r="I39">
        <v>8.4041000000000005E-2</v>
      </c>
      <c r="J39">
        <v>0.11149858</v>
      </c>
      <c r="K39">
        <f t="shared" si="2"/>
        <v>298.14999999999998</v>
      </c>
      <c r="L39">
        <f t="shared" si="0"/>
        <v>273.14999999999998</v>
      </c>
      <c r="M39">
        <v>35</v>
      </c>
      <c r="N39">
        <f t="shared" si="3"/>
        <v>37.645973167868526</v>
      </c>
      <c r="O39">
        <f t="shared" si="4"/>
        <v>-347.17279730000001</v>
      </c>
      <c r="P39">
        <f t="shared" si="5"/>
        <v>317.62037322647808</v>
      </c>
      <c r="Q39" s="3">
        <v>25</v>
      </c>
      <c r="R39" s="2">
        <f t="shared" si="6"/>
        <v>8.0935490943465993</v>
      </c>
    </row>
    <row r="40" spans="2:18" x14ac:dyDescent="0.15">
      <c r="B40">
        <v>11911.08</v>
      </c>
      <c r="C40">
        <v>18.2499</v>
      </c>
      <c r="D40">
        <v>3.9336000000000003E-2</v>
      </c>
      <c r="E40">
        <v>366.27059000000003</v>
      </c>
      <c r="F40">
        <v>0.53993606999999999</v>
      </c>
      <c r="G40">
        <v>1.6328999999999999E-4</v>
      </c>
      <c r="H40">
        <v>64.52243</v>
      </c>
      <c r="I40">
        <v>8.4041000000000005E-2</v>
      </c>
      <c r="J40">
        <v>0.11149858</v>
      </c>
      <c r="K40">
        <f t="shared" si="2"/>
        <v>298.14999999999998</v>
      </c>
      <c r="L40">
        <f t="shared" si="0"/>
        <v>273.14999999999998</v>
      </c>
      <c r="M40">
        <v>35</v>
      </c>
      <c r="N40">
        <f t="shared" si="3"/>
        <v>37.645973167868526</v>
      </c>
      <c r="O40">
        <f t="shared" si="4"/>
        <v>-347.17279730000001</v>
      </c>
      <c r="P40">
        <f t="shared" si="5"/>
        <v>317.62037322647808</v>
      </c>
      <c r="Q40" s="3">
        <v>25</v>
      </c>
      <c r="R40" s="2">
        <f t="shared" si="6"/>
        <v>8.0935490943465993</v>
      </c>
    </row>
    <row r="41" spans="2:18" x14ac:dyDescent="0.15">
      <c r="B41">
        <v>11911.08</v>
      </c>
      <c r="C41">
        <v>18.2499</v>
      </c>
      <c r="D41">
        <v>3.9336000000000003E-2</v>
      </c>
      <c r="E41">
        <v>366.27059000000003</v>
      </c>
      <c r="F41">
        <v>0.53993606999999999</v>
      </c>
      <c r="G41">
        <v>1.6328999999999999E-4</v>
      </c>
      <c r="H41">
        <v>64.52243</v>
      </c>
      <c r="I41">
        <v>8.4041000000000005E-2</v>
      </c>
      <c r="J41">
        <v>0.11149858</v>
      </c>
      <c r="K41">
        <f t="shared" si="2"/>
        <v>298.14999999999998</v>
      </c>
      <c r="L41">
        <f t="shared" si="0"/>
        <v>273.14999999999998</v>
      </c>
      <c r="M41">
        <v>35</v>
      </c>
      <c r="N41">
        <f t="shared" si="3"/>
        <v>37.645973167868526</v>
      </c>
      <c r="O41">
        <f t="shared" si="4"/>
        <v>-347.17279730000001</v>
      </c>
      <c r="P41">
        <f t="shared" si="5"/>
        <v>317.62037322647808</v>
      </c>
      <c r="Q41" s="3">
        <v>25</v>
      </c>
      <c r="R41" s="2">
        <f t="shared" si="6"/>
        <v>8.0935490943465993</v>
      </c>
    </row>
    <row r="42" spans="2:18" x14ac:dyDescent="0.15">
      <c r="B42">
        <v>11911.08</v>
      </c>
      <c r="C42">
        <v>18.2499</v>
      </c>
      <c r="D42">
        <v>3.9336000000000003E-2</v>
      </c>
      <c r="E42">
        <v>366.27059000000003</v>
      </c>
      <c r="F42">
        <v>0.53993606999999999</v>
      </c>
      <c r="G42">
        <v>1.6328999999999999E-4</v>
      </c>
      <c r="H42">
        <v>64.52243</v>
      </c>
      <c r="I42">
        <v>8.4041000000000005E-2</v>
      </c>
      <c r="J42">
        <v>0.11149858</v>
      </c>
      <c r="K42">
        <f t="shared" si="2"/>
        <v>298.14999999999998</v>
      </c>
      <c r="L42">
        <f t="shared" si="0"/>
        <v>273.14999999999998</v>
      </c>
      <c r="M42">
        <v>35</v>
      </c>
      <c r="N42">
        <f t="shared" si="3"/>
        <v>37.645973167868526</v>
      </c>
      <c r="O42">
        <f t="shared" si="4"/>
        <v>-347.17279730000001</v>
      </c>
      <c r="P42">
        <f t="shared" si="5"/>
        <v>317.62037322647808</v>
      </c>
      <c r="Q42" s="3">
        <v>25</v>
      </c>
      <c r="R42" s="2">
        <f t="shared" si="6"/>
        <v>8.0935490943465993</v>
      </c>
    </row>
    <row r="43" spans="2:18" x14ac:dyDescent="0.15">
      <c r="B43">
        <v>11911.08</v>
      </c>
      <c r="C43">
        <v>18.2499</v>
      </c>
      <c r="D43">
        <v>3.9336000000000003E-2</v>
      </c>
      <c r="E43">
        <v>366.27059000000003</v>
      </c>
      <c r="F43">
        <v>0.53993606999999999</v>
      </c>
      <c r="G43">
        <v>1.6328999999999999E-4</v>
      </c>
      <c r="H43">
        <v>64.52243</v>
      </c>
      <c r="I43">
        <v>8.4041000000000005E-2</v>
      </c>
      <c r="J43">
        <v>0.11149858</v>
      </c>
      <c r="K43">
        <f t="shared" si="2"/>
        <v>298.14999999999998</v>
      </c>
      <c r="L43">
        <f t="shared" si="0"/>
        <v>273.14999999999998</v>
      </c>
      <c r="M43">
        <v>35</v>
      </c>
      <c r="N43">
        <f t="shared" si="3"/>
        <v>37.645973167868526</v>
      </c>
      <c r="O43">
        <f t="shared" si="4"/>
        <v>-347.17279730000001</v>
      </c>
      <c r="P43">
        <f t="shared" si="5"/>
        <v>317.62037322647808</v>
      </c>
      <c r="Q43" s="3">
        <v>25</v>
      </c>
      <c r="R43" s="2">
        <f t="shared" si="6"/>
        <v>8.0935490943465993</v>
      </c>
    </row>
    <row r="44" spans="2:18" x14ac:dyDescent="0.15">
      <c r="B44">
        <v>11911.08</v>
      </c>
      <c r="C44">
        <v>18.2499</v>
      </c>
      <c r="D44">
        <v>3.9336000000000003E-2</v>
      </c>
      <c r="E44">
        <v>366.27059000000003</v>
      </c>
      <c r="F44">
        <v>0.53993606999999999</v>
      </c>
      <c r="G44">
        <v>1.6328999999999999E-4</v>
      </c>
      <c r="H44">
        <v>64.52243</v>
      </c>
      <c r="I44">
        <v>8.4041000000000005E-2</v>
      </c>
      <c r="J44">
        <v>0.11149858</v>
      </c>
      <c r="K44">
        <f t="shared" si="2"/>
        <v>298.14999999999998</v>
      </c>
      <c r="L44">
        <f t="shared" si="0"/>
        <v>273.14999999999998</v>
      </c>
      <c r="M44">
        <v>35</v>
      </c>
      <c r="N44">
        <f t="shared" si="3"/>
        <v>37.645973167868526</v>
      </c>
      <c r="O44">
        <f t="shared" si="4"/>
        <v>-347.17279730000001</v>
      </c>
      <c r="P44">
        <f t="shared" si="5"/>
        <v>317.62037322647808</v>
      </c>
      <c r="Q44" s="3">
        <v>25</v>
      </c>
      <c r="R44" s="2">
        <f t="shared" si="6"/>
        <v>8.0935490943465993</v>
      </c>
    </row>
    <row r="45" spans="2:18" x14ac:dyDescent="0.15">
      <c r="B45">
        <v>11911.08</v>
      </c>
      <c r="C45">
        <v>18.2499</v>
      </c>
      <c r="D45">
        <v>3.9336000000000003E-2</v>
      </c>
      <c r="E45">
        <v>366.27059000000003</v>
      </c>
      <c r="F45">
        <v>0.53993606999999999</v>
      </c>
      <c r="G45">
        <v>1.6328999999999999E-4</v>
      </c>
      <c r="H45">
        <v>64.52243</v>
      </c>
      <c r="I45">
        <v>8.4041000000000005E-2</v>
      </c>
      <c r="J45">
        <v>0.11149858</v>
      </c>
      <c r="K45">
        <f t="shared" si="2"/>
        <v>298.14999999999998</v>
      </c>
      <c r="L45">
        <f t="shared" si="0"/>
        <v>273.14999999999998</v>
      </c>
      <c r="M45">
        <v>35</v>
      </c>
      <c r="N45">
        <f t="shared" si="3"/>
        <v>37.645973167868526</v>
      </c>
      <c r="O45">
        <f t="shared" si="4"/>
        <v>-347.17279730000001</v>
      </c>
      <c r="P45">
        <f t="shared" si="5"/>
        <v>317.62037322647808</v>
      </c>
      <c r="Q45" s="3">
        <v>25</v>
      </c>
      <c r="R45" s="2">
        <f t="shared" si="6"/>
        <v>8.0935490943465993</v>
      </c>
    </row>
    <row r="46" spans="2:18" x14ac:dyDescent="0.15">
      <c r="B46">
        <v>11911.08</v>
      </c>
      <c r="C46">
        <v>18.2499</v>
      </c>
      <c r="D46">
        <v>3.9336000000000003E-2</v>
      </c>
      <c r="E46">
        <v>366.27059000000003</v>
      </c>
      <c r="F46">
        <v>0.53993606999999999</v>
      </c>
      <c r="G46">
        <v>1.6328999999999999E-4</v>
      </c>
      <c r="H46">
        <v>64.52243</v>
      </c>
      <c r="I46">
        <v>8.4041000000000005E-2</v>
      </c>
      <c r="J46">
        <v>0.11149858</v>
      </c>
      <c r="K46">
        <f t="shared" si="2"/>
        <v>298.14999999999998</v>
      </c>
      <c r="L46">
        <f t="shared" si="0"/>
        <v>273.14999999999998</v>
      </c>
      <c r="M46">
        <v>35</v>
      </c>
      <c r="N46">
        <f t="shared" si="3"/>
        <v>37.645973167868526</v>
      </c>
      <c r="O46">
        <f t="shared" si="4"/>
        <v>-347.17279730000001</v>
      </c>
      <c r="P46">
        <f t="shared" si="5"/>
        <v>317.62037322647808</v>
      </c>
      <c r="Q46" s="3">
        <v>25</v>
      </c>
      <c r="R46" s="2">
        <f t="shared" si="6"/>
        <v>8.0935490943465993</v>
      </c>
    </row>
    <row r="47" spans="2:18" x14ac:dyDescent="0.15">
      <c r="B47">
        <v>11911.08</v>
      </c>
      <c r="C47">
        <v>18.2499</v>
      </c>
      <c r="D47">
        <v>3.9336000000000003E-2</v>
      </c>
      <c r="E47">
        <v>366.27059000000003</v>
      </c>
      <c r="F47">
        <v>0.53993606999999999</v>
      </c>
      <c r="G47">
        <v>1.6328999999999999E-4</v>
      </c>
      <c r="H47">
        <v>64.52243</v>
      </c>
      <c r="I47">
        <v>8.4041000000000005E-2</v>
      </c>
      <c r="J47">
        <v>0.11149858</v>
      </c>
      <c r="K47">
        <f t="shared" si="2"/>
        <v>298.14999999999998</v>
      </c>
      <c r="L47">
        <f t="shared" si="0"/>
        <v>273.14999999999998</v>
      </c>
      <c r="M47">
        <v>35</v>
      </c>
      <c r="N47">
        <f t="shared" si="3"/>
        <v>37.645973167868526</v>
      </c>
      <c r="O47">
        <f t="shared" si="4"/>
        <v>-347.17279730000001</v>
      </c>
      <c r="P47">
        <f t="shared" si="5"/>
        <v>317.62037322647808</v>
      </c>
      <c r="Q47" s="3">
        <v>25</v>
      </c>
      <c r="R47" s="2">
        <f t="shared" si="6"/>
        <v>8.0935490943465993</v>
      </c>
    </row>
    <row r="48" spans="2:18" x14ac:dyDescent="0.15">
      <c r="B48">
        <v>11911.08</v>
      </c>
      <c r="C48">
        <v>18.2499</v>
      </c>
      <c r="D48">
        <v>3.9336000000000003E-2</v>
      </c>
      <c r="E48">
        <v>366.27059000000003</v>
      </c>
      <c r="F48">
        <v>0.53993606999999999</v>
      </c>
      <c r="G48">
        <v>1.6328999999999999E-4</v>
      </c>
      <c r="H48">
        <v>64.52243</v>
      </c>
      <c r="I48">
        <v>8.4041000000000005E-2</v>
      </c>
      <c r="J48">
        <v>0.11149858</v>
      </c>
      <c r="K48">
        <f t="shared" si="2"/>
        <v>298.14999999999998</v>
      </c>
      <c r="L48">
        <f t="shared" si="0"/>
        <v>273.14999999999998</v>
      </c>
      <c r="M48">
        <v>35</v>
      </c>
      <c r="N48">
        <f t="shared" si="3"/>
        <v>37.645973167868526</v>
      </c>
      <c r="O48">
        <f t="shared" si="4"/>
        <v>-347.17279730000001</v>
      </c>
      <c r="P48">
        <f t="shared" si="5"/>
        <v>317.62037322647808</v>
      </c>
      <c r="Q48" s="3">
        <v>25</v>
      </c>
      <c r="R48" s="2">
        <f t="shared" si="6"/>
        <v>8.0935490943465993</v>
      </c>
    </row>
    <row r="49" spans="2:18" x14ac:dyDescent="0.15">
      <c r="B49">
        <v>11911.08</v>
      </c>
      <c r="C49">
        <v>18.2499</v>
      </c>
      <c r="D49">
        <v>3.9336000000000003E-2</v>
      </c>
      <c r="E49">
        <v>366.27059000000003</v>
      </c>
      <c r="F49">
        <v>0.53993606999999999</v>
      </c>
      <c r="G49">
        <v>1.6328999999999999E-4</v>
      </c>
      <c r="H49">
        <v>64.52243</v>
      </c>
      <c r="I49">
        <v>8.4041000000000005E-2</v>
      </c>
      <c r="J49">
        <v>0.11149858</v>
      </c>
      <c r="K49">
        <f t="shared" si="2"/>
        <v>298.14999999999998</v>
      </c>
      <c r="L49">
        <f t="shared" si="0"/>
        <v>273.14999999999998</v>
      </c>
      <c r="M49">
        <v>35</v>
      </c>
      <c r="N49">
        <f t="shared" si="3"/>
        <v>37.645973167868526</v>
      </c>
      <c r="O49">
        <f t="shared" si="4"/>
        <v>-347.17279730000001</v>
      </c>
      <c r="P49">
        <f t="shared" si="5"/>
        <v>317.62037322647808</v>
      </c>
      <c r="Q49" s="3">
        <v>25</v>
      </c>
      <c r="R49" s="2">
        <f t="shared" si="6"/>
        <v>8.0935490943465993</v>
      </c>
    </row>
    <row r="50" spans="2:18" x14ac:dyDescent="0.15">
      <c r="B50">
        <v>11911.08</v>
      </c>
      <c r="C50">
        <v>18.2499</v>
      </c>
      <c r="D50">
        <v>3.9336000000000003E-2</v>
      </c>
      <c r="E50">
        <v>366.27059000000003</v>
      </c>
      <c r="F50">
        <v>0.53993606999999999</v>
      </c>
      <c r="G50">
        <v>1.6328999999999999E-4</v>
      </c>
      <c r="H50">
        <v>64.52243</v>
      </c>
      <c r="I50">
        <v>8.4041000000000005E-2</v>
      </c>
      <c r="J50">
        <v>0.11149858</v>
      </c>
      <c r="K50">
        <f t="shared" si="2"/>
        <v>298.14999999999998</v>
      </c>
      <c r="L50">
        <f t="shared" si="0"/>
        <v>273.14999999999998</v>
      </c>
      <c r="M50">
        <v>35</v>
      </c>
      <c r="N50">
        <f t="shared" si="3"/>
        <v>37.645973167868526</v>
      </c>
      <c r="O50">
        <f t="shared" si="4"/>
        <v>-347.17279730000001</v>
      </c>
      <c r="P50">
        <f t="shared" si="5"/>
        <v>317.62037322647808</v>
      </c>
      <c r="Q50" s="3">
        <v>25</v>
      </c>
      <c r="R50" s="2">
        <f t="shared" si="6"/>
        <v>8.0935490943465993</v>
      </c>
    </row>
    <row r="51" spans="2:18" x14ac:dyDescent="0.15">
      <c r="B51">
        <v>11911.08</v>
      </c>
      <c r="C51">
        <v>18.2499</v>
      </c>
      <c r="D51">
        <v>3.9336000000000003E-2</v>
      </c>
      <c r="E51">
        <v>366.27059000000003</v>
      </c>
      <c r="F51">
        <v>0.53993606999999999</v>
      </c>
      <c r="G51">
        <v>1.6328999999999999E-4</v>
      </c>
      <c r="H51">
        <v>64.52243</v>
      </c>
      <c r="I51">
        <v>8.4041000000000005E-2</v>
      </c>
      <c r="J51">
        <v>0.11149858</v>
      </c>
      <c r="K51">
        <f t="shared" si="2"/>
        <v>298.14999999999998</v>
      </c>
      <c r="L51">
        <f t="shared" si="0"/>
        <v>273.14999999999998</v>
      </c>
      <c r="M51">
        <v>35</v>
      </c>
      <c r="N51">
        <f t="shared" si="3"/>
        <v>37.645973167868526</v>
      </c>
      <c r="O51">
        <f t="shared" si="4"/>
        <v>-347.17279730000001</v>
      </c>
      <c r="P51">
        <f t="shared" si="5"/>
        <v>317.62037322647808</v>
      </c>
      <c r="Q51" s="3">
        <v>25</v>
      </c>
      <c r="R51" s="2">
        <f t="shared" si="6"/>
        <v>8.0935490943465993</v>
      </c>
    </row>
    <row r="52" spans="2:18" x14ac:dyDescent="0.15">
      <c r="B52">
        <v>11911.08</v>
      </c>
      <c r="C52">
        <v>18.2499</v>
      </c>
      <c r="D52">
        <v>3.9336000000000003E-2</v>
      </c>
      <c r="E52">
        <v>366.27059000000003</v>
      </c>
      <c r="F52">
        <v>0.53993606999999999</v>
      </c>
      <c r="G52">
        <v>1.6328999999999999E-4</v>
      </c>
      <c r="H52">
        <v>64.52243</v>
      </c>
      <c r="I52">
        <v>8.4041000000000005E-2</v>
      </c>
      <c r="J52">
        <v>0.11149858</v>
      </c>
      <c r="K52">
        <f t="shared" si="2"/>
        <v>298.14999999999998</v>
      </c>
      <c r="L52">
        <f t="shared" si="0"/>
        <v>273.14999999999998</v>
      </c>
      <c r="M52">
        <v>35</v>
      </c>
      <c r="N52">
        <f t="shared" si="3"/>
        <v>37.645973167868526</v>
      </c>
      <c r="O52">
        <f t="shared" si="4"/>
        <v>-347.17279730000001</v>
      </c>
      <c r="P52">
        <f t="shared" si="5"/>
        <v>317.62037322647808</v>
      </c>
      <c r="Q52" s="3">
        <v>25</v>
      </c>
      <c r="R52" s="2">
        <f t="shared" si="6"/>
        <v>8.0935490943465993</v>
      </c>
    </row>
    <row r="53" spans="2:18" x14ac:dyDescent="0.15">
      <c r="B53">
        <v>11911.08</v>
      </c>
      <c r="C53">
        <v>18.2499</v>
      </c>
      <c r="D53">
        <v>3.9336000000000003E-2</v>
      </c>
      <c r="E53">
        <v>366.27059000000003</v>
      </c>
      <c r="F53">
        <v>0.53993606999999999</v>
      </c>
      <c r="G53">
        <v>1.6328999999999999E-4</v>
      </c>
      <c r="H53">
        <v>64.52243</v>
      </c>
      <c r="I53">
        <v>8.4041000000000005E-2</v>
      </c>
      <c r="J53">
        <v>0.11149858</v>
      </c>
      <c r="K53">
        <f t="shared" si="2"/>
        <v>298.14999999999998</v>
      </c>
      <c r="L53">
        <f t="shared" si="0"/>
        <v>273.14999999999998</v>
      </c>
      <c r="M53">
        <v>35</v>
      </c>
      <c r="N53">
        <f t="shared" si="3"/>
        <v>37.645973167868526</v>
      </c>
      <c r="O53">
        <f t="shared" si="4"/>
        <v>-347.17279730000001</v>
      </c>
      <c r="P53">
        <f t="shared" si="5"/>
        <v>317.62037322647808</v>
      </c>
      <c r="Q53" s="3">
        <v>25</v>
      </c>
      <c r="R53" s="2">
        <f t="shared" si="6"/>
        <v>8.0935490943465993</v>
      </c>
    </row>
    <row r="54" spans="2:18" x14ac:dyDescent="0.15">
      <c r="B54">
        <v>11911.08</v>
      </c>
      <c r="C54">
        <v>18.2499</v>
      </c>
      <c r="D54">
        <v>3.9336000000000003E-2</v>
      </c>
      <c r="E54">
        <v>366.27059000000003</v>
      </c>
      <c r="F54">
        <v>0.53993606999999999</v>
      </c>
      <c r="G54">
        <v>1.6328999999999999E-4</v>
      </c>
      <c r="H54">
        <v>64.52243</v>
      </c>
      <c r="I54">
        <v>8.4041000000000005E-2</v>
      </c>
      <c r="J54">
        <v>0.11149858</v>
      </c>
      <c r="K54">
        <f t="shared" si="2"/>
        <v>298.14999999999998</v>
      </c>
      <c r="L54">
        <f t="shared" si="0"/>
        <v>273.14999999999998</v>
      </c>
      <c r="M54">
        <v>35</v>
      </c>
      <c r="N54">
        <f t="shared" si="3"/>
        <v>37.645973167868526</v>
      </c>
      <c r="O54">
        <f t="shared" si="4"/>
        <v>-347.17279730000001</v>
      </c>
      <c r="P54">
        <f t="shared" si="5"/>
        <v>317.62037322647808</v>
      </c>
      <c r="Q54" s="3">
        <v>25</v>
      </c>
      <c r="R54" s="2">
        <f t="shared" si="6"/>
        <v>8.0935490943465993</v>
      </c>
    </row>
    <row r="55" spans="2:18" x14ac:dyDescent="0.15">
      <c r="B55">
        <v>11911.08</v>
      </c>
      <c r="C55">
        <v>18.2499</v>
      </c>
      <c r="D55">
        <v>3.9336000000000003E-2</v>
      </c>
      <c r="E55">
        <v>366.27059000000003</v>
      </c>
      <c r="F55">
        <v>0.53993606999999999</v>
      </c>
      <c r="G55">
        <v>1.6328999999999999E-4</v>
      </c>
      <c r="H55">
        <v>64.52243</v>
      </c>
      <c r="I55">
        <v>8.4041000000000005E-2</v>
      </c>
      <c r="J55">
        <v>0.11149858</v>
      </c>
      <c r="K55">
        <f t="shared" si="2"/>
        <v>298.14999999999998</v>
      </c>
      <c r="L55">
        <f t="shared" si="0"/>
        <v>273.14999999999998</v>
      </c>
      <c r="M55">
        <v>35</v>
      </c>
      <c r="N55">
        <f t="shared" si="3"/>
        <v>37.645973167868526</v>
      </c>
      <c r="O55">
        <f t="shared" si="4"/>
        <v>-347.17279730000001</v>
      </c>
      <c r="P55">
        <f t="shared" si="5"/>
        <v>317.62037322647808</v>
      </c>
      <c r="Q55" s="3">
        <v>25</v>
      </c>
      <c r="R55" s="2">
        <f t="shared" si="6"/>
        <v>8.0935490943465993</v>
      </c>
    </row>
    <row r="56" spans="2:18" x14ac:dyDescent="0.15">
      <c r="B56">
        <v>11911.08</v>
      </c>
      <c r="C56">
        <v>18.2499</v>
      </c>
      <c r="D56">
        <v>3.9336000000000003E-2</v>
      </c>
      <c r="E56">
        <v>366.27059000000003</v>
      </c>
      <c r="F56">
        <v>0.53993606999999999</v>
      </c>
      <c r="G56">
        <v>1.6328999999999999E-4</v>
      </c>
      <c r="H56">
        <v>64.52243</v>
      </c>
      <c r="I56">
        <v>8.4041000000000005E-2</v>
      </c>
      <c r="J56">
        <v>0.11149858</v>
      </c>
      <c r="K56">
        <f t="shared" si="2"/>
        <v>298.14999999999998</v>
      </c>
      <c r="L56">
        <f t="shared" si="0"/>
        <v>273.14999999999998</v>
      </c>
      <c r="M56">
        <v>35</v>
      </c>
      <c r="N56">
        <f t="shared" si="3"/>
        <v>37.645973167868526</v>
      </c>
      <c r="O56">
        <f t="shared" si="4"/>
        <v>-347.17279730000001</v>
      </c>
      <c r="P56">
        <f t="shared" si="5"/>
        <v>317.62037322647808</v>
      </c>
      <c r="Q56" s="3">
        <v>25</v>
      </c>
      <c r="R56" s="2">
        <f t="shared" si="6"/>
        <v>8.0935490943465993</v>
      </c>
    </row>
    <row r="57" spans="2:18" x14ac:dyDescent="0.15">
      <c r="B57">
        <v>11911.08</v>
      </c>
      <c r="C57">
        <v>18.2499</v>
      </c>
      <c r="D57">
        <v>3.9336000000000003E-2</v>
      </c>
      <c r="E57">
        <v>366.27059000000003</v>
      </c>
      <c r="F57">
        <v>0.53993606999999999</v>
      </c>
      <c r="G57">
        <v>1.6328999999999999E-4</v>
      </c>
      <c r="H57">
        <v>64.52243</v>
      </c>
      <c r="I57">
        <v>8.4041000000000005E-2</v>
      </c>
      <c r="J57">
        <v>0.11149858</v>
      </c>
      <c r="K57">
        <f t="shared" si="2"/>
        <v>298.14999999999998</v>
      </c>
      <c r="L57">
        <f t="shared" si="0"/>
        <v>273.14999999999998</v>
      </c>
      <c r="M57">
        <v>35</v>
      </c>
      <c r="N57">
        <f t="shared" si="3"/>
        <v>37.645973167868526</v>
      </c>
      <c r="O57">
        <f t="shared" si="4"/>
        <v>-347.17279730000001</v>
      </c>
      <c r="P57">
        <f t="shared" si="5"/>
        <v>317.62037322647808</v>
      </c>
      <c r="Q57" s="3">
        <v>25</v>
      </c>
      <c r="R57" s="2">
        <f t="shared" si="6"/>
        <v>8.0935490943465993</v>
      </c>
    </row>
    <row r="58" spans="2:18" x14ac:dyDescent="0.15">
      <c r="B58">
        <v>11911.08</v>
      </c>
      <c r="C58">
        <v>18.2499</v>
      </c>
      <c r="D58">
        <v>3.9336000000000003E-2</v>
      </c>
      <c r="E58">
        <v>366.27059000000003</v>
      </c>
      <c r="F58">
        <v>0.53993606999999999</v>
      </c>
      <c r="G58">
        <v>1.6328999999999999E-4</v>
      </c>
      <c r="H58">
        <v>64.52243</v>
      </c>
      <c r="I58">
        <v>8.4041000000000005E-2</v>
      </c>
      <c r="J58">
        <v>0.11149858</v>
      </c>
      <c r="K58">
        <f t="shared" si="2"/>
        <v>298.14999999999998</v>
      </c>
      <c r="L58">
        <f t="shared" si="0"/>
        <v>273.14999999999998</v>
      </c>
      <c r="M58">
        <v>35</v>
      </c>
      <c r="N58">
        <f t="shared" si="3"/>
        <v>37.645973167868526</v>
      </c>
      <c r="O58">
        <f t="shared" si="4"/>
        <v>-347.17279730000001</v>
      </c>
      <c r="P58">
        <f t="shared" si="5"/>
        <v>317.62037322647808</v>
      </c>
      <c r="Q58" s="3">
        <v>25</v>
      </c>
      <c r="R58" s="2">
        <f t="shared" si="6"/>
        <v>8.0935490943465993</v>
      </c>
    </row>
    <row r="59" spans="2:18" x14ac:dyDescent="0.15">
      <c r="B59">
        <v>11911.08</v>
      </c>
      <c r="C59">
        <v>18.2499</v>
      </c>
      <c r="D59">
        <v>3.9336000000000003E-2</v>
      </c>
      <c r="E59">
        <v>366.27059000000003</v>
      </c>
      <c r="F59">
        <v>0.53993606999999999</v>
      </c>
      <c r="G59">
        <v>1.6328999999999999E-4</v>
      </c>
      <c r="H59">
        <v>64.52243</v>
      </c>
      <c r="I59">
        <v>8.4041000000000005E-2</v>
      </c>
      <c r="J59">
        <v>0.11149858</v>
      </c>
      <c r="K59">
        <f t="shared" si="2"/>
        <v>298.14999999999998</v>
      </c>
      <c r="L59">
        <f t="shared" si="0"/>
        <v>273.14999999999998</v>
      </c>
      <c r="M59">
        <v>35</v>
      </c>
      <c r="N59">
        <f t="shared" si="3"/>
        <v>37.645973167868526</v>
      </c>
      <c r="O59">
        <f t="shared" si="4"/>
        <v>-347.17279730000001</v>
      </c>
      <c r="P59">
        <f t="shared" si="5"/>
        <v>317.62037322647808</v>
      </c>
      <c r="Q59" s="3">
        <v>25</v>
      </c>
      <c r="R59" s="2">
        <f t="shared" si="6"/>
        <v>8.0935490943465993</v>
      </c>
    </row>
    <row r="60" spans="2:18" x14ac:dyDescent="0.15">
      <c r="B60">
        <v>11911.08</v>
      </c>
      <c r="C60">
        <v>18.2499</v>
      </c>
      <c r="D60">
        <v>3.9336000000000003E-2</v>
      </c>
      <c r="E60">
        <v>366.27059000000003</v>
      </c>
      <c r="F60">
        <v>0.53993606999999999</v>
      </c>
      <c r="G60">
        <v>1.6328999999999999E-4</v>
      </c>
      <c r="H60">
        <v>64.52243</v>
      </c>
      <c r="I60">
        <v>8.4041000000000005E-2</v>
      </c>
      <c r="J60">
        <v>0.11149858</v>
      </c>
      <c r="K60">
        <f t="shared" si="2"/>
        <v>298.14999999999998</v>
      </c>
      <c r="L60">
        <f t="shared" si="0"/>
        <v>273.14999999999998</v>
      </c>
      <c r="M60">
        <v>35</v>
      </c>
      <c r="N60">
        <f t="shared" si="3"/>
        <v>37.645973167868526</v>
      </c>
      <c r="O60">
        <f t="shared" si="4"/>
        <v>-347.17279730000001</v>
      </c>
      <c r="P60">
        <f t="shared" si="5"/>
        <v>317.62037322647808</v>
      </c>
      <c r="Q60" s="3">
        <v>25</v>
      </c>
      <c r="R60" s="2">
        <f t="shared" si="6"/>
        <v>8.0935490943465993</v>
      </c>
    </row>
    <row r="61" spans="2:18" x14ac:dyDescent="0.15">
      <c r="B61">
        <v>11911.08</v>
      </c>
      <c r="C61">
        <v>18.2499</v>
      </c>
      <c r="D61">
        <v>3.9336000000000003E-2</v>
      </c>
      <c r="E61">
        <v>366.27059000000003</v>
      </c>
      <c r="F61">
        <v>0.53993606999999999</v>
      </c>
      <c r="G61">
        <v>1.6328999999999999E-4</v>
      </c>
      <c r="H61">
        <v>64.52243</v>
      </c>
      <c r="I61">
        <v>8.4041000000000005E-2</v>
      </c>
      <c r="J61">
        <v>0.11149858</v>
      </c>
      <c r="K61">
        <f t="shared" si="2"/>
        <v>298.14999999999998</v>
      </c>
      <c r="L61">
        <f t="shared" si="0"/>
        <v>273.14999999999998</v>
      </c>
      <c r="M61">
        <v>35</v>
      </c>
      <c r="N61">
        <f t="shared" si="3"/>
        <v>37.645973167868526</v>
      </c>
      <c r="O61">
        <f t="shared" si="4"/>
        <v>-347.17279730000001</v>
      </c>
      <c r="P61">
        <f t="shared" si="5"/>
        <v>317.62037322647808</v>
      </c>
      <c r="Q61" s="3">
        <v>25</v>
      </c>
      <c r="R61" s="2">
        <f t="shared" si="6"/>
        <v>8.0935490943465993</v>
      </c>
    </row>
    <row r="62" spans="2:18" x14ac:dyDescent="0.15">
      <c r="B62">
        <v>11911.08</v>
      </c>
      <c r="C62">
        <v>18.2499</v>
      </c>
      <c r="D62">
        <v>3.9336000000000003E-2</v>
      </c>
      <c r="E62">
        <v>366.27059000000003</v>
      </c>
      <c r="F62">
        <v>0.53993606999999999</v>
      </c>
      <c r="G62">
        <v>1.6328999999999999E-4</v>
      </c>
      <c r="H62">
        <v>64.52243</v>
      </c>
      <c r="I62">
        <v>8.4041000000000005E-2</v>
      </c>
      <c r="J62">
        <v>0.11149858</v>
      </c>
      <c r="K62">
        <f t="shared" si="2"/>
        <v>298.14999999999998</v>
      </c>
      <c r="L62">
        <f t="shared" si="0"/>
        <v>273.14999999999998</v>
      </c>
      <c r="M62">
        <v>35</v>
      </c>
      <c r="N62">
        <f t="shared" si="3"/>
        <v>37.645973167868526</v>
      </c>
      <c r="O62">
        <f t="shared" si="4"/>
        <v>-347.17279730000001</v>
      </c>
      <c r="P62">
        <f t="shared" si="5"/>
        <v>317.62037322647808</v>
      </c>
      <c r="Q62" s="3">
        <v>25</v>
      </c>
      <c r="R62" s="2">
        <f t="shared" si="6"/>
        <v>8.0935490943465993</v>
      </c>
    </row>
    <row r="63" spans="2:18" x14ac:dyDescent="0.15">
      <c r="B63">
        <v>11911.08</v>
      </c>
      <c r="C63">
        <v>18.2499</v>
      </c>
      <c r="D63">
        <v>3.9336000000000003E-2</v>
      </c>
      <c r="E63">
        <v>366.27059000000003</v>
      </c>
      <c r="F63">
        <v>0.53993606999999999</v>
      </c>
      <c r="G63">
        <v>1.6328999999999999E-4</v>
      </c>
      <c r="H63">
        <v>64.52243</v>
      </c>
      <c r="I63">
        <v>8.4041000000000005E-2</v>
      </c>
      <c r="J63">
        <v>0.11149858</v>
      </c>
      <c r="K63">
        <f t="shared" si="2"/>
        <v>298.14999999999998</v>
      </c>
      <c r="L63">
        <f t="shared" si="0"/>
        <v>273.14999999999998</v>
      </c>
      <c r="M63">
        <v>35</v>
      </c>
      <c r="N63">
        <f t="shared" si="3"/>
        <v>37.645973167868526</v>
      </c>
      <c r="O63">
        <f t="shared" si="4"/>
        <v>-347.17279730000001</v>
      </c>
      <c r="P63">
        <f t="shared" si="5"/>
        <v>317.62037322647808</v>
      </c>
      <c r="Q63" s="3">
        <v>25</v>
      </c>
      <c r="R63" s="2">
        <f t="shared" si="6"/>
        <v>8.0935490943465993</v>
      </c>
    </row>
    <row r="64" spans="2:18" x14ac:dyDescent="0.15">
      <c r="B64">
        <v>11911.08</v>
      </c>
      <c r="C64">
        <v>18.2499</v>
      </c>
      <c r="D64">
        <v>3.9336000000000003E-2</v>
      </c>
      <c r="E64">
        <v>366.27059000000003</v>
      </c>
      <c r="F64">
        <v>0.53993606999999999</v>
      </c>
      <c r="G64">
        <v>1.6328999999999999E-4</v>
      </c>
      <c r="H64">
        <v>64.52243</v>
      </c>
      <c r="I64">
        <v>8.4041000000000005E-2</v>
      </c>
      <c r="J64">
        <v>0.11149858</v>
      </c>
      <c r="K64">
        <f t="shared" si="2"/>
        <v>298.14999999999998</v>
      </c>
      <c r="L64">
        <f t="shared" si="0"/>
        <v>273.14999999999998</v>
      </c>
      <c r="M64">
        <v>35</v>
      </c>
      <c r="N64">
        <f t="shared" si="3"/>
        <v>37.645973167868526</v>
      </c>
      <c r="O64">
        <f t="shared" si="4"/>
        <v>-347.17279730000001</v>
      </c>
      <c r="P64">
        <f t="shared" si="5"/>
        <v>317.62037322647808</v>
      </c>
      <c r="Q64" s="3">
        <v>25</v>
      </c>
      <c r="R64" s="2">
        <f t="shared" si="6"/>
        <v>8.0935490943465993</v>
      </c>
    </row>
    <row r="65" spans="2:18" x14ac:dyDescent="0.15">
      <c r="B65">
        <v>11911.08</v>
      </c>
      <c r="C65">
        <v>18.2499</v>
      </c>
      <c r="D65">
        <v>3.9336000000000003E-2</v>
      </c>
      <c r="E65">
        <v>366.27059000000003</v>
      </c>
      <c r="F65">
        <v>0.53993606999999999</v>
      </c>
      <c r="G65">
        <v>1.6328999999999999E-4</v>
      </c>
      <c r="H65">
        <v>64.52243</v>
      </c>
      <c r="I65">
        <v>8.4041000000000005E-2</v>
      </c>
      <c r="J65">
        <v>0.11149858</v>
      </c>
      <c r="K65">
        <f t="shared" si="2"/>
        <v>298.14999999999998</v>
      </c>
      <c r="L65">
        <f t="shared" si="0"/>
        <v>273.14999999999998</v>
      </c>
      <c r="M65">
        <v>35</v>
      </c>
      <c r="N65">
        <f t="shared" si="3"/>
        <v>37.645973167868526</v>
      </c>
      <c r="O65">
        <f t="shared" si="4"/>
        <v>-347.17279730000001</v>
      </c>
      <c r="P65">
        <f t="shared" si="5"/>
        <v>317.62037322647808</v>
      </c>
      <c r="Q65" s="3">
        <v>25</v>
      </c>
      <c r="R65" s="2">
        <f t="shared" si="6"/>
        <v>8.0935490943465993</v>
      </c>
    </row>
    <row r="66" spans="2:18" x14ac:dyDescent="0.15">
      <c r="B66">
        <v>11911.08</v>
      </c>
      <c r="C66">
        <v>18.2499</v>
      </c>
      <c r="D66">
        <v>3.9336000000000003E-2</v>
      </c>
      <c r="E66">
        <v>366.27059000000003</v>
      </c>
      <c r="F66">
        <v>0.53993606999999999</v>
      </c>
      <c r="G66">
        <v>1.6328999999999999E-4</v>
      </c>
      <c r="H66">
        <v>64.52243</v>
      </c>
      <c r="I66">
        <v>8.4041000000000005E-2</v>
      </c>
      <c r="J66">
        <v>0.11149858</v>
      </c>
      <c r="K66">
        <f t="shared" si="2"/>
        <v>298.14999999999998</v>
      </c>
      <c r="L66">
        <f t="shared" ref="L66:L129" si="7">273.15</f>
        <v>273.14999999999998</v>
      </c>
      <c r="M66">
        <v>35</v>
      </c>
      <c r="N66">
        <f t="shared" si="3"/>
        <v>37.645973167868526</v>
      </c>
      <c r="O66">
        <f t="shared" si="4"/>
        <v>-347.17279730000001</v>
      </c>
      <c r="P66">
        <f t="shared" si="5"/>
        <v>317.62037322647808</v>
      </c>
      <c r="Q66" s="3">
        <v>25</v>
      </c>
      <c r="R66" s="2">
        <f t="shared" si="6"/>
        <v>8.0935490943465993</v>
      </c>
    </row>
    <row r="67" spans="2:18" x14ac:dyDescent="0.15">
      <c r="B67">
        <v>11911.08</v>
      </c>
      <c r="C67">
        <v>18.2499</v>
      </c>
      <c r="D67">
        <v>3.9336000000000003E-2</v>
      </c>
      <c r="E67">
        <v>366.27059000000003</v>
      </c>
      <c r="F67">
        <v>0.53993606999999999</v>
      </c>
      <c r="G67">
        <v>1.6328999999999999E-4</v>
      </c>
      <c r="H67">
        <v>64.52243</v>
      </c>
      <c r="I67">
        <v>8.4041000000000005E-2</v>
      </c>
      <c r="J67">
        <v>0.11149858</v>
      </c>
      <c r="K67">
        <f t="shared" ref="K67:K130" si="8">L67+Q67</f>
        <v>298.14999999999998</v>
      </c>
      <c r="L67">
        <f t="shared" si="7"/>
        <v>273.14999999999998</v>
      </c>
      <c r="M67">
        <v>35</v>
      </c>
      <c r="N67">
        <f t="shared" ref="N67:N130" si="9">(B67-(C67*M67)-(D67*M67*M67))*1/K67</f>
        <v>37.645973167868526</v>
      </c>
      <c r="O67">
        <f t="shared" ref="O67:O130" si="10">-E67+(F67*M67)+(G67*M67*M67)</f>
        <v>-347.17279730000001</v>
      </c>
      <c r="P67">
        <f t="shared" ref="P67:P130" si="11">(H67-(I67*M67))*LN(K67)-(J67*(K67))</f>
        <v>317.62037322647808</v>
      </c>
      <c r="Q67" s="3">
        <v>25</v>
      </c>
      <c r="R67" s="2">
        <f t="shared" ref="R67:R130" si="12">N67+O67+P67</f>
        <v>8.0935490943465993</v>
      </c>
    </row>
    <row r="68" spans="2:18" x14ac:dyDescent="0.15">
      <c r="B68">
        <v>11911.08</v>
      </c>
      <c r="C68">
        <v>18.2499</v>
      </c>
      <c r="D68">
        <v>3.9336000000000003E-2</v>
      </c>
      <c r="E68">
        <v>366.27059000000003</v>
      </c>
      <c r="F68">
        <v>0.53993606999999999</v>
      </c>
      <c r="G68">
        <v>1.6328999999999999E-4</v>
      </c>
      <c r="H68">
        <v>64.52243</v>
      </c>
      <c r="I68">
        <v>8.4041000000000005E-2</v>
      </c>
      <c r="J68">
        <v>0.11149858</v>
      </c>
      <c r="K68">
        <f t="shared" si="8"/>
        <v>298.14999999999998</v>
      </c>
      <c r="L68">
        <f t="shared" si="7"/>
        <v>273.14999999999998</v>
      </c>
      <c r="M68">
        <v>35</v>
      </c>
      <c r="N68">
        <f t="shared" si="9"/>
        <v>37.645973167868526</v>
      </c>
      <c r="O68">
        <f t="shared" si="10"/>
        <v>-347.17279730000001</v>
      </c>
      <c r="P68">
        <f t="shared" si="11"/>
        <v>317.62037322647808</v>
      </c>
      <c r="Q68" s="3">
        <v>25</v>
      </c>
      <c r="R68" s="2">
        <f t="shared" si="12"/>
        <v>8.0935490943465993</v>
      </c>
    </row>
    <row r="69" spans="2:18" x14ac:dyDescent="0.15">
      <c r="B69">
        <v>11911.08</v>
      </c>
      <c r="C69">
        <v>18.2499</v>
      </c>
      <c r="D69">
        <v>3.9336000000000003E-2</v>
      </c>
      <c r="E69">
        <v>366.27059000000003</v>
      </c>
      <c r="F69">
        <v>0.53993606999999999</v>
      </c>
      <c r="G69">
        <v>1.6328999999999999E-4</v>
      </c>
      <c r="H69">
        <v>64.52243</v>
      </c>
      <c r="I69">
        <v>8.4041000000000005E-2</v>
      </c>
      <c r="J69">
        <v>0.11149858</v>
      </c>
      <c r="K69">
        <f t="shared" si="8"/>
        <v>298.14999999999998</v>
      </c>
      <c r="L69">
        <f t="shared" si="7"/>
        <v>273.14999999999998</v>
      </c>
      <c r="M69">
        <v>35</v>
      </c>
      <c r="N69">
        <f t="shared" si="9"/>
        <v>37.645973167868526</v>
      </c>
      <c r="O69">
        <f t="shared" si="10"/>
        <v>-347.17279730000001</v>
      </c>
      <c r="P69">
        <f t="shared" si="11"/>
        <v>317.62037322647808</v>
      </c>
      <c r="Q69" s="3">
        <v>25</v>
      </c>
      <c r="R69" s="2">
        <f t="shared" si="12"/>
        <v>8.0935490943465993</v>
      </c>
    </row>
    <row r="70" spans="2:18" x14ac:dyDescent="0.15">
      <c r="B70">
        <v>11911.08</v>
      </c>
      <c r="C70">
        <v>18.2499</v>
      </c>
      <c r="D70">
        <v>3.9336000000000003E-2</v>
      </c>
      <c r="E70">
        <v>366.27059000000003</v>
      </c>
      <c r="F70">
        <v>0.53993606999999999</v>
      </c>
      <c r="G70">
        <v>1.6328999999999999E-4</v>
      </c>
      <c r="H70">
        <v>64.52243</v>
      </c>
      <c r="I70">
        <v>8.4041000000000005E-2</v>
      </c>
      <c r="J70">
        <v>0.11149858</v>
      </c>
      <c r="K70">
        <f t="shared" si="8"/>
        <v>298.14999999999998</v>
      </c>
      <c r="L70">
        <f t="shared" si="7"/>
        <v>273.14999999999998</v>
      </c>
      <c r="M70">
        <v>35</v>
      </c>
      <c r="N70">
        <f t="shared" si="9"/>
        <v>37.645973167868526</v>
      </c>
      <c r="O70">
        <f t="shared" si="10"/>
        <v>-347.17279730000001</v>
      </c>
      <c r="P70">
        <f t="shared" si="11"/>
        <v>317.62037322647808</v>
      </c>
      <c r="Q70" s="3">
        <v>25</v>
      </c>
      <c r="R70" s="2">
        <f t="shared" si="12"/>
        <v>8.0935490943465993</v>
      </c>
    </row>
    <row r="71" spans="2:18" x14ac:dyDescent="0.15">
      <c r="B71">
        <v>11911.08</v>
      </c>
      <c r="C71">
        <v>18.2499</v>
      </c>
      <c r="D71">
        <v>3.9336000000000003E-2</v>
      </c>
      <c r="E71">
        <v>366.27059000000003</v>
      </c>
      <c r="F71">
        <v>0.53993606999999999</v>
      </c>
      <c r="G71">
        <v>1.6328999999999999E-4</v>
      </c>
      <c r="H71">
        <v>64.52243</v>
      </c>
      <c r="I71">
        <v>8.4041000000000005E-2</v>
      </c>
      <c r="J71">
        <v>0.11149858</v>
      </c>
      <c r="K71">
        <f t="shared" si="8"/>
        <v>298.14999999999998</v>
      </c>
      <c r="L71">
        <f t="shared" si="7"/>
        <v>273.14999999999998</v>
      </c>
      <c r="M71">
        <v>35</v>
      </c>
      <c r="N71">
        <f t="shared" si="9"/>
        <v>37.645973167868526</v>
      </c>
      <c r="O71">
        <f t="shared" si="10"/>
        <v>-347.17279730000001</v>
      </c>
      <c r="P71">
        <f t="shared" si="11"/>
        <v>317.62037322647808</v>
      </c>
      <c r="Q71" s="3">
        <v>25</v>
      </c>
      <c r="R71" s="2">
        <f t="shared" si="12"/>
        <v>8.0935490943465993</v>
      </c>
    </row>
    <row r="72" spans="2:18" x14ac:dyDescent="0.15">
      <c r="B72">
        <v>11911.08</v>
      </c>
      <c r="C72">
        <v>18.2499</v>
      </c>
      <c r="D72">
        <v>3.9336000000000003E-2</v>
      </c>
      <c r="E72">
        <v>366.27059000000003</v>
      </c>
      <c r="F72">
        <v>0.53993606999999999</v>
      </c>
      <c r="G72">
        <v>1.6328999999999999E-4</v>
      </c>
      <c r="H72">
        <v>64.52243</v>
      </c>
      <c r="I72">
        <v>8.4041000000000005E-2</v>
      </c>
      <c r="J72">
        <v>0.11149858</v>
      </c>
      <c r="K72">
        <f t="shared" si="8"/>
        <v>298.14999999999998</v>
      </c>
      <c r="L72">
        <f t="shared" si="7"/>
        <v>273.14999999999998</v>
      </c>
      <c r="M72">
        <v>35</v>
      </c>
      <c r="N72">
        <f t="shared" si="9"/>
        <v>37.645973167868526</v>
      </c>
      <c r="O72">
        <f t="shared" si="10"/>
        <v>-347.17279730000001</v>
      </c>
      <c r="P72">
        <f t="shared" si="11"/>
        <v>317.62037322647808</v>
      </c>
      <c r="Q72" s="3">
        <v>25</v>
      </c>
      <c r="R72" s="2">
        <f t="shared" si="12"/>
        <v>8.0935490943465993</v>
      </c>
    </row>
    <row r="73" spans="2:18" x14ac:dyDescent="0.15">
      <c r="B73">
        <v>11911.08</v>
      </c>
      <c r="C73">
        <v>18.2499</v>
      </c>
      <c r="D73">
        <v>3.9336000000000003E-2</v>
      </c>
      <c r="E73">
        <v>366.27059000000003</v>
      </c>
      <c r="F73">
        <v>0.53993606999999999</v>
      </c>
      <c r="G73">
        <v>1.6328999999999999E-4</v>
      </c>
      <c r="H73">
        <v>64.52243</v>
      </c>
      <c r="I73">
        <v>8.4041000000000005E-2</v>
      </c>
      <c r="J73">
        <v>0.11149858</v>
      </c>
      <c r="K73">
        <f t="shared" si="8"/>
        <v>298.14999999999998</v>
      </c>
      <c r="L73">
        <f t="shared" si="7"/>
        <v>273.14999999999998</v>
      </c>
      <c r="M73">
        <v>35</v>
      </c>
      <c r="N73">
        <f t="shared" si="9"/>
        <v>37.645973167868526</v>
      </c>
      <c r="O73">
        <f t="shared" si="10"/>
        <v>-347.17279730000001</v>
      </c>
      <c r="P73">
        <f t="shared" si="11"/>
        <v>317.62037322647808</v>
      </c>
      <c r="Q73" s="3">
        <v>25</v>
      </c>
      <c r="R73" s="2">
        <f t="shared" si="12"/>
        <v>8.0935490943465993</v>
      </c>
    </row>
    <row r="74" spans="2:18" x14ac:dyDescent="0.15">
      <c r="B74">
        <v>11911.08</v>
      </c>
      <c r="C74">
        <v>18.2499</v>
      </c>
      <c r="D74">
        <v>3.9336000000000003E-2</v>
      </c>
      <c r="E74">
        <v>366.27059000000003</v>
      </c>
      <c r="F74">
        <v>0.53993606999999999</v>
      </c>
      <c r="G74">
        <v>1.6328999999999999E-4</v>
      </c>
      <c r="H74">
        <v>64.52243</v>
      </c>
      <c r="I74">
        <v>8.4041000000000005E-2</v>
      </c>
      <c r="J74">
        <v>0.11149858</v>
      </c>
      <c r="K74">
        <f t="shared" si="8"/>
        <v>298.14999999999998</v>
      </c>
      <c r="L74">
        <f t="shared" si="7"/>
        <v>273.14999999999998</v>
      </c>
      <c r="M74">
        <v>35</v>
      </c>
      <c r="N74">
        <f t="shared" si="9"/>
        <v>37.645973167868526</v>
      </c>
      <c r="O74">
        <f t="shared" si="10"/>
        <v>-347.17279730000001</v>
      </c>
      <c r="P74">
        <f t="shared" si="11"/>
        <v>317.62037322647808</v>
      </c>
      <c r="Q74" s="3">
        <v>25</v>
      </c>
      <c r="R74" s="2">
        <f t="shared" si="12"/>
        <v>8.0935490943465993</v>
      </c>
    </row>
    <row r="75" spans="2:18" x14ac:dyDescent="0.15">
      <c r="B75">
        <v>11911.08</v>
      </c>
      <c r="C75">
        <v>18.2499</v>
      </c>
      <c r="D75">
        <v>3.9336000000000003E-2</v>
      </c>
      <c r="E75">
        <v>366.27059000000003</v>
      </c>
      <c r="F75">
        <v>0.53993606999999999</v>
      </c>
      <c r="G75">
        <v>1.6328999999999999E-4</v>
      </c>
      <c r="H75">
        <v>64.52243</v>
      </c>
      <c r="I75">
        <v>8.4041000000000005E-2</v>
      </c>
      <c r="J75">
        <v>0.11149858</v>
      </c>
      <c r="K75">
        <f t="shared" si="8"/>
        <v>298.14999999999998</v>
      </c>
      <c r="L75">
        <f t="shared" si="7"/>
        <v>273.14999999999998</v>
      </c>
      <c r="M75">
        <v>35</v>
      </c>
      <c r="N75">
        <f t="shared" si="9"/>
        <v>37.645973167868526</v>
      </c>
      <c r="O75">
        <f t="shared" si="10"/>
        <v>-347.17279730000001</v>
      </c>
      <c r="P75">
        <f t="shared" si="11"/>
        <v>317.62037322647808</v>
      </c>
      <c r="Q75" s="3">
        <v>25</v>
      </c>
      <c r="R75" s="2">
        <f t="shared" si="12"/>
        <v>8.0935490943465993</v>
      </c>
    </row>
    <row r="76" spans="2:18" x14ac:dyDescent="0.15">
      <c r="B76">
        <v>11911.08</v>
      </c>
      <c r="C76">
        <v>18.2499</v>
      </c>
      <c r="D76">
        <v>3.9336000000000003E-2</v>
      </c>
      <c r="E76">
        <v>366.27059000000003</v>
      </c>
      <c r="F76">
        <v>0.53993606999999999</v>
      </c>
      <c r="G76">
        <v>1.6328999999999999E-4</v>
      </c>
      <c r="H76">
        <v>64.52243</v>
      </c>
      <c r="I76">
        <v>8.4041000000000005E-2</v>
      </c>
      <c r="J76">
        <v>0.11149858</v>
      </c>
      <c r="K76">
        <f t="shared" si="8"/>
        <v>298.14999999999998</v>
      </c>
      <c r="L76">
        <f t="shared" si="7"/>
        <v>273.14999999999998</v>
      </c>
      <c r="M76">
        <v>35</v>
      </c>
      <c r="N76">
        <f t="shared" si="9"/>
        <v>37.645973167868526</v>
      </c>
      <c r="O76">
        <f t="shared" si="10"/>
        <v>-347.17279730000001</v>
      </c>
      <c r="P76">
        <f t="shared" si="11"/>
        <v>317.62037322647808</v>
      </c>
      <c r="Q76" s="3">
        <v>25</v>
      </c>
      <c r="R76" s="2">
        <f t="shared" si="12"/>
        <v>8.0935490943465993</v>
      </c>
    </row>
    <row r="77" spans="2:18" x14ac:dyDescent="0.15">
      <c r="B77">
        <v>11911.08</v>
      </c>
      <c r="C77">
        <v>18.2499</v>
      </c>
      <c r="D77">
        <v>3.9336000000000003E-2</v>
      </c>
      <c r="E77">
        <v>366.27059000000003</v>
      </c>
      <c r="F77">
        <v>0.53993606999999999</v>
      </c>
      <c r="G77">
        <v>1.6328999999999999E-4</v>
      </c>
      <c r="H77">
        <v>64.52243</v>
      </c>
      <c r="I77">
        <v>8.4041000000000005E-2</v>
      </c>
      <c r="J77">
        <v>0.11149858</v>
      </c>
      <c r="K77">
        <f t="shared" si="8"/>
        <v>298.14999999999998</v>
      </c>
      <c r="L77">
        <f t="shared" si="7"/>
        <v>273.14999999999998</v>
      </c>
      <c r="M77">
        <v>35</v>
      </c>
      <c r="N77">
        <f t="shared" si="9"/>
        <v>37.645973167868526</v>
      </c>
      <c r="O77">
        <f t="shared" si="10"/>
        <v>-347.17279730000001</v>
      </c>
      <c r="P77">
        <f t="shared" si="11"/>
        <v>317.62037322647808</v>
      </c>
      <c r="Q77" s="3">
        <v>25</v>
      </c>
      <c r="R77" s="2">
        <f t="shared" si="12"/>
        <v>8.0935490943465993</v>
      </c>
    </row>
    <row r="78" spans="2:18" x14ac:dyDescent="0.15">
      <c r="B78">
        <v>11911.08</v>
      </c>
      <c r="C78">
        <v>18.2499</v>
      </c>
      <c r="D78">
        <v>3.9336000000000003E-2</v>
      </c>
      <c r="E78">
        <v>366.27059000000003</v>
      </c>
      <c r="F78">
        <v>0.53993606999999999</v>
      </c>
      <c r="G78">
        <v>1.6328999999999999E-4</v>
      </c>
      <c r="H78">
        <v>64.52243</v>
      </c>
      <c r="I78">
        <v>8.4041000000000005E-2</v>
      </c>
      <c r="J78">
        <v>0.11149858</v>
      </c>
      <c r="K78">
        <f t="shared" si="8"/>
        <v>298.14999999999998</v>
      </c>
      <c r="L78">
        <f t="shared" si="7"/>
        <v>273.14999999999998</v>
      </c>
      <c r="M78">
        <v>35</v>
      </c>
      <c r="N78">
        <f t="shared" si="9"/>
        <v>37.645973167868526</v>
      </c>
      <c r="O78">
        <f t="shared" si="10"/>
        <v>-347.17279730000001</v>
      </c>
      <c r="P78">
        <f t="shared" si="11"/>
        <v>317.62037322647808</v>
      </c>
      <c r="Q78" s="3">
        <v>25</v>
      </c>
      <c r="R78" s="2">
        <f t="shared" si="12"/>
        <v>8.0935490943465993</v>
      </c>
    </row>
    <row r="79" spans="2:18" x14ac:dyDescent="0.15">
      <c r="B79">
        <v>11911.08</v>
      </c>
      <c r="C79">
        <v>18.2499</v>
      </c>
      <c r="D79">
        <v>3.9336000000000003E-2</v>
      </c>
      <c r="E79">
        <v>366.27059000000003</v>
      </c>
      <c r="F79">
        <v>0.53993606999999999</v>
      </c>
      <c r="G79">
        <v>1.6328999999999999E-4</v>
      </c>
      <c r="H79">
        <v>64.52243</v>
      </c>
      <c r="I79">
        <v>8.4041000000000005E-2</v>
      </c>
      <c r="J79">
        <v>0.11149858</v>
      </c>
      <c r="K79">
        <f t="shared" si="8"/>
        <v>298.14999999999998</v>
      </c>
      <c r="L79">
        <f t="shared" si="7"/>
        <v>273.14999999999998</v>
      </c>
      <c r="M79">
        <v>35</v>
      </c>
      <c r="N79">
        <f t="shared" si="9"/>
        <v>37.645973167868526</v>
      </c>
      <c r="O79">
        <f t="shared" si="10"/>
        <v>-347.17279730000001</v>
      </c>
      <c r="P79">
        <f t="shared" si="11"/>
        <v>317.62037322647808</v>
      </c>
      <c r="Q79" s="3">
        <v>25</v>
      </c>
      <c r="R79" s="2">
        <f t="shared" si="12"/>
        <v>8.0935490943465993</v>
      </c>
    </row>
    <row r="80" spans="2:18" x14ac:dyDescent="0.15">
      <c r="B80">
        <v>11911.08</v>
      </c>
      <c r="C80">
        <v>18.2499</v>
      </c>
      <c r="D80">
        <v>3.9336000000000003E-2</v>
      </c>
      <c r="E80">
        <v>366.27059000000003</v>
      </c>
      <c r="F80">
        <v>0.53993606999999999</v>
      </c>
      <c r="G80">
        <v>1.6328999999999999E-4</v>
      </c>
      <c r="H80">
        <v>64.52243</v>
      </c>
      <c r="I80">
        <v>8.4041000000000005E-2</v>
      </c>
      <c r="J80">
        <v>0.11149858</v>
      </c>
      <c r="K80">
        <f t="shared" si="8"/>
        <v>298.14999999999998</v>
      </c>
      <c r="L80">
        <f t="shared" si="7"/>
        <v>273.14999999999998</v>
      </c>
      <c r="M80">
        <v>35</v>
      </c>
      <c r="N80">
        <f t="shared" si="9"/>
        <v>37.645973167868526</v>
      </c>
      <c r="O80">
        <f t="shared" si="10"/>
        <v>-347.17279730000001</v>
      </c>
      <c r="P80">
        <f t="shared" si="11"/>
        <v>317.62037322647808</v>
      </c>
      <c r="Q80" s="3">
        <v>25</v>
      </c>
      <c r="R80" s="2">
        <f t="shared" si="12"/>
        <v>8.0935490943465993</v>
      </c>
    </row>
    <row r="81" spans="2:18" x14ac:dyDescent="0.15">
      <c r="B81">
        <v>11911.08</v>
      </c>
      <c r="C81">
        <v>18.2499</v>
      </c>
      <c r="D81">
        <v>3.9336000000000003E-2</v>
      </c>
      <c r="E81">
        <v>366.27059000000003</v>
      </c>
      <c r="F81">
        <v>0.53993606999999999</v>
      </c>
      <c r="G81">
        <v>1.6328999999999999E-4</v>
      </c>
      <c r="H81">
        <v>64.52243</v>
      </c>
      <c r="I81">
        <v>8.4041000000000005E-2</v>
      </c>
      <c r="J81">
        <v>0.11149858</v>
      </c>
      <c r="K81">
        <f t="shared" si="8"/>
        <v>298.14999999999998</v>
      </c>
      <c r="L81">
        <f t="shared" si="7"/>
        <v>273.14999999999998</v>
      </c>
      <c r="M81">
        <v>35</v>
      </c>
      <c r="N81">
        <f t="shared" si="9"/>
        <v>37.645973167868526</v>
      </c>
      <c r="O81">
        <f t="shared" si="10"/>
        <v>-347.17279730000001</v>
      </c>
      <c r="P81">
        <f t="shared" si="11"/>
        <v>317.62037322647808</v>
      </c>
      <c r="Q81" s="3">
        <v>25</v>
      </c>
      <c r="R81" s="2">
        <f t="shared" si="12"/>
        <v>8.0935490943465993</v>
      </c>
    </row>
    <row r="82" spans="2:18" x14ac:dyDescent="0.15">
      <c r="B82">
        <v>11911.08</v>
      </c>
      <c r="C82">
        <v>18.2499</v>
      </c>
      <c r="D82">
        <v>3.9336000000000003E-2</v>
      </c>
      <c r="E82">
        <v>366.27059000000003</v>
      </c>
      <c r="F82">
        <v>0.53993606999999999</v>
      </c>
      <c r="G82">
        <v>1.6328999999999999E-4</v>
      </c>
      <c r="H82">
        <v>64.52243</v>
      </c>
      <c r="I82">
        <v>8.4041000000000005E-2</v>
      </c>
      <c r="J82">
        <v>0.11149858</v>
      </c>
      <c r="K82">
        <f t="shared" si="8"/>
        <v>298.14999999999998</v>
      </c>
      <c r="L82">
        <f t="shared" si="7"/>
        <v>273.14999999999998</v>
      </c>
      <c r="M82">
        <v>35</v>
      </c>
      <c r="N82">
        <f t="shared" si="9"/>
        <v>37.645973167868526</v>
      </c>
      <c r="O82">
        <f t="shared" si="10"/>
        <v>-347.17279730000001</v>
      </c>
      <c r="P82">
        <f t="shared" si="11"/>
        <v>317.62037322647808</v>
      </c>
      <c r="Q82" s="3">
        <v>25</v>
      </c>
      <c r="R82" s="2">
        <f t="shared" si="12"/>
        <v>8.0935490943465993</v>
      </c>
    </row>
    <row r="83" spans="2:18" x14ac:dyDescent="0.15">
      <c r="B83">
        <v>11911.08</v>
      </c>
      <c r="C83">
        <v>18.2499</v>
      </c>
      <c r="D83">
        <v>3.9336000000000003E-2</v>
      </c>
      <c r="E83">
        <v>366.27059000000003</v>
      </c>
      <c r="F83">
        <v>0.53993606999999999</v>
      </c>
      <c r="G83">
        <v>1.6328999999999999E-4</v>
      </c>
      <c r="H83">
        <v>64.52243</v>
      </c>
      <c r="I83">
        <v>8.4041000000000005E-2</v>
      </c>
      <c r="J83">
        <v>0.11149858</v>
      </c>
      <c r="K83">
        <f t="shared" si="8"/>
        <v>298.14999999999998</v>
      </c>
      <c r="L83">
        <f t="shared" si="7"/>
        <v>273.14999999999998</v>
      </c>
      <c r="M83">
        <v>35</v>
      </c>
      <c r="N83">
        <f t="shared" si="9"/>
        <v>37.645973167868526</v>
      </c>
      <c r="O83">
        <f t="shared" si="10"/>
        <v>-347.17279730000001</v>
      </c>
      <c r="P83">
        <f t="shared" si="11"/>
        <v>317.62037322647808</v>
      </c>
      <c r="Q83" s="3">
        <v>25</v>
      </c>
      <c r="R83" s="2">
        <f t="shared" si="12"/>
        <v>8.0935490943465993</v>
      </c>
    </row>
    <row r="84" spans="2:18" x14ac:dyDescent="0.15">
      <c r="B84">
        <v>11911.08</v>
      </c>
      <c r="C84">
        <v>18.2499</v>
      </c>
      <c r="D84">
        <v>3.9336000000000003E-2</v>
      </c>
      <c r="E84">
        <v>366.27059000000003</v>
      </c>
      <c r="F84">
        <v>0.53993606999999999</v>
      </c>
      <c r="G84">
        <v>1.6328999999999999E-4</v>
      </c>
      <c r="H84">
        <v>64.52243</v>
      </c>
      <c r="I84">
        <v>8.4041000000000005E-2</v>
      </c>
      <c r="J84">
        <v>0.11149858</v>
      </c>
      <c r="K84">
        <f t="shared" si="8"/>
        <v>298.14999999999998</v>
      </c>
      <c r="L84">
        <f t="shared" si="7"/>
        <v>273.14999999999998</v>
      </c>
      <c r="M84">
        <v>35</v>
      </c>
      <c r="N84">
        <f t="shared" si="9"/>
        <v>37.645973167868526</v>
      </c>
      <c r="O84">
        <f t="shared" si="10"/>
        <v>-347.17279730000001</v>
      </c>
      <c r="P84">
        <f t="shared" si="11"/>
        <v>317.62037322647808</v>
      </c>
      <c r="Q84" s="3">
        <v>25</v>
      </c>
      <c r="R84" s="2">
        <f t="shared" si="12"/>
        <v>8.0935490943465993</v>
      </c>
    </row>
    <row r="85" spans="2:18" x14ac:dyDescent="0.15">
      <c r="B85">
        <v>11911.08</v>
      </c>
      <c r="C85">
        <v>18.2499</v>
      </c>
      <c r="D85">
        <v>3.9336000000000003E-2</v>
      </c>
      <c r="E85">
        <v>366.27059000000003</v>
      </c>
      <c r="F85">
        <v>0.53993606999999999</v>
      </c>
      <c r="G85">
        <v>1.6328999999999999E-4</v>
      </c>
      <c r="H85">
        <v>64.52243</v>
      </c>
      <c r="I85">
        <v>8.4041000000000005E-2</v>
      </c>
      <c r="J85">
        <v>0.11149858</v>
      </c>
      <c r="K85">
        <f t="shared" si="8"/>
        <v>298.14999999999998</v>
      </c>
      <c r="L85">
        <f t="shared" si="7"/>
        <v>273.14999999999998</v>
      </c>
      <c r="M85">
        <v>35</v>
      </c>
      <c r="N85">
        <f t="shared" si="9"/>
        <v>37.645973167868526</v>
      </c>
      <c r="O85">
        <f t="shared" si="10"/>
        <v>-347.17279730000001</v>
      </c>
      <c r="P85">
        <f t="shared" si="11"/>
        <v>317.62037322647808</v>
      </c>
      <c r="Q85" s="3">
        <v>25</v>
      </c>
      <c r="R85" s="2">
        <f t="shared" si="12"/>
        <v>8.0935490943465993</v>
      </c>
    </row>
    <row r="86" spans="2:18" x14ac:dyDescent="0.15">
      <c r="B86">
        <v>11911.08</v>
      </c>
      <c r="C86">
        <v>18.2499</v>
      </c>
      <c r="D86">
        <v>3.9336000000000003E-2</v>
      </c>
      <c r="E86">
        <v>366.27059000000003</v>
      </c>
      <c r="F86">
        <v>0.53993606999999999</v>
      </c>
      <c r="G86">
        <v>1.6328999999999999E-4</v>
      </c>
      <c r="H86">
        <v>64.52243</v>
      </c>
      <c r="I86">
        <v>8.4041000000000005E-2</v>
      </c>
      <c r="J86">
        <v>0.11149858</v>
      </c>
      <c r="K86">
        <f t="shared" si="8"/>
        <v>298.14999999999998</v>
      </c>
      <c r="L86">
        <f t="shared" si="7"/>
        <v>273.14999999999998</v>
      </c>
      <c r="M86">
        <v>35</v>
      </c>
      <c r="N86">
        <f t="shared" si="9"/>
        <v>37.645973167868526</v>
      </c>
      <c r="O86">
        <f t="shared" si="10"/>
        <v>-347.17279730000001</v>
      </c>
      <c r="P86">
        <f t="shared" si="11"/>
        <v>317.62037322647808</v>
      </c>
      <c r="Q86" s="3">
        <v>25</v>
      </c>
      <c r="R86" s="2">
        <f t="shared" si="12"/>
        <v>8.0935490943465993</v>
      </c>
    </row>
    <row r="87" spans="2:18" x14ac:dyDescent="0.15">
      <c r="B87">
        <v>11911.08</v>
      </c>
      <c r="C87">
        <v>18.2499</v>
      </c>
      <c r="D87">
        <v>3.9336000000000003E-2</v>
      </c>
      <c r="E87">
        <v>366.27059000000003</v>
      </c>
      <c r="F87">
        <v>0.53993606999999999</v>
      </c>
      <c r="G87">
        <v>1.6328999999999999E-4</v>
      </c>
      <c r="H87">
        <v>64.52243</v>
      </c>
      <c r="I87">
        <v>8.4041000000000005E-2</v>
      </c>
      <c r="J87">
        <v>0.11149858</v>
      </c>
      <c r="K87">
        <f t="shared" si="8"/>
        <v>298.14999999999998</v>
      </c>
      <c r="L87">
        <f t="shared" si="7"/>
        <v>273.14999999999998</v>
      </c>
      <c r="M87">
        <v>35</v>
      </c>
      <c r="N87">
        <f t="shared" si="9"/>
        <v>37.645973167868526</v>
      </c>
      <c r="O87">
        <f t="shared" si="10"/>
        <v>-347.17279730000001</v>
      </c>
      <c r="P87">
        <f t="shared" si="11"/>
        <v>317.62037322647808</v>
      </c>
      <c r="Q87" s="3">
        <v>25</v>
      </c>
      <c r="R87" s="2">
        <f t="shared" si="12"/>
        <v>8.0935490943465993</v>
      </c>
    </row>
    <row r="88" spans="2:18" x14ac:dyDescent="0.15">
      <c r="B88">
        <v>11911.08</v>
      </c>
      <c r="C88">
        <v>18.2499</v>
      </c>
      <c r="D88">
        <v>3.9336000000000003E-2</v>
      </c>
      <c r="E88">
        <v>366.27059000000003</v>
      </c>
      <c r="F88">
        <v>0.53993606999999999</v>
      </c>
      <c r="G88">
        <v>1.6328999999999999E-4</v>
      </c>
      <c r="H88">
        <v>64.52243</v>
      </c>
      <c r="I88">
        <v>8.4041000000000005E-2</v>
      </c>
      <c r="J88">
        <v>0.11149858</v>
      </c>
      <c r="K88">
        <f t="shared" si="8"/>
        <v>298.14999999999998</v>
      </c>
      <c r="L88">
        <f t="shared" si="7"/>
        <v>273.14999999999998</v>
      </c>
      <c r="M88">
        <v>35</v>
      </c>
      <c r="N88">
        <f t="shared" si="9"/>
        <v>37.645973167868526</v>
      </c>
      <c r="O88">
        <f t="shared" si="10"/>
        <v>-347.17279730000001</v>
      </c>
      <c r="P88">
        <f t="shared" si="11"/>
        <v>317.62037322647808</v>
      </c>
      <c r="Q88" s="3">
        <v>25</v>
      </c>
      <c r="R88" s="2">
        <f t="shared" si="12"/>
        <v>8.0935490943465993</v>
      </c>
    </row>
    <row r="89" spans="2:18" x14ac:dyDescent="0.15">
      <c r="B89">
        <v>11911.08</v>
      </c>
      <c r="C89">
        <v>18.2499</v>
      </c>
      <c r="D89">
        <v>3.9336000000000003E-2</v>
      </c>
      <c r="E89">
        <v>366.27059000000003</v>
      </c>
      <c r="F89">
        <v>0.53993606999999999</v>
      </c>
      <c r="G89">
        <v>1.6328999999999999E-4</v>
      </c>
      <c r="H89">
        <v>64.52243</v>
      </c>
      <c r="I89">
        <v>8.4041000000000005E-2</v>
      </c>
      <c r="J89">
        <v>0.11149858</v>
      </c>
      <c r="K89">
        <f t="shared" si="8"/>
        <v>298.14999999999998</v>
      </c>
      <c r="L89">
        <f t="shared" si="7"/>
        <v>273.14999999999998</v>
      </c>
      <c r="M89">
        <v>35</v>
      </c>
      <c r="N89">
        <f t="shared" si="9"/>
        <v>37.645973167868526</v>
      </c>
      <c r="O89">
        <f t="shared" si="10"/>
        <v>-347.17279730000001</v>
      </c>
      <c r="P89">
        <f t="shared" si="11"/>
        <v>317.62037322647808</v>
      </c>
      <c r="Q89" s="3">
        <v>25</v>
      </c>
      <c r="R89" s="2">
        <f t="shared" si="12"/>
        <v>8.0935490943465993</v>
      </c>
    </row>
    <row r="90" spans="2:18" x14ac:dyDescent="0.15">
      <c r="B90">
        <v>11911.08</v>
      </c>
      <c r="C90">
        <v>18.2499</v>
      </c>
      <c r="D90">
        <v>3.9336000000000003E-2</v>
      </c>
      <c r="E90">
        <v>366.27059000000003</v>
      </c>
      <c r="F90">
        <v>0.53993606999999999</v>
      </c>
      <c r="G90">
        <v>1.6328999999999999E-4</v>
      </c>
      <c r="H90">
        <v>64.52243</v>
      </c>
      <c r="I90">
        <v>8.4041000000000005E-2</v>
      </c>
      <c r="J90">
        <v>0.11149858</v>
      </c>
      <c r="K90">
        <f t="shared" si="8"/>
        <v>298.14999999999998</v>
      </c>
      <c r="L90">
        <f t="shared" si="7"/>
        <v>273.14999999999998</v>
      </c>
      <c r="M90">
        <v>35</v>
      </c>
      <c r="N90">
        <f t="shared" si="9"/>
        <v>37.645973167868526</v>
      </c>
      <c r="O90">
        <f t="shared" si="10"/>
        <v>-347.17279730000001</v>
      </c>
      <c r="P90">
        <f t="shared" si="11"/>
        <v>317.62037322647808</v>
      </c>
      <c r="Q90" s="3">
        <v>25</v>
      </c>
      <c r="R90" s="2">
        <f t="shared" si="12"/>
        <v>8.0935490943465993</v>
      </c>
    </row>
    <row r="91" spans="2:18" x14ac:dyDescent="0.15">
      <c r="B91">
        <v>11911.08</v>
      </c>
      <c r="C91">
        <v>18.2499</v>
      </c>
      <c r="D91">
        <v>3.9336000000000003E-2</v>
      </c>
      <c r="E91">
        <v>366.27059000000003</v>
      </c>
      <c r="F91">
        <v>0.53993606999999999</v>
      </c>
      <c r="G91">
        <v>1.6328999999999999E-4</v>
      </c>
      <c r="H91">
        <v>64.52243</v>
      </c>
      <c r="I91">
        <v>8.4041000000000005E-2</v>
      </c>
      <c r="J91">
        <v>0.11149858</v>
      </c>
      <c r="K91">
        <f t="shared" si="8"/>
        <v>298.14999999999998</v>
      </c>
      <c r="L91">
        <f t="shared" si="7"/>
        <v>273.14999999999998</v>
      </c>
      <c r="M91">
        <v>35</v>
      </c>
      <c r="N91">
        <f t="shared" si="9"/>
        <v>37.645973167868526</v>
      </c>
      <c r="O91">
        <f t="shared" si="10"/>
        <v>-347.17279730000001</v>
      </c>
      <c r="P91">
        <f t="shared" si="11"/>
        <v>317.62037322647808</v>
      </c>
      <c r="Q91" s="3">
        <v>25</v>
      </c>
      <c r="R91" s="2">
        <f t="shared" si="12"/>
        <v>8.0935490943465993</v>
      </c>
    </row>
    <row r="92" spans="2:18" x14ac:dyDescent="0.15">
      <c r="B92">
        <v>11911.08</v>
      </c>
      <c r="C92">
        <v>18.2499</v>
      </c>
      <c r="D92">
        <v>3.9336000000000003E-2</v>
      </c>
      <c r="E92">
        <v>366.27059000000003</v>
      </c>
      <c r="F92">
        <v>0.53993606999999999</v>
      </c>
      <c r="G92">
        <v>1.6328999999999999E-4</v>
      </c>
      <c r="H92">
        <v>64.52243</v>
      </c>
      <c r="I92">
        <v>8.4041000000000005E-2</v>
      </c>
      <c r="J92">
        <v>0.11149858</v>
      </c>
      <c r="K92">
        <f t="shared" si="8"/>
        <v>298.14999999999998</v>
      </c>
      <c r="L92">
        <f t="shared" si="7"/>
        <v>273.14999999999998</v>
      </c>
      <c r="M92">
        <v>35</v>
      </c>
      <c r="N92">
        <f t="shared" si="9"/>
        <v>37.645973167868526</v>
      </c>
      <c r="O92">
        <f t="shared" si="10"/>
        <v>-347.17279730000001</v>
      </c>
      <c r="P92">
        <f t="shared" si="11"/>
        <v>317.62037322647808</v>
      </c>
      <c r="Q92" s="3">
        <v>25</v>
      </c>
      <c r="R92" s="2">
        <f t="shared" si="12"/>
        <v>8.0935490943465993</v>
      </c>
    </row>
    <row r="93" spans="2:18" x14ac:dyDescent="0.15">
      <c r="B93">
        <v>11911.08</v>
      </c>
      <c r="C93">
        <v>18.2499</v>
      </c>
      <c r="D93">
        <v>3.9336000000000003E-2</v>
      </c>
      <c r="E93">
        <v>366.27059000000003</v>
      </c>
      <c r="F93">
        <v>0.53993606999999999</v>
      </c>
      <c r="G93">
        <v>1.6328999999999999E-4</v>
      </c>
      <c r="H93">
        <v>64.52243</v>
      </c>
      <c r="I93">
        <v>8.4041000000000005E-2</v>
      </c>
      <c r="J93">
        <v>0.11149858</v>
      </c>
      <c r="K93">
        <f t="shared" si="8"/>
        <v>298.14999999999998</v>
      </c>
      <c r="L93">
        <f t="shared" si="7"/>
        <v>273.14999999999998</v>
      </c>
      <c r="M93">
        <v>35</v>
      </c>
      <c r="N93">
        <f t="shared" si="9"/>
        <v>37.645973167868526</v>
      </c>
      <c r="O93">
        <f t="shared" si="10"/>
        <v>-347.17279730000001</v>
      </c>
      <c r="P93">
        <f t="shared" si="11"/>
        <v>317.62037322647808</v>
      </c>
      <c r="Q93" s="3">
        <v>25</v>
      </c>
      <c r="R93" s="2">
        <f t="shared" si="12"/>
        <v>8.0935490943465993</v>
      </c>
    </row>
    <row r="94" spans="2:18" x14ac:dyDescent="0.15">
      <c r="B94">
        <v>11911.08</v>
      </c>
      <c r="C94">
        <v>18.2499</v>
      </c>
      <c r="D94">
        <v>3.9336000000000003E-2</v>
      </c>
      <c r="E94">
        <v>366.27059000000003</v>
      </c>
      <c r="F94">
        <v>0.53993606999999999</v>
      </c>
      <c r="G94">
        <v>1.6328999999999999E-4</v>
      </c>
      <c r="H94">
        <v>64.52243</v>
      </c>
      <c r="I94">
        <v>8.4041000000000005E-2</v>
      </c>
      <c r="J94">
        <v>0.11149858</v>
      </c>
      <c r="K94">
        <f t="shared" si="8"/>
        <v>298.14999999999998</v>
      </c>
      <c r="L94">
        <f t="shared" si="7"/>
        <v>273.14999999999998</v>
      </c>
      <c r="M94">
        <v>35</v>
      </c>
      <c r="N94">
        <f t="shared" si="9"/>
        <v>37.645973167868526</v>
      </c>
      <c r="O94">
        <f t="shared" si="10"/>
        <v>-347.17279730000001</v>
      </c>
      <c r="P94">
        <f t="shared" si="11"/>
        <v>317.62037322647808</v>
      </c>
      <c r="Q94" s="3">
        <v>25</v>
      </c>
      <c r="R94" s="2">
        <f t="shared" si="12"/>
        <v>8.0935490943465993</v>
      </c>
    </row>
    <row r="95" spans="2:18" x14ac:dyDescent="0.15">
      <c r="B95">
        <v>11911.08</v>
      </c>
      <c r="C95">
        <v>18.2499</v>
      </c>
      <c r="D95">
        <v>3.9336000000000003E-2</v>
      </c>
      <c r="E95">
        <v>366.27059000000003</v>
      </c>
      <c r="F95">
        <v>0.53993606999999999</v>
      </c>
      <c r="G95">
        <v>1.6328999999999999E-4</v>
      </c>
      <c r="H95">
        <v>64.52243</v>
      </c>
      <c r="I95">
        <v>8.4041000000000005E-2</v>
      </c>
      <c r="J95">
        <v>0.11149858</v>
      </c>
      <c r="K95">
        <f t="shared" si="8"/>
        <v>298.14999999999998</v>
      </c>
      <c r="L95">
        <f t="shared" si="7"/>
        <v>273.14999999999998</v>
      </c>
      <c r="M95">
        <v>35</v>
      </c>
      <c r="N95">
        <f t="shared" si="9"/>
        <v>37.645973167868526</v>
      </c>
      <c r="O95">
        <f t="shared" si="10"/>
        <v>-347.17279730000001</v>
      </c>
      <c r="P95">
        <f t="shared" si="11"/>
        <v>317.62037322647808</v>
      </c>
      <c r="Q95" s="3">
        <v>25</v>
      </c>
      <c r="R95" s="2">
        <f t="shared" si="12"/>
        <v>8.0935490943465993</v>
      </c>
    </row>
    <row r="96" spans="2:18" x14ac:dyDescent="0.15">
      <c r="B96">
        <v>11911.08</v>
      </c>
      <c r="C96">
        <v>18.2499</v>
      </c>
      <c r="D96">
        <v>3.9336000000000003E-2</v>
      </c>
      <c r="E96">
        <v>366.27059000000003</v>
      </c>
      <c r="F96">
        <v>0.53993606999999999</v>
      </c>
      <c r="G96">
        <v>1.6328999999999999E-4</v>
      </c>
      <c r="H96">
        <v>64.52243</v>
      </c>
      <c r="I96">
        <v>8.4041000000000005E-2</v>
      </c>
      <c r="J96">
        <v>0.11149858</v>
      </c>
      <c r="K96">
        <f t="shared" si="8"/>
        <v>298.14999999999998</v>
      </c>
      <c r="L96">
        <f t="shared" si="7"/>
        <v>273.14999999999998</v>
      </c>
      <c r="M96">
        <v>35</v>
      </c>
      <c r="N96">
        <f t="shared" si="9"/>
        <v>37.645973167868526</v>
      </c>
      <c r="O96">
        <f t="shared" si="10"/>
        <v>-347.17279730000001</v>
      </c>
      <c r="P96">
        <f t="shared" si="11"/>
        <v>317.62037322647808</v>
      </c>
      <c r="Q96" s="3">
        <v>25</v>
      </c>
      <c r="R96" s="2">
        <f t="shared" si="12"/>
        <v>8.0935490943465993</v>
      </c>
    </row>
    <row r="97" spans="2:18" x14ac:dyDescent="0.15">
      <c r="B97">
        <v>11911.08</v>
      </c>
      <c r="C97">
        <v>18.2499</v>
      </c>
      <c r="D97">
        <v>3.9336000000000003E-2</v>
      </c>
      <c r="E97">
        <v>366.27059000000003</v>
      </c>
      <c r="F97">
        <v>0.53993606999999999</v>
      </c>
      <c r="G97">
        <v>1.6328999999999999E-4</v>
      </c>
      <c r="H97">
        <v>64.52243</v>
      </c>
      <c r="I97">
        <v>8.4041000000000005E-2</v>
      </c>
      <c r="J97">
        <v>0.11149858</v>
      </c>
      <c r="K97">
        <f t="shared" si="8"/>
        <v>298.14999999999998</v>
      </c>
      <c r="L97">
        <f t="shared" si="7"/>
        <v>273.14999999999998</v>
      </c>
      <c r="M97">
        <v>35</v>
      </c>
      <c r="N97">
        <f t="shared" si="9"/>
        <v>37.645973167868526</v>
      </c>
      <c r="O97">
        <f t="shared" si="10"/>
        <v>-347.17279730000001</v>
      </c>
      <c r="P97">
        <f t="shared" si="11"/>
        <v>317.62037322647808</v>
      </c>
      <c r="Q97" s="3">
        <v>25</v>
      </c>
      <c r="R97" s="2">
        <f t="shared" si="12"/>
        <v>8.0935490943465993</v>
      </c>
    </row>
    <row r="98" spans="2:18" x14ac:dyDescent="0.15">
      <c r="B98">
        <v>11911.08</v>
      </c>
      <c r="C98">
        <v>18.2499</v>
      </c>
      <c r="D98">
        <v>3.9336000000000003E-2</v>
      </c>
      <c r="E98">
        <v>366.27059000000003</v>
      </c>
      <c r="F98">
        <v>0.53993606999999999</v>
      </c>
      <c r="G98">
        <v>1.6328999999999999E-4</v>
      </c>
      <c r="H98">
        <v>64.52243</v>
      </c>
      <c r="I98">
        <v>8.4041000000000005E-2</v>
      </c>
      <c r="J98">
        <v>0.11149858</v>
      </c>
      <c r="K98">
        <f t="shared" si="8"/>
        <v>298.14999999999998</v>
      </c>
      <c r="L98">
        <f t="shared" si="7"/>
        <v>273.14999999999998</v>
      </c>
      <c r="M98">
        <v>35</v>
      </c>
      <c r="N98">
        <f t="shared" si="9"/>
        <v>37.645973167868526</v>
      </c>
      <c r="O98">
        <f t="shared" si="10"/>
        <v>-347.17279730000001</v>
      </c>
      <c r="P98">
        <f t="shared" si="11"/>
        <v>317.62037322647808</v>
      </c>
      <c r="Q98" s="3">
        <v>25</v>
      </c>
      <c r="R98" s="2">
        <f t="shared" si="12"/>
        <v>8.0935490943465993</v>
      </c>
    </row>
    <row r="99" spans="2:18" x14ac:dyDescent="0.15">
      <c r="B99">
        <v>11911.08</v>
      </c>
      <c r="C99">
        <v>18.2499</v>
      </c>
      <c r="D99">
        <v>3.9336000000000003E-2</v>
      </c>
      <c r="E99">
        <v>366.27059000000003</v>
      </c>
      <c r="F99">
        <v>0.53993606999999999</v>
      </c>
      <c r="G99">
        <v>1.6328999999999999E-4</v>
      </c>
      <c r="H99">
        <v>64.52243</v>
      </c>
      <c r="I99">
        <v>8.4041000000000005E-2</v>
      </c>
      <c r="J99">
        <v>0.11149858</v>
      </c>
      <c r="K99">
        <f t="shared" si="8"/>
        <v>298.14999999999998</v>
      </c>
      <c r="L99">
        <f t="shared" si="7"/>
        <v>273.14999999999998</v>
      </c>
      <c r="M99">
        <v>35</v>
      </c>
      <c r="N99">
        <f t="shared" si="9"/>
        <v>37.645973167868526</v>
      </c>
      <c r="O99">
        <f t="shared" si="10"/>
        <v>-347.17279730000001</v>
      </c>
      <c r="P99">
        <f t="shared" si="11"/>
        <v>317.62037322647808</v>
      </c>
      <c r="Q99" s="3">
        <v>25</v>
      </c>
      <c r="R99" s="2">
        <f t="shared" si="12"/>
        <v>8.0935490943465993</v>
      </c>
    </row>
    <row r="100" spans="2:18" x14ac:dyDescent="0.15">
      <c r="B100">
        <v>11911.08</v>
      </c>
      <c r="C100">
        <v>18.2499</v>
      </c>
      <c r="D100">
        <v>3.9336000000000003E-2</v>
      </c>
      <c r="E100">
        <v>366.27059000000003</v>
      </c>
      <c r="F100">
        <v>0.53993606999999999</v>
      </c>
      <c r="G100">
        <v>1.6328999999999999E-4</v>
      </c>
      <c r="H100">
        <v>64.52243</v>
      </c>
      <c r="I100">
        <v>8.4041000000000005E-2</v>
      </c>
      <c r="J100">
        <v>0.11149858</v>
      </c>
      <c r="K100">
        <f t="shared" si="8"/>
        <v>298.14999999999998</v>
      </c>
      <c r="L100">
        <f t="shared" si="7"/>
        <v>273.14999999999998</v>
      </c>
      <c r="M100">
        <v>35</v>
      </c>
      <c r="N100">
        <f t="shared" si="9"/>
        <v>37.645973167868526</v>
      </c>
      <c r="O100">
        <f t="shared" si="10"/>
        <v>-347.17279730000001</v>
      </c>
      <c r="P100">
        <f t="shared" si="11"/>
        <v>317.62037322647808</v>
      </c>
      <c r="Q100" s="3">
        <v>25</v>
      </c>
      <c r="R100" s="2">
        <f t="shared" si="12"/>
        <v>8.0935490943465993</v>
      </c>
    </row>
    <row r="101" spans="2:18" x14ac:dyDescent="0.15">
      <c r="B101">
        <v>11911.08</v>
      </c>
      <c r="C101">
        <v>18.2499</v>
      </c>
      <c r="D101">
        <v>3.9336000000000003E-2</v>
      </c>
      <c r="E101">
        <v>366.27059000000003</v>
      </c>
      <c r="F101">
        <v>0.53993606999999999</v>
      </c>
      <c r="G101">
        <v>1.6328999999999999E-4</v>
      </c>
      <c r="H101">
        <v>64.52243</v>
      </c>
      <c r="I101">
        <v>8.4041000000000005E-2</v>
      </c>
      <c r="J101">
        <v>0.11149858</v>
      </c>
      <c r="K101">
        <f t="shared" si="8"/>
        <v>298.14999999999998</v>
      </c>
      <c r="L101">
        <f t="shared" si="7"/>
        <v>273.14999999999998</v>
      </c>
      <c r="M101">
        <v>35</v>
      </c>
      <c r="N101">
        <f t="shared" si="9"/>
        <v>37.645973167868526</v>
      </c>
      <c r="O101">
        <f t="shared" si="10"/>
        <v>-347.17279730000001</v>
      </c>
      <c r="P101">
        <f t="shared" si="11"/>
        <v>317.62037322647808</v>
      </c>
      <c r="Q101" s="3">
        <v>25</v>
      </c>
      <c r="R101" s="2">
        <f t="shared" si="12"/>
        <v>8.0935490943465993</v>
      </c>
    </row>
    <row r="102" spans="2:18" x14ac:dyDescent="0.15">
      <c r="B102">
        <v>11911.08</v>
      </c>
      <c r="C102">
        <v>18.2499</v>
      </c>
      <c r="D102">
        <v>3.9336000000000003E-2</v>
      </c>
      <c r="E102">
        <v>366.27059000000003</v>
      </c>
      <c r="F102">
        <v>0.53993606999999999</v>
      </c>
      <c r="G102">
        <v>1.6328999999999999E-4</v>
      </c>
      <c r="H102">
        <v>64.52243</v>
      </c>
      <c r="I102">
        <v>8.4041000000000005E-2</v>
      </c>
      <c r="J102">
        <v>0.11149858</v>
      </c>
      <c r="K102">
        <f t="shared" si="8"/>
        <v>298.14999999999998</v>
      </c>
      <c r="L102">
        <f t="shared" si="7"/>
        <v>273.14999999999998</v>
      </c>
      <c r="M102">
        <v>35</v>
      </c>
      <c r="N102">
        <f t="shared" si="9"/>
        <v>37.645973167868526</v>
      </c>
      <c r="O102">
        <f t="shared" si="10"/>
        <v>-347.17279730000001</v>
      </c>
      <c r="P102">
        <f t="shared" si="11"/>
        <v>317.62037322647808</v>
      </c>
      <c r="Q102" s="3">
        <v>25</v>
      </c>
      <c r="R102" s="2">
        <f t="shared" si="12"/>
        <v>8.0935490943465993</v>
      </c>
    </row>
    <row r="103" spans="2:18" x14ac:dyDescent="0.15">
      <c r="B103">
        <v>11911.08</v>
      </c>
      <c r="C103">
        <v>18.2499</v>
      </c>
      <c r="D103">
        <v>3.9336000000000003E-2</v>
      </c>
      <c r="E103">
        <v>366.27059000000003</v>
      </c>
      <c r="F103">
        <v>0.53993606999999999</v>
      </c>
      <c r="G103">
        <v>1.6328999999999999E-4</v>
      </c>
      <c r="H103">
        <v>64.52243</v>
      </c>
      <c r="I103">
        <v>8.4041000000000005E-2</v>
      </c>
      <c r="J103">
        <v>0.11149858</v>
      </c>
      <c r="K103">
        <f t="shared" si="8"/>
        <v>298.14999999999998</v>
      </c>
      <c r="L103">
        <f t="shared" si="7"/>
        <v>273.14999999999998</v>
      </c>
      <c r="M103">
        <v>35</v>
      </c>
      <c r="N103">
        <f t="shared" si="9"/>
        <v>37.645973167868526</v>
      </c>
      <c r="O103">
        <f t="shared" si="10"/>
        <v>-347.17279730000001</v>
      </c>
      <c r="P103">
        <f t="shared" si="11"/>
        <v>317.62037322647808</v>
      </c>
      <c r="Q103" s="3">
        <v>25</v>
      </c>
      <c r="R103" s="2">
        <f t="shared" si="12"/>
        <v>8.0935490943465993</v>
      </c>
    </row>
    <row r="104" spans="2:18" x14ac:dyDescent="0.15">
      <c r="B104">
        <v>11911.08</v>
      </c>
      <c r="C104">
        <v>18.2499</v>
      </c>
      <c r="D104">
        <v>3.9336000000000003E-2</v>
      </c>
      <c r="E104">
        <v>366.27059000000003</v>
      </c>
      <c r="F104">
        <v>0.53993606999999999</v>
      </c>
      <c r="G104">
        <v>1.6328999999999999E-4</v>
      </c>
      <c r="H104">
        <v>64.52243</v>
      </c>
      <c r="I104">
        <v>8.4041000000000005E-2</v>
      </c>
      <c r="J104">
        <v>0.11149858</v>
      </c>
      <c r="K104">
        <f t="shared" si="8"/>
        <v>298.14999999999998</v>
      </c>
      <c r="L104">
        <f t="shared" si="7"/>
        <v>273.14999999999998</v>
      </c>
      <c r="M104">
        <v>35</v>
      </c>
      <c r="N104">
        <f t="shared" si="9"/>
        <v>37.645973167868526</v>
      </c>
      <c r="O104">
        <f t="shared" si="10"/>
        <v>-347.17279730000001</v>
      </c>
      <c r="P104">
        <f t="shared" si="11"/>
        <v>317.62037322647808</v>
      </c>
      <c r="Q104" s="3">
        <v>25</v>
      </c>
      <c r="R104" s="2">
        <f t="shared" si="12"/>
        <v>8.0935490943465993</v>
      </c>
    </row>
    <row r="105" spans="2:18" x14ac:dyDescent="0.15">
      <c r="B105">
        <v>11911.08</v>
      </c>
      <c r="C105">
        <v>18.2499</v>
      </c>
      <c r="D105">
        <v>3.9336000000000003E-2</v>
      </c>
      <c r="E105">
        <v>366.27059000000003</v>
      </c>
      <c r="F105">
        <v>0.53993606999999999</v>
      </c>
      <c r="G105">
        <v>1.6328999999999999E-4</v>
      </c>
      <c r="H105">
        <v>64.52243</v>
      </c>
      <c r="I105">
        <v>8.4041000000000005E-2</v>
      </c>
      <c r="J105">
        <v>0.11149858</v>
      </c>
      <c r="K105">
        <f t="shared" si="8"/>
        <v>298.14999999999998</v>
      </c>
      <c r="L105">
        <f t="shared" si="7"/>
        <v>273.14999999999998</v>
      </c>
      <c r="M105">
        <v>35</v>
      </c>
      <c r="N105">
        <f t="shared" si="9"/>
        <v>37.645973167868526</v>
      </c>
      <c r="O105">
        <f t="shared" si="10"/>
        <v>-347.17279730000001</v>
      </c>
      <c r="P105">
        <f t="shared" si="11"/>
        <v>317.62037322647808</v>
      </c>
      <c r="Q105" s="3">
        <v>25</v>
      </c>
      <c r="R105" s="2">
        <f t="shared" si="12"/>
        <v>8.0935490943465993</v>
      </c>
    </row>
    <row r="106" spans="2:18" x14ac:dyDescent="0.15">
      <c r="B106">
        <v>11911.08</v>
      </c>
      <c r="C106">
        <v>18.2499</v>
      </c>
      <c r="D106">
        <v>3.9336000000000003E-2</v>
      </c>
      <c r="E106">
        <v>366.27059000000003</v>
      </c>
      <c r="F106">
        <v>0.53993606999999999</v>
      </c>
      <c r="G106">
        <v>1.6328999999999999E-4</v>
      </c>
      <c r="H106">
        <v>64.52243</v>
      </c>
      <c r="I106">
        <v>8.4041000000000005E-2</v>
      </c>
      <c r="J106">
        <v>0.11149858</v>
      </c>
      <c r="K106">
        <f t="shared" si="8"/>
        <v>298.14999999999998</v>
      </c>
      <c r="L106">
        <f t="shared" si="7"/>
        <v>273.14999999999998</v>
      </c>
      <c r="M106">
        <v>35</v>
      </c>
      <c r="N106">
        <f t="shared" si="9"/>
        <v>37.645973167868526</v>
      </c>
      <c r="O106">
        <f t="shared" si="10"/>
        <v>-347.17279730000001</v>
      </c>
      <c r="P106">
        <f t="shared" si="11"/>
        <v>317.62037322647808</v>
      </c>
      <c r="Q106" s="3">
        <v>25</v>
      </c>
      <c r="R106" s="2">
        <f t="shared" si="12"/>
        <v>8.0935490943465993</v>
      </c>
    </row>
    <row r="107" spans="2:18" x14ac:dyDescent="0.15">
      <c r="B107">
        <v>11911.08</v>
      </c>
      <c r="C107">
        <v>18.2499</v>
      </c>
      <c r="D107">
        <v>3.9336000000000003E-2</v>
      </c>
      <c r="E107">
        <v>366.27059000000003</v>
      </c>
      <c r="F107">
        <v>0.53993606999999999</v>
      </c>
      <c r="G107">
        <v>1.6328999999999999E-4</v>
      </c>
      <c r="H107">
        <v>64.52243</v>
      </c>
      <c r="I107">
        <v>8.4041000000000005E-2</v>
      </c>
      <c r="J107">
        <v>0.11149858</v>
      </c>
      <c r="K107">
        <f t="shared" si="8"/>
        <v>298.14999999999998</v>
      </c>
      <c r="L107">
        <f t="shared" si="7"/>
        <v>273.14999999999998</v>
      </c>
      <c r="M107">
        <v>35</v>
      </c>
      <c r="N107">
        <f t="shared" si="9"/>
        <v>37.645973167868526</v>
      </c>
      <c r="O107">
        <f t="shared" si="10"/>
        <v>-347.17279730000001</v>
      </c>
      <c r="P107">
        <f t="shared" si="11"/>
        <v>317.62037322647808</v>
      </c>
      <c r="Q107" s="3">
        <v>25</v>
      </c>
      <c r="R107" s="2">
        <f t="shared" si="12"/>
        <v>8.0935490943465993</v>
      </c>
    </row>
    <row r="108" spans="2:18" x14ac:dyDescent="0.15">
      <c r="B108">
        <v>11911.08</v>
      </c>
      <c r="C108">
        <v>18.2499</v>
      </c>
      <c r="D108">
        <v>3.9336000000000003E-2</v>
      </c>
      <c r="E108">
        <v>366.27059000000003</v>
      </c>
      <c r="F108">
        <v>0.53993606999999999</v>
      </c>
      <c r="G108">
        <v>1.6328999999999999E-4</v>
      </c>
      <c r="H108">
        <v>64.52243</v>
      </c>
      <c r="I108">
        <v>8.4041000000000005E-2</v>
      </c>
      <c r="J108">
        <v>0.11149858</v>
      </c>
      <c r="K108">
        <f t="shared" si="8"/>
        <v>298.14999999999998</v>
      </c>
      <c r="L108">
        <f t="shared" si="7"/>
        <v>273.14999999999998</v>
      </c>
      <c r="M108">
        <v>35</v>
      </c>
      <c r="N108">
        <f t="shared" si="9"/>
        <v>37.645973167868526</v>
      </c>
      <c r="O108">
        <f t="shared" si="10"/>
        <v>-347.17279730000001</v>
      </c>
      <c r="P108">
        <f t="shared" si="11"/>
        <v>317.62037322647808</v>
      </c>
      <c r="Q108" s="3">
        <v>25</v>
      </c>
      <c r="R108" s="2">
        <f t="shared" si="12"/>
        <v>8.0935490943465993</v>
      </c>
    </row>
    <row r="109" spans="2:18" x14ac:dyDescent="0.15">
      <c r="B109">
        <v>11911.08</v>
      </c>
      <c r="C109">
        <v>18.2499</v>
      </c>
      <c r="D109">
        <v>3.9336000000000003E-2</v>
      </c>
      <c r="E109">
        <v>366.27059000000003</v>
      </c>
      <c r="F109">
        <v>0.53993606999999999</v>
      </c>
      <c r="G109">
        <v>1.6328999999999999E-4</v>
      </c>
      <c r="H109">
        <v>64.52243</v>
      </c>
      <c r="I109">
        <v>8.4041000000000005E-2</v>
      </c>
      <c r="J109">
        <v>0.11149858</v>
      </c>
      <c r="K109">
        <f t="shared" si="8"/>
        <v>298.14999999999998</v>
      </c>
      <c r="L109">
        <f t="shared" si="7"/>
        <v>273.14999999999998</v>
      </c>
      <c r="M109">
        <v>35</v>
      </c>
      <c r="N109">
        <f t="shared" si="9"/>
        <v>37.645973167868526</v>
      </c>
      <c r="O109">
        <f t="shared" si="10"/>
        <v>-347.17279730000001</v>
      </c>
      <c r="P109">
        <f t="shared" si="11"/>
        <v>317.62037322647808</v>
      </c>
      <c r="Q109" s="3">
        <v>25</v>
      </c>
      <c r="R109" s="2">
        <f t="shared" si="12"/>
        <v>8.0935490943465993</v>
      </c>
    </row>
    <row r="110" spans="2:18" x14ac:dyDescent="0.15">
      <c r="B110">
        <v>11911.08</v>
      </c>
      <c r="C110">
        <v>18.2499</v>
      </c>
      <c r="D110">
        <v>3.9336000000000003E-2</v>
      </c>
      <c r="E110">
        <v>366.27059000000003</v>
      </c>
      <c r="F110">
        <v>0.53993606999999999</v>
      </c>
      <c r="G110">
        <v>1.6328999999999999E-4</v>
      </c>
      <c r="H110">
        <v>64.52243</v>
      </c>
      <c r="I110">
        <v>8.4041000000000005E-2</v>
      </c>
      <c r="J110">
        <v>0.11149858</v>
      </c>
      <c r="K110">
        <f t="shared" si="8"/>
        <v>298.14999999999998</v>
      </c>
      <c r="L110">
        <f t="shared" si="7"/>
        <v>273.14999999999998</v>
      </c>
      <c r="M110">
        <v>35</v>
      </c>
      <c r="N110">
        <f t="shared" si="9"/>
        <v>37.645973167868526</v>
      </c>
      <c r="O110">
        <f t="shared" si="10"/>
        <v>-347.17279730000001</v>
      </c>
      <c r="P110">
        <f t="shared" si="11"/>
        <v>317.62037322647808</v>
      </c>
      <c r="Q110" s="3">
        <v>25</v>
      </c>
      <c r="R110" s="2">
        <f t="shared" si="12"/>
        <v>8.0935490943465993</v>
      </c>
    </row>
    <row r="111" spans="2:18" x14ac:dyDescent="0.15">
      <c r="B111">
        <v>11911.08</v>
      </c>
      <c r="C111">
        <v>18.2499</v>
      </c>
      <c r="D111">
        <v>3.9336000000000003E-2</v>
      </c>
      <c r="E111">
        <v>366.27059000000003</v>
      </c>
      <c r="F111">
        <v>0.53993606999999999</v>
      </c>
      <c r="G111">
        <v>1.6328999999999999E-4</v>
      </c>
      <c r="H111">
        <v>64.52243</v>
      </c>
      <c r="I111">
        <v>8.4041000000000005E-2</v>
      </c>
      <c r="J111">
        <v>0.11149858</v>
      </c>
      <c r="K111">
        <f t="shared" si="8"/>
        <v>298.14999999999998</v>
      </c>
      <c r="L111">
        <f t="shared" si="7"/>
        <v>273.14999999999998</v>
      </c>
      <c r="M111">
        <v>35</v>
      </c>
      <c r="N111">
        <f t="shared" si="9"/>
        <v>37.645973167868526</v>
      </c>
      <c r="O111">
        <f t="shared" si="10"/>
        <v>-347.17279730000001</v>
      </c>
      <c r="P111">
        <f t="shared" si="11"/>
        <v>317.62037322647808</v>
      </c>
      <c r="Q111" s="3">
        <v>25</v>
      </c>
      <c r="R111" s="2">
        <f t="shared" si="12"/>
        <v>8.0935490943465993</v>
      </c>
    </row>
    <row r="112" spans="2:18" x14ac:dyDescent="0.15">
      <c r="B112">
        <v>11911.08</v>
      </c>
      <c r="C112">
        <v>18.2499</v>
      </c>
      <c r="D112">
        <v>3.9336000000000003E-2</v>
      </c>
      <c r="E112">
        <v>366.27059000000003</v>
      </c>
      <c r="F112">
        <v>0.53993606999999999</v>
      </c>
      <c r="G112">
        <v>1.6328999999999999E-4</v>
      </c>
      <c r="H112">
        <v>64.52243</v>
      </c>
      <c r="I112">
        <v>8.4041000000000005E-2</v>
      </c>
      <c r="J112">
        <v>0.11149858</v>
      </c>
      <c r="K112">
        <f t="shared" si="8"/>
        <v>298.14999999999998</v>
      </c>
      <c r="L112">
        <f t="shared" si="7"/>
        <v>273.14999999999998</v>
      </c>
      <c r="M112">
        <v>35</v>
      </c>
      <c r="N112">
        <f t="shared" si="9"/>
        <v>37.645973167868526</v>
      </c>
      <c r="O112">
        <f t="shared" si="10"/>
        <v>-347.17279730000001</v>
      </c>
      <c r="P112">
        <f t="shared" si="11"/>
        <v>317.62037322647808</v>
      </c>
      <c r="Q112" s="3">
        <v>25</v>
      </c>
      <c r="R112" s="2">
        <f t="shared" si="12"/>
        <v>8.0935490943465993</v>
      </c>
    </row>
    <row r="113" spans="2:18" x14ac:dyDescent="0.15">
      <c r="B113">
        <v>11911.08</v>
      </c>
      <c r="C113">
        <v>18.2499</v>
      </c>
      <c r="D113">
        <v>3.9336000000000003E-2</v>
      </c>
      <c r="E113">
        <v>366.27059000000003</v>
      </c>
      <c r="F113">
        <v>0.53993606999999999</v>
      </c>
      <c r="G113">
        <v>1.6328999999999999E-4</v>
      </c>
      <c r="H113">
        <v>64.52243</v>
      </c>
      <c r="I113">
        <v>8.4041000000000005E-2</v>
      </c>
      <c r="J113">
        <v>0.11149858</v>
      </c>
      <c r="K113">
        <f t="shared" si="8"/>
        <v>298.14999999999998</v>
      </c>
      <c r="L113">
        <f t="shared" si="7"/>
        <v>273.14999999999998</v>
      </c>
      <c r="M113">
        <v>35</v>
      </c>
      <c r="N113">
        <f t="shared" si="9"/>
        <v>37.645973167868526</v>
      </c>
      <c r="O113">
        <f t="shared" si="10"/>
        <v>-347.17279730000001</v>
      </c>
      <c r="P113">
        <f t="shared" si="11"/>
        <v>317.62037322647808</v>
      </c>
      <c r="Q113" s="3">
        <v>25</v>
      </c>
      <c r="R113" s="2">
        <f t="shared" si="12"/>
        <v>8.0935490943465993</v>
      </c>
    </row>
    <row r="114" spans="2:18" x14ac:dyDescent="0.15">
      <c r="B114">
        <v>11911.08</v>
      </c>
      <c r="C114">
        <v>18.2499</v>
      </c>
      <c r="D114">
        <v>3.9336000000000003E-2</v>
      </c>
      <c r="E114">
        <v>366.27059000000003</v>
      </c>
      <c r="F114">
        <v>0.53993606999999999</v>
      </c>
      <c r="G114">
        <v>1.6328999999999999E-4</v>
      </c>
      <c r="H114">
        <v>64.52243</v>
      </c>
      <c r="I114">
        <v>8.4041000000000005E-2</v>
      </c>
      <c r="J114">
        <v>0.11149858</v>
      </c>
      <c r="K114">
        <f t="shared" si="8"/>
        <v>298.14999999999998</v>
      </c>
      <c r="L114">
        <f t="shared" si="7"/>
        <v>273.14999999999998</v>
      </c>
      <c r="M114">
        <v>35</v>
      </c>
      <c r="N114">
        <f t="shared" si="9"/>
        <v>37.645973167868526</v>
      </c>
      <c r="O114">
        <f t="shared" si="10"/>
        <v>-347.17279730000001</v>
      </c>
      <c r="P114">
        <f t="shared" si="11"/>
        <v>317.62037322647808</v>
      </c>
      <c r="Q114" s="3">
        <v>25</v>
      </c>
      <c r="R114" s="2">
        <f t="shared" si="12"/>
        <v>8.0935490943465993</v>
      </c>
    </row>
    <row r="115" spans="2:18" x14ac:dyDescent="0.15">
      <c r="B115">
        <v>11911.08</v>
      </c>
      <c r="C115">
        <v>18.2499</v>
      </c>
      <c r="D115">
        <v>3.9336000000000003E-2</v>
      </c>
      <c r="E115">
        <v>366.27059000000003</v>
      </c>
      <c r="F115">
        <v>0.53993606999999999</v>
      </c>
      <c r="G115">
        <v>1.6328999999999999E-4</v>
      </c>
      <c r="H115">
        <v>64.52243</v>
      </c>
      <c r="I115">
        <v>8.4041000000000005E-2</v>
      </c>
      <c r="J115">
        <v>0.11149858</v>
      </c>
      <c r="K115">
        <f t="shared" si="8"/>
        <v>298.14999999999998</v>
      </c>
      <c r="L115">
        <f t="shared" si="7"/>
        <v>273.14999999999998</v>
      </c>
      <c r="M115">
        <v>35</v>
      </c>
      <c r="N115">
        <f t="shared" si="9"/>
        <v>37.645973167868526</v>
      </c>
      <c r="O115">
        <f t="shared" si="10"/>
        <v>-347.17279730000001</v>
      </c>
      <c r="P115">
        <f t="shared" si="11"/>
        <v>317.62037322647808</v>
      </c>
      <c r="Q115" s="3">
        <v>25</v>
      </c>
      <c r="R115" s="2">
        <f t="shared" si="12"/>
        <v>8.0935490943465993</v>
      </c>
    </row>
    <row r="116" spans="2:18" x14ac:dyDescent="0.15">
      <c r="B116">
        <v>11911.08</v>
      </c>
      <c r="C116">
        <v>18.2499</v>
      </c>
      <c r="D116">
        <v>3.9336000000000003E-2</v>
      </c>
      <c r="E116">
        <v>366.27059000000003</v>
      </c>
      <c r="F116">
        <v>0.53993606999999999</v>
      </c>
      <c r="G116">
        <v>1.6328999999999999E-4</v>
      </c>
      <c r="H116">
        <v>64.52243</v>
      </c>
      <c r="I116">
        <v>8.4041000000000005E-2</v>
      </c>
      <c r="J116">
        <v>0.11149858</v>
      </c>
      <c r="K116">
        <f t="shared" si="8"/>
        <v>298.14999999999998</v>
      </c>
      <c r="L116">
        <f t="shared" si="7"/>
        <v>273.14999999999998</v>
      </c>
      <c r="M116">
        <v>35</v>
      </c>
      <c r="N116">
        <f t="shared" si="9"/>
        <v>37.645973167868526</v>
      </c>
      <c r="O116">
        <f t="shared" si="10"/>
        <v>-347.17279730000001</v>
      </c>
      <c r="P116">
        <f t="shared" si="11"/>
        <v>317.62037322647808</v>
      </c>
      <c r="Q116" s="3">
        <v>25</v>
      </c>
      <c r="R116" s="2">
        <f t="shared" si="12"/>
        <v>8.0935490943465993</v>
      </c>
    </row>
    <row r="117" spans="2:18" x14ac:dyDescent="0.15">
      <c r="B117">
        <v>11911.08</v>
      </c>
      <c r="C117">
        <v>18.2499</v>
      </c>
      <c r="D117">
        <v>3.9336000000000003E-2</v>
      </c>
      <c r="E117">
        <v>366.27059000000003</v>
      </c>
      <c r="F117">
        <v>0.53993606999999999</v>
      </c>
      <c r="G117">
        <v>1.6328999999999999E-4</v>
      </c>
      <c r="H117">
        <v>64.52243</v>
      </c>
      <c r="I117">
        <v>8.4041000000000005E-2</v>
      </c>
      <c r="J117">
        <v>0.11149858</v>
      </c>
      <c r="K117">
        <f t="shared" si="8"/>
        <v>298.14999999999998</v>
      </c>
      <c r="L117">
        <f t="shared" si="7"/>
        <v>273.14999999999998</v>
      </c>
      <c r="M117">
        <v>35</v>
      </c>
      <c r="N117">
        <f t="shared" si="9"/>
        <v>37.645973167868526</v>
      </c>
      <c r="O117">
        <f t="shared" si="10"/>
        <v>-347.17279730000001</v>
      </c>
      <c r="P117">
        <f t="shared" si="11"/>
        <v>317.62037322647808</v>
      </c>
      <c r="Q117" s="3">
        <v>25</v>
      </c>
      <c r="R117" s="2">
        <f t="shared" si="12"/>
        <v>8.0935490943465993</v>
      </c>
    </row>
    <row r="118" spans="2:18" x14ac:dyDescent="0.15">
      <c r="B118">
        <v>11911.08</v>
      </c>
      <c r="C118">
        <v>18.2499</v>
      </c>
      <c r="D118">
        <v>3.9336000000000003E-2</v>
      </c>
      <c r="E118">
        <v>366.27059000000003</v>
      </c>
      <c r="F118">
        <v>0.53993606999999999</v>
      </c>
      <c r="G118">
        <v>1.6328999999999999E-4</v>
      </c>
      <c r="H118">
        <v>64.52243</v>
      </c>
      <c r="I118">
        <v>8.4041000000000005E-2</v>
      </c>
      <c r="J118">
        <v>0.11149858</v>
      </c>
      <c r="K118">
        <f t="shared" si="8"/>
        <v>298.14999999999998</v>
      </c>
      <c r="L118">
        <f t="shared" si="7"/>
        <v>273.14999999999998</v>
      </c>
      <c r="M118">
        <v>35</v>
      </c>
      <c r="N118">
        <f t="shared" si="9"/>
        <v>37.645973167868526</v>
      </c>
      <c r="O118">
        <f t="shared" si="10"/>
        <v>-347.17279730000001</v>
      </c>
      <c r="P118">
        <f t="shared" si="11"/>
        <v>317.62037322647808</v>
      </c>
      <c r="Q118" s="3">
        <v>25</v>
      </c>
      <c r="R118" s="2">
        <f t="shared" si="12"/>
        <v>8.0935490943465993</v>
      </c>
    </row>
    <row r="119" spans="2:18" x14ac:dyDescent="0.15">
      <c r="B119">
        <v>11911.08</v>
      </c>
      <c r="C119">
        <v>18.2499</v>
      </c>
      <c r="D119">
        <v>3.9336000000000003E-2</v>
      </c>
      <c r="E119">
        <v>366.27059000000003</v>
      </c>
      <c r="F119">
        <v>0.53993606999999999</v>
      </c>
      <c r="G119">
        <v>1.6328999999999999E-4</v>
      </c>
      <c r="H119">
        <v>64.52243</v>
      </c>
      <c r="I119">
        <v>8.4041000000000005E-2</v>
      </c>
      <c r="J119">
        <v>0.11149858</v>
      </c>
      <c r="K119">
        <f t="shared" si="8"/>
        <v>298.14999999999998</v>
      </c>
      <c r="L119">
        <f t="shared" si="7"/>
        <v>273.14999999999998</v>
      </c>
      <c r="M119">
        <v>35</v>
      </c>
      <c r="N119">
        <f t="shared" si="9"/>
        <v>37.645973167868526</v>
      </c>
      <c r="O119">
        <f t="shared" si="10"/>
        <v>-347.17279730000001</v>
      </c>
      <c r="P119">
        <f t="shared" si="11"/>
        <v>317.62037322647808</v>
      </c>
      <c r="Q119" s="3">
        <v>25</v>
      </c>
      <c r="R119" s="2">
        <f t="shared" si="12"/>
        <v>8.0935490943465993</v>
      </c>
    </row>
    <row r="120" spans="2:18" x14ac:dyDescent="0.15">
      <c r="B120">
        <v>11911.08</v>
      </c>
      <c r="C120">
        <v>18.2499</v>
      </c>
      <c r="D120">
        <v>3.9336000000000003E-2</v>
      </c>
      <c r="E120">
        <v>366.27059000000003</v>
      </c>
      <c r="F120">
        <v>0.53993606999999999</v>
      </c>
      <c r="G120">
        <v>1.6328999999999999E-4</v>
      </c>
      <c r="H120">
        <v>64.52243</v>
      </c>
      <c r="I120">
        <v>8.4041000000000005E-2</v>
      </c>
      <c r="J120">
        <v>0.11149858</v>
      </c>
      <c r="K120">
        <f t="shared" si="8"/>
        <v>298.14999999999998</v>
      </c>
      <c r="L120">
        <f t="shared" si="7"/>
        <v>273.14999999999998</v>
      </c>
      <c r="M120">
        <v>35</v>
      </c>
      <c r="N120">
        <f t="shared" si="9"/>
        <v>37.645973167868526</v>
      </c>
      <c r="O120">
        <f t="shared" si="10"/>
        <v>-347.17279730000001</v>
      </c>
      <c r="P120">
        <f t="shared" si="11"/>
        <v>317.62037322647808</v>
      </c>
      <c r="Q120" s="3">
        <v>25</v>
      </c>
      <c r="R120" s="2">
        <f t="shared" si="12"/>
        <v>8.0935490943465993</v>
      </c>
    </row>
    <row r="121" spans="2:18" x14ac:dyDescent="0.15">
      <c r="B121">
        <v>11911.08</v>
      </c>
      <c r="C121">
        <v>18.2499</v>
      </c>
      <c r="D121">
        <v>3.9336000000000003E-2</v>
      </c>
      <c r="E121">
        <v>366.27059000000003</v>
      </c>
      <c r="F121">
        <v>0.53993606999999999</v>
      </c>
      <c r="G121">
        <v>1.6328999999999999E-4</v>
      </c>
      <c r="H121">
        <v>64.52243</v>
      </c>
      <c r="I121">
        <v>8.4041000000000005E-2</v>
      </c>
      <c r="J121">
        <v>0.11149858</v>
      </c>
      <c r="K121">
        <f t="shared" si="8"/>
        <v>298.14999999999998</v>
      </c>
      <c r="L121">
        <f t="shared" si="7"/>
        <v>273.14999999999998</v>
      </c>
      <c r="M121">
        <v>35</v>
      </c>
      <c r="N121">
        <f t="shared" si="9"/>
        <v>37.645973167868526</v>
      </c>
      <c r="O121">
        <f t="shared" si="10"/>
        <v>-347.17279730000001</v>
      </c>
      <c r="P121">
        <f t="shared" si="11"/>
        <v>317.62037322647808</v>
      </c>
      <c r="Q121" s="3">
        <v>25</v>
      </c>
      <c r="R121" s="2">
        <f t="shared" si="12"/>
        <v>8.0935490943465993</v>
      </c>
    </row>
    <row r="122" spans="2:18" x14ac:dyDescent="0.15">
      <c r="B122">
        <v>11911.08</v>
      </c>
      <c r="C122">
        <v>18.2499</v>
      </c>
      <c r="D122">
        <v>3.9336000000000003E-2</v>
      </c>
      <c r="E122">
        <v>366.27059000000003</v>
      </c>
      <c r="F122">
        <v>0.53993606999999999</v>
      </c>
      <c r="G122">
        <v>1.6328999999999999E-4</v>
      </c>
      <c r="H122">
        <v>64.52243</v>
      </c>
      <c r="I122">
        <v>8.4041000000000005E-2</v>
      </c>
      <c r="J122">
        <v>0.11149858</v>
      </c>
      <c r="K122">
        <f t="shared" si="8"/>
        <v>298.14999999999998</v>
      </c>
      <c r="L122">
        <f t="shared" si="7"/>
        <v>273.14999999999998</v>
      </c>
      <c r="M122">
        <v>35</v>
      </c>
      <c r="N122">
        <f t="shared" si="9"/>
        <v>37.645973167868526</v>
      </c>
      <c r="O122">
        <f t="shared" si="10"/>
        <v>-347.17279730000001</v>
      </c>
      <c r="P122">
        <f t="shared" si="11"/>
        <v>317.62037322647808</v>
      </c>
      <c r="Q122" s="3">
        <v>25</v>
      </c>
      <c r="R122" s="2">
        <f t="shared" si="12"/>
        <v>8.0935490943465993</v>
      </c>
    </row>
    <row r="123" spans="2:18" x14ac:dyDescent="0.15">
      <c r="B123">
        <v>11911.08</v>
      </c>
      <c r="C123">
        <v>18.2499</v>
      </c>
      <c r="D123">
        <v>3.9336000000000003E-2</v>
      </c>
      <c r="E123">
        <v>366.27059000000003</v>
      </c>
      <c r="F123">
        <v>0.53993606999999999</v>
      </c>
      <c r="G123">
        <v>1.6328999999999999E-4</v>
      </c>
      <c r="H123">
        <v>64.52243</v>
      </c>
      <c r="I123">
        <v>8.4041000000000005E-2</v>
      </c>
      <c r="J123">
        <v>0.11149858</v>
      </c>
      <c r="K123">
        <f t="shared" si="8"/>
        <v>298.14999999999998</v>
      </c>
      <c r="L123">
        <f t="shared" si="7"/>
        <v>273.14999999999998</v>
      </c>
      <c r="M123">
        <v>35</v>
      </c>
      <c r="N123">
        <f t="shared" si="9"/>
        <v>37.645973167868526</v>
      </c>
      <c r="O123">
        <f t="shared" si="10"/>
        <v>-347.17279730000001</v>
      </c>
      <c r="P123">
        <f t="shared" si="11"/>
        <v>317.62037322647808</v>
      </c>
      <c r="Q123" s="3">
        <v>25</v>
      </c>
      <c r="R123" s="2">
        <f t="shared" si="12"/>
        <v>8.0935490943465993</v>
      </c>
    </row>
    <row r="124" spans="2:18" x14ac:dyDescent="0.15">
      <c r="B124">
        <v>11911.08</v>
      </c>
      <c r="C124">
        <v>18.2499</v>
      </c>
      <c r="D124">
        <v>3.9336000000000003E-2</v>
      </c>
      <c r="E124">
        <v>366.27059000000003</v>
      </c>
      <c r="F124">
        <v>0.53993606999999999</v>
      </c>
      <c r="G124">
        <v>1.6328999999999999E-4</v>
      </c>
      <c r="H124">
        <v>64.52243</v>
      </c>
      <c r="I124">
        <v>8.4041000000000005E-2</v>
      </c>
      <c r="J124">
        <v>0.11149858</v>
      </c>
      <c r="K124">
        <f t="shared" si="8"/>
        <v>298.14999999999998</v>
      </c>
      <c r="L124">
        <f t="shared" si="7"/>
        <v>273.14999999999998</v>
      </c>
      <c r="M124">
        <v>35</v>
      </c>
      <c r="N124">
        <f t="shared" si="9"/>
        <v>37.645973167868526</v>
      </c>
      <c r="O124">
        <f t="shared" si="10"/>
        <v>-347.17279730000001</v>
      </c>
      <c r="P124">
        <f t="shared" si="11"/>
        <v>317.62037322647808</v>
      </c>
      <c r="Q124" s="3">
        <v>25</v>
      </c>
      <c r="R124" s="2">
        <f t="shared" si="12"/>
        <v>8.0935490943465993</v>
      </c>
    </row>
    <row r="125" spans="2:18" x14ac:dyDescent="0.15">
      <c r="B125">
        <v>11911.08</v>
      </c>
      <c r="C125">
        <v>18.2499</v>
      </c>
      <c r="D125">
        <v>3.9336000000000003E-2</v>
      </c>
      <c r="E125">
        <v>366.27059000000003</v>
      </c>
      <c r="F125">
        <v>0.53993606999999999</v>
      </c>
      <c r="G125">
        <v>1.6328999999999999E-4</v>
      </c>
      <c r="H125">
        <v>64.52243</v>
      </c>
      <c r="I125">
        <v>8.4041000000000005E-2</v>
      </c>
      <c r="J125">
        <v>0.11149858</v>
      </c>
      <c r="K125">
        <f t="shared" si="8"/>
        <v>298.14999999999998</v>
      </c>
      <c r="L125">
        <f t="shared" si="7"/>
        <v>273.14999999999998</v>
      </c>
      <c r="M125">
        <v>35</v>
      </c>
      <c r="N125">
        <f t="shared" si="9"/>
        <v>37.645973167868526</v>
      </c>
      <c r="O125">
        <f t="shared" si="10"/>
        <v>-347.17279730000001</v>
      </c>
      <c r="P125">
        <f t="shared" si="11"/>
        <v>317.62037322647808</v>
      </c>
      <c r="Q125" s="3">
        <v>25</v>
      </c>
      <c r="R125" s="2">
        <f t="shared" si="12"/>
        <v>8.0935490943465993</v>
      </c>
    </row>
    <row r="126" spans="2:18" x14ac:dyDescent="0.15">
      <c r="B126">
        <v>11911.08</v>
      </c>
      <c r="C126">
        <v>18.2499</v>
      </c>
      <c r="D126">
        <v>3.9336000000000003E-2</v>
      </c>
      <c r="E126">
        <v>366.27059000000003</v>
      </c>
      <c r="F126">
        <v>0.53993606999999999</v>
      </c>
      <c r="G126">
        <v>1.6328999999999999E-4</v>
      </c>
      <c r="H126">
        <v>64.52243</v>
      </c>
      <c r="I126">
        <v>8.4041000000000005E-2</v>
      </c>
      <c r="J126">
        <v>0.11149858</v>
      </c>
      <c r="K126">
        <f t="shared" si="8"/>
        <v>298.14999999999998</v>
      </c>
      <c r="L126">
        <f t="shared" si="7"/>
        <v>273.14999999999998</v>
      </c>
      <c r="M126">
        <v>35</v>
      </c>
      <c r="N126">
        <f t="shared" si="9"/>
        <v>37.645973167868526</v>
      </c>
      <c r="O126">
        <f t="shared" si="10"/>
        <v>-347.17279730000001</v>
      </c>
      <c r="P126">
        <f t="shared" si="11"/>
        <v>317.62037322647808</v>
      </c>
      <c r="Q126" s="3">
        <v>25</v>
      </c>
      <c r="R126" s="2">
        <f t="shared" si="12"/>
        <v>8.0935490943465993</v>
      </c>
    </row>
    <row r="127" spans="2:18" x14ac:dyDescent="0.15">
      <c r="B127">
        <v>11911.08</v>
      </c>
      <c r="C127">
        <v>18.2499</v>
      </c>
      <c r="D127">
        <v>3.9336000000000003E-2</v>
      </c>
      <c r="E127">
        <v>366.27059000000003</v>
      </c>
      <c r="F127">
        <v>0.53993606999999999</v>
      </c>
      <c r="G127">
        <v>1.6328999999999999E-4</v>
      </c>
      <c r="H127">
        <v>64.52243</v>
      </c>
      <c r="I127">
        <v>8.4041000000000005E-2</v>
      </c>
      <c r="J127">
        <v>0.11149858</v>
      </c>
      <c r="K127">
        <f t="shared" si="8"/>
        <v>298.14999999999998</v>
      </c>
      <c r="L127">
        <f t="shared" si="7"/>
        <v>273.14999999999998</v>
      </c>
      <c r="M127">
        <v>35</v>
      </c>
      <c r="N127">
        <f t="shared" si="9"/>
        <v>37.645973167868526</v>
      </c>
      <c r="O127">
        <f t="shared" si="10"/>
        <v>-347.17279730000001</v>
      </c>
      <c r="P127">
        <f t="shared" si="11"/>
        <v>317.62037322647808</v>
      </c>
      <c r="Q127" s="3">
        <v>25</v>
      </c>
      <c r="R127" s="2">
        <f t="shared" si="12"/>
        <v>8.0935490943465993</v>
      </c>
    </row>
    <row r="128" spans="2:18" x14ac:dyDescent="0.15">
      <c r="B128">
        <v>11911.08</v>
      </c>
      <c r="C128">
        <v>18.2499</v>
      </c>
      <c r="D128">
        <v>3.9336000000000003E-2</v>
      </c>
      <c r="E128">
        <v>366.27059000000003</v>
      </c>
      <c r="F128">
        <v>0.53993606999999999</v>
      </c>
      <c r="G128">
        <v>1.6328999999999999E-4</v>
      </c>
      <c r="H128">
        <v>64.52243</v>
      </c>
      <c r="I128">
        <v>8.4041000000000005E-2</v>
      </c>
      <c r="J128">
        <v>0.11149858</v>
      </c>
      <c r="K128">
        <f t="shared" si="8"/>
        <v>298.14999999999998</v>
      </c>
      <c r="L128">
        <f t="shared" si="7"/>
        <v>273.14999999999998</v>
      </c>
      <c r="M128">
        <v>35</v>
      </c>
      <c r="N128">
        <f t="shared" si="9"/>
        <v>37.645973167868526</v>
      </c>
      <c r="O128">
        <f t="shared" si="10"/>
        <v>-347.17279730000001</v>
      </c>
      <c r="P128">
        <f t="shared" si="11"/>
        <v>317.62037322647808</v>
      </c>
      <c r="Q128" s="3">
        <v>25</v>
      </c>
      <c r="R128" s="2">
        <f t="shared" si="12"/>
        <v>8.0935490943465993</v>
      </c>
    </row>
    <row r="129" spans="2:18" x14ac:dyDescent="0.15">
      <c r="B129">
        <v>11911.08</v>
      </c>
      <c r="C129">
        <v>18.2499</v>
      </c>
      <c r="D129">
        <v>3.9336000000000003E-2</v>
      </c>
      <c r="E129">
        <v>366.27059000000003</v>
      </c>
      <c r="F129">
        <v>0.53993606999999999</v>
      </c>
      <c r="G129">
        <v>1.6328999999999999E-4</v>
      </c>
      <c r="H129">
        <v>64.52243</v>
      </c>
      <c r="I129">
        <v>8.4041000000000005E-2</v>
      </c>
      <c r="J129">
        <v>0.11149858</v>
      </c>
      <c r="K129">
        <f t="shared" si="8"/>
        <v>298.14999999999998</v>
      </c>
      <c r="L129">
        <f t="shared" si="7"/>
        <v>273.14999999999998</v>
      </c>
      <c r="M129">
        <v>35</v>
      </c>
      <c r="N129">
        <f t="shared" si="9"/>
        <v>37.645973167868526</v>
      </c>
      <c r="O129">
        <f t="shared" si="10"/>
        <v>-347.17279730000001</v>
      </c>
      <c r="P129">
        <f t="shared" si="11"/>
        <v>317.62037322647808</v>
      </c>
      <c r="Q129" s="3">
        <v>25</v>
      </c>
      <c r="R129" s="2">
        <f t="shared" si="12"/>
        <v>8.0935490943465993</v>
      </c>
    </row>
    <row r="130" spans="2:18" x14ac:dyDescent="0.15">
      <c r="B130">
        <v>11911.08</v>
      </c>
      <c r="C130">
        <v>18.2499</v>
      </c>
      <c r="D130">
        <v>3.9336000000000003E-2</v>
      </c>
      <c r="E130">
        <v>366.27059000000003</v>
      </c>
      <c r="F130">
        <v>0.53993606999999999</v>
      </c>
      <c r="G130">
        <v>1.6328999999999999E-4</v>
      </c>
      <c r="H130">
        <v>64.52243</v>
      </c>
      <c r="I130">
        <v>8.4041000000000005E-2</v>
      </c>
      <c r="J130">
        <v>0.11149858</v>
      </c>
      <c r="K130">
        <f t="shared" si="8"/>
        <v>298.14999999999998</v>
      </c>
      <c r="L130">
        <f t="shared" ref="L130:L193" si="13">273.15</f>
        <v>273.14999999999998</v>
      </c>
      <c r="M130">
        <v>35</v>
      </c>
      <c r="N130">
        <f t="shared" si="9"/>
        <v>37.645973167868526</v>
      </c>
      <c r="O130">
        <f t="shared" si="10"/>
        <v>-347.17279730000001</v>
      </c>
      <c r="P130">
        <f t="shared" si="11"/>
        <v>317.62037322647808</v>
      </c>
      <c r="Q130" s="3">
        <v>25</v>
      </c>
      <c r="R130" s="2">
        <f t="shared" si="12"/>
        <v>8.0935490943465993</v>
      </c>
    </row>
    <row r="131" spans="2:18" x14ac:dyDescent="0.15">
      <c r="B131">
        <v>11911.08</v>
      </c>
      <c r="C131">
        <v>18.2499</v>
      </c>
      <c r="D131">
        <v>3.9336000000000003E-2</v>
      </c>
      <c r="E131">
        <v>366.27059000000003</v>
      </c>
      <c r="F131">
        <v>0.53993606999999999</v>
      </c>
      <c r="G131">
        <v>1.6328999999999999E-4</v>
      </c>
      <c r="H131">
        <v>64.52243</v>
      </c>
      <c r="I131">
        <v>8.4041000000000005E-2</v>
      </c>
      <c r="J131">
        <v>0.11149858</v>
      </c>
      <c r="K131">
        <f t="shared" ref="K131:K194" si="14">L131+Q131</f>
        <v>298.14999999999998</v>
      </c>
      <c r="L131">
        <f t="shared" si="13"/>
        <v>273.14999999999998</v>
      </c>
      <c r="M131">
        <v>35</v>
      </c>
      <c r="N131">
        <f t="shared" ref="N131:N194" si="15">(B131-(C131*M131)-(D131*M131*M131))*1/K131</f>
        <v>37.645973167868526</v>
      </c>
      <c r="O131">
        <f t="shared" ref="O131:O194" si="16">-E131+(F131*M131)+(G131*M131*M131)</f>
        <v>-347.17279730000001</v>
      </c>
      <c r="P131">
        <f t="shared" ref="P131:P194" si="17">(H131-(I131*M131))*LN(K131)-(J131*(K131))</f>
        <v>317.62037322647808</v>
      </c>
      <c r="Q131" s="3">
        <v>25</v>
      </c>
      <c r="R131" s="2">
        <f t="shared" ref="R131:R194" si="18">N131+O131+P131</f>
        <v>8.0935490943465993</v>
      </c>
    </row>
    <row r="132" spans="2:18" x14ac:dyDescent="0.15">
      <c r="B132">
        <v>11911.08</v>
      </c>
      <c r="C132">
        <v>18.2499</v>
      </c>
      <c r="D132">
        <v>3.9336000000000003E-2</v>
      </c>
      <c r="E132">
        <v>366.27059000000003</v>
      </c>
      <c r="F132">
        <v>0.53993606999999999</v>
      </c>
      <c r="G132">
        <v>1.6328999999999999E-4</v>
      </c>
      <c r="H132">
        <v>64.52243</v>
      </c>
      <c r="I132">
        <v>8.4041000000000005E-2</v>
      </c>
      <c r="J132">
        <v>0.11149858</v>
      </c>
      <c r="K132">
        <f t="shared" si="14"/>
        <v>298.14999999999998</v>
      </c>
      <c r="L132">
        <f t="shared" si="13"/>
        <v>273.14999999999998</v>
      </c>
      <c r="M132">
        <v>35</v>
      </c>
      <c r="N132">
        <f t="shared" si="15"/>
        <v>37.645973167868526</v>
      </c>
      <c r="O132">
        <f t="shared" si="16"/>
        <v>-347.17279730000001</v>
      </c>
      <c r="P132">
        <f t="shared" si="17"/>
        <v>317.62037322647808</v>
      </c>
      <c r="Q132" s="3">
        <v>25</v>
      </c>
      <c r="R132" s="2">
        <f t="shared" si="18"/>
        <v>8.0935490943465993</v>
      </c>
    </row>
    <row r="133" spans="2:18" x14ac:dyDescent="0.15">
      <c r="B133">
        <v>11911.08</v>
      </c>
      <c r="C133">
        <v>18.2499</v>
      </c>
      <c r="D133">
        <v>3.9336000000000003E-2</v>
      </c>
      <c r="E133">
        <v>366.27059000000003</v>
      </c>
      <c r="F133">
        <v>0.53993606999999999</v>
      </c>
      <c r="G133">
        <v>1.6328999999999999E-4</v>
      </c>
      <c r="H133">
        <v>64.52243</v>
      </c>
      <c r="I133">
        <v>8.4041000000000005E-2</v>
      </c>
      <c r="J133">
        <v>0.11149858</v>
      </c>
      <c r="K133">
        <f t="shared" si="14"/>
        <v>298.14999999999998</v>
      </c>
      <c r="L133">
        <f t="shared" si="13"/>
        <v>273.14999999999998</v>
      </c>
      <c r="M133">
        <v>35</v>
      </c>
      <c r="N133">
        <f t="shared" si="15"/>
        <v>37.645973167868526</v>
      </c>
      <c r="O133">
        <f t="shared" si="16"/>
        <v>-347.17279730000001</v>
      </c>
      <c r="P133">
        <f t="shared" si="17"/>
        <v>317.62037322647808</v>
      </c>
      <c r="Q133" s="3">
        <v>25</v>
      </c>
      <c r="R133" s="2">
        <f t="shared" si="18"/>
        <v>8.0935490943465993</v>
      </c>
    </row>
    <row r="134" spans="2:18" x14ac:dyDescent="0.15">
      <c r="B134">
        <v>11911.08</v>
      </c>
      <c r="C134">
        <v>18.2499</v>
      </c>
      <c r="D134">
        <v>3.9336000000000003E-2</v>
      </c>
      <c r="E134">
        <v>366.27059000000003</v>
      </c>
      <c r="F134">
        <v>0.53993606999999999</v>
      </c>
      <c r="G134">
        <v>1.6328999999999999E-4</v>
      </c>
      <c r="H134">
        <v>64.52243</v>
      </c>
      <c r="I134">
        <v>8.4041000000000005E-2</v>
      </c>
      <c r="J134">
        <v>0.11149858</v>
      </c>
      <c r="K134">
        <f t="shared" si="14"/>
        <v>298.14999999999998</v>
      </c>
      <c r="L134">
        <f t="shared" si="13"/>
        <v>273.14999999999998</v>
      </c>
      <c r="M134">
        <v>35</v>
      </c>
      <c r="N134">
        <f t="shared" si="15"/>
        <v>37.645973167868526</v>
      </c>
      <c r="O134">
        <f t="shared" si="16"/>
        <v>-347.17279730000001</v>
      </c>
      <c r="P134">
        <f t="shared" si="17"/>
        <v>317.62037322647808</v>
      </c>
      <c r="Q134" s="3">
        <v>25</v>
      </c>
      <c r="R134" s="2">
        <f t="shared" si="18"/>
        <v>8.0935490943465993</v>
      </c>
    </row>
    <row r="135" spans="2:18" x14ac:dyDescent="0.15">
      <c r="B135">
        <v>11911.08</v>
      </c>
      <c r="C135">
        <v>18.2499</v>
      </c>
      <c r="D135">
        <v>3.9336000000000003E-2</v>
      </c>
      <c r="E135">
        <v>366.27059000000003</v>
      </c>
      <c r="F135">
        <v>0.53993606999999999</v>
      </c>
      <c r="G135">
        <v>1.6328999999999999E-4</v>
      </c>
      <c r="H135">
        <v>64.52243</v>
      </c>
      <c r="I135">
        <v>8.4041000000000005E-2</v>
      </c>
      <c r="J135">
        <v>0.11149858</v>
      </c>
      <c r="K135">
        <f t="shared" si="14"/>
        <v>298.14999999999998</v>
      </c>
      <c r="L135">
        <f t="shared" si="13"/>
        <v>273.14999999999998</v>
      </c>
      <c r="M135">
        <v>35</v>
      </c>
      <c r="N135">
        <f t="shared" si="15"/>
        <v>37.645973167868526</v>
      </c>
      <c r="O135">
        <f t="shared" si="16"/>
        <v>-347.17279730000001</v>
      </c>
      <c r="P135">
        <f t="shared" si="17"/>
        <v>317.62037322647808</v>
      </c>
      <c r="Q135" s="3">
        <v>25</v>
      </c>
      <c r="R135" s="2">
        <f t="shared" si="18"/>
        <v>8.0935490943465993</v>
      </c>
    </row>
    <row r="136" spans="2:18" x14ac:dyDescent="0.15">
      <c r="B136">
        <v>11911.08</v>
      </c>
      <c r="C136">
        <v>18.2499</v>
      </c>
      <c r="D136">
        <v>3.9336000000000003E-2</v>
      </c>
      <c r="E136">
        <v>366.27059000000003</v>
      </c>
      <c r="F136">
        <v>0.53993606999999999</v>
      </c>
      <c r="G136">
        <v>1.6328999999999999E-4</v>
      </c>
      <c r="H136">
        <v>64.52243</v>
      </c>
      <c r="I136">
        <v>8.4041000000000005E-2</v>
      </c>
      <c r="J136">
        <v>0.11149858</v>
      </c>
      <c r="K136">
        <f t="shared" si="14"/>
        <v>298.14999999999998</v>
      </c>
      <c r="L136">
        <f t="shared" si="13"/>
        <v>273.14999999999998</v>
      </c>
      <c r="M136">
        <v>35</v>
      </c>
      <c r="N136">
        <f t="shared" si="15"/>
        <v>37.645973167868526</v>
      </c>
      <c r="O136">
        <f t="shared" si="16"/>
        <v>-347.17279730000001</v>
      </c>
      <c r="P136">
        <f t="shared" si="17"/>
        <v>317.62037322647808</v>
      </c>
      <c r="Q136" s="3">
        <v>25</v>
      </c>
      <c r="R136" s="2">
        <f t="shared" si="18"/>
        <v>8.0935490943465993</v>
      </c>
    </row>
    <row r="137" spans="2:18" x14ac:dyDescent="0.15">
      <c r="B137">
        <v>11911.08</v>
      </c>
      <c r="C137">
        <v>18.2499</v>
      </c>
      <c r="D137">
        <v>3.9336000000000003E-2</v>
      </c>
      <c r="E137">
        <v>366.27059000000003</v>
      </c>
      <c r="F137">
        <v>0.53993606999999999</v>
      </c>
      <c r="G137">
        <v>1.6328999999999999E-4</v>
      </c>
      <c r="H137">
        <v>64.52243</v>
      </c>
      <c r="I137">
        <v>8.4041000000000005E-2</v>
      </c>
      <c r="J137">
        <v>0.11149858</v>
      </c>
      <c r="K137">
        <f t="shared" si="14"/>
        <v>298.14999999999998</v>
      </c>
      <c r="L137">
        <f t="shared" si="13"/>
        <v>273.14999999999998</v>
      </c>
      <c r="M137">
        <v>35</v>
      </c>
      <c r="N137">
        <f t="shared" si="15"/>
        <v>37.645973167868526</v>
      </c>
      <c r="O137">
        <f t="shared" si="16"/>
        <v>-347.17279730000001</v>
      </c>
      <c r="P137">
        <f t="shared" si="17"/>
        <v>317.62037322647808</v>
      </c>
      <c r="Q137" s="3">
        <v>25</v>
      </c>
      <c r="R137" s="2">
        <f t="shared" si="18"/>
        <v>8.0935490943465993</v>
      </c>
    </row>
    <row r="138" spans="2:18" x14ac:dyDescent="0.15">
      <c r="B138">
        <v>11911.08</v>
      </c>
      <c r="C138">
        <v>18.2499</v>
      </c>
      <c r="D138">
        <v>3.9336000000000003E-2</v>
      </c>
      <c r="E138">
        <v>366.27059000000003</v>
      </c>
      <c r="F138">
        <v>0.53993606999999999</v>
      </c>
      <c r="G138">
        <v>1.6328999999999999E-4</v>
      </c>
      <c r="H138">
        <v>64.52243</v>
      </c>
      <c r="I138">
        <v>8.4041000000000005E-2</v>
      </c>
      <c r="J138">
        <v>0.11149858</v>
      </c>
      <c r="K138">
        <f t="shared" si="14"/>
        <v>298.14999999999998</v>
      </c>
      <c r="L138">
        <f t="shared" si="13"/>
        <v>273.14999999999998</v>
      </c>
      <c r="M138">
        <v>35</v>
      </c>
      <c r="N138">
        <f t="shared" si="15"/>
        <v>37.645973167868526</v>
      </c>
      <c r="O138">
        <f t="shared" si="16"/>
        <v>-347.17279730000001</v>
      </c>
      <c r="P138">
        <f t="shared" si="17"/>
        <v>317.62037322647808</v>
      </c>
      <c r="Q138" s="3">
        <v>25</v>
      </c>
      <c r="R138" s="2">
        <f t="shared" si="18"/>
        <v>8.0935490943465993</v>
      </c>
    </row>
    <row r="139" spans="2:18" x14ac:dyDescent="0.15">
      <c r="B139">
        <v>11911.08</v>
      </c>
      <c r="C139">
        <v>18.2499</v>
      </c>
      <c r="D139">
        <v>3.9336000000000003E-2</v>
      </c>
      <c r="E139">
        <v>366.27059000000003</v>
      </c>
      <c r="F139">
        <v>0.53993606999999999</v>
      </c>
      <c r="G139">
        <v>1.6328999999999999E-4</v>
      </c>
      <c r="H139">
        <v>64.52243</v>
      </c>
      <c r="I139">
        <v>8.4041000000000005E-2</v>
      </c>
      <c r="J139">
        <v>0.11149858</v>
      </c>
      <c r="K139">
        <f t="shared" si="14"/>
        <v>298.14999999999998</v>
      </c>
      <c r="L139">
        <f t="shared" si="13"/>
        <v>273.14999999999998</v>
      </c>
      <c r="M139">
        <v>35</v>
      </c>
      <c r="N139">
        <f t="shared" si="15"/>
        <v>37.645973167868526</v>
      </c>
      <c r="O139">
        <f t="shared" si="16"/>
        <v>-347.17279730000001</v>
      </c>
      <c r="P139">
        <f t="shared" si="17"/>
        <v>317.62037322647808</v>
      </c>
      <c r="Q139" s="3">
        <v>25</v>
      </c>
      <c r="R139" s="2">
        <f t="shared" si="18"/>
        <v>8.0935490943465993</v>
      </c>
    </row>
    <row r="140" spans="2:18" x14ac:dyDescent="0.15">
      <c r="B140">
        <v>11911.08</v>
      </c>
      <c r="C140">
        <v>18.2499</v>
      </c>
      <c r="D140">
        <v>3.9336000000000003E-2</v>
      </c>
      <c r="E140">
        <v>366.27059000000003</v>
      </c>
      <c r="F140">
        <v>0.53993606999999999</v>
      </c>
      <c r="G140">
        <v>1.6328999999999999E-4</v>
      </c>
      <c r="H140">
        <v>64.52243</v>
      </c>
      <c r="I140">
        <v>8.4041000000000005E-2</v>
      </c>
      <c r="J140">
        <v>0.11149858</v>
      </c>
      <c r="K140">
        <f t="shared" si="14"/>
        <v>298.14999999999998</v>
      </c>
      <c r="L140">
        <f t="shared" si="13"/>
        <v>273.14999999999998</v>
      </c>
      <c r="M140">
        <v>35</v>
      </c>
      <c r="N140">
        <f t="shared" si="15"/>
        <v>37.645973167868526</v>
      </c>
      <c r="O140">
        <f t="shared" si="16"/>
        <v>-347.17279730000001</v>
      </c>
      <c r="P140">
        <f t="shared" si="17"/>
        <v>317.62037322647808</v>
      </c>
      <c r="Q140" s="3">
        <v>25</v>
      </c>
      <c r="R140" s="2">
        <f t="shared" si="18"/>
        <v>8.0935490943465993</v>
      </c>
    </row>
    <row r="141" spans="2:18" x14ac:dyDescent="0.15">
      <c r="B141">
        <v>11911.08</v>
      </c>
      <c r="C141">
        <v>18.2499</v>
      </c>
      <c r="D141">
        <v>3.9336000000000003E-2</v>
      </c>
      <c r="E141">
        <v>366.27059000000003</v>
      </c>
      <c r="F141">
        <v>0.53993606999999999</v>
      </c>
      <c r="G141">
        <v>1.6328999999999999E-4</v>
      </c>
      <c r="H141">
        <v>64.52243</v>
      </c>
      <c r="I141">
        <v>8.4041000000000005E-2</v>
      </c>
      <c r="J141">
        <v>0.11149858</v>
      </c>
      <c r="K141">
        <f t="shared" si="14"/>
        <v>298.14999999999998</v>
      </c>
      <c r="L141">
        <f t="shared" si="13"/>
        <v>273.14999999999998</v>
      </c>
      <c r="M141">
        <v>35</v>
      </c>
      <c r="N141">
        <f t="shared" si="15"/>
        <v>37.645973167868526</v>
      </c>
      <c r="O141">
        <f t="shared" si="16"/>
        <v>-347.17279730000001</v>
      </c>
      <c r="P141">
        <f t="shared" si="17"/>
        <v>317.62037322647808</v>
      </c>
      <c r="Q141" s="3">
        <v>25</v>
      </c>
      <c r="R141" s="2">
        <f t="shared" si="18"/>
        <v>8.0935490943465993</v>
      </c>
    </row>
    <row r="142" spans="2:18" x14ac:dyDescent="0.15">
      <c r="B142">
        <v>11911.08</v>
      </c>
      <c r="C142">
        <v>18.2499</v>
      </c>
      <c r="D142">
        <v>3.9336000000000003E-2</v>
      </c>
      <c r="E142">
        <v>366.27059000000003</v>
      </c>
      <c r="F142">
        <v>0.53993606999999999</v>
      </c>
      <c r="G142">
        <v>1.6328999999999999E-4</v>
      </c>
      <c r="H142">
        <v>64.52243</v>
      </c>
      <c r="I142">
        <v>8.4041000000000005E-2</v>
      </c>
      <c r="J142">
        <v>0.11149858</v>
      </c>
      <c r="K142">
        <f t="shared" si="14"/>
        <v>298.14999999999998</v>
      </c>
      <c r="L142">
        <f t="shared" si="13"/>
        <v>273.14999999999998</v>
      </c>
      <c r="M142">
        <v>35</v>
      </c>
      <c r="N142">
        <f t="shared" si="15"/>
        <v>37.645973167868526</v>
      </c>
      <c r="O142">
        <f t="shared" si="16"/>
        <v>-347.17279730000001</v>
      </c>
      <c r="P142">
        <f t="shared" si="17"/>
        <v>317.62037322647808</v>
      </c>
      <c r="Q142" s="3">
        <v>25</v>
      </c>
      <c r="R142" s="2">
        <f t="shared" si="18"/>
        <v>8.0935490943465993</v>
      </c>
    </row>
    <row r="143" spans="2:18" x14ac:dyDescent="0.15">
      <c r="B143">
        <v>11911.08</v>
      </c>
      <c r="C143">
        <v>18.2499</v>
      </c>
      <c r="D143">
        <v>3.9336000000000003E-2</v>
      </c>
      <c r="E143">
        <v>366.27059000000003</v>
      </c>
      <c r="F143">
        <v>0.53993606999999999</v>
      </c>
      <c r="G143">
        <v>1.6328999999999999E-4</v>
      </c>
      <c r="H143">
        <v>64.52243</v>
      </c>
      <c r="I143">
        <v>8.4041000000000005E-2</v>
      </c>
      <c r="J143">
        <v>0.11149858</v>
      </c>
      <c r="K143">
        <f t="shared" si="14"/>
        <v>298.14999999999998</v>
      </c>
      <c r="L143">
        <f t="shared" si="13"/>
        <v>273.14999999999998</v>
      </c>
      <c r="M143">
        <v>35</v>
      </c>
      <c r="N143">
        <f t="shared" si="15"/>
        <v>37.645973167868526</v>
      </c>
      <c r="O143">
        <f t="shared" si="16"/>
        <v>-347.17279730000001</v>
      </c>
      <c r="P143">
        <f t="shared" si="17"/>
        <v>317.62037322647808</v>
      </c>
      <c r="Q143" s="3">
        <v>25</v>
      </c>
      <c r="R143" s="2">
        <f t="shared" si="18"/>
        <v>8.0935490943465993</v>
      </c>
    </row>
    <row r="144" spans="2:18" x14ac:dyDescent="0.15">
      <c r="B144">
        <v>11911.08</v>
      </c>
      <c r="C144">
        <v>18.2499</v>
      </c>
      <c r="D144">
        <v>3.9336000000000003E-2</v>
      </c>
      <c r="E144">
        <v>366.27059000000003</v>
      </c>
      <c r="F144">
        <v>0.53993606999999999</v>
      </c>
      <c r="G144">
        <v>1.6328999999999999E-4</v>
      </c>
      <c r="H144">
        <v>64.52243</v>
      </c>
      <c r="I144">
        <v>8.4041000000000005E-2</v>
      </c>
      <c r="J144">
        <v>0.11149858</v>
      </c>
      <c r="K144">
        <f t="shared" si="14"/>
        <v>298.14999999999998</v>
      </c>
      <c r="L144">
        <f t="shared" si="13"/>
        <v>273.14999999999998</v>
      </c>
      <c r="M144">
        <v>35</v>
      </c>
      <c r="N144">
        <f t="shared" si="15"/>
        <v>37.645973167868526</v>
      </c>
      <c r="O144">
        <f t="shared" si="16"/>
        <v>-347.17279730000001</v>
      </c>
      <c r="P144">
        <f t="shared" si="17"/>
        <v>317.62037322647808</v>
      </c>
      <c r="Q144" s="3">
        <v>25</v>
      </c>
      <c r="R144" s="2">
        <f t="shared" si="18"/>
        <v>8.0935490943465993</v>
      </c>
    </row>
    <row r="145" spans="2:18" x14ac:dyDescent="0.15">
      <c r="B145">
        <v>11911.08</v>
      </c>
      <c r="C145">
        <v>18.2499</v>
      </c>
      <c r="D145">
        <v>3.9336000000000003E-2</v>
      </c>
      <c r="E145">
        <v>366.27059000000003</v>
      </c>
      <c r="F145">
        <v>0.53993606999999999</v>
      </c>
      <c r="G145">
        <v>1.6328999999999999E-4</v>
      </c>
      <c r="H145">
        <v>64.52243</v>
      </c>
      <c r="I145">
        <v>8.4041000000000005E-2</v>
      </c>
      <c r="J145">
        <v>0.11149858</v>
      </c>
      <c r="K145">
        <f t="shared" si="14"/>
        <v>298.14999999999998</v>
      </c>
      <c r="L145">
        <f t="shared" si="13"/>
        <v>273.14999999999998</v>
      </c>
      <c r="M145">
        <v>35</v>
      </c>
      <c r="N145">
        <f t="shared" si="15"/>
        <v>37.645973167868526</v>
      </c>
      <c r="O145">
        <f t="shared" si="16"/>
        <v>-347.17279730000001</v>
      </c>
      <c r="P145">
        <f t="shared" si="17"/>
        <v>317.62037322647808</v>
      </c>
      <c r="Q145" s="3">
        <v>25</v>
      </c>
      <c r="R145" s="2">
        <f t="shared" si="18"/>
        <v>8.0935490943465993</v>
      </c>
    </row>
    <row r="146" spans="2:18" x14ac:dyDescent="0.15">
      <c r="B146">
        <v>11911.08</v>
      </c>
      <c r="C146">
        <v>18.2499</v>
      </c>
      <c r="D146">
        <v>3.9336000000000003E-2</v>
      </c>
      <c r="E146">
        <v>366.27059000000003</v>
      </c>
      <c r="F146">
        <v>0.53993606999999999</v>
      </c>
      <c r="G146">
        <v>1.6328999999999999E-4</v>
      </c>
      <c r="H146">
        <v>64.52243</v>
      </c>
      <c r="I146">
        <v>8.4041000000000005E-2</v>
      </c>
      <c r="J146">
        <v>0.11149858</v>
      </c>
      <c r="K146">
        <f t="shared" si="14"/>
        <v>298.14999999999998</v>
      </c>
      <c r="L146">
        <f t="shared" si="13"/>
        <v>273.14999999999998</v>
      </c>
      <c r="M146">
        <v>35</v>
      </c>
      <c r="N146">
        <f t="shared" si="15"/>
        <v>37.645973167868526</v>
      </c>
      <c r="O146">
        <f t="shared" si="16"/>
        <v>-347.17279730000001</v>
      </c>
      <c r="P146">
        <f t="shared" si="17"/>
        <v>317.62037322647808</v>
      </c>
      <c r="Q146" s="3">
        <v>25</v>
      </c>
      <c r="R146" s="2">
        <f t="shared" si="18"/>
        <v>8.0935490943465993</v>
      </c>
    </row>
    <row r="147" spans="2:18" x14ac:dyDescent="0.15">
      <c r="B147">
        <v>11911.08</v>
      </c>
      <c r="C147">
        <v>18.2499</v>
      </c>
      <c r="D147">
        <v>3.9336000000000003E-2</v>
      </c>
      <c r="E147">
        <v>366.27059000000003</v>
      </c>
      <c r="F147">
        <v>0.53993606999999999</v>
      </c>
      <c r="G147">
        <v>1.6328999999999999E-4</v>
      </c>
      <c r="H147">
        <v>64.52243</v>
      </c>
      <c r="I147">
        <v>8.4041000000000005E-2</v>
      </c>
      <c r="J147">
        <v>0.11149858</v>
      </c>
      <c r="K147">
        <f t="shared" si="14"/>
        <v>298.14999999999998</v>
      </c>
      <c r="L147">
        <f t="shared" si="13"/>
        <v>273.14999999999998</v>
      </c>
      <c r="M147">
        <v>35</v>
      </c>
      <c r="N147">
        <f t="shared" si="15"/>
        <v>37.645973167868526</v>
      </c>
      <c r="O147">
        <f t="shared" si="16"/>
        <v>-347.17279730000001</v>
      </c>
      <c r="P147">
        <f t="shared" si="17"/>
        <v>317.62037322647808</v>
      </c>
      <c r="Q147" s="3">
        <v>25</v>
      </c>
      <c r="R147" s="2">
        <f t="shared" si="18"/>
        <v>8.0935490943465993</v>
      </c>
    </row>
    <row r="148" spans="2:18" x14ac:dyDescent="0.15">
      <c r="B148">
        <v>11911.08</v>
      </c>
      <c r="C148">
        <v>18.2499</v>
      </c>
      <c r="D148">
        <v>3.9336000000000003E-2</v>
      </c>
      <c r="E148">
        <v>366.27059000000003</v>
      </c>
      <c r="F148">
        <v>0.53993606999999999</v>
      </c>
      <c r="G148">
        <v>1.6328999999999999E-4</v>
      </c>
      <c r="H148">
        <v>64.52243</v>
      </c>
      <c r="I148">
        <v>8.4041000000000005E-2</v>
      </c>
      <c r="J148">
        <v>0.11149858</v>
      </c>
      <c r="K148">
        <f t="shared" si="14"/>
        <v>298.14999999999998</v>
      </c>
      <c r="L148">
        <f t="shared" si="13"/>
        <v>273.14999999999998</v>
      </c>
      <c r="M148">
        <v>35</v>
      </c>
      <c r="N148">
        <f t="shared" si="15"/>
        <v>37.645973167868526</v>
      </c>
      <c r="O148">
        <f t="shared" si="16"/>
        <v>-347.17279730000001</v>
      </c>
      <c r="P148">
        <f t="shared" si="17"/>
        <v>317.62037322647808</v>
      </c>
      <c r="Q148" s="3">
        <v>25</v>
      </c>
      <c r="R148" s="2">
        <f t="shared" si="18"/>
        <v>8.0935490943465993</v>
      </c>
    </row>
    <row r="149" spans="2:18" x14ac:dyDescent="0.15">
      <c r="B149">
        <v>11911.08</v>
      </c>
      <c r="C149">
        <v>18.2499</v>
      </c>
      <c r="D149">
        <v>3.9336000000000003E-2</v>
      </c>
      <c r="E149">
        <v>366.27059000000003</v>
      </c>
      <c r="F149">
        <v>0.53993606999999999</v>
      </c>
      <c r="G149">
        <v>1.6328999999999999E-4</v>
      </c>
      <c r="H149">
        <v>64.52243</v>
      </c>
      <c r="I149">
        <v>8.4041000000000005E-2</v>
      </c>
      <c r="J149">
        <v>0.11149858</v>
      </c>
      <c r="K149">
        <f t="shared" si="14"/>
        <v>298.14999999999998</v>
      </c>
      <c r="L149">
        <f t="shared" si="13"/>
        <v>273.14999999999998</v>
      </c>
      <c r="M149">
        <v>35</v>
      </c>
      <c r="N149">
        <f t="shared" si="15"/>
        <v>37.645973167868526</v>
      </c>
      <c r="O149">
        <f t="shared" si="16"/>
        <v>-347.17279730000001</v>
      </c>
      <c r="P149">
        <f t="shared" si="17"/>
        <v>317.62037322647808</v>
      </c>
      <c r="Q149" s="3">
        <v>25</v>
      </c>
      <c r="R149" s="2">
        <f t="shared" si="18"/>
        <v>8.0935490943465993</v>
      </c>
    </row>
    <row r="150" spans="2:18" x14ac:dyDescent="0.15">
      <c r="B150">
        <v>11911.08</v>
      </c>
      <c r="C150">
        <v>18.2499</v>
      </c>
      <c r="D150">
        <v>3.9336000000000003E-2</v>
      </c>
      <c r="E150">
        <v>366.27059000000003</v>
      </c>
      <c r="F150">
        <v>0.53993606999999999</v>
      </c>
      <c r="G150">
        <v>1.6328999999999999E-4</v>
      </c>
      <c r="H150">
        <v>64.52243</v>
      </c>
      <c r="I150">
        <v>8.4041000000000005E-2</v>
      </c>
      <c r="J150">
        <v>0.11149858</v>
      </c>
      <c r="K150">
        <f t="shared" si="14"/>
        <v>298.14999999999998</v>
      </c>
      <c r="L150">
        <f t="shared" si="13"/>
        <v>273.14999999999998</v>
      </c>
      <c r="M150">
        <v>35</v>
      </c>
      <c r="N150">
        <f t="shared" si="15"/>
        <v>37.645973167868526</v>
      </c>
      <c r="O150">
        <f t="shared" si="16"/>
        <v>-347.17279730000001</v>
      </c>
      <c r="P150">
        <f t="shared" si="17"/>
        <v>317.62037322647808</v>
      </c>
      <c r="Q150" s="3">
        <v>25</v>
      </c>
      <c r="R150" s="2">
        <f t="shared" si="18"/>
        <v>8.0935490943465993</v>
      </c>
    </row>
    <row r="151" spans="2:18" x14ac:dyDescent="0.15">
      <c r="B151">
        <v>11911.08</v>
      </c>
      <c r="C151">
        <v>18.2499</v>
      </c>
      <c r="D151">
        <v>3.9336000000000003E-2</v>
      </c>
      <c r="E151">
        <v>366.27059000000003</v>
      </c>
      <c r="F151">
        <v>0.53993606999999999</v>
      </c>
      <c r="G151">
        <v>1.6328999999999999E-4</v>
      </c>
      <c r="H151">
        <v>64.52243</v>
      </c>
      <c r="I151">
        <v>8.4041000000000005E-2</v>
      </c>
      <c r="J151">
        <v>0.11149858</v>
      </c>
      <c r="K151">
        <f t="shared" si="14"/>
        <v>298.14999999999998</v>
      </c>
      <c r="L151">
        <f t="shared" si="13"/>
        <v>273.14999999999998</v>
      </c>
      <c r="M151">
        <v>35</v>
      </c>
      <c r="N151">
        <f t="shared" si="15"/>
        <v>37.645973167868526</v>
      </c>
      <c r="O151">
        <f t="shared" si="16"/>
        <v>-347.17279730000001</v>
      </c>
      <c r="P151">
        <f t="shared" si="17"/>
        <v>317.62037322647808</v>
      </c>
      <c r="Q151" s="3">
        <v>25</v>
      </c>
      <c r="R151" s="2">
        <f t="shared" si="18"/>
        <v>8.0935490943465993</v>
      </c>
    </row>
    <row r="152" spans="2:18" x14ac:dyDescent="0.15">
      <c r="B152">
        <v>11911.08</v>
      </c>
      <c r="C152">
        <v>18.2499</v>
      </c>
      <c r="D152">
        <v>3.9336000000000003E-2</v>
      </c>
      <c r="E152">
        <v>366.27059000000003</v>
      </c>
      <c r="F152">
        <v>0.53993606999999999</v>
      </c>
      <c r="G152">
        <v>1.6328999999999999E-4</v>
      </c>
      <c r="H152">
        <v>64.52243</v>
      </c>
      <c r="I152">
        <v>8.4041000000000005E-2</v>
      </c>
      <c r="J152">
        <v>0.11149858</v>
      </c>
      <c r="K152">
        <f t="shared" si="14"/>
        <v>298.14999999999998</v>
      </c>
      <c r="L152">
        <f t="shared" si="13"/>
        <v>273.14999999999998</v>
      </c>
      <c r="M152">
        <v>35</v>
      </c>
      <c r="N152">
        <f t="shared" si="15"/>
        <v>37.645973167868526</v>
      </c>
      <c r="O152">
        <f t="shared" si="16"/>
        <v>-347.17279730000001</v>
      </c>
      <c r="P152">
        <f t="shared" si="17"/>
        <v>317.62037322647808</v>
      </c>
      <c r="Q152" s="3">
        <v>25</v>
      </c>
      <c r="R152" s="2">
        <f t="shared" si="18"/>
        <v>8.0935490943465993</v>
      </c>
    </row>
    <row r="153" spans="2:18" x14ac:dyDescent="0.15">
      <c r="B153">
        <v>11911.08</v>
      </c>
      <c r="C153">
        <v>18.2499</v>
      </c>
      <c r="D153">
        <v>3.9336000000000003E-2</v>
      </c>
      <c r="E153">
        <v>366.27059000000003</v>
      </c>
      <c r="F153">
        <v>0.53993606999999999</v>
      </c>
      <c r="G153">
        <v>1.6328999999999999E-4</v>
      </c>
      <c r="H153">
        <v>64.52243</v>
      </c>
      <c r="I153">
        <v>8.4041000000000005E-2</v>
      </c>
      <c r="J153">
        <v>0.11149858</v>
      </c>
      <c r="K153">
        <f t="shared" si="14"/>
        <v>298.14999999999998</v>
      </c>
      <c r="L153">
        <f t="shared" si="13"/>
        <v>273.14999999999998</v>
      </c>
      <c r="M153">
        <v>35</v>
      </c>
      <c r="N153">
        <f t="shared" si="15"/>
        <v>37.645973167868526</v>
      </c>
      <c r="O153">
        <f t="shared" si="16"/>
        <v>-347.17279730000001</v>
      </c>
      <c r="P153">
        <f t="shared" si="17"/>
        <v>317.62037322647808</v>
      </c>
      <c r="Q153" s="3">
        <v>25</v>
      </c>
      <c r="R153" s="2">
        <f t="shared" si="18"/>
        <v>8.0935490943465993</v>
      </c>
    </row>
    <row r="154" spans="2:18" x14ac:dyDescent="0.15">
      <c r="B154">
        <v>11911.08</v>
      </c>
      <c r="C154">
        <v>18.2499</v>
      </c>
      <c r="D154">
        <v>3.9336000000000003E-2</v>
      </c>
      <c r="E154">
        <v>366.27059000000003</v>
      </c>
      <c r="F154">
        <v>0.53993606999999999</v>
      </c>
      <c r="G154">
        <v>1.6328999999999999E-4</v>
      </c>
      <c r="H154">
        <v>64.52243</v>
      </c>
      <c r="I154">
        <v>8.4041000000000005E-2</v>
      </c>
      <c r="J154">
        <v>0.11149858</v>
      </c>
      <c r="K154">
        <f t="shared" si="14"/>
        <v>298.14999999999998</v>
      </c>
      <c r="L154">
        <f t="shared" si="13"/>
        <v>273.14999999999998</v>
      </c>
      <c r="M154">
        <v>35</v>
      </c>
      <c r="N154">
        <f t="shared" si="15"/>
        <v>37.645973167868526</v>
      </c>
      <c r="O154">
        <f t="shared" si="16"/>
        <v>-347.17279730000001</v>
      </c>
      <c r="P154">
        <f t="shared" si="17"/>
        <v>317.62037322647808</v>
      </c>
      <c r="Q154" s="3">
        <v>25</v>
      </c>
      <c r="R154" s="2">
        <f t="shared" si="18"/>
        <v>8.0935490943465993</v>
      </c>
    </row>
    <row r="155" spans="2:18" x14ac:dyDescent="0.15">
      <c r="B155">
        <v>11911.08</v>
      </c>
      <c r="C155">
        <v>18.2499</v>
      </c>
      <c r="D155">
        <v>3.9336000000000003E-2</v>
      </c>
      <c r="E155">
        <v>366.27059000000003</v>
      </c>
      <c r="F155">
        <v>0.53993606999999999</v>
      </c>
      <c r="G155">
        <v>1.6328999999999999E-4</v>
      </c>
      <c r="H155">
        <v>64.52243</v>
      </c>
      <c r="I155">
        <v>8.4041000000000005E-2</v>
      </c>
      <c r="J155">
        <v>0.11149858</v>
      </c>
      <c r="K155">
        <f t="shared" si="14"/>
        <v>298.14999999999998</v>
      </c>
      <c r="L155">
        <f t="shared" si="13"/>
        <v>273.14999999999998</v>
      </c>
      <c r="M155">
        <v>35</v>
      </c>
      <c r="N155">
        <f t="shared" si="15"/>
        <v>37.645973167868526</v>
      </c>
      <c r="O155">
        <f t="shared" si="16"/>
        <v>-347.17279730000001</v>
      </c>
      <c r="P155">
        <f t="shared" si="17"/>
        <v>317.62037322647808</v>
      </c>
      <c r="Q155" s="3">
        <v>25</v>
      </c>
      <c r="R155" s="2">
        <f t="shared" si="18"/>
        <v>8.0935490943465993</v>
      </c>
    </row>
    <row r="156" spans="2:18" x14ac:dyDescent="0.15">
      <c r="B156">
        <v>11911.08</v>
      </c>
      <c r="C156">
        <v>18.2499</v>
      </c>
      <c r="D156">
        <v>3.9336000000000003E-2</v>
      </c>
      <c r="E156">
        <v>366.27059000000003</v>
      </c>
      <c r="F156">
        <v>0.53993606999999999</v>
      </c>
      <c r="G156">
        <v>1.6328999999999999E-4</v>
      </c>
      <c r="H156">
        <v>64.52243</v>
      </c>
      <c r="I156">
        <v>8.4041000000000005E-2</v>
      </c>
      <c r="J156">
        <v>0.11149858</v>
      </c>
      <c r="K156">
        <f t="shared" si="14"/>
        <v>298.14999999999998</v>
      </c>
      <c r="L156">
        <f t="shared" si="13"/>
        <v>273.14999999999998</v>
      </c>
      <c r="M156">
        <v>35</v>
      </c>
      <c r="N156">
        <f t="shared" si="15"/>
        <v>37.645973167868526</v>
      </c>
      <c r="O156">
        <f t="shared" si="16"/>
        <v>-347.17279730000001</v>
      </c>
      <c r="P156">
        <f t="shared" si="17"/>
        <v>317.62037322647808</v>
      </c>
      <c r="Q156" s="3">
        <v>25</v>
      </c>
      <c r="R156" s="2">
        <f t="shared" si="18"/>
        <v>8.0935490943465993</v>
      </c>
    </row>
    <row r="157" spans="2:18" x14ac:dyDescent="0.15">
      <c r="B157">
        <v>11911.08</v>
      </c>
      <c r="C157">
        <v>18.2499</v>
      </c>
      <c r="D157">
        <v>3.9336000000000003E-2</v>
      </c>
      <c r="E157">
        <v>366.27059000000003</v>
      </c>
      <c r="F157">
        <v>0.53993606999999999</v>
      </c>
      <c r="G157">
        <v>1.6328999999999999E-4</v>
      </c>
      <c r="H157">
        <v>64.52243</v>
      </c>
      <c r="I157">
        <v>8.4041000000000005E-2</v>
      </c>
      <c r="J157">
        <v>0.11149858</v>
      </c>
      <c r="K157">
        <f t="shared" si="14"/>
        <v>298.14999999999998</v>
      </c>
      <c r="L157">
        <f t="shared" si="13"/>
        <v>273.14999999999998</v>
      </c>
      <c r="M157">
        <v>35</v>
      </c>
      <c r="N157">
        <f t="shared" si="15"/>
        <v>37.645973167868526</v>
      </c>
      <c r="O157">
        <f t="shared" si="16"/>
        <v>-347.17279730000001</v>
      </c>
      <c r="P157">
        <f t="shared" si="17"/>
        <v>317.62037322647808</v>
      </c>
      <c r="Q157" s="3">
        <v>25</v>
      </c>
      <c r="R157" s="2">
        <f t="shared" si="18"/>
        <v>8.0935490943465993</v>
      </c>
    </row>
    <row r="158" spans="2:18" x14ac:dyDescent="0.15">
      <c r="B158">
        <v>11911.08</v>
      </c>
      <c r="C158">
        <v>18.2499</v>
      </c>
      <c r="D158">
        <v>3.9336000000000003E-2</v>
      </c>
      <c r="E158">
        <v>366.27059000000003</v>
      </c>
      <c r="F158">
        <v>0.53993606999999999</v>
      </c>
      <c r="G158">
        <v>1.6328999999999999E-4</v>
      </c>
      <c r="H158">
        <v>64.52243</v>
      </c>
      <c r="I158">
        <v>8.4041000000000005E-2</v>
      </c>
      <c r="J158">
        <v>0.11149858</v>
      </c>
      <c r="K158">
        <f t="shared" si="14"/>
        <v>298.14999999999998</v>
      </c>
      <c r="L158">
        <f t="shared" si="13"/>
        <v>273.14999999999998</v>
      </c>
      <c r="M158">
        <v>35</v>
      </c>
      <c r="N158">
        <f t="shared" si="15"/>
        <v>37.645973167868526</v>
      </c>
      <c r="O158">
        <f t="shared" si="16"/>
        <v>-347.17279730000001</v>
      </c>
      <c r="P158">
        <f t="shared" si="17"/>
        <v>317.62037322647808</v>
      </c>
      <c r="Q158" s="3">
        <v>25</v>
      </c>
      <c r="R158" s="2">
        <f t="shared" si="18"/>
        <v>8.0935490943465993</v>
      </c>
    </row>
    <row r="159" spans="2:18" x14ac:dyDescent="0.15">
      <c r="B159">
        <v>11911.08</v>
      </c>
      <c r="C159">
        <v>18.2499</v>
      </c>
      <c r="D159">
        <v>3.9336000000000003E-2</v>
      </c>
      <c r="E159">
        <v>366.27059000000003</v>
      </c>
      <c r="F159">
        <v>0.53993606999999999</v>
      </c>
      <c r="G159">
        <v>1.6328999999999999E-4</v>
      </c>
      <c r="H159">
        <v>64.52243</v>
      </c>
      <c r="I159">
        <v>8.4041000000000005E-2</v>
      </c>
      <c r="J159">
        <v>0.11149858</v>
      </c>
      <c r="K159">
        <f t="shared" si="14"/>
        <v>298.14999999999998</v>
      </c>
      <c r="L159">
        <f t="shared" si="13"/>
        <v>273.14999999999998</v>
      </c>
      <c r="M159">
        <v>35</v>
      </c>
      <c r="N159">
        <f t="shared" si="15"/>
        <v>37.645973167868526</v>
      </c>
      <c r="O159">
        <f t="shared" si="16"/>
        <v>-347.17279730000001</v>
      </c>
      <c r="P159">
        <f t="shared" si="17"/>
        <v>317.62037322647808</v>
      </c>
      <c r="Q159" s="3">
        <v>25</v>
      </c>
      <c r="R159" s="2">
        <f t="shared" si="18"/>
        <v>8.0935490943465993</v>
      </c>
    </row>
    <row r="160" spans="2:18" x14ac:dyDescent="0.15">
      <c r="B160">
        <v>11911.08</v>
      </c>
      <c r="C160">
        <v>18.2499</v>
      </c>
      <c r="D160">
        <v>3.9336000000000003E-2</v>
      </c>
      <c r="E160">
        <v>366.27059000000003</v>
      </c>
      <c r="F160">
        <v>0.53993606999999999</v>
      </c>
      <c r="G160">
        <v>1.6328999999999999E-4</v>
      </c>
      <c r="H160">
        <v>64.52243</v>
      </c>
      <c r="I160">
        <v>8.4041000000000005E-2</v>
      </c>
      <c r="J160">
        <v>0.11149858</v>
      </c>
      <c r="K160">
        <f t="shared" si="14"/>
        <v>298.14999999999998</v>
      </c>
      <c r="L160">
        <f t="shared" si="13"/>
        <v>273.14999999999998</v>
      </c>
      <c r="M160">
        <v>35</v>
      </c>
      <c r="N160">
        <f t="shared" si="15"/>
        <v>37.645973167868526</v>
      </c>
      <c r="O160">
        <f t="shared" si="16"/>
        <v>-347.17279730000001</v>
      </c>
      <c r="P160">
        <f t="shared" si="17"/>
        <v>317.62037322647808</v>
      </c>
      <c r="Q160" s="3">
        <v>25</v>
      </c>
      <c r="R160" s="2">
        <f t="shared" si="18"/>
        <v>8.0935490943465993</v>
      </c>
    </row>
    <row r="161" spans="2:18" x14ac:dyDescent="0.15">
      <c r="B161">
        <v>11911.08</v>
      </c>
      <c r="C161">
        <v>18.2499</v>
      </c>
      <c r="D161">
        <v>3.9336000000000003E-2</v>
      </c>
      <c r="E161">
        <v>366.27059000000003</v>
      </c>
      <c r="F161">
        <v>0.53993606999999999</v>
      </c>
      <c r="G161">
        <v>1.6328999999999999E-4</v>
      </c>
      <c r="H161">
        <v>64.52243</v>
      </c>
      <c r="I161">
        <v>8.4041000000000005E-2</v>
      </c>
      <c r="J161">
        <v>0.11149858</v>
      </c>
      <c r="K161">
        <f t="shared" si="14"/>
        <v>298.14999999999998</v>
      </c>
      <c r="L161">
        <f t="shared" si="13"/>
        <v>273.14999999999998</v>
      </c>
      <c r="M161">
        <v>35</v>
      </c>
      <c r="N161">
        <f t="shared" si="15"/>
        <v>37.645973167868526</v>
      </c>
      <c r="O161">
        <f t="shared" si="16"/>
        <v>-347.17279730000001</v>
      </c>
      <c r="P161">
        <f t="shared" si="17"/>
        <v>317.62037322647808</v>
      </c>
      <c r="Q161" s="3">
        <v>25</v>
      </c>
      <c r="R161" s="2">
        <f t="shared" si="18"/>
        <v>8.0935490943465993</v>
      </c>
    </row>
    <row r="162" spans="2:18" x14ac:dyDescent="0.15">
      <c r="B162">
        <v>11911.08</v>
      </c>
      <c r="C162">
        <v>18.2499</v>
      </c>
      <c r="D162">
        <v>3.9336000000000003E-2</v>
      </c>
      <c r="E162">
        <v>366.27059000000003</v>
      </c>
      <c r="F162">
        <v>0.53993606999999999</v>
      </c>
      <c r="G162">
        <v>1.6328999999999999E-4</v>
      </c>
      <c r="H162">
        <v>64.52243</v>
      </c>
      <c r="I162">
        <v>8.4041000000000005E-2</v>
      </c>
      <c r="J162">
        <v>0.11149858</v>
      </c>
      <c r="K162">
        <f t="shared" si="14"/>
        <v>298.14999999999998</v>
      </c>
      <c r="L162">
        <f t="shared" si="13"/>
        <v>273.14999999999998</v>
      </c>
      <c r="M162">
        <v>35</v>
      </c>
      <c r="N162">
        <f t="shared" si="15"/>
        <v>37.645973167868526</v>
      </c>
      <c r="O162">
        <f t="shared" si="16"/>
        <v>-347.17279730000001</v>
      </c>
      <c r="P162">
        <f t="shared" si="17"/>
        <v>317.62037322647808</v>
      </c>
      <c r="Q162" s="3">
        <v>25</v>
      </c>
      <c r="R162" s="2">
        <f t="shared" si="18"/>
        <v>8.0935490943465993</v>
      </c>
    </row>
    <row r="163" spans="2:18" x14ac:dyDescent="0.15">
      <c r="B163">
        <v>11911.08</v>
      </c>
      <c r="C163">
        <v>18.2499</v>
      </c>
      <c r="D163">
        <v>3.9336000000000003E-2</v>
      </c>
      <c r="E163">
        <v>366.27059000000003</v>
      </c>
      <c r="F163">
        <v>0.53993606999999999</v>
      </c>
      <c r="G163">
        <v>1.6328999999999999E-4</v>
      </c>
      <c r="H163">
        <v>64.52243</v>
      </c>
      <c r="I163">
        <v>8.4041000000000005E-2</v>
      </c>
      <c r="J163">
        <v>0.11149858</v>
      </c>
      <c r="K163">
        <f t="shared" si="14"/>
        <v>298.14999999999998</v>
      </c>
      <c r="L163">
        <f t="shared" si="13"/>
        <v>273.14999999999998</v>
      </c>
      <c r="M163">
        <v>35</v>
      </c>
      <c r="N163">
        <f t="shared" si="15"/>
        <v>37.645973167868526</v>
      </c>
      <c r="O163">
        <f t="shared" si="16"/>
        <v>-347.17279730000001</v>
      </c>
      <c r="P163">
        <f t="shared" si="17"/>
        <v>317.62037322647808</v>
      </c>
      <c r="Q163" s="3">
        <v>25</v>
      </c>
      <c r="R163" s="2">
        <f t="shared" si="18"/>
        <v>8.0935490943465993</v>
      </c>
    </row>
    <row r="164" spans="2:18" x14ac:dyDescent="0.15">
      <c r="B164">
        <v>11911.08</v>
      </c>
      <c r="C164">
        <v>18.2499</v>
      </c>
      <c r="D164">
        <v>3.9336000000000003E-2</v>
      </c>
      <c r="E164">
        <v>366.27059000000003</v>
      </c>
      <c r="F164">
        <v>0.53993606999999999</v>
      </c>
      <c r="G164">
        <v>1.6328999999999999E-4</v>
      </c>
      <c r="H164">
        <v>64.52243</v>
      </c>
      <c r="I164">
        <v>8.4041000000000005E-2</v>
      </c>
      <c r="J164">
        <v>0.11149858</v>
      </c>
      <c r="K164">
        <f t="shared" si="14"/>
        <v>298.14999999999998</v>
      </c>
      <c r="L164">
        <f t="shared" si="13"/>
        <v>273.14999999999998</v>
      </c>
      <c r="M164">
        <v>35</v>
      </c>
      <c r="N164">
        <f t="shared" si="15"/>
        <v>37.645973167868526</v>
      </c>
      <c r="O164">
        <f t="shared" si="16"/>
        <v>-347.17279730000001</v>
      </c>
      <c r="P164">
        <f t="shared" si="17"/>
        <v>317.62037322647808</v>
      </c>
      <c r="Q164" s="3">
        <v>25</v>
      </c>
      <c r="R164" s="2">
        <f t="shared" si="18"/>
        <v>8.0935490943465993</v>
      </c>
    </row>
    <row r="165" spans="2:18" x14ac:dyDescent="0.15">
      <c r="B165">
        <v>11911.08</v>
      </c>
      <c r="C165">
        <v>18.2499</v>
      </c>
      <c r="D165">
        <v>3.9336000000000003E-2</v>
      </c>
      <c r="E165">
        <v>366.27059000000003</v>
      </c>
      <c r="F165">
        <v>0.53993606999999999</v>
      </c>
      <c r="G165">
        <v>1.6328999999999999E-4</v>
      </c>
      <c r="H165">
        <v>64.52243</v>
      </c>
      <c r="I165">
        <v>8.4041000000000005E-2</v>
      </c>
      <c r="J165">
        <v>0.11149858</v>
      </c>
      <c r="K165">
        <f t="shared" si="14"/>
        <v>298.14999999999998</v>
      </c>
      <c r="L165">
        <f t="shared" si="13"/>
        <v>273.14999999999998</v>
      </c>
      <c r="M165">
        <v>35</v>
      </c>
      <c r="N165">
        <f t="shared" si="15"/>
        <v>37.645973167868526</v>
      </c>
      <c r="O165">
        <f t="shared" si="16"/>
        <v>-347.17279730000001</v>
      </c>
      <c r="P165">
        <f t="shared" si="17"/>
        <v>317.62037322647808</v>
      </c>
      <c r="Q165" s="3">
        <v>25</v>
      </c>
      <c r="R165" s="2">
        <f t="shared" si="18"/>
        <v>8.0935490943465993</v>
      </c>
    </row>
    <row r="166" spans="2:18" x14ac:dyDescent="0.15">
      <c r="B166">
        <v>11911.08</v>
      </c>
      <c r="C166">
        <v>18.2499</v>
      </c>
      <c r="D166">
        <v>3.9336000000000003E-2</v>
      </c>
      <c r="E166">
        <v>366.27059000000003</v>
      </c>
      <c r="F166">
        <v>0.53993606999999999</v>
      </c>
      <c r="G166">
        <v>1.6328999999999999E-4</v>
      </c>
      <c r="H166">
        <v>64.52243</v>
      </c>
      <c r="I166">
        <v>8.4041000000000005E-2</v>
      </c>
      <c r="J166">
        <v>0.11149858</v>
      </c>
      <c r="K166">
        <f t="shared" si="14"/>
        <v>298.14999999999998</v>
      </c>
      <c r="L166">
        <f t="shared" si="13"/>
        <v>273.14999999999998</v>
      </c>
      <c r="M166">
        <v>35</v>
      </c>
      <c r="N166">
        <f t="shared" si="15"/>
        <v>37.645973167868526</v>
      </c>
      <c r="O166">
        <f t="shared" si="16"/>
        <v>-347.17279730000001</v>
      </c>
      <c r="P166">
        <f t="shared" si="17"/>
        <v>317.62037322647808</v>
      </c>
      <c r="Q166" s="3">
        <v>25</v>
      </c>
      <c r="R166" s="2">
        <f t="shared" si="18"/>
        <v>8.0935490943465993</v>
      </c>
    </row>
    <row r="167" spans="2:18" x14ac:dyDescent="0.15">
      <c r="B167">
        <v>11911.08</v>
      </c>
      <c r="C167">
        <v>18.2499</v>
      </c>
      <c r="D167">
        <v>3.9336000000000003E-2</v>
      </c>
      <c r="E167">
        <v>366.27059000000003</v>
      </c>
      <c r="F167">
        <v>0.53993606999999999</v>
      </c>
      <c r="G167">
        <v>1.6328999999999999E-4</v>
      </c>
      <c r="H167">
        <v>64.52243</v>
      </c>
      <c r="I167">
        <v>8.4041000000000005E-2</v>
      </c>
      <c r="J167">
        <v>0.11149858</v>
      </c>
      <c r="K167">
        <f t="shared" si="14"/>
        <v>298.14999999999998</v>
      </c>
      <c r="L167">
        <f t="shared" si="13"/>
        <v>273.14999999999998</v>
      </c>
      <c r="M167">
        <v>35</v>
      </c>
      <c r="N167">
        <f t="shared" si="15"/>
        <v>37.645973167868526</v>
      </c>
      <c r="O167">
        <f t="shared" si="16"/>
        <v>-347.17279730000001</v>
      </c>
      <c r="P167">
        <f t="shared" si="17"/>
        <v>317.62037322647808</v>
      </c>
      <c r="Q167" s="3">
        <v>25</v>
      </c>
      <c r="R167" s="2">
        <f t="shared" si="18"/>
        <v>8.0935490943465993</v>
      </c>
    </row>
    <row r="168" spans="2:18" x14ac:dyDescent="0.15">
      <c r="B168">
        <v>11911.08</v>
      </c>
      <c r="C168">
        <v>18.2499</v>
      </c>
      <c r="D168">
        <v>3.9336000000000003E-2</v>
      </c>
      <c r="E168">
        <v>366.27059000000003</v>
      </c>
      <c r="F168">
        <v>0.53993606999999999</v>
      </c>
      <c r="G168">
        <v>1.6328999999999999E-4</v>
      </c>
      <c r="H168">
        <v>64.52243</v>
      </c>
      <c r="I168">
        <v>8.4041000000000005E-2</v>
      </c>
      <c r="J168">
        <v>0.11149858</v>
      </c>
      <c r="K168">
        <f t="shared" si="14"/>
        <v>298.14999999999998</v>
      </c>
      <c r="L168">
        <f t="shared" si="13"/>
        <v>273.14999999999998</v>
      </c>
      <c r="M168">
        <v>35</v>
      </c>
      <c r="N168">
        <f t="shared" si="15"/>
        <v>37.645973167868526</v>
      </c>
      <c r="O168">
        <f t="shared" si="16"/>
        <v>-347.17279730000001</v>
      </c>
      <c r="P168">
        <f t="shared" si="17"/>
        <v>317.62037322647808</v>
      </c>
      <c r="Q168" s="3">
        <v>25</v>
      </c>
      <c r="R168" s="2">
        <f t="shared" si="18"/>
        <v>8.0935490943465993</v>
      </c>
    </row>
    <row r="169" spans="2:18" x14ac:dyDescent="0.15">
      <c r="B169">
        <v>11911.08</v>
      </c>
      <c r="C169">
        <v>18.2499</v>
      </c>
      <c r="D169">
        <v>3.9336000000000003E-2</v>
      </c>
      <c r="E169">
        <v>366.27059000000003</v>
      </c>
      <c r="F169">
        <v>0.53993606999999999</v>
      </c>
      <c r="G169">
        <v>1.6328999999999999E-4</v>
      </c>
      <c r="H169">
        <v>64.52243</v>
      </c>
      <c r="I169">
        <v>8.4041000000000005E-2</v>
      </c>
      <c r="J169">
        <v>0.11149858</v>
      </c>
      <c r="K169">
        <f t="shared" si="14"/>
        <v>298.14999999999998</v>
      </c>
      <c r="L169">
        <f t="shared" si="13"/>
        <v>273.14999999999998</v>
      </c>
      <c r="M169">
        <v>35</v>
      </c>
      <c r="N169">
        <f t="shared" si="15"/>
        <v>37.645973167868526</v>
      </c>
      <c r="O169">
        <f t="shared" si="16"/>
        <v>-347.17279730000001</v>
      </c>
      <c r="P169">
        <f t="shared" si="17"/>
        <v>317.62037322647808</v>
      </c>
      <c r="Q169" s="3">
        <v>25</v>
      </c>
      <c r="R169" s="2">
        <f t="shared" si="18"/>
        <v>8.0935490943465993</v>
      </c>
    </row>
    <row r="170" spans="2:18" x14ac:dyDescent="0.15">
      <c r="B170">
        <v>11911.08</v>
      </c>
      <c r="C170">
        <v>18.2499</v>
      </c>
      <c r="D170">
        <v>3.9336000000000003E-2</v>
      </c>
      <c r="E170">
        <v>366.27059000000003</v>
      </c>
      <c r="F170">
        <v>0.53993606999999999</v>
      </c>
      <c r="G170">
        <v>1.6328999999999999E-4</v>
      </c>
      <c r="H170">
        <v>64.52243</v>
      </c>
      <c r="I170">
        <v>8.4041000000000005E-2</v>
      </c>
      <c r="J170">
        <v>0.11149858</v>
      </c>
      <c r="K170">
        <f t="shared" si="14"/>
        <v>298.14999999999998</v>
      </c>
      <c r="L170">
        <f t="shared" si="13"/>
        <v>273.14999999999998</v>
      </c>
      <c r="M170">
        <v>35</v>
      </c>
      <c r="N170">
        <f t="shared" si="15"/>
        <v>37.645973167868526</v>
      </c>
      <c r="O170">
        <f t="shared" si="16"/>
        <v>-347.17279730000001</v>
      </c>
      <c r="P170">
        <f t="shared" si="17"/>
        <v>317.62037322647808</v>
      </c>
      <c r="Q170" s="3">
        <v>25</v>
      </c>
      <c r="R170" s="2">
        <f t="shared" si="18"/>
        <v>8.0935490943465993</v>
      </c>
    </row>
    <row r="171" spans="2:18" x14ac:dyDescent="0.15">
      <c r="B171">
        <v>11911.08</v>
      </c>
      <c r="C171">
        <v>18.2499</v>
      </c>
      <c r="D171">
        <v>3.9336000000000003E-2</v>
      </c>
      <c r="E171">
        <v>366.27059000000003</v>
      </c>
      <c r="F171">
        <v>0.53993606999999999</v>
      </c>
      <c r="G171">
        <v>1.6328999999999999E-4</v>
      </c>
      <c r="H171">
        <v>64.52243</v>
      </c>
      <c r="I171">
        <v>8.4041000000000005E-2</v>
      </c>
      <c r="J171">
        <v>0.11149858</v>
      </c>
      <c r="K171">
        <f t="shared" si="14"/>
        <v>298.14999999999998</v>
      </c>
      <c r="L171">
        <f t="shared" si="13"/>
        <v>273.14999999999998</v>
      </c>
      <c r="M171">
        <v>35</v>
      </c>
      <c r="N171">
        <f t="shared" si="15"/>
        <v>37.645973167868526</v>
      </c>
      <c r="O171">
        <f t="shared" si="16"/>
        <v>-347.17279730000001</v>
      </c>
      <c r="P171">
        <f t="shared" si="17"/>
        <v>317.62037322647808</v>
      </c>
      <c r="Q171" s="3">
        <v>25</v>
      </c>
      <c r="R171" s="2">
        <f t="shared" si="18"/>
        <v>8.0935490943465993</v>
      </c>
    </row>
    <row r="172" spans="2:18" x14ac:dyDescent="0.15">
      <c r="B172">
        <v>11911.08</v>
      </c>
      <c r="C172">
        <v>18.2499</v>
      </c>
      <c r="D172">
        <v>3.9336000000000003E-2</v>
      </c>
      <c r="E172">
        <v>366.27059000000003</v>
      </c>
      <c r="F172">
        <v>0.53993606999999999</v>
      </c>
      <c r="G172">
        <v>1.6328999999999999E-4</v>
      </c>
      <c r="H172">
        <v>64.52243</v>
      </c>
      <c r="I172">
        <v>8.4041000000000005E-2</v>
      </c>
      <c r="J172">
        <v>0.11149858</v>
      </c>
      <c r="K172">
        <f t="shared" si="14"/>
        <v>298.14999999999998</v>
      </c>
      <c r="L172">
        <f t="shared" si="13"/>
        <v>273.14999999999998</v>
      </c>
      <c r="M172">
        <v>35</v>
      </c>
      <c r="N172">
        <f t="shared" si="15"/>
        <v>37.645973167868526</v>
      </c>
      <c r="O172">
        <f t="shared" si="16"/>
        <v>-347.17279730000001</v>
      </c>
      <c r="P172">
        <f t="shared" si="17"/>
        <v>317.62037322647808</v>
      </c>
      <c r="Q172" s="3">
        <v>25</v>
      </c>
      <c r="R172" s="2">
        <f t="shared" si="18"/>
        <v>8.0935490943465993</v>
      </c>
    </row>
    <row r="173" spans="2:18" x14ac:dyDescent="0.15">
      <c r="B173">
        <v>11911.08</v>
      </c>
      <c r="C173">
        <v>18.2499</v>
      </c>
      <c r="D173">
        <v>3.9336000000000003E-2</v>
      </c>
      <c r="E173">
        <v>366.27059000000003</v>
      </c>
      <c r="F173">
        <v>0.53993606999999999</v>
      </c>
      <c r="G173">
        <v>1.6328999999999999E-4</v>
      </c>
      <c r="H173">
        <v>64.52243</v>
      </c>
      <c r="I173">
        <v>8.4041000000000005E-2</v>
      </c>
      <c r="J173">
        <v>0.11149858</v>
      </c>
      <c r="K173">
        <f t="shared" si="14"/>
        <v>298.14999999999998</v>
      </c>
      <c r="L173">
        <f t="shared" si="13"/>
        <v>273.14999999999998</v>
      </c>
      <c r="M173">
        <v>35</v>
      </c>
      <c r="N173">
        <f t="shared" si="15"/>
        <v>37.645973167868526</v>
      </c>
      <c r="O173">
        <f t="shared" si="16"/>
        <v>-347.17279730000001</v>
      </c>
      <c r="P173">
        <f t="shared" si="17"/>
        <v>317.62037322647808</v>
      </c>
      <c r="Q173" s="3">
        <v>25</v>
      </c>
      <c r="R173" s="2">
        <f t="shared" si="18"/>
        <v>8.0935490943465993</v>
      </c>
    </row>
    <row r="174" spans="2:18" x14ac:dyDescent="0.15">
      <c r="B174">
        <v>11911.08</v>
      </c>
      <c r="C174">
        <v>18.2499</v>
      </c>
      <c r="D174">
        <v>3.9336000000000003E-2</v>
      </c>
      <c r="E174">
        <v>366.27059000000003</v>
      </c>
      <c r="F174">
        <v>0.53993606999999999</v>
      </c>
      <c r="G174">
        <v>1.6328999999999999E-4</v>
      </c>
      <c r="H174">
        <v>64.52243</v>
      </c>
      <c r="I174">
        <v>8.4041000000000005E-2</v>
      </c>
      <c r="J174">
        <v>0.11149858</v>
      </c>
      <c r="K174">
        <f t="shared" si="14"/>
        <v>298.14999999999998</v>
      </c>
      <c r="L174">
        <f t="shared" si="13"/>
        <v>273.14999999999998</v>
      </c>
      <c r="M174">
        <v>35</v>
      </c>
      <c r="N174">
        <f t="shared" si="15"/>
        <v>37.645973167868526</v>
      </c>
      <c r="O174">
        <f t="shared" si="16"/>
        <v>-347.17279730000001</v>
      </c>
      <c r="P174">
        <f t="shared" si="17"/>
        <v>317.62037322647808</v>
      </c>
      <c r="Q174" s="3">
        <v>25</v>
      </c>
      <c r="R174" s="2">
        <f t="shared" si="18"/>
        <v>8.0935490943465993</v>
      </c>
    </row>
    <row r="175" spans="2:18" x14ac:dyDescent="0.15">
      <c r="B175">
        <v>11911.08</v>
      </c>
      <c r="C175">
        <v>18.2499</v>
      </c>
      <c r="D175">
        <v>3.9336000000000003E-2</v>
      </c>
      <c r="E175">
        <v>366.27059000000003</v>
      </c>
      <c r="F175">
        <v>0.53993606999999999</v>
      </c>
      <c r="G175">
        <v>1.6328999999999999E-4</v>
      </c>
      <c r="H175">
        <v>64.52243</v>
      </c>
      <c r="I175">
        <v>8.4041000000000005E-2</v>
      </c>
      <c r="J175">
        <v>0.11149858</v>
      </c>
      <c r="K175">
        <f t="shared" si="14"/>
        <v>298.14999999999998</v>
      </c>
      <c r="L175">
        <f t="shared" si="13"/>
        <v>273.14999999999998</v>
      </c>
      <c r="M175">
        <v>35</v>
      </c>
      <c r="N175">
        <f t="shared" si="15"/>
        <v>37.645973167868526</v>
      </c>
      <c r="O175">
        <f t="shared" si="16"/>
        <v>-347.17279730000001</v>
      </c>
      <c r="P175">
        <f t="shared" si="17"/>
        <v>317.62037322647808</v>
      </c>
      <c r="Q175" s="3">
        <v>25</v>
      </c>
      <c r="R175" s="2">
        <f t="shared" si="18"/>
        <v>8.0935490943465993</v>
      </c>
    </row>
    <row r="176" spans="2:18" x14ac:dyDescent="0.15">
      <c r="B176">
        <v>11911.08</v>
      </c>
      <c r="C176">
        <v>18.2499</v>
      </c>
      <c r="D176">
        <v>3.9336000000000003E-2</v>
      </c>
      <c r="E176">
        <v>366.27059000000003</v>
      </c>
      <c r="F176">
        <v>0.53993606999999999</v>
      </c>
      <c r="G176">
        <v>1.6328999999999999E-4</v>
      </c>
      <c r="H176">
        <v>64.52243</v>
      </c>
      <c r="I176">
        <v>8.4041000000000005E-2</v>
      </c>
      <c r="J176">
        <v>0.11149858</v>
      </c>
      <c r="K176">
        <f t="shared" si="14"/>
        <v>298.14999999999998</v>
      </c>
      <c r="L176">
        <f t="shared" si="13"/>
        <v>273.14999999999998</v>
      </c>
      <c r="M176">
        <v>35</v>
      </c>
      <c r="N176">
        <f t="shared" si="15"/>
        <v>37.645973167868526</v>
      </c>
      <c r="O176">
        <f t="shared" si="16"/>
        <v>-347.17279730000001</v>
      </c>
      <c r="P176">
        <f t="shared" si="17"/>
        <v>317.62037322647808</v>
      </c>
      <c r="Q176" s="3">
        <v>25</v>
      </c>
      <c r="R176" s="2">
        <f t="shared" si="18"/>
        <v>8.0935490943465993</v>
      </c>
    </row>
    <row r="177" spans="2:18" x14ac:dyDescent="0.15">
      <c r="B177">
        <v>11911.08</v>
      </c>
      <c r="C177">
        <v>18.2499</v>
      </c>
      <c r="D177">
        <v>3.9336000000000003E-2</v>
      </c>
      <c r="E177">
        <v>366.27059000000003</v>
      </c>
      <c r="F177">
        <v>0.53993606999999999</v>
      </c>
      <c r="G177">
        <v>1.6328999999999999E-4</v>
      </c>
      <c r="H177">
        <v>64.52243</v>
      </c>
      <c r="I177">
        <v>8.4041000000000005E-2</v>
      </c>
      <c r="J177">
        <v>0.11149858</v>
      </c>
      <c r="K177">
        <f t="shared" si="14"/>
        <v>298.14999999999998</v>
      </c>
      <c r="L177">
        <f t="shared" si="13"/>
        <v>273.14999999999998</v>
      </c>
      <c r="M177">
        <v>35</v>
      </c>
      <c r="N177">
        <f t="shared" si="15"/>
        <v>37.645973167868526</v>
      </c>
      <c r="O177">
        <f t="shared" si="16"/>
        <v>-347.17279730000001</v>
      </c>
      <c r="P177">
        <f t="shared" si="17"/>
        <v>317.62037322647808</v>
      </c>
      <c r="Q177" s="3">
        <v>25</v>
      </c>
      <c r="R177" s="2">
        <f t="shared" si="18"/>
        <v>8.0935490943465993</v>
      </c>
    </row>
    <row r="178" spans="2:18" x14ac:dyDescent="0.15">
      <c r="B178">
        <v>11911.08</v>
      </c>
      <c r="C178">
        <v>18.2499</v>
      </c>
      <c r="D178">
        <v>3.9336000000000003E-2</v>
      </c>
      <c r="E178">
        <v>366.27059000000003</v>
      </c>
      <c r="F178">
        <v>0.53993606999999999</v>
      </c>
      <c r="G178">
        <v>1.6328999999999999E-4</v>
      </c>
      <c r="H178">
        <v>64.52243</v>
      </c>
      <c r="I178">
        <v>8.4041000000000005E-2</v>
      </c>
      <c r="J178">
        <v>0.11149858</v>
      </c>
      <c r="K178">
        <f t="shared" si="14"/>
        <v>298.14999999999998</v>
      </c>
      <c r="L178">
        <f t="shared" si="13"/>
        <v>273.14999999999998</v>
      </c>
      <c r="M178">
        <v>35</v>
      </c>
      <c r="N178">
        <f t="shared" si="15"/>
        <v>37.645973167868526</v>
      </c>
      <c r="O178">
        <f t="shared" si="16"/>
        <v>-347.17279730000001</v>
      </c>
      <c r="P178">
        <f t="shared" si="17"/>
        <v>317.62037322647808</v>
      </c>
      <c r="Q178" s="3">
        <v>25</v>
      </c>
      <c r="R178" s="2">
        <f t="shared" si="18"/>
        <v>8.0935490943465993</v>
      </c>
    </row>
    <row r="179" spans="2:18" x14ac:dyDescent="0.15">
      <c r="B179">
        <v>11911.08</v>
      </c>
      <c r="C179">
        <v>18.2499</v>
      </c>
      <c r="D179">
        <v>3.9336000000000003E-2</v>
      </c>
      <c r="E179">
        <v>366.27059000000003</v>
      </c>
      <c r="F179">
        <v>0.53993606999999999</v>
      </c>
      <c r="G179">
        <v>1.6328999999999999E-4</v>
      </c>
      <c r="H179">
        <v>64.52243</v>
      </c>
      <c r="I179">
        <v>8.4041000000000005E-2</v>
      </c>
      <c r="J179">
        <v>0.11149858</v>
      </c>
      <c r="K179">
        <f t="shared" si="14"/>
        <v>298.14999999999998</v>
      </c>
      <c r="L179">
        <f t="shared" si="13"/>
        <v>273.14999999999998</v>
      </c>
      <c r="M179">
        <v>35</v>
      </c>
      <c r="N179">
        <f t="shared" si="15"/>
        <v>37.645973167868526</v>
      </c>
      <c r="O179">
        <f t="shared" si="16"/>
        <v>-347.17279730000001</v>
      </c>
      <c r="P179">
        <f t="shared" si="17"/>
        <v>317.62037322647808</v>
      </c>
      <c r="Q179" s="3">
        <v>25</v>
      </c>
      <c r="R179" s="2">
        <f t="shared" si="18"/>
        <v>8.0935490943465993</v>
      </c>
    </row>
    <row r="180" spans="2:18" x14ac:dyDescent="0.15">
      <c r="B180">
        <v>11911.08</v>
      </c>
      <c r="C180">
        <v>18.2499</v>
      </c>
      <c r="D180">
        <v>3.9336000000000003E-2</v>
      </c>
      <c r="E180">
        <v>366.27059000000003</v>
      </c>
      <c r="F180">
        <v>0.53993606999999999</v>
      </c>
      <c r="G180">
        <v>1.6328999999999999E-4</v>
      </c>
      <c r="H180">
        <v>64.52243</v>
      </c>
      <c r="I180">
        <v>8.4041000000000005E-2</v>
      </c>
      <c r="J180">
        <v>0.11149858</v>
      </c>
      <c r="K180">
        <f t="shared" si="14"/>
        <v>298.14999999999998</v>
      </c>
      <c r="L180">
        <f t="shared" si="13"/>
        <v>273.14999999999998</v>
      </c>
      <c r="M180">
        <v>35</v>
      </c>
      <c r="N180">
        <f t="shared" si="15"/>
        <v>37.645973167868526</v>
      </c>
      <c r="O180">
        <f t="shared" si="16"/>
        <v>-347.17279730000001</v>
      </c>
      <c r="P180">
        <f t="shared" si="17"/>
        <v>317.62037322647808</v>
      </c>
      <c r="Q180" s="3">
        <v>25</v>
      </c>
      <c r="R180" s="2">
        <f t="shared" si="18"/>
        <v>8.0935490943465993</v>
      </c>
    </row>
    <row r="181" spans="2:18" x14ac:dyDescent="0.15">
      <c r="B181">
        <v>11911.08</v>
      </c>
      <c r="C181">
        <v>18.2499</v>
      </c>
      <c r="D181">
        <v>3.9336000000000003E-2</v>
      </c>
      <c r="E181">
        <v>366.27059000000003</v>
      </c>
      <c r="F181">
        <v>0.53993606999999999</v>
      </c>
      <c r="G181">
        <v>1.6328999999999999E-4</v>
      </c>
      <c r="H181">
        <v>64.52243</v>
      </c>
      <c r="I181">
        <v>8.4041000000000005E-2</v>
      </c>
      <c r="J181">
        <v>0.11149858</v>
      </c>
      <c r="K181">
        <f t="shared" si="14"/>
        <v>298.14999999999998</v>
      </c>
      <c r="L181">
        <f t="shared" si="13"/>
        <v>273.14999999999998</v>
      </c>
      <c r="M181">
        <v>35</v>
      </c>
      <c r="N181">
        <f t="shared" si="15"/>
        <v>37.645973167868526</v>
      </c>
      <c r="O181">
        <f t="shared" si="16"/>
        <v>-347.17279730000001</v>
      </c>
      <c r="P181">
        <f t="shared" si="17"/>
        <v>317.62037322647808</v>
      </c>
      <c r="Q181" s="3">
        <v>25</v>
      </c>
      <c r="R181" s="2">
        <f t="shared" si="18"/>
        <v>8.0935490943465993</v>
      </c>
    </row>
    <row r="182" spans="2:18" x14ac:dyDescent="0.15">
      <c r="B182">
        <v>11911.08</v>
      </c>
      <c r="C182">
        <v>18.2499</v>
      </c>
      <c r="D182">
        <v>3.9336000000000003E-2</v>
      </c>
      <c r="E182">
        <v>366.27059000000003</v>
      </c>
      <c r="F182">
        <v>0.53993606999999999</v>
      </c>
      <c r="G182">
        <v>1.6328999999999999E-4</v>
      </c>
      <c r="H182">
        <v>64.52243</v>
      </c>
      <c r="I182">
        <v>8.4041000000000005E-2</v>
      </c>
      <c r="J182">
        <v>0.11149858</v>
      </c>
      <c r="K182">
        <f t="shared" si="14"/>
        <v>298.14999999999998</v>
      </c>
      <c r="L182">
        <f t="shared" si="13"/>
        <v>273.14999999999998</v>
      </c>
      <c r="M182">
        <v>35</v>
      </c>
      <c r="N182">
        <f t="shared" si="15"/>
        <v>37.645973167868526</v>
      </c>
      <c r="O182">
        <f t="shared" si="16"/>
        <v>-347.17279730000001</v>
      </c>
      <c r="P182">
        <f t="shared" si="17"/>
        <v>317.62037322647808</v>
      </c>
      <c r="Q182" s="3">
        <v>25</v>
      </c>
      <c r="R182" s="2">
        <f t="shared" si="18"/>
        <v>8.0935490943465993</v>
      </c>
    </row>
    <row r="183" spans="2:18" x14ac:dyDescent="0.15">
      <c r="B183">
        <v>11911.08</v>
      </c>
      <c r="C183">
        <v>18.2499</v>
      </c>
      <c r="D183">
        <v>3.9336000000000003E-2</v>
      </c>
      <c r="E183">
        <v>366.27059000000003</v>
      </c>
      <c r="F183">
        <v>0.53993606999999999</v>
      </c>
      <c r="G183">
        <v>1.6328999999999999E-4</v>
      </c>
      <c r="H183">
        <v>64.52243</v>
      </c>
      <c r="I183">
        <v>8.4041000000000005E-2</v>
      </c>
      <c r="J183">
        <v>0.11149858</v>
      </c>
      <c r="K183">
        <f t="shared" si="14"/>
        <v>298.14999999999998</v>
      </c>
      <c r="L183">
        <f t="shared" si="13"/>
        <v>273.14999999999998</v>
      </c>
      <c r="M183">
        <v>35</v>
      </c>
      <c r="N183">
        <f t="shared" si="15"/>
        <v>37.645973167868526</v>
      </c>
      <c r="O183">
        <f t="shared" si="16"/>
        <v>-347.17279730000001</v>
      </c>
      <c r="P183">
        <f t="shared" si="17"/>
        <v>317.62037322647808</v>
      </c>
      <c r="Q183" s="3">
        <v>25</v>
      </c>
      <c r="R183" s="2">
        <f t="shared" si="18"/>
        <v>8.0935490943465993</v>
      </c>
    </row>
    <row r="184" spans="2:18" x14ac:dyDescent="0.15">
      <c r="B184">
        <v>11911.08</v>
      </c>
      <c r="C184">
        <v>18.2499</v>
      </c>
      <c r="D184">
        <v>3.9336000000000003E-2</v>
      </c>
      <c r="E184">
        <v>366.27059000000003</v>
      </c>
      <c r="F184">
        <v>0.53993606999999999</v>
      </c>
      <c r="G184">
        <v>1.6328999999999999E-4</v>
      </c>
      <c r="H184">
        <v>64.52243</v>
      </c>
      <c r="I184">
        <v>8.4041000000000005E-2</v>
      </c>
      <c r="J184">
        <v>0.11149858</v>
      </c>
      <c r="K184">
        <f t="shared" si="14"/>
        <v>298.14999999999998</v>
      </c>
      <c r="L184">
        <f t="shared" si="13"/>
        <v>273.14999999999998</v>
      </c>
      <c r="M184">
        <v>35</v>
      </c>
      <c r="N184">
        <f t="shared" si="15"/>
        <v>37.645973167868526</v>
      </c>
      <c r="O184">
        <f t="shared" si="16"/>
        <v>-347.17279730000001</v>
      </c>
      <c r="P184">
        <f t="shared" si="17"/>
        <v>317.62037322647808</v>
      </c>
      <c r="Q184" s="3">
        <v>25</v>
      </c>
      <c r="R184" s="2">
        <f t="shared" si="18"/>
        <v>8.0935490943465993</v>
      </c>
    </row>
    <row r="185" spans="2:18" x14ac:dyDescent="0.15">
      <c r="B185">
        <v>11911.08</v>
      </c>
      <c r="C185">
        <v>18.2499</v>
      </c>
      <c r="D185">
        <v>3.9336000000000003E-2</v>
      </c>
      <c r="E185">
        <v>366.27059000000003</v>
      </c>
      <c r="F185">
        <v>0.53993606999999999</v>
      </c>
      <c r="G185">
        <v>1.6328999999999999E-4</v>
      </c>
      <c r="H185">
        <v>64.52243</v>
      </c>
      <c r="I185">
        <v>8.4041000000000005E-2</v>
      </c>
      <c r="J185">
        <v>0.11149858</v>
      </c>
      <c r="K185">
        <f t="shared" si="14"/>
        <v>298.14999999999998</v>
      </c>
      <c r="L185">
        <f t="shared" si="13"/>
        <v>273.14999999999998</v>
      </c>
      <c r="M185">
        <v>35</v>
      </c>
      <c r="N185">
        <f t="shared" si="15"/>
        <v>37.645973167868526</v>
      </c>
      <c r="O185">
        <f t="shared" si="16"/>
        <v>-347.17279730000001</v>
      </c>
      <c r="P185">
        <f t="shared" si="17"/>
        <v>317.62037322647808</v>
      </c>
      <c r="Q185" s="3">
        <v>25</v>
      </c>
      <c r="R185" s="2">
        <f t="shared" si="18"/>
        <v>8.0935490943465993</v>
      </c>
    </row>
    <row r="186" spans="2:18" x14ac:dyDescent="0.15">
      <c r="B186">
        <v>11911.08</v>
      </c>
      <c r="C186">
        <v>18.2499</v>
      </c>
      <c r="D186">
        <v>3.9336000000000003E-2</v>
      </c>
      <c r="E186">
        <v>366.27059000000003</v>
      </c>
      <c r="F186">
        <v>0.53993606999999999</v>
      </c>
      <c r="G186">
        <v>1.6328999999999999E-4</v>
      </c>
      <c r="H186">
        <v>64.52243</v>
      </c>
      <c r="I186">
        <v>8.4041000000000005E-2</v>
      </c>
      <c r="J186">
        <v>0.11149858</v>
      </c>
      <c r="K186">
        <f t="shared" si="14"/>
        <v>298.14999999999998</v>
      </c>
      <c r="L186">
        <f t="shared" si="13"/>
        <v>273.14999999999998</v>
      </c>
      <c r="M186">
        <v>35</v>
      </c>
      <c r="N186">
        <f t="shared" si="15"/>
        <v>37.645973167868526</v>
      </c>
      <c r="O186">
        <f t="shared" si="16"/>
        <v>-347.17279730000001</v>
      </c>
      <c r="P186">
        <f t="shared" si="17"/>
        <v>317.62037322647808</v>
      </c>
      <c r="Q186" s="3">
        <v>25</v>
      </c>
      <c r="R186" s="2">
        <f t="shared" si="18"/>
        <v>8.0935490943465993</v>
      </c>
    </row>
    <row r="187" spans="2:18" x14ac:dyDescent="0.15">
      <c r="B187">
        <v>11911.08</v>
      </c>
      <c r="C187">
        <v>18.2499</v>
      </c>
      <c r="D187">
        <v>3.9336000000000003E-2</v>
      </c>
      <c r="E187">
        <v>366.27059000000003</v>
      </c>
      <c r="F187">
        <v>0.53993606999999999</v>
      </c>
      <c r="G187">
        <v>1.6328999999999999E-4</v>
      </c>
      <c r="H187">
        <v>64.52243</v>
      </c>
      <c r="I187">
        <v>8.4041000000000005E-2</v>
      </c>
      <c r="J187">
        <v>0.11149858</v>
      </c>
      <c r="K187">
        <f t="shared" si="14"/>
        <v>298.14999999999998</v>
      </c>
      <c r="L187">
        <f t="shared" si="13"/>
        <v>273.14999999999998</v>
      </c>
      <c r="M187">
        <v>35</v>
      </c>
      <c r="N187">
        <f t="shared" si="15"/>
        <v>37.645973167868526</v>
      </c>
      <c r="O187">
        <f t="shared" si="16"/>
        <v>-347.17279730000001</v>
      </c>
      <c r="P187">
        <f t="shared" si="17"/>
        <v>317.62037322647808</v>
      </c>
      <c r="Q187" s="3">
        <v>25</v>
      </c>
      <c r="R187" s="2">
        <f t="shared" si="18"/>
        <v>8.0935490943465993</v>
      </c>
    </row>
    <row r="188" spans="2:18" x14ac:dyDescent="0.15">
      <c r="B188">
        <v>11911.08</v>
      </c>
      <c r="C188">
        <v>18.2499</v>
      </c>
      <c r="D188">
        <v>3.9336000000000003E-2</v>
      </c>
      <c r="E188">
        <v>366.27059000000003</v>
      </c>
      <c r="F188">
        <v>0.53993606999999999</v>
      </c>
      <c r="G188">
        <v>1.6328999999999999E-4</v>
      </c>
      <c r="H188">
        <v>64.52243</v>
      </c>
      <c r="I188">
        <v>8.4041000000000005E-2</v>
      </c>
      <c r="J188">
        <v>0.11149858</v>
      </c>
      <c r="K188">
        <f t="shared" si="14"/>
        <v>298.14999999999998</v>
      </c>
      <c r="L188">
        <f t="shared" si="13"/>
        <v>273.14999999999998</v>
      </c>
      <c r="M188">
        <v>35</v>
      </c>
      <c r="N188">
        <f t="shared" si="15"/>
        <v>37.645973167868526</v>
      </c>
      <c r="O188">
        <f t="shared" si="16"/>
        <v>-347.17279730000001</v>
      </c>
      <c r="P188">
        <f t="shared" si="17"/>
        <v>317.62037322647808</v>
      </c>
      <c r="Q188" s="3">
        <v>25</v>
      </c>
      <c r="R188" s="2">
        <f t="shared" si="18"/>
        <v>8.0935490943465993</v>
      </c>
    </row>
    <row r="189" spans="2:18" x14ac:dyDescent="0.15">
      <c r="B189">
        <v>11911.08</v>
      </c>
      <c r="C189">
        <v>18.2499</v>
      </c>
      <c r="D189">
        <v>3.9336000000000003E-2</v>
      </c>
      <c r="E189">
        <v>366.27059000000003</v>
      </c>
      <c r="F189">
        <v>0.53993606999999999</v>
      </c>
      <c r="G189">
        <v>1.6328999999999999E-4</v>
      </c>
      <c r="H189">
        <v>64.52243</v>
      </c>
      <c r="I189">
        <v>8.4041000000000005E-2</v>
      </c>
      <c r="J189">
        <v>0.11149858</v>
      </c>
      <c r="K189">
        <f t="shared" si="14"/>
        <v>298.14999999999998</v>
      </c>
      <c r="L189">
        <f t="shared" si="13"/>
        <v>273.14999999999998</v>
      </c>
      <c r="M189">
        <v>35</v>
      </c>
      <c r="N189">
        <f t="shared" si="15"/>
        <v>37.645973167868526</v>
      </c>
      <c r="O189">
        <f t="shared" si="16"/>
        <v>-347.17279730000001</v>
      </c>
      <c r="P189">
        <f t="shared" si="17"/>
        <v>317.62037322647808</v>
      </c>
      <c r="Q189" s="3">
        <v>25</v>
      </c>
      <c r="R189" s="2">
        <f t="shared" si="18"/>
        <v>8.0935490943465993</v>
      </c>
    </row>
    <row r="190" spans="2:18" x14ac:dyDescent="0.15">
      <c r="B190">
        <v>11911.08</v>
      </c>
      <c r="C190">
        <v>18.2499</v>
      </c>
      <c r="D190">
        <v>3.9336000000000003E-2</v>
      </c>
      <c r="E190">
        <v>366.27059000000003</v>
      </c>
      <c r="F190">
        <v>0.53993606999999999</v>
      </c>
      <c r="G190">
        <v>1.6328999999999999E-4</v>
      </c>
      <c r="H190">
        <v>64.52243</v>
      </c>
      <c r="I190">
        <v>8.4041000000000005E-2</v>
      </c>
      <c r="J190">
        <v>0.11149858</v>
      </c>
      <c r="K190">
        <f t="shared" si="14"/>
        <v>298.14999999999998</v>
      </c>
      <c r="L190">
        <f t="shared" si="13"/>
        <v>273.14999999999998</v>
      </c>
      <c r="M190">
        <v>35</v>
      </c>
      <c r="N190">
        <f t="shared" si="15"/>
        <v>37.645973167868526</v>
      </c>
      <c r="O190">
        <f t="shared" si="16"/>
        <v>-347.17279730000001</v>
      </c>
      <c r="P190">
        <f t="shared" si="17"/>
        <v>317.62037322647808</v>
      </c>
      <c r="Q190" s="3">
        <v>25</v>
      </c>
      <c r="R190" s="2">
        <f t="shared" si="18"/>
        <v>8.0935490943465993</v>
      </c>
    </row>
    <row r="191" spans="2:18" x14ac:dyDescent="0.15">
      <c r="B191">
        <v>11911.08</v>
      </c>
      <c r="C191">
        <v>18.2499</v>
      </c>
      <c r="D191">
        <v>3.9336000000000003E-2</v>
      </c>
      <c r="E191">
        <v>366.27059000000003</v>
      </c>
      <c r="F191">
        <v>0.53993606999999999</v>
      </c>
      <c r="G191">
        <v>1.6328999999999999E-4</v>
      </c>
      <c r="H191">
        <v>64.52243</v>
      </c>
      <c r="I191">
        <v>8.4041000000000005E-2</v>
      </c>
      <c r="J191">
        <v>0.11149858</v>
      </c>
      <c r="K191">
        <f t="shared" si="14"/>
        <v>298.14999999999998</v>
      </c>
      <c r="L191">
        <f t="shared" si="13"/>
        <v>273.14999999999998</v>
      </c>
      <c r="M191">
        <v>35</v>
      </c>
      <c r="N191">
        <f t="shared" si="15"/>
        <v>37.645973167868526</v>
      </c>
      <c r="O191">
        <f t="shared" si="16"/>
        <v>-347.17279730000001</v>
      </c>
      <c r="P191">
        <f t="shared" si="17"/>
        <v>317.62037322647808</v>
      </c>
      <c r="Q191" s="3">
        <v>25</v>
      </c>
      <c r="R191" s="2">
        <f t="shared" si="18"/>
        <v>8.0935490943465993</v>
      </c>
    </row>
    <row r="192" spans="2:18" x14ac:dyDescent="0.15">
      <c r="B192">
        <v>11911.08</v>
      </c>
      <c r="C192">
        <v>18.2499</v>
      </c>
      <c r="D192">
        <v>3.9336000000000003E-2</v>
      </c>
      <c r="E192">
        <v>366.27059000000003</v>
      </c>
      <c r="F192">
        <v>0.53993606999999999</v>
      </c>
      <c r="G192">
        <v>1.6328999999999999E-4</v>
      </c>
      <c r="H192">
        <v>64.52243</v>
      </c>
      <c r="I192">
        <v>8.4041000000000005E-2</v>
      </c>
      <c r="J192">
        <v>0.11149858</v>
      </c>
      <c r="K192">
        <f t="shared" si="14"/>
        <v>298.14999999999998</v>
      </c>
      <c r="L192">
        <f t="shared" si="13"/>
        <v>273.14999999999998</v>
      </c>
      <c r="M192">
        <v>35</v>
      </c>
      <c r="N192">
        <f t="shared" si="15"/>
        <v>37.645973167868526</v>
      </c>
      <c r="O192">
        <f t="shared" si="16"/>
        <v>-347.17279730000001</v>
      </c>
      <c r="P192">
        <f t="shared" si="17"/>
        <v>317.62037322647808</v>
      </c>
      <c r="Q192" s="3">
        <v>25</v>
      </c>
      <c r="R192" s="2">
        <f t="shared" si="18"/>
        <v>8.0935490943465993</v>
      </c>
    </row>
    <row r="193" spans="2:18" x14ac:dyDescent="0.15">
      <c r="B193">
        <v>11911.08</v>
      </c>
      <c r="C193">
        <v>18.2499</v>
      </c>
      <c r="D193">
        <v>3.9336000000000003E-2</v>
      </c>
      <c r="E193">
        <v>366.27059000000003</v>
      </c>
      <c r="F193">
        <v>0.53993606999999999</v>
      </c>
      <c r="G193">
        <v>1.6328999999999999E-4</v>
      </c>
      <c r="H193">
        <v>64.52243</v>
      </c>
      <c r="I193">
        <v>8.4041000000000005E-2</v>
      </c>
      <c r="J193">
        <v>0.11149858</v>
      </c>
      <c r="K193">
        <f t="shared" si="14"/>
        <v>298.14999999999998</v>
      </c>
      <c r="L193">
        <f t="shared" si="13"/>
        <v>273.14999999999998</v>
      </c>
      <c r="M193">
        <v>35</v>
      </c>
      <c r="N193">
        <f t="shared" si="15"/>
        <v>37.645973167868526</v>
      </c>
      <c r="O193">
        <f t="shared" si="16"/>
        <v>-347.17279730000001</v>
      </c>
      <c r="P193">
        <f t="shared" si="17"/>
        <v>317.62037322647808</v>
      </c>
      <c r="Q193" s="3">
        <v>25</v>
      </c>
      <c r="R193" s="2">
        <f t="shared" si="18"/>
        <v>8.0935490943465993</v>
      </c>
    </row>
    <row r="194" spans="2:18" x14ac:dyDescent="0.15">
      <c r="B194">
        <v>11911.08</v>
      </c>
      <c r="C194">
        <v>18.2499</v>
      </c>
      <c r="D194">
        <v>3.9336000000000003E-2</v>
      </c>
      <c r="E194">
        <v>366.27059000000003</v>
      </c>
      <c r="F194">
        <v>0.53993606999999999</v>
      </c>
      <c r="G194">
        <v>1.6328999999999999E-4</v>
      </c>
      <c r="H194">
        <v>64.52243</v>
      </c>
      <c r="I194">
        <v>8.4041000000000005E-2</v>
      </c>
      <c r="J194">
        <v>0.11149858</v>
      </c>
      <c r="K194">
        <f t="shared" si="14"/>
        <v>298.14999999999998</v>
      </c>
      <c r="L194">
        <f t="shared" ref="L194:L214" si="19">273.15</f>
        <v>273.14999999999998</v>
      </c>
      <c r="M194">
        <v>35</v>
      </c>
      <c r="N194">
        <f t="shared" si="15"/>
        <v>37.645973167868526</v>
      </c>
      <c r="O194">
        <f t="shared" si="16"/>
        <v>-347.17279730000001</v>
      </c>
      <c r="P194">
        <f t="shared" si="17"/>
        <v>317.62037322647808</v>
      </c>
      <c r="Q194" s="3">
        <v>25</v>
      </c>
      <c r="R194" s="2">
        <f t="shared" si="18"/>
        <v>8.0935490943465993</v>
      </c>
    </row>
    <row r="195" spans="2:18" x14ac:dyDescent="0.15">
      <c r="B195">
        <v>11911.08</v>
      </c>
      <c r="C195">
        <v>18.2499</v>
      </c>
      <c r="D195">
        <v>3.9336000000000003E-2</v>
      </c>
      <c r="E195">
        <v>366.27059000000003</v>
      </c>
      <c r="F195">
        <v>0.53993606999999999</v>
      </c>
      <c r="G195">
        <v>1.6328999999999999E-4</v>
      </c>
      <c r="H195">
        <v>64.52243</v>
      </c>
      <c r="I195">
        <v>8.4041000000000005E-2</v>
      </c>
      <c r="J195">
        <v>0.11149858</v>
      </c>
      <c r="K195">
        <f t="shared" ref="K195:K214" si="20">L195+Q195</f>
        <v>298.14999999999998</v>
      </c>
      <c r="L195">
        <f t="shared" si="19"/>
        <v>273.14999999999998</v>
      </c>
      <c r="M195">
        <v>35</v>
      </c>
      <c r="N195">
        <f t="shared" ref="N195:N214" si="21">(B195-(C195*M195)-(D195*M195*M195))*1/K195</f>
        <v>37.645973167868526</v>
      </c>
      <c r="O195">
        <f t="shared" ref="O195:O214" si="22">-E195+(F195*M195)+(G195*M195*M195)</f>
        <v>-347.17279730000001</v>
      </c>
      <c r="P195">
        <f t="shared" ref="P195:P214" si="23">(H195-(I195*M195))*LN(K195)-(J195*(K195))</f>
        <v>317.62037322647808</v>
      </c>
      <c r="Q195" s="3">
        <v>25</v>
      </c>
      <c r="R195" s="2">
        <f t="shared" ref="R195:R214" si="24">N195+O195+P195</f>
        <v>8.0935490943465993</v>
      </c>
    </row>
    <row r="196" spans="2:18" x14ac:dyDescent="0.15">
      <c r="B196">
        <v>11911.08</v>
      </c>
      <c r="C196">
        <v>18.2499</v>
      </c>
      <c r="D196">
        <v>3.9336000000000003E-2</v>
      </c>
      <c r="E196">
        <v>366.27059000000003</v>
      </c>
      <c r="F196">
        <v>0.53993606999999999</v>
      </c>
      <c r="G196">
        <v>1.6328999999999999E-4</v>
      </c>
      <c r="H196">
        <v>64.52243</v>
      </c>
      <c r="I196">
        <v>8.4041000000000005E-2</v>
      </c>
      <c r="J196">
        <v>0.11149858</v>
      </c>
      <c r="K196">
        <f t="shared" si="20"/>
        <v>298.14999999999998</v>
      </c>
      <c r="L196">
        <f t="shared" si="19"/>
        <v>273.14999999999998</v>
      </c>
      <c r="M196">
        <v>35</v>
      </c>
      <c r="N196">
        <f t="shared" si="21"/>
        <v>37.645973167868526</v>
      </c>
      <c r="O196">
        <f t="shared" si="22"/>
        <v>-347.17279730000001</v>
      </c>
      <c r="P196">
        <f t="shared" si="23"/>
        <v>317.62037322647808</v>
      </c>
      <c r="Q196" s="3">
        <v>25</v>
      </c>
      <c r="R196" s="2">
        <f t="shared" si="24"/>
        <v>8.0935490943465993</v>
      </c>
    </row>
    <row r="197" spans="2:18" x14ac:dyDescent="0.15">
      <c r="B197">
        <v>11911.08</v>
      </c>
      <c r="C197">
        <v>18.2499</v>
      </c>
      <c r="D197">
        <v>3.9336000000000003E-2</v>
      </c>
      <c r="E197">
        <v>366.27059000000003</v>
      </c>
      <c r="F197">
        <v>0.53993606999999999</v>
      </c>
      <c r="G197">
        <v>1.6328999999999999E-4</v>
      </c>
      <c r="H197">
        <v>64.52243</v>
      </c>
      <c r="I197">
        <v>8.4041000000000005E-2</v>
      </c>
      <c r="J197">
        <v>0.11149858</v>
      </c>
      <c r="K197">
        <f t="shared" si="20"/>
        <v>298.14999999999998</v>
      </c>
      <c r="L197">
        <f t="shared" si="19"/>
        <v>273.14999999999998</v>
      </c>
      <c r="M197">
        <v>35</v>
      </c>
      <c r="N197">
        <f t="shared" si="21"/>
        <v>37.645973167868526</v>
      </c>
      <c r="O197">
        <f t="shared" si="22"/>
        <v>-347.17279730000001</v>
      </c>
      <c r="P197">
        <f t="shared" si="23"/>
        <v>317.62037322647808</v>
      </c>
      <c r="Q197" s="3">
        <v>25</v>
      </c>
      <c r="R197" s="2">
        <f t="shared" si="24"/>
        <v>8.0935490943465993</v>
      </c>
    </row>
    <row r="198" spans="2:18" x14ac:dyDescent="0.15">
      <c r="B198">
        <v>11911.08</v>
      </c>
      <c r="C198">
        <v>18.2499</v>
      </c>
      <c r="D198">
        <v>3.9336000000000003E-2</v>
      </c>
      <c r="E198">
        <v>366.27059000000003</v>
      </c>
      <c r="F198">
        <v>0.53993606999999999</v>
      </c>
      <c r="G198">
        <v>1.6328999999999999E-4</v>
      </c>
      <c r="H198">
        <v>64.52243</v>
      </c>
      <c r="I198">
        <v>8.4041000000000005E-2</v>
      </c>
      <c r="J198">
        <v>0.11149858</v>
      </c>
      <c r="K198">
        <f t="shared" si="20"/>
        <v>298.14999999999998</v>
      </c>
      <c r="L198">
        <f t="shared" si="19"/>
        <v>273.14999999999998</v>
      </c>
      <c r="M198">
        <v>35</v>
      </c>
      <c r="N198">
        <f t="shared" si="21"/>
        <v>37.645973167868526</v>
      </c>
      <c r="O198">
        <f t="shared" si="22"/>
        <v>-347.17279730000001</v>
      </c>
      <c r="P198">
        <f t="shared" si="23"/>
        <v>317.62037322647808</v>
      </c>
      <c r="Q198" s="3">
        <v>25</v>
      </c>
      <c r="R198" s="2">
        <f t="shared" si="24"/>
        <v>8.0935490943465993</v>
      </c>
    </row>
    <row r="199" spans="2:18" x14ac:dyDescent="0.15">
      <c r="B199">
        <v>11911.08</v>
      </c>
      <c r="C199">
        <v>18.2499</v>
      </c>
      <c r="D199">
        <v>3.9336000000000003E-2</v>
      </c>
      <c r="E199">
        <v>366.27059000000003</v>
      </c>
      <c r="F199">
        <v>0.53993606999999999</v>
      </c>
      <c r="G199">
        <v>1.6328999999999999E-4</v>
      </c>
      <c r="H199">
        <v>64.52243</v>
      </c>
      <c r="I199">
        <v>8.4041000000000005E-2</v>
      </c>
      <c r="J199">
        <v>0.11149858</v>
      </c>
      <c r="K199">
        <f t="shared" si="20"/>
        <v>298.14999999999998</v>
      </c>
      <c r="L199">
        <f t="shared" si="19"/>
        <v>273.14999999999998</v>
      </c>
      <c r="M199">
        <v>35</v>
      </c>
      <c r="N199">
        <f t="shared" si="21"/>
        <v>37.645973167868526</v>
      </c>
      <c r="O199">
        <f t="shared" si="22"/>
        <v>-347.17279730000001</v>
      </c>
      <c r="P199">
        <f t="shared" si="23"/>
        <v>317.62037322647808</v>
      </c>
      <c r="Q199" s="3">
        <v>25</v>
      </c>
      <c r="R199" s="2">
        <f t="shared" si="24"/>
        <v>8.0935490943465993</v>
      </c>
    </row>
    <row r="200" spans="2:18" x14ac:dyDescent="0.15">
      <c r="B200">
        <v>11911.08</v>
      </c>
      <c r="C200">
        <v>18.2499</v>
      </c>
      <c r="D200">
        <v>3.9336000000000003E-2</v>
      </c>
      <c r="E200">
        <v>366.27059000000003</v>
      </c>
      <c r="F200">
        <v>0.53993606999999999</v>
      </c>
      <c r="G200">
        <v>1.6328999999999999E-4</v>
      </c>
      <c r="H200">
        <v>64.52243</v>
      </c>
      <c r="I200">
        <v>8.4041000000000005E-2</v>
      </c>
      <c r="J200">
        <v>0.11149858</v>
      </c>
      <c r="K200">
        <f t="shared" si="20"/>
        <v>298.14999999999998</v>
      </c>
      <c r="L200">
        <f t="shared" si="19"/>
        <v>273.14999999999998</v>
      </c>
      <c r="M200">
        <v>35</v>
      </c>
      <c r="N200">
        <f t="shared" si="21"/>
        <v>37.645973167868526</v>
      </c>
      <c r="O200">
        <f t="shared" si="22"/>
        <v>-347.17279730000001</v>
      </c>
      <c r="P200">
        <f t="shared" si="23"/>
        <v>317.62037322647808</v>
      </c>
      <c r="Q200" s="3">
        <v>25</v>
      </c>
      <c r="R200" s="2">
        <f t="shared" si="24"/>
        <v>8.0935490943465993</v>
      </c>
    </row>
    <row r="201" spans="2:18" x14ac:dyDescent="0.15">
      <c r="B201">
        <v>11911.08</v>
      </c>
      <c r="C201">
        <v>18.2499</v>
      </c>
      <c r="D201">
        <v>3.9336000000000003E-2</v>
      </c>
      <c r="E201">
        <v>366.27059000000003</v>
      </c>
      <c r="F201">
        <v>0.53993606999999999</v>
      </c>
      <c r="G201">
        <v>1.6328999999999999E-4</v>
      </c>
      <c r="H201">
        <v>64.52243</v>
      </c>
      <c r="I201">
        <v>8.4041000000000005E-2</v>
      </c>
      <c r="J201">
        <v>0.11149858</v>
      </c>
      <c r="K201">
        <f t="shared" si="20"/>
        <v>298.14999999999998</v>
      </c>
      <c r="L201">
        <f t="shared" si="19"/>
        <v>273.14999999999998</v>
      </c>
      <c r="M201">
        <v>35</v>
      </c>
      <c r="N201">
        <f t="shared" si="21"/>
        <v>37.645973167868526</v>
      </c>
      <c r="O201">
        <f t="shared" si="22"/>
        <v>-347.17279730000001</v>
      </c>
      <c r="P201">
        <f t="shared" si="23"/>
        <v>317.62037322647808</v>
      </c>
      <c r="Q201" s="3">
        <v>25</v>
      </c>
      <c r="R201" s="2">
        <f t="shared" si="24"/>
        <v>8.0935490943465993</v>
      </c>
    </row>
    <row r="202" spans="2:18" x14ac:dyDescent="0.15">
      <c r="B202">
        <v>11911.08</v>
      </c>
      <c r="C202">
        <v>18.2499</v>
      </c>
      <c r="D202">
        <v>3.9336000000000003E-2</v>
      </c>
      <c r="E202">
        <v>366.27059000000003</v>
      </c>
      <c r="F202">
        <v>0.53993606999999999</v>
      </c>
      <c r="G202">
        <v>1.6328999999999999E-4</v>
      </c>
      <c r="H202">
        <v>64.52243</v>
      </c>
      <c r="I202">
        <v>8.4041000000000005E-2</v>
      </c>
      <c r="J202">
        <v>0.11149858</v>
      </c>
      <c r="K202">
        <f t="shared" si="20"/>
        <v>298.14999999999998</v>
      </c>
      <c r="L202">
        <f t="shared" si="19"/>
        <v>273.14999999999998</v>
      </c>
      <c r="M202">
        <v>35</v>
      </c>
      <c r="N202">
        <f t="shared" si="21"/>
        <v>37.645973167868526</v>
      </c>
      <c r="O202">
        <f t="shared" si="22"/>
        <v>-347.17279730000001</v>
      </c>
      <c r="P202">
        <f t="shared" si="23"/>
        <v>317.62037322647808</v>
      </c>
      <c r="Q202" s="3">
        <v>25</v>
      </c>
      <c r="R202" s="2">
        <f t="shared" si="24"/>
        <v>8.0935490943465993</v>
      </c>
    </row>
    <row r="203" spans="2:18" x14ac:dyDescent="0.15">
      <c r="B203">
        <v>11911.08</v>
      </c>
      <c r="C203">
        <v>18.2499</v>
      </c>
      <c r="D203">
        <v>3.9336000000000003E-2</v>
      </c>
      <c r="E203">
        <v>366.27059000000003</v>
      </c>
      <c r="F203">
        <v>0.53993606999999999</v>
      </c>
      <c r="G203">
        <v>1.6328999999999999E-4</v>
      </c>
      <c r="H203">
        <v>64.52243</v>
      </c>
      <c r="I203">
        <v>8.4041000000000005E-2</v>
      </c>
      <c r="J203">
        <v>0.11149858</v>
      </c>
      <c r="K203">
        <f t="shared" si="20"/>
        <v>298.14999999999998</v>
      </c>
      <c r="L203">
        <f t="shared" si="19"/>
        <v>273.14999999999998</v>
      </c>
      <c r="M203">
        <v>35</v>
      </c>
      <c r="N203">
        <f t="shared" si="21"/>
        <v>37.645973167868526</v>
      </c>
      <c r="O203">
        <f t="shared" si="22"/>
        <v>-347.17279730000001</v>
      </c>
      <c r="P203">
        <f t="shared" si="23"/>
        <v>317.62037322647808</v>
      </c>
      <c r="Q203" s="3">
        <v>25</v>
      </c>
      <c r="R203" s="2">
        <f t="shared" si="24"/>
        <v>8.0935490943465993</v>
      </c>
    </row>
    <row r="204" spans="2:18" x14ac:dyDescent="0.15">
      <c r="B204">
        <v>11911.08</v>
      </c>
      <c r="C204">
        <v>18.2499</v>
      </c>
      <c r="D204">
        <v>3.9336000000000003E-2</v>
      </c>
      <c r="E204">
        <v>366.27059000000003</v>
      </c>
      <c r="F204">
        <v>0.53993606999999999</v>
      </c>
      <c r="G204">
        <v>1.6328999999999999E-4</v>
      </c>
      <c r="H204">
        <v>64.52243</v>
      </c>
      <c r="I204">
        <v>8.4041000000000005E-2</v>
      </c>
      <c r="J204">
        <v>0.11149858</v>
      </c>
      <c r="K204">
        <f t="shared" si="20"/>
        <v>298.14999999999998</v>
      </c>
      <c r="L204">
        <f t="shared" si="19"/>
        <v>273.14999999999998</v>
      </c>
      <c r="M204">
        <v>35</v>
      </c>
      <c r="N204">
        <f t="shared" si="21"/>
        <v>37.645973167868526</v>
      </c>
      <c r="O204">
        <f t="shared" si="22"/>
        <v>-347.17279730000001</v>
      </c>
      <c r="P204">
        <f t="shared" si="23"/>
        <v>317.62037322647808</v>
      </c>
      <c r="Q204" s="3">
        <v>25</v>
      </c>
      <c r="R204" s="2">
        <f t="shared" si="24"/>
        <v>8.0935490943465993</v>
      </c>
    </row>
    <row r="205" spans="2:18" x14ac:dyDescent="0.15">
      <c r="B205">
        <v>11911.08</v>
      </c>
      <c r="C205">
        <v>18.2499</v>
      </c>
      <c r="D205">
        <v>3.9336000000000003E-2</v>
      </c>
      <c r="E205">
        <v>366.27059000000003</v>
      </c>
      <c r="F205">
        <v>0.53993606999999999</v>
      </c>
      <c r="G205">
        <v>1.6328999999999999E-4</v>
      </c>
      <c r="H205">
        <v>64.52243</v>
      </c>
      <c r="I205">
        <v>8.4041000000000005E-2</v>
      </c>
      <c r="J205">
        <v>0.11149858</v>
      </c>
      <c r="K205">
        <f t="shared" si="20"/>
        <v>298.14999999999998</v>
      </c>
      <c r="L205">
        <f t="shared" si="19"/>
        <v>273.14999999999998</v>
      </c>
      <c r="M205">
        <v>35</v>
      </c>
      <c r="N205">
        <f t="shared" si="21"/>
        <v>37.645973167868526</v>
      </c>
      <c r="O205">
        <f t="shared" si="22"/>
        <v>-347.17279730000001</v>
      </c>
      <c r="P205">
        <f t="shared" si="23"/>
        <v>317.62037322647808</v>
      </c>
      <c r="Q205" s="3">
        <v>25</v>
      </c>
      <c r="R205" s="2">
        <f t="shared" si="24"/>
        <v>8.0935490943465993</v>
      </c>
    </row>
    <row r="206" spans="2:18" x14ac:dyDescent="0.15">
      <c r="B206">
        <v>11911.08</v>
      </c>
      <c r="C206">
        <v>18.2499</v>
      </c>
      <c r="D206">
        <v>3.9336000000000003E-2</v>
      </c>
      <c r="E206">
        <v>366.27059000000003</v>
      </c>
      <c r="F206">
        <v>0.53993606999999999</v>
      </c>
      <c r="G206">
        <v>1.6328999999999999E-4</v>
      </c>
      <c r="H206">
        <v>64.52243</v>
      </c>
      <c r="I206">
        <v>8.4041000000000005E-2</v>
      </c>
      <c r="J206">
        <v>0.11149858</v>
      </c>
      <c r="K206">
        <f t="shared" si="20"/>
        <v>298.14999999999998</v>
      </c>
      <c r="L206">
        <f t="shared" si="19"/>
        <v>273.14999999999998</v>
      </c>
      <c r="M206">
        <v>35</v>
      </c>
      <c r="N206">
        <f t="shared" si="21"/>
        <v>37.645973167868526</v>
      </c>
      <c r="O206">
        <f t="shared" si="22"/>
        <v>-347.17279730000001</v>
      </c>
      <c r="P206">
        <f t="shared" si="23"/>
        <v>317.62037322647808</v>
      </c>
      <c r="Q206" s="3">
        <v>25</v>
      </c>
      <c r="R206" s="2">
        <f t="shared" si="24"/>
        <v>8.0935490943465993</v>
      </c>
    </row>
    <row r="207" spans="2:18" x14ac:dyDescent="0.15">
      <c r="B207">
        <v>11911.08</v>
      </c>
      <c r="C207">
        <v>18.2499</v>
      </c>
      <c r="D207">
        <v>3.9336000000000003E-2</v>
      </c>
      <c r="E207">
        <v>366.27059000000003</v>
      </c>
      <c r="F207">
        <v>0.53993606999999999</v>
      </c>
      <c r="G207">
        <v>1.6328999999999999E-4</v>
      </c>
      <c r="H207">
        <v>64.52243</v>
      </c>
      <c r="I207">
        <v>8.4041000000000005E-2</v>
      </c>
      <c r="J207">
        <v>0.11149858</v>
      </c>
      <c r="K207">
        <f t="shared" si="20"/>
        <v>298.14999999999998</v>
      </c>
      <c r="L207">
        <f t="shared" si="19"/>
        <v>273.14999999999998</v>
      </c>
      <c r="M207">
        <v>35</v>
      </c>
      <c r="N207">
        <f t="shared" si="21"/>
        <v>37.645973167868526</v>
      </c>
      <c r="O207">
        <f t="shared" si="22"/>
        <v>-347.17279730000001</v>
      </c>
      <c r="P207">
        <f t="shared" si="23"/>
        <v>317.62037322647808</v>
      </c>
      <c r="Q207" s="3">
        <v>25</v>
      </c>
      <c r="R207" s="2">
        <f t="shared" si="24"/>
        <v>8.0935490943465993</v>
      </c>
    </row>
    <row r="208" spans="2:18" x14ac:dyDescent="0.15">
      <c r="B208">
        <v>11911.08</v>
      </c>
      <c r="C208">
        <v>18.2499</v>
      </c>
      <c r="D208">
        <v>3.9336000000000003E-2</v>
      </c>
      <c r="E208">
        <v>366.27059000000003</v>
      </c>
      <c r="F208">
        <v>0.53993606999999999</v>
      </c>
      <c r="G208">
        <v>1.6328999999999999E-4</v>
      </c>
      <c r="H208">
        <v>64.52243</v>
      </c>
      <c r="I208">
        <v>8.4041000000000005E-2</v>
      </c>
      <c r="J208">
        <v>0.11149858</v>
      </c>
      <c r="K208">
        <f t="shared" si="20"/>
        <v>298.14999999999998</v>
      </c>
      <c r="L208">
        <f t="shared" si="19"/>
        <v>273.14999999999998</v>
      </c>
      <c r="M208">
        <v>35</v>
      </c>
      <c r="N208">
        <f t="shared" si="21"/>
        <v>37.645973167868526</v>
      </c>
      <c r="O208">
        <f t="shared" si="22"/>
        <v>-347.17279730000001</v>
      </c>
      <c r="P208">
        <f t="shared" si="23"/>
        <v>317.62037322647808</v>
      </c>
      <c r="Q208" s="3">
        <v>25</v>
      </c>
      <c r="R208" s="2">
        <f t="shared" si="24"/>
        <v>8.0935490943465993</v>
      </c>
    </row>
    <row r="209" spans="2:18" x14ac:dyDescent="0.15">
      <c r="B209">
        <v>11911.08</v>
      </c>
      <c r="C209">
        <v>18.2499</v>
      </c>
      <c r="D209">
        <v>3.9336000000000003E-2</v>
      </c>
      <c r="E209">
        <v>366.27059000000003</v>
      </c>
      <c r="F209">
        <v>0.53993606999999999</v>
      </c>
      <c r="G209">
        <v>1.6328999999999999E-4</v>
      </c>
      <c r="H209">
        <v>64.52243</v>
      </c>
      <c r="I209">
        <v>8.4041000000000005E-2</v>
      </c>
      <c r="J209">
        <v>0.11149858</v>
      </c>
      <c r="K209">
        <f t="shared" si="20"/>
        <v>298.14999999999998</v>
      </c>
      <c r="L209">
        <f t="shared" si="19"/>
        <v>273.14999999999998</v>
      </c>
      <c r="M209">
        <v>35</v>
      </c>
      <c r="N209">
        <f t="shared" si="21"/>
        <v>37.645973167868526</v>
      </c>
      <c r="O209">
        <f t="shared" si="22"/>
        <v>-347.17279730000001</v>
      </c>
      <c r="P209">
        <f t="shared" si="23"/>
        <v>317.62037322647808</v>
      </c>
      <c r="Q209" s="3">
        <v>25</v>
      </c>
      <c r="R209" s="2">
        <f t="shared" si="24"/>
        <v>8.0935490943465993</v>
      </c>
    </row>
    <row r="210" spans="2:18" x14ac:dyDescent="0.15">
      <c r="B210">
        <v>11911.08</v>
      </c>
      <c r="C210">
        <v>18.2499</v>
      </c>
      <c r="D210">
        <v>3.9336000000000003E-2</v>
      </c>
      <c r="E210">
        <v>366.27059000000003</v>
      </c>
      <c r="F210">
        <v>0.53993606999999999</v>
      </c>
      <c r="G210">
        <v>1.6328999999999999E-4</v>
      </c>
      <c r="H210">
        <v>64.52243</v>
      </c>
      <c r="I210">
        <v>8.4041000000000005E-2</v>
      </c>
      <c r="J210">
        <v>0.11149858</v>
      </c>
      <c r="K210">
        <f t="shared" si="20"/>
        <v>298.14999999999998</v>
      </c>
      <c r="L210">
        <f t="shared" si="19"/>
        <v>273.14999999999998</v>
      </c>
      <c r="M210">
        <v>35</v>
      </c>
      <c r="N210">
        <f t="shared" si="21"/>
        <v>37.645973167868526</v>
      </c>
      <c r="O210">
        <f t="shared" si="22"/>
        <v>-347.17279730000001</v>
      </c>
      <c r="P210">
        <f t="shared" si="23"/>
        <v>317.62037322647808</v>
      </c>
      <c r="Q210" s="3">
        <v>25</v>
      </c>
      <c r="R210" s="2">
        <f t="shared" si="24"/>
        <v>8.0935490943465993</v>
      </c>
    </row>
    <row r="211" spans="2:18" x14ac:dyDescent="0.15">
      <c r="B211">
        <v>11911.08</v>
      </c>
      <c r="C211">
        <v>18.2499</v>
      </c>
      <c r="D211">
        <v>3.9336000000000003E-2</v>
      </c>
      <c r="E211">
        <v>366.27059000000003</v>
      </c>
      <c r="F211">
        <v>0.53993606999999999</v>
      </c>
      <c r="G211">
        <v>1.6328999999999999E-4</v>
      </c>
      <c r="H211">
        <v>64.52243</v>
      </c>
      <c r="I211">
        <v>8.4041000000000005E-2</v>
      </c>
      <c r="J211">
        <v>0.11149858</v>
      </c>
      <c r="K211">
        <f t="shared" si="20"/>
        <v>298.14999999999998</v>
      </c>
      <c r="L211">
        <f t="shared" si="19"/>
        <v>273.14999999999998</v>
      </c>
      <c r="M211">
        <v>35</v>
      </c>
      <c r="N211">
        <f t="shared" si="21"/>
        <v>37.645973167868526</v>
      </c>
      <c r="O211">
        <f t="shared" si="22"/>
        <v>-347.17279730000001</v>
      </c>
      <c r="P211">
        <f t="shared" si="23"/>
        <v>317.62037322647808</v>
      </c>
      <c r="Q211" s="3">
        <v>25</v>
      </c>
      <c r="R211" s="2">
        <f t="shared" si="24"/>
        <v>8.0935490943465993</v>
      </c>
    </row>
    <row r="212" spans="2:18" x14ac:dyDescent="0.15">
      <c r="B212">
        <v>11911.08</v>
      </c>
      <c r="C212">
        <v>18.2499</v>
      </c>
      <c r="D212">
        <v>3.9336000000000003E-2</v>
      </c>
      <c r="E212">
        <v>366.27059000000003</v>
      </c>
      <c r="F212">
        <v>0.53993606999999999</v>
      </c>
      <c r="G212">
        <v>1.6328999999999999E-4</v>
      </c>
      <c r="H212">
        <v>64.52243</v>
      </c>
      <c r="I212">
        <v>8.4041000000000005E-2</v>
      </c>
      <c r="J212">
        <v>0.11149858</v>
      </c>
      <c r="K212">
        <f t="shared" si="20"/>
        <v>298.14999999999998</v>
      </c>
      <c r="L212">
        <f t="shared" si="19"/>
        <v>273.14999999999998</v>
      </c>
      <c r="M212">
        <v>35</v>
      </c>
      <c r="N212">
        <f t="shared" si="21"/>
        <v>37.645973167868526</v>
      </c>
      <c r="O212">
        <f t="shared" si="22"/>
        <v>-347.17279730000001</v>
      </c>
      <c r="P212">
        <f t="shared" si="23"/>
        <v>317.62037322647808</v>
      </c>
      <c r="Q212" s="3">
        <v>25</v>
      </c>
      <c r="R212" s="2">
        <f t="shared" si="24"/>
        <v>8.0935490943465993</v>
      </c>
    </row>
    <row r="213" spans="2:18" x14ac:dyDescent="0.15">
      <c r="B213">
        <v>11911.08</v>
      </c>
      <c r="C213">
        <v>18.2499</v>
      </c>
      <c r="D213">
        <v>3.9336000000000003E-2</v>
      </c>
      <c r="E213">
        <v>366.27059000000003</v>
      </c>
      <c r="F213">
        <v>0.53993606999999999</v>
      </c>
      <c r="G213">
        <v>1.6328999999999999E-4</v>
      </c>
      <c r="H213">
        <v>64.52243</v>
      </c>
      <c r="I213">
        <v>8.4041000000000005E-2</v>
      </c>
      <c r="J213">
        <v>0.11149858</v>
      </c>
      <c r="K213">
        <f t="shared" si="20"/>
        <v>298.14999999999998</v>
      </c>
      <c r="L213">
        <f t="shared" si="19"/>
        <v>273.14999999999998</v>
      </c>
      <c r="M213">
        <v>35</v>
      </c>
      <c r="N213">
        <f t="shared" si="21"/>
        <v>37.645973167868526</v>
      </c>
      <c r="O213">
        <f t="shared" si="22"/>
        <v>-347.17279730000001</v>
      </c>
      <c r="P213">
        <f t="shared" si="23"/>
        <v>317.62037322647808</v>
      </c>
      <c r="Q213" s="3">
        <v>25</v>
      </c>
      <c r="R213" s="2">
        <f t="shared" si="24"/>
        <v>8.0935490943465993</v>
      </c>
    </row>
    <row r="214" spans="2:18" x14ac:dyDescent="0.15">
      <c r="B214">
        <v>11911.08</v>
      </c>
      <c r="C214">
        <v>18.2499</v>
      </c>
      <c r="D214">
        <v>3.9336000000000003E-2</v>
      </c>
      <c r="E214">
        <v>366.27059000000003</v>
      </c>
      <c r="F214">
        <v>0.53993606999999999</v>
      </c>
      <c r="G214">
        <v>1.6328999999999999E-4</v>
      </c>
      <c r="H214">
        <v>64.52243</v>
      </c>
      <c r="I214">
        <v>8.4041000000000005E-2</v>
      </c>
      <c r="J214">
        <v>0.11149858</v>
      </c>
      <c r="K214">
        <f t="shared" si="20"/>
        <v>298.14999999999998</v>
      </c>
      <c r="L214">
        <f t="shared" si="19"/>
        <v>273.14999999999998</v>
      </c>
      <c r="M214">
        <v>35</v>
      </c>
      <c r="N214">
        <f t="shared" si="21"/>
        <v>37.645973167868526</v>
      </c>
      <c r="O214">
        <f t="shared" si="22"/>
        <v>-347.17279730000001</v>
      </c>
      <c r="P214">
        <f t="shared" si="23"/>
        <v>317.62037322647808</v>
      </c>
      <c r="Q214" s="3">
        <v>25</v>
      </c>
      <c r="R214" s="2">
        <f t="shared" si="24"/>
        <v>8.0935490943465993</v>
      </c>
    </row>
  </sheetData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Chan</dc:creator>
  <cp:lastModifiedBy>Amelia Ritger</cp:lastModifiedBy>
  <dcterms:created xsi:type="dcterms:W3CDTF">2011-05-26T21:17:01Z</dcterms:created>
  <dcterms:modified xsi:type="dcterms:W3CDTF">2021-09-21T03:14:06Z</dcterms:modified>
</cp:coreProperties>
</file>