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FBAT_data_archive\2014_French\trees\"/>
    </mc:Choice>
  </mc:AlternateContent>
  <bookViews>
    <workbookView xWindow="600" yWindow="4125" windowWidth="17520" windowHeight="4110" tabRatio="910" activeTab="1"/>
  </bookViews>
  <sheets>
    <sheet name="Notes" sheetId="20" r:id="rId1"/>
    <sheet name="Trees" sheetId="28" r:id="rId2"/>
  </sheets>
  <definedNames>
    <definedName name="_xlnm._FilterDatabase" localSheetId="1" hidden="1">Trees!$A$1:$AB$156</definedName>
  </definedNames>
  <calcPr calcId="152511"/>
</workbook>
</file>

<file path=xl/calcChain.xml><?xml version="1.0" encoding="utf-8"?>
<calcChain xmlns="http://schemas.openxmlformats.org/spreadsheetml/2006/main">
  <c r="E2" i="28" l="1"/>
  <c r="I2" i="28"/>
  <c r="N2" i="28"/>
  <c r="U2" i="28"/>
  <c r="E3" i="28"/>
  <c r="I3" i="28"/>
  <c r="N3" i="28"/>
  <c r="U3" i="28"/>
  <c r="E4" i="28"/>
  <c r="I4" i="28"/>
  <c r="N4" i="28"/>
  <c r="U4" i="28"/>
  <c r="E5" i="28"/>
  <c r="I5" i="28"/>
  <c r="N5" i="28"/>
  <c r="U5" i="28"/>
  <c r="E6" i="28"/>
  <c r="I6" i="28"/>
  <c r="N6" i="28"/>
  <c r="U6" i="28"/>
  <c r="E7" i="28"/>
  <c r="I7" i="28"/>
  <c r="N7" i="28"/>
  <c r="U7" i="28"/>
  <c r="E8" i="28"/>
  <c r="I8" i="28"/>
  <c r="N8" i="28"/>
  <c r="U8" i="28"/>
  <c r="E9" i="28"/>
  <c r="I9" i="28"/>
  <c r="N9" i="28"/>
  <c r="U9" i="28"/>
  <c r="E10" i="28"/>
  <c r="I10" i="28"/>
  <c r="N10" i="28"/>
  <c r="U10" i="28"/>
  <c r="E11" i="28"/>
  <c r="I11" i="28"/>
  <c r="N11" i="28"/>
  <c r="U11" i="28"/>
  <c r="E12" i="28"/>
  <c r="I12" i="28"/>
  <c r="N12" i="28"/>
  <c r="U12" i="28"/>
  <c r="E13" i="28"/>
  <c r="I13" i="28"/>
  <c r="N13" i="28"/>
  <c r="U13" i="28"/>
  <c r="E14" i="28"/>
  <c r="I14" i="28"/>
  <c r="N14" i="28"/>
  <c r="U14" i="28"/>
  <c r="E15" i="28"/>
  <c r="I15" i="28"/>
  <c r="N15" i="28"/>
  <c r="U15" i="28"/>
  <c r="E16" i="28"/>
  <c r="I16" i="28"/>
  <c r="N16" i="28"/>
  <c r="U16" i="28"/>
  <c r="E17" i="28"/>
  <c r="I17" i="28"/>
  <c r="N17" i="28"/>
  <c r="E18" i="28"/>
  <c r="I18" i="28"/>
  <c r="N18" i="28"/>
  <c r="E19" i="28"/>
  <c r="I19" i="28"/>
  <c r="N19" i="28"/>
  <c r="E20" i="28"/>
  <c r="I20" i="28"/>
  <c r="N20" i="28"/>
  <c r="E21" i="28"/>
  <c r="I21" i="28"/>
  <c r="N21" i="28"/>
  <c r="E22" i="28"/>
  <c r="I22" i="28"/>
  <c r="N22" i="28"/>
  <c r="E23" i="28"/>
  <c r="I23" i="28"/>
  <c r="N23" i="28"/>
  <c r="E24" i="28"/>
  <c r="I24" i="28"/>
  <c r="N24" i="28"/>
  <c r="E25" i="28"/>
  <c r="I25" i="28"/>
  <c r="N25" i="28"/>
  <c r="E26" i="28"/>
  <c r="I26" i="28"/>
  <c r="N26" i="28"/>
  <c r="E27" i="28"/>
  <c r="I27" i="28"/>
  <c r="N27" i="28"/>
  <c r="E28" i="28"/>
  <c r="I28" i="28"/>
  <c r="N28" i="28"/>
  <c r="E29" i="28"/>
  <c r="I29" i="28"/>
  <c r="N29" i="28"/>
  <c r="E30" i="28"/>
  <c r="I30" i="28"/>
  <c r="N30" i="28"/>
  <c r="E31" i="28"/>
  <c r="I31" i="28"/>
  <c r="N31" i="28"/>
  <c r="E32" i="28"/>
  <c r="I32" i="28"/>
  <c r="N32" i="28"/>
  <c r="U32" i="28"/>
  <c r="E33" i="28"/>
  <c r="I33" i="28"/>
  <c r="N33" i="28"/>
  <c r="U33" i="28"/>
  <c r="E34" i="28"/>
  <c r="I34" i="28"/>
  <c r="N34" i="28"/>
  <c r="U34" i="28"/>
  <c r="E35" i="28"/>
  <c r="I35" i="28"/>
  <c r="N35" i="28"/>
  <c r="U35" i="28"/>
  <c r="E36" i="28"/>
  <c r="I36" i="28"/>
  <c r="N36" i="28"/>
  <c r="U36" i="28"/>
  <c r="E37" i="28"/>
  <c r="I37" i="28"/>
  <c r="N37" i="28"/>
  <c r="U37" i="28"/>
  <c r="E38" i="28"/>
  <c r="I38" i="28"/>
  <c r="N38" i="28"/>
  <c r="U38" i="28"/>
  <c r="E39" i="28"/>
  <c r="I39" i="28"/>
  <c r="N39" i="28"/>
  <c r="U39" i="28"/>
  <c r="E40" i="28"/>
  <c r="I40" i="28"/>
  <c r="N40" i="28"/>
  <c r="U40" i="28"/>
  <c r="E41" i="28"/>
  <c r="I41" i="28"/>
  <c r="N41" i="28"/>
  <c r="E42" i="28"/>
  <c r="I42" i="28"/>
  <c r="N42" i="28"/>
  <c r="U42" i="28"/>
  <c r="E43" i="28"/>
  <c r="I43" i="28"/>
  <c r="N43" i="28"/>
  <c r="U43" i="28"/>
  <c r="E44" i="28"/>
  <c r="I44" i="28"/>
  <c r="N44" i="28"/>
  <c r="U44" i="28"/>
  <c r="E45" i="28"/>
  <c r="I45" i="28"/>
  <c r="N45" i="28"/>
  <c r="U45" i="28"/>
  <c r="E46" i="28"/>
  <c r="I46" i="28"/>
  <c r="N46" i="28"/>
  <c r="U46" i="28"/>
  <c r="E47" i="28"/>
  <c r="I47" i="28"/>
  <c r="N47" i="28"/>
  <c r="U47" i="28"/>
  <c r="E48" i="28"/>
  <c r="I48" i="28"/>
  <c r="N48" i="28"/>
  <c r="U48" i="28"/>
  <c r="E49" i="28"/>
  <c r="I49" i="28"/>
  <c r="N49" i="28"/>
  <c r="U49" i="28"/>
  <c r="E50" i="28"/>
  <c r="I50" i="28"/>
  <c r="N50" i="28"/>
  <c r="U50" i="28"/>
  <c r="E51" i="28"/>
  <c r="I51" i="28"/>
  <c r="N51" i="28"/>
  <c r="U51" i="28"/>
  <c r="E52" i="28"/>
  <c r="I52" i="28"/>
  <c r="N52" i="28"/>
  <c r="U52" i="28"/>
  <c r="E53" i="28"/>
  <c r="I53" i="28"/>
  <c r="N53" i="28"/>
  <c r="U53" i="28"/>
  <c r="E54" i="28"/>
  <c r="I54" i="28"/>
  <c r="N54" i="28"/>
  <c r="U54" i="28"/>
  <c r="E55" i="28"/>
  <c r="I55" i="28"/>
  <c r="N55" i="28"/>
  <c r="E56" i="28"/>
  <c r="I56" i="28"/>
  <c r="N56" i="28"/>
  <c r="U56" i="28"/>
  <c r="E57" i="28"/>
  <c r="I57" i="28"/>
  <c r="N57" i="28"/>
  <c r="U57" i="28"/>
  <c r="E58" i="28"/>
  <c r="I58" i="28"/>
  <c r="N58" i="28"/>
  <c r="U58" i="28"/>
  <c r="E59" i="28"/>
  <c r="I59" i="28"/>
  <c r="N59" i="28"/>
  <c r="E60" i="28"/>
  <c r="I60" i="28"/>
  <c r="N60" i="28"/>
  <c r="U60" i="28"/>
  <c r="E61" i="28"/>
  <c r="I61" i="28"/>
  <c r="N61" i="28"/>
  <c r="U61" i="28"/>
  <c r="E62" i="28"/>
  <c r="I62" i="28"/>
  <c r="N62" i="28"/>
  <c r="E63" i="28"/>
  <c r="I63" i="28"/>
  <c r="N63" i="28"/>
  <c r="U63" i="28"/>
  <c r="E64" i="28"/>
  <c r="I64" i="28"/>
  <c r="N64" i="28"/>
  <c r="E65" i="28"/>
  <c r="I65" i="28"/>
  <c r="N65" i="28"/>
  <c r="E66" i="28"/>
  <c r="I66" i="28"/>
  <c r="N66" i="28"/>
  <c r="E67" i="28"/>
  <c r="I67" i="28"/>
  <c r="N67" i="28"/>
  <c r="E68" i="28"/>
  <c r="I68" i="28"/>
  <c r="N68" i="28"/>
  <c r="E69" i="28"/>
  <c r="I69" i="28"/>
  <c r="N69" i="28"/>
  <c r="U69" i="28"/>
  <c r="E70" i="28"/>
  <c r="I70" i="28"/>
  <c r="N70" i="28"/>
  <c r="U70" i="28"/>
  <c r="E71" i="28"/>
  <c r="I71" i="28"/>
  <c r="N71" i="28"/>
  <c r="U71" i="28"/>
  <c r="E72" i="28"/>
  <c r="I72" i="28"/>
  <c r="N72" i="28"/>
  <c r="U72" i="28"/>
  <c r="E73" i="28"/>
  <c r="I73" i="28"/>
  <c r="N73" i="28"/>
  <c r="E74" i="28"/>
  <c r="I74" i="28"/>
  <c r="N74" i="28"/>
  <c r="U74" i="28"/>
  <c r="E75" i="28"/>
  <c r="I75" i="28"/>
  <c r="N75" i="28"/>
  <c r="E76" i="28"/>
  <c r="I76" i="28"/>
  <c r="N76" i="28"/>
  <c r="E77" i="28"/>
  <c r="I77" i="28"/>
  <c r="N77" i="28"/>
  <c r="E78" i="28"/>
  <c r="I78" i="28"/>
  <c r="N78" i="28"/>
  <c r="E79" i="28"/>
  <c r="I79" i="28"/>
  <c r="N79" i="28"/>
  <c r="U79" i="28"/>
  <c r="E80" i="28"/>
  <c r="I80" i="28"/>
  <c r="N80" i="28"/>
  <c r="U80" i="28"/>
  <c r="E81" i="28"/>
  <c r="I81" i="28"/>
  <c r="N81" i="28"/>
  <c r="U81" i="28"/>
  <c r="E82" i="28"/>
  <c r="I82" i="28"/>
  <c r="N82" i="28"/>
  <c r="E83" i="28"/>
  <c r="I83" i="28"/>
  <c r="N83" i="28"/>
  <c r="U83" i="28"/>
  <c r="E84" i="28"/>
  <c r="I84" i="28"/>
  <c r="N84" i="28"/>
  <c r="U84" i="28"/>
  <c r="E85" i="28"/>
  <c r="I85" i="28"/>
  <c r="N85" i="28"/>
  <c r="U85" i="28"/>
  <c r="E86" i="28"/>
  <c r="I86" i="28"/>
  <c r="N86" i="28"/>
  <c r="U86" i="28"/>
  <c r="E87" i="28"/>
  <c r="I87" i="28"/>
  <c r="N87" i="28"/>
  <c r="U87" i="28"/>
  <c r="E88" i="28"/>
  <c r="I88" i="28"/>
  <c r="N88" i="28"/>
  <c r="U88" i="28"/>
  <c r="E89" i="28"/>
  <c r="I89" i="28"/>
  <c r="N89" i="28"/>
  <c r="U89" i="28"/>
  <c r="E90" i="28"/>
  <c r="I90" i="28"/>
  <c r="N90" i="28"/>
  <c r="U90" i="28"/>
  <c r="E91" i="28"/>
  <c r="I91" i="28"/>
  <c r="N91" i="28"/>
  <c r="U91" i="28"/>
  <c r="E92" i="28"/>
  <c r="I92" i="28"/>
  <c r="N92" i="28"/>
  <c r="U92" i="28"/>
  <c r="E93" i="28"/>
  <c r="I93" i="28"/>
  <c r="N93" i="28"/>
  <c r="U93" i="28"/>
  <c r="E94" i="28"/>
  <c r="I94" i="28"/>
  <c r="N94" i="28"/>
  <c r="U94" i="28"/>
  <c r="E95" i="28"/>
  <c r="I95" i="28"/>
  <c r="N95" i="28"/>
  <c r="E96" i="28"/>
  <c r="I96" i="28"/>
  <c r="N96" i="28"/>
  <c r="U96" i="28"/>
  <c r="E97" i="28"/>
  <c r="I97" i="28"/>
  <c r="N97" i="28"/>
  <c r="U97" i="28"/>
  <c r="E98" i="28"/>
  <c r="I98" i="28"/>
  <c r="N98" i="28"/>
  <c r="U98" i="28"/>
  <c r="E99" i="28"/>
  <c r="I99" i="28"/>
  <c r="N99" i="28"/>
  <c r="U99" i="28"/>
  <c r="E100" i="28"/>
  <c r="I100" i="28"/>
  <c r="N100" i="28"/>
  <c r="U100" i="28"/>
  <c r="E101" i="28"/>
  <c r="I101" i="28"/>
  <c r="N101" i="28"/>
  <c r="U101" i="28"/>
  <c r="E102" i="28"/>
  <c r="I102" i="28"/>
  <c r="N102" i="28"/>
  <c r="U102" i="28"/>
  <c r="E103" i="28"/>
  <c r="I103" i="28"/>
  <c r="N103" i="28"/>
  <c r="U103" i="28"/>
  <c r="E104" i="28"/>
  <c r="I104" i="28"/>
  <c r="N104" i="28"/>
  <c r="U104" i="28"/>
  <c r="E105" i="28"/>
  <c r="I105" i="28"/>
  <c r="N105" i="28"/>
  <c r="U105" i="28"/>
  <c r="E106" i="28"/>
  <c r="I106" i="28"/>
  <c r="N106" i="28"/>
  <c r="U106" i="28"/>
  <c r="E107" i="28"/>
  <c r="I107" i="28"/>
  <c r="N107" i="28"/>
  <c r="U107" i="28"/>
  <c r="E108" i="28"/>
  <c r="I108" i="28"/>
  <c r="N108" i="28"/>
  <c r="U108" i="28"/>
  <c r="E109" i="28"/>
  <c r="I109" i="28"/>
  <c r="N109" i="28"/>
  <c r="U109" i="28"/>
  <c r="E110" i="28"/>
  <c r="I110" i="28"/>
  <c r="N110" i="28"/>
  <c r="U110" i="28"/>
  <c r="E111" i="28"/>
  <c r="I111" i="28"/>
  <c r="N111" i="28"/>
  <c r="U111" i="28"/>
  <c r="E112" i="28"/>
  <c r="I112" i="28"/>
  <c r="N112" i="28"/>
  <c r="U112" i="28"/>
  <c r="E113" i="28"/>
  <c r="I113" i="28"/>
  <c r="N113" i="28"/>
  <c r="U113" i="28"/>
  <c r="E114" i="28"/>
  <c r="I114" i="28"/>
  <c r="N114" i="28"/>
  <c r="U114" i="28"/>
  <c r="E115" i="28"/>
  <c r="I115" i="28"/>
  <c r="N115" i="28"/>
  <c r="U115" i="28"/>
  <c r="E116" i="28"/>
  <c r="I116" i="28"/>
  <c r="N116" i="28"/>
  <c r="U116" i="28"/>
  <c r="E117" i="28"/>
  <c r="I117" i="28"/>
  <c r="N117" i="28"/>
  <c r="U117" i="28"/>
  <c r="E118" i="28"/>
  <c r="I118" i="28"/>
  <c r="N118" i="28"/>
  <c r="U118" i="28"/>
  <c r="E119" i="28"/>
  <c r="I119" i="28"/>
  <c r="N119" i="28"/>
  <c r="U119" i="28"/>
  <c r="E120" i="28"/>
  <c r="I120" i="28"/>
  <c r="N120" i="28"/>
  <c r="U120" i="28"/>
  <c r="E121" i="28"/>
  <c r="I121" i="28"/>
  <c r="N121" i="28"/>
  <c r="E122" i="28"/>
  <c r="I122" i="28"/>
  <c r="N122" i="28"/>
  <c r="E123" i="28"/>
  <c r="I123" i="28"/>
  <c r="N123" i="28"/>
  <c r="E124" i="28"/>
  <c r="I124" i="28"/>
  <c r="N124" i="28"/>
  <c r="E125" i="28"/>
  <c r="I125" i="28"/>
  <c r="N125" i="28"/>
  <c r="E126" i="28"/>
  <c r="I126" i="28"/>
  <c r="N126" i="28"/>
  <c r="E127" i="28"/>
  <c r="I127" i="28"/>
  <c r="N127" i="28"/>
  <c r="E128" i="28"/>
  <c r="I128" i="28"/>
  <c r="N128" i="28"/>
  <c r="E129" i="28"/>
  <c r="I129" i="28"/>
  <c r="N129" i="28"/>
  <c r="E130" i="28"/>
  <c r="I130" i="28"/>
  <c r="N130" i="28"/>
  <c r="E131" i="28"/>
  <c r="I131" i="28"/>
  <c r="N131" i="28"/>
  <c r="E132" i="28"/>
  <c r="I132" i="28"/>
  <c r="N132" i="28"/>
  <c r="E133" i="28"/>
  <c r="I133" i="28"/>
  <c r="N133" i="28"/>
  <c r="E134" i="28"/>
  <c r="I134" i="28"/>
  <c r="N134" i="28"/>
  <c r="E135" i="28"/>
  <c r="I135" i="28"/>
  <c r="N135" i="28"/>
  <c r="E136" i="28"/>
  <c r="I136" i="28"/>
  <c r="N136" i="28"/>
  <c r="E137" i="28"/>
  <c r="I137" i="28"/>
  <c r="N137" i="28"/>
  <c r="E138" i="28"/>
  <c r="I138" i="28"/>
  <c r="N138" i="28"/>
  <c r="E139" i="28"/>
  <c r="I139" i="28"/>
  <c r="N139" i="28"/>
  <c r="E140" i="28"/>
  <c r="I140" i="28"/>
  <c r="N140" i="28"/>
  <c r="E141" i="28"/>
  <c r="I141" i="28"/>
  <c r="N141" i="28"/>
  <c r="E142" i="28"/>
  <c r="I142" i="28"/>
  <c r="N142" i="28"/>
  <c r="E143" i="28"/>
  <c r="I143" i="28"/>
  <c r="N143" i="28"/>
  <c r="E144" i="28"/>
  <c r="I144" i="28"/>
  <c r="N144" i="28"/>
  <c r="E145" i="28"/>
  <c r="I145" i="28"/>
  <c r="N145" i="28"/>
  <c r="E146" i="28"/>
  <c r="I146" i="28"/>
  <c r="N146" i="28"/>
  <c r="E147" i="28"/>
  <c r="I147" i="28"/>
  <c r="N147" i="28"/>
  <c r="E148" i="28"/>
  <c r="I148" i="28"/>
  <c r="N148" i="28"/>
  <c r="E149" i="28"/>
  <c r="I149" i="28"/>
  <c r="N149" i="28"/>
  <c r="E150" i="28"/>
  <c r="I150" i="28"/>
  <c r="N150" i="28"/>
  <c r="E151" i="28"/>
  <c r="I151" i="28"/>
  <c r="N151" i="28"/>
  <c r="E152" i="28"/>
  <c r="I152" i="28"/>
  <c r="N152" i="28"/>
  <c r="E153" i="28"/>
  <c r="I153" i="28"/>
  <c r="N153" i="28"/>
  <c r="E154" i="28"/>
  <c r="I154" i="28"/>
  <c r="N154" i="28"/>
  <c r="E155" i="28"/>
  <c r="I155" i="28"/>
  <c r="N155" i="28"/>
  <c r="E156" i="28"/>
  <c r="I156" i="28"/>
  <c r="N156" i="28"/>
</calcChain>
</file>

<file path=xl/sharedStrings.xml><?xml version="1.0" encoding="utf-8"?>
<sst xmlns="http://schemas.openxmlformats.org/spreadsheetml/2006/main" count="675" uniqueCount="60">
  <si>
    <t>PILA</t>
  </si>
  <si>
    <t>Species</t>
  </si>
  <si>
    <t>Notes</t>
  </si>
  <si>
    <t>ProjID</t>
  </si>
  <si>
    <t>PlotNr</t>
  </si>
  <si>
    <t>Date</t>
  </si>
  <si>
    <t>StandID</t>
  </si>
  <si>
    <t>TreeID</t>
  </si>
  <si>
    <t>PType</t>
  </si>
  <si>
    <t>BAF (Factor)</t>
  </si>
  <si>
    <t>Count</t>
  </si>
  <si>
    <t>azimuth</t>
  </si>
  <si>
    <t>Status (L/D)</t>
  </si>
  <si>
    <t>HISTORY</t>
  </si>
  <si>
    <t>Dbh (in)</t>
  </si>
  <si>
    <t>Dbh (cm)</t>
  </si>
  <si>
    <t>Height (m)</t>
  </si>
  <si>
    <t>Height (ft)</t>
  </si>
  <si>
    <t>HLC (m)</t>
  </si>
  <si>
    <t>HTC (ft)</t>
  </si>
  <si>
    <t>CR</t>
  </si>
  <si>
    <t>crown pos./Class</t>
  </si>
  <si>
    <t>% Scorch</t>
  </si>
  <si>
    <t>Max Torch Ht (m)</t>
  </si>
  <si>
    <t>%Torch</t>
  </si>
  <si>
    <t>PIPO</t>
  </si>
  <si>
    <t>L</t>
  </si>
  <si>
    <t>I</t>
  </si>
  <si>
    <t>C</t>
  </si>
  <si>
    <t>S</t>
  </si>
  <si>
    <t>D</t>
  </si>
  <si>
    <t>French</t>
  </si>
  <si>
    <t>Pre</t>
  </si>
  <si>
    <t>Post</t>
  </si>
  <si>
    <t>Max Char (f)</t>
  </si>
  <si>
    <t>Max Scorch (f)</t>
  </si>
  <si>
    <t>patchy torching. Fork, sappy. Remnant</t>
  </si>
  <si>
    <t>fork at dbh</t>
  </si>
  <si>
    <t>QUKE</t>
  </si>
  <si>
    <t>ABCO</t>
  </si>
  <si>
    <t>CD</t>
  </si>
  <si>
    <t>QUCH</t>
  </si>
  <si>
    <t>HT ESTIMATED</t>
  </si>
  <si>
    <t>FIRE SCAR</t>
  </si>
  <si>
    <t>LEAN</t>
  </si>
  <si>
    <t>need plot 5 trees entered.</t>
  </si>
  <si>
    <t>Ali may have done this on a version she has?</t>
  </si>
  <si>
    <t>CE</t>
  </si>
  <si>
    <t>approx. distance (ft)</t>
  </si>
  <si>
    <t>broken top</t>
  </si>
  <si>
    <t>patchy scorch</t>
  </si>
  <si>
    <t xml:space="preserve">3 green branches </t>
  </si>
  <si>
    <t>broom</t>
  </si>
  <si>
    <t>NA</t>
  </si>
  <si>
    <t>status</t>
  </si>
  <si>
    <t>CADE27</t>
  </si>
  <si>
    <t>11/12/14 CM</t>
  </si>
  <si>
    <t xml:space="preserve">FVS run. Some weird glitch would not let me generate individual run of plot 5, but it functioned with the landscape run. Thus no image of plot 5 currently.  </t>
  </si>
  <si>
    <t>12/17/14 CE</t>
  </si>
  <si>
    <t>just did some formatting to report tables, round # of digits down to mostly whole numbers, except CBD.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</si>
</sst>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8"/>
      <name val="Arial"/>
    </font>
    <font>
      <sz val="10"/>
      <color indexed="8"/>
      <name val="Arial"/>
      <family val="2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0" applyFont="1" applyAlignment="1">
      <alignment horizontal="left"/>
    </xf>
    <xf numFmtId="14" fontId="0" fillId="0" borderId="0" xfId="0" applyNumberFormat="1"/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0" fontId="5" fillId="0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0" borderId="0" xfId="0" applyFont="1" applyFill="1" applyAlignment="1">
      <alignment horizontal="left" wrapText="1"/>
    </xf>
    <xf numFmtId="14" fontId="5" fillId="0" borderId="0" xfId="0" applyNumberFormat="1" applyFont="1" applyFill="1" applyAlignment="1">
      <alignment horizontal="left"/>
    </xf>
    <xf numFmtId="2" fontId="5" fillId="0" borderId="0" xfId="0" applyNumberFormat="1" applyFont="1" applyFill="1" applyAlignment="1">
      <alignment horizontal="left"/>
    </xf>
    <xf numFmtId="0" fontId="6" fillId="0" borderId="0" xfId="0" applyFont="1" applyFill="1" applyAlignment="1">
      <alignment horizontal="left"/>
    </xf>
    <xf numFmtId="14" fontId="1" fillId="0" borderId="0" xfId="0" applyNumberFormat="1" applyFont="1" applyAlignment="1">
      <alignment horizontal="left"/>
    </xf>
    <xf numFmtId="0" fontId="5" fillId="3" borderId="0" xfId="0" applyFont="1" applyFill="1" applyAlignment="1">
      <alignment horizontal="left"/>
    </xf>
    <xf numFmtId="14" fontId="5" fillId="3" borderId="0" xfId="0" applyNumberFormat="1" applyFont="1" applyFill="1" applyAlignment="1">
      <alignment horizontal="left"/>
    </xf>
    <xf numFmtId="0" fontId="6" fillId="3" borderId="0" xfId="0" applyFont="1" applyFill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I17" sqref="I17"/>
    </sheetView>
  </sheetViews>
  <sheetFormatPr defaultColWidth="8.85546875" defaultRowHeight="12.75" x14ac:dyDescent="0.2"/>
  <cols>
    <col min="1" max="1" width="9.140625" style="3" bestFit="1" customWidth="1"/>
    <col min="2" max="2" width="9.5703125" style="3" bestFit="1" customWidth="1"/>
    <col min="3" max="16384" width="8.85546875" style="3"/>
  </cols>
  <sheetData>
    <row r="1" spans="1:4" x14ac:dyDescent="0.2">
      <c r="A1" s="11">
        <v>41864</v>
      </c>
      <c r="B1" s="4"/>
      <c r="C1" s="1" t="s">
        <v>47</v>
      </c>
      <c r="D1" s="1"/>
    </row>
    <row r="2" spans="1:4" x14ac:dyDescent="0.2">
      <c r="A2" s="1" t="s">
        <v>45</v>
      </c>
      <c r="B2" s="4"/>
      <c r="D2" s="1"/>
    </row>
    <row r="3" spans="1:4" x14ac:dyDescent="0.2">
      <c r="A3" s="1" t="s">
        <v>46</v>
      </c>
      <c r="B3" s="4"/>
      <c r="D3" s="1"/>
    </row>
    <row r="4" spans="1:4" x14ac:dyDescent="0.2">
      <c r="B4" s="4"/>
    </row>
    <row r="5" spans="1:4" x14ac:dyDescent="0.2">
      <c r="A5" s="3" t="s">
        <v>56</v>
      </c>
      <c r="D5" s="1"/>
    </row>
    <row r="6" spans="1:4" x14ac:dyDescent="0.2">
      <c r="A6" s="3" t="s">
        <v>57</v>
      </c>
      <c r="D6" s="1"/>
    </row>
    <row r="7" spans="1:4" x14ac:dyDescent="0.2">
      <c r="B7" s="4"/>
      <c r="D7" s="1"/>
    </row>
    <row r="8" spans="1:4" x14ac:dyDescent="0.2">
      <c r="A8" s="3" t="s">
        <v>58</v>
      </c>
      <c r="D8" s="1"/>
    </row>
    <row r="9" spans="1:4" x14ac:dyDescent="0.2">
      <c r="A9" s="1" t="s">
        <v>59</v>
      </c>
    </row>
    <row r="10" spans="1:4" x14ac:dyDescent="0.2">
      <c r="B10" s="4"/>
    </row>
    <row r="14" spans="1:4" x14ac:dyDescent="0.2">
      <c r="B14" s="2"/>
    </row>
    <row r="17" spans="2:4" x14ac:dyDescent="0.2">
      <c r="B17" s="4"/>
    </row>
    <row r="20" spans="2:4" x14ac:dyDescent="0.2">
      <c r="B20" s="4"/>
      <c r="D20" s="1"/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156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B1" sqref="B1:B65536"/>
    </sheetView>
  </sheetViews>
  <sheetFormatPr defaultRowHeight="12.75" x14ac:dyDescent="0.2"/>
  <cols>
    <col min="1" max="1" width="8.7109375" style="5" customWidth="1"/>
    <col min="2" max="2" width="8.28515625" style="5" bestFit="1" customWidth="1"/>
    <col min="3" max="3" width="9.5703125" style="5" bestFit="1" customWidth="1"/>
    <col min="4" max="4" width="7.42578125" style="5" bestFit="1" customWidth="1"/>
    <col min="5" max="5" width="11.85546875" style="6" customWidth="1"/>
    <col min="6" max="6" width="10" style="5" customWidth="1"/>
    <col min="7" max="7" width="7.85546875" style="5" bestFit="1" customWidth="1"/>
    <col min="8" max="8" width="12.7109375" style="5" bestFit="1" customWidth="1"/>
    <col min="9" max="9" width="7.85546875" style="6" bestFit="1" customWidth="1"/>
    <col min="10" max="10" width="8.85546875" style="5" bestFit="1" customWidth="1"/>
    <col min="11" max="11" width="17.140625" style="5" customWidth="1"/>
    <col min="12" max="12" width="9.5703125" style="5" bestFit="1" customWidth="1"/>
    <col min="13" max="13" width="12.28515625" style="5" bestFit="1" customWidth="1"/>
    <col min="14" max="14" width="9.7109375" style="6" bestFit="1" customWidth="1"/>
    <col min="15" max="15" width="9.28515625" style="5" bestFit="1" customWidth="1"/>
    <col min="16" max="16" width="10.28515625" style="5" bestFit="1" customWidth="1"/>
    <col min="17" max="17" width="11.42578125" style="5" bestFit="1" customWidth="1"/>
    <col min="18" max="18" width="11.42578125" style="5" customWidth="1"/>
    <col min="19" max="19" width="9.28515625" style="5" bestFit="1" customWidth="1"/>
    <col min="20" max="20" width="9.28515625" style="5" customWidth="1"/>
    <col min="21" max="21" width="7.7109375" style="6" customWidth="1"/>
    <col min="22" max="22" width="16.42578125" style="5" bestFit="1" customWidth="1"/>
    <col min="23" max="23" width="13.7109375" style="5" bestFit="1" customWidth="1"/>
    <col min="24" max="24" width="15.28515625" style="5" bestFit="1" customWidth="1"/>
    <col min="25" max="25" width="15.85546875" style="5" customWidth="1"/>
    <col min="26" max="26" width="16.85546875" style="5" bestFit="1" customWidth="1"/>
    <col min="27" max="27" width="15.85546875" style="5" customWidth="1"/>
    <col min="28" max="16384" width="9.140625" style="5"/>
  </cols>
  <sheetData>
    <row r="1" spans="1:28" s="7" customFormat="1" x14ac:dyDescent="0.2">
      <c r="A1" s="5" t="s">
        <v>3</v>
      </c>
      <c r="B1" s="5" t="s">
        <v>4</v>
      </c>
      <c r="C1" s="5" t="s">
        <v>5</v>
      </c>
      <c r="D1" s="5" t="s">
        <v>54</v>
      </c>
      <c r="E1" s="6" t="s">
        <v>6</v>
      </c>
      <c r="F1" s="5" t="s">
        <v>7</v>
      </c>
      <c r="G1" s="5" t="s">
        <v>8</v>
      </c>
      <c r="H1" s="5" t="s">
        <v>9</v>
      </c>
      <c r="I1" s="6" t="s">
        <v>10</v>
      </c>
      <c r="J1" s="5" t="s">
        <v>1</v>
      </c>
      <c r="K1" s="5" t="s">
        <v>48</v>
      </c>
      <c r="L1" s="5" t="s">
        <v>11</v>
      </c>
      <c r="M1" s="5" t="s">
        <v>12</v>
      </c>
      <c r="N1" s="6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6" t="s">
        <v>20</v>
      </c>
      <c r="V1" s="5" t="s">
        <v>21</v>
      </c>
      <c r="W1" s="5" t="s">
        <v>34</v>
      </c>
      <c r="X1" s="5" t="s">
        <v>35</v>
      </c>
      <c r="Y1" s="5" t="s">
        <v>22</v>
      </c>
      <c r="Z1" s="5" t="s">
        <v>23</v>
      </c>
      <c r="AA1" s="5" t="s">
        <v>24</v>
      </c>
      <c r="AB1" s="7" t="s">
        <v>2</v>
      </c>
    </row>
    <row r="2" spans="1:28" x14ac:dyDescent="0.2">
      <c r="A2" s="5" t="s">
        <v>31</v>
      </c>
      <c r="B2" s="5">
        <v>1</v>
      </c>
      <c r="C2" s="8">
        <v>41851</v>
      </c>
      <c r="D2" s="5" t="s">
        <v>32</v>
      </c>
      <c r="E2" s="6" t="str">
        <f t="shared" ref="E2:E33" si="0">CONCATENATE(A2,B2,D2)</f>
        <v>French1Pre</v>
      </c>
      <c r="F2" s="5">
        <v>11</v>
      </c>
      <c r="H2" s="5">
        <v>5</v>
      </c>
      <c r="I2" s="6">
        <f t="shared" ref="I2:I33" si="1">ROUND(H2/(O2^2*0.005454),0)</f>
        <v>208</v>
      </c>
      <c r="J2" s="5" t="s">
        <v>55</v>
      </c>
      <c r="K2" s="5">
        <v>4</v>
      </c>
      <c r="L2" s="5">
        <v>50</v>
      </c>
      <c r="M2" s="5" t="s">
        <v>26</v>
      </c>
      <c r="N2" s="6">
        <f t="shared" ref="N2:N33" si="2">IF(M2="L",1,6)</f>
        <v>1</v>
      </c>
      <c r="O2" s="9">
        <v>2.1</v>
      </c>
      <c r="R2" s="5">
        <v>12</v>
      </c>
      <c r="T2" s="5">
        <v>5</v>
      </c>
      <c r="U2" s="6">
        <f t="shared" ref="U2:U63" si="3">ROUND(((R2-T2)/R2)*100, 0)</f>
        <v>58</v>
      </c>
      <c r="V2" s="5" t="s">
        <v>29</v>
      </c>
    </row>
    <row r="3" spans="1:28" x14ac:dyDescent="0.2">
      <c r="A3" s="5" t="s">
        <v>31</v>
      </c>
      <c r="B3" s="5">
        <v>1</v>
      </c>
      <c r="C3" s="8">
        <v>41851</v>
      </c>
      <c r="D3" s="5" t="s">
        <v>32</v>
      </c>
      <c r="E3" s="6" t="str">
        <f t="shared" si="0"/>
        <v>French1Pre</v>
      </c>
      <c r="F3" s="5">
        <v>12</v>
      </c>
      <c r="H3" s="5">
        <v>5</v>
      </c>
      <c r="I3" s="6">
        <f t="shared" si="1"/>
        <v>75</v>
      </c>
      <c r="J3" s="5" t="s">
        <v>25</v>
      </c>
      <c r="K3" s="5">
        <v>3</v>
      </c>
      <c r="L3" s="5">
        <v>135</v>
      </c>
      <c r="M3" s="5" t="s">
        <v>26</v>
      </c>
      <c r="N3" s="6">
        <f t="shared" si="2"/>
        <v>1</v>
      </c>
      <c r="O3" s="9">
        <v>3.5</v>
      </c>
      <c r="R3" s="5">
        <v>30</v>
      </c>
      <c r="T3" s="5">
        <v>1</v>
      </c>
      <c r="U3" s="6">
        <f t="shared" si="3"/>
        <v>97</v>
      </c>
      <c r="V3" s="5" t="s">
        <v>29</v>
      </c>
    </row>
    <row r="4" spans="1:28" x14ac:dyDescent="0.2">
      <c r="A4" s="5" t="s">
        <v>31</v>
      </c>
      <c r="B4" s="5">
        <v>1</v>
      </c>
      <c r="C4" s="8">
        <v>41851</v>
      </c>
      <c r="D4" s="5" t="s">
        <v>32</v>
      </c>
      <c r="E4" s="6" t="str">
        <f t="shared" si="0"/>
        <v>French1Pre</v>
      </c>
      <c r="F4" s="5">
        <v>13</v>
      </c>
      <c r="H4" s="5">
        <v>5</v>
      </c>
      <c r="I4" s="6">
        <f t="shared" si="1"/>
        <v>254</v>
      </c>
      <c r="J4" s="5" t="s">
        <v>25</v>
      </c>
      <c r="K4" s="5">
        <v>5</v>
      </c>
      <c r="L4" s="5">
        <v>215</v>
      </c>
      <c r="M4" s="5" t="s">
        <v>26</v>
      </c>
      <c r="N4" s="6">
        <f t="shared" si="2"/>
        <v>1</v>
      </c>
      <c r="O4" s="9">
        <v>1.9</v>
      </c>
      <c r="R4" s="5">
        <v>15</v>
      </c>
      <c r="T4" s="5">
        <v>4</v>
      </c>
      <c r="U4" s="6">
        <f t="shared" si="3"/>
        <v>73</v>
      </c>
      <c r="V4" s="5" t="s">
        <v>29</v>
      </c>
    </row>
    <row r="5" spans="1:28" x14ac:dyDescent="0.2">
      <c r="A5" s="5" t="s">
        <v>31</v>
      </c>
      <c r="B5" s="5">
        <v>1</v>
      </c>
      <c r="C5" s="8">
        <v>41851</v>
      </c>
      <c r="D5" s="5" t="s">
        <v>32</v>
      </c>
      <c r="E5" s="6" t="str">
        <f t="shared" si="0"/>
        <v>French1Pre</v>
      </c>
      <c r="F5" s="5">
        <v>14</v>
      </c>
      <c r="H5" s="5">
        <v>5</v>
      </c>
      <c r="I5" s="6">
        <f t="shared" si="1"/>
        <v>30</v>
      </c>
      <c r="J5" s="5" t="s">
        <v>25</v>
      </c>
      <c r="K5" s="5">
        <v>20</v>
      </c>
      <c r="L5" s="5">
        <v>20</v>
      </c>
      <c r="M5" s="5" t="s">
        <v>26</v>
      </c>
      <c r="N5" s="6">
        <f t="shared" si="2"/>
        <v>1</v>
      </c>
      <c r="O5" s="9">
        <v>5.5</v>
      </c>
      <c r="R5" s="5">
        <v>21</v>
      </c>
      <c r="T5" s="5">
        <v>19</v>
      </c>
      <c r="U5" s="6">
        <f t="shared" si="3"/>
        <v>10</v>
      </c>
      <c r="V5" s="5" t="s">
        <v>29</v>
      </c>
    </row>
    <row r="6" spans="1:28" x14ac:dyDescent="0.2">
      <c r="A6" s="5" t="s">
        <v>31</v>
      </c>
      <c r="B6" s="5">
        <v>1</v>
      </c>
      <c r="C6" s="8">
        <v>41851</v>
      </c>
      <c r="D6" s="5" t="s">
        <v>32</v>
      </c>
      <c r="E6" s="6" t="str">
        <f t="shared" si="0"/>
        <v>French1Pre</v>
      </c>
      <c r="F6" s="5">
        <v>15</v>
      </c>
      <c r="H6" s="5">
        <v>5</v>
      </c>
      <c r="I6" s="6">
        <f t="shared" si="1"/>
        <v>37</v>
      </c>
      <c r="J6" s="5" t="s">
        <v>55</v>
      </c>
      <c r="K6" s="5">
        <v>22</v>
      </c>
      <c r="L6" s="5">
        <v>75</v>
      </c>
      <c r="M6" s="5" t="s">
        <v>26</v>
      </c>
      <c r="N6" s="6">
        <f t="shared" si="2"/>
        <v>1</v>
      </c>
      <c r="O6" s="9">
        <v>5</v>
      </c>
      <c r="R6" s="5">
        <v>31</v>
      </c>
      <c r="T6" s="5">
        <v>21</v>
      </c>
      <c r="U6" s="6">
        <f t="shared" si="3"/>
        <v>32</v>
      </c>
      <c r="V6" s="5" t="s">
        <v>29</v>
      </c>
    </row>
    <row r="7" spans="1:28" x14ac:dyDescent="0.2">
      <c r="A7" s="5" t="s">
        <v>31</v>
      </c>
      <c r="B7" s="5">
        <v>1</v>
      </c>
      <c r="C7" s="8">
        <v>41851</v>
      </c>
      <c r="D7" s="5" t="s">
        <v>32</v>
      </c>
      <c r="E7" s="6" t="str">
        <f t="shared" si="0"/>
        <v>French1Pre</v>
      </c>
      <c r="F7" s="5">
        <v>16</v>
      </c>
      <c r="H7" s="5">
        <v>5</v>
      </c>
      <c r="I7" s="6">
        <f t="shared" si="1"/>
        <v>30</v>
      </c>
      <c r="J7" s="5" t="s">
        <v>55</v>
      </c>
      <c r="K7" s="5">
        <v>18</v>
      </c>
      <c r="L7" s="5">
        <v>195</v>
      </c>
      <c r="M7" s="5" t="s">
        <v>26</v>
      </c>
      <c r="N7" s="6">
        <f t="shared" si="2"/>
        <v>1</v>
      </c>
      <c r="O7" s="9">
        <v>5.5</v>
      </c>
      <c r="R7" s="5">
        <v>19</v>
      </c>
      <c r="T7" s="5">
        <v>9</v>
      </c>
      <c r="U7" s="6">
        <f t="shared" si="3"/>
        <v>53</v>
      </c>
      <c r="V7" s="5" t="s">
        <v>29</v>
      </c>
    </row>
    <row r="8" spans="1:28" x14ac:dyDescent="0.2">
      <c r="A8" s="5" t="s">
        <v>31</v>
      </c>
      <c r="B8" s="5">
        <v>1</v>
      </c>
      <c r="C8" s="8">
        <v>41851</v>
      </c>
      <c r="D8" s="5" t="s">
        <v>32</v>
      </c>
      <c r="E8" s="6" t="str">
        <f t="shared" si="0"/>
        <v>French1Pre</v>
      </c>
      <c r="F8" s="5">
        <v>1</v>
      </c>
      <c r="H8" s="5">
        <v>20</v>
      </c>
      <c r="I8" s="6">
        <f t="shared" si="1"/>
        <v>12</v>
      </c>
      <c r="J8" s="5" t="s">
        <v>0</v>
      </c>
      <c r="K8" s="5">
        <v>19</v>
      </c>
      <c r="L8" s="5">
        <v>10</v>
      </c>
      <c r="M8" s="5" t="s">
        <v>26</v>
      </c>
      <c r="N8" s="6">
        <f t="shared" si="2"/>
        <v>1</v>
      </c>
      <c r="O8" s="9">
        <v>17.7</v>
      </c>
      <c r="R8" s="5">
        <v>72</v>
      </c>
      <c r="T8" s="5">
        <v>15</v>
      </c>
      <c r="U8" s="6">
        <f t="shared" si="3"/>
        <v>79</v>
      </c>
      <c r="V8" s="5" t="s">
        <v>28</v>
      </c>
    </row>
    <row r="9" spans="1:28" x14ac:dyDescent="0.2">
      <c r="A9" s="5" t="s">
        <v>31</v>
      </c>
      <c r="B9" s="5">
        <v>1</v>
      </c>
      <c r="C9" s="8">
        <v>41851</v>
      </c>
      <c r="D9" s="5" t="s">
        <v>32</v>
      </c>
      <c r="E9" s="6" t="str">
        <f t="shared" si="0"/>
        <v>French1Pre</v>
      </c>
      <c r="F9" s="5">
        <v>3</v>
      </c>
      <c r="H9" s="5">
        <v>20</v>
      </c>
      <c r="I9" s="6">
        <f t="shared" si="1"/>
        <v>42</v>
      </c>
      <c r="J9" s="5" t="s">
        <v>55</v>
      </c>
      <c r="K9" s="5">
        <v>11</v>
      </c>
      <c r="L9" s="5">
        <v>40</v>
      </c>
      <c r="M9" s="5" t="s">
        <v>26</v>
      </c>
      <c r="N9" s="6">
        <f t="shared" si="2"/>
        <v>1</v>
      </c>
      <c r="O9" s="5">
        <v>9.4</v>
      </c>
      <c r="R9" s="5">
        <v>35</v>
      </c>
      <c r="T9" s="5">
        <v>10.5</v>
      </c>
      <c r="U9" s="6">
        <f t="shared" si="3"/>
        <v>70</v>
      </c>
      <c r="V9" s="5" t="s">
        <v>27</v>
      </c>
    </row>
    <row r="10" spans="1:28" x14ac:dyDescent="0.2">
      <c r="A10" s="5" t="s">
        <v>31</v>
      </c>
      <c r="B10" s="5">
        <v>1</v>
      </c>
      <c r="C10" s="8">
        <v>41851</v>
      </c>
      <c r="D10" s="5" t="s">
        <v>32</v>
      </c>
      <c r="E10" s="6" t="str">
        <f t="shared" si="0"/>
        <v>French1Pre</v>
      </c>
      <c r="F10" s="5">
        <v>4</v>
      </c>
      <c r="H10" s="5">
        <v>20</v>
      </c>
      <c r="I10" s="6">
        <f t="shared" si="1"/>
        <v>55</v>
      </c>
      <c r="J10" s="5" t="s">
        <v>25</v>
      </c>
      <c r="K10" s="5">
        <v>15</v>
      </c>
      <c r="L10" s="5">
        <v>55</v>
      </c>
      <c r="M10" s="5" t="s">
        <v>26</v>
      </c>
      <c r="N10" s="6">
        <f t="shared" si="2"/>
        <v>1</v>
      </c>
      <c r="O10" s="5">
        <v>8.1999999999999993</v>
      </c>
      <c r="R10" s="5">
        <v>42</v>
      </c>
      <c r="T10" s="5">
        <v>12.5</v>
      </c>
      <c r="U10" s="6">
        <f t="shared" si="3"/>
        <v>70</v>
      </c>
      <c r="V10" s="5" t="s">
        <v>27</v>
      </c>
    </row>
    <row r="11" spans="1:28" x14ac:dyDescent="0.2">
      <c r="A11" s="5" t="s">
        <v>31</v>
      </c>
      <c r="B11" s="5">
        <v>1</v>
      </c>
      <c r="C11" s="8">
        <v>41851</v>
      </c>
      <c r="D11" s="5" t="s">
        <v>32</v>
      </c>
      <c r="E11" s="6" t="str">
        <f t="shared" si="0"/>
        <v>French1Pre</v>
      </c>
      <c r="F11" s="5">
        <v>5</v>
      </c>
      <c r="H11" s="5">
        <v>20</v>
      </c>
      <c r="I11" s="6">
        <f t="shared" si="1"/>
        <v>27</v>
      </c>
      <c r="J11" s="5" t="s">
        <v>25</v>
      </c>
      <c r="K11" s="5">
        <v>8</v>
      </c>
      <c r="L11" s="5">
        <v>110</v>
      </c>
      <c r="M11" s="5" t="s">
        <v>26</v>
      </c>
      <c r="N11" s="6">
        <f t="shared" si="2"/>
        <v>1</v>
      </c>
      <c r="O11" s="5">
        <v>11.7</v>
      </c>
      <c r="R11" s="5">
        <v>58</v>
      </c>
      <c r="T11" s="5">
        <v>15</v>
      </c>
      <c r="U11" s="6">
        <f t="shared" si="3"/>
        <v>74</v>
      </c>
      <c r="V11" s="5" t="s">
        <v>28</v>
      </c>
    </row>
    <row r="12" spans="1:28" x14ac:dyDescent="0.2">
      <c r="A12" s="5" t="s">
        <v>31</v>
      </c>
      <c r="B12" s="5">
        <v>1</v>
      </c>
      <c r="C12" s="8">
        <v>41851</v>
      </c>
      <c r="D12" s="5" t="s">
        <v>32</v>
      </c>
      <c r="E12" s="6" t="str">
        <f t="shared" si="0"/>
        <v>French1Pre</v>
      </c>
      <c r="F12" s="5">
        <v>6</v>
      </c>
      <c r="H12" s="5">
        <v>20</v>
      </c>
      <c r="I12" s="6">
        <f t="shared" si="1"/>
        <v>28</v>
      </c>
      <c r="J12" s="5" t="s">
        <v>25</v>
      </c>
      <c r="K12" s="5">
        <v>11</v>
      </c>
      <c r="L12" s="5">
        <v>180</v>
      </c>
      <c r="M12" s="5" t="s">
        <v>26</v>
      </c>
      <c r="N12" s="6">
        <f t="shared" si="2"/>
        <v>1</v>
      </c>
      <c r="O12" s="5">
        <v>11.5</v>
      </c>
      <c r="R12" s="5">
        <v>55</v>
      </c>
      <c r="T12" s="5">
        <v>19</v>
      </c>
      <c r="U12" s="6">
        <f t="shared" si="3"/>
        <v>65</v>
      </c>
      <c r="V12" s="5" t="s">
        <v>28</v>
      </c>
    </row>
    <row r="13" spans="1:28" x14ac:dyDescent="0.2">
      <c r="A13" s="5" t="s">
        <v>31</v>
      </c>
      <c r="B13" s="5">
        <v>1</v>
      </c>
      <c r="C13" s="8">
        <v>41851</v>
      </c>
      <c r="D13" s="5" t="s">
        <v>32</v>
      </c>
      <c r="E13" s="6" t="str">
        <f t="shared" si="0"/>
        <v>French1Pre</v>
      </c>
      <c r="F13" s="5">
        <v>7</v>
      </c>
      <c r="H13" s="5">
        <v>20</v>
      </c>
      <c r="I13" s="6">
        <f t="shared" si="1"/>
        <v>47</v>
      </c>
      <c r="J13" s="5" t="s">
        <v>25</v>
      </c>
      <c r="K13" s="5">
        <v>6.5</v>
      </c>
      <c r="L13" s="5">
        <v>190</v>
      </c>
      <c r="M13" s="5" t="s">
        <v>26</v>
      </c>
      <c r="N13" s="6">
        <f t="shared" si="2"/>
        <v>1</v>
      </c>
      <c r="O13" s="5">
        <v>8.8000000000000007</v>
      </c>
      <c r="R13" s="5">
        <v>54</v>
      </c>
      <c r="T13" s="5">
        <v>18.3</v>
      </c>
      <c r="U13" s="6">
        <f t="shared" si="3"/>
        <v>66</v>
      </c>
      <c r="V13" s="5" t="s">
        <v>28</v>
      </c>
    </row>
    <row r="14" spans="1:28" x14ac:dyDescent="0.2">
      <c r="A14" s="5" t="s">
        <v>31</v>
      </c>
      <c r="B14" s="5">
        <v>1</v>
      </c>
      <c r="C14" s="8">
        <v>41851</v>
      </c>
      <c r="D14" s="5" t="s">
        <v>32</v>
      </c>
      <c r="E14" s="6" t="str">
        <f t="shared" si="0"/>
        <v>French1Pre</v>
      </c>
      <c r="F14" s="5">
        <v>8</v>
      </c>
      <c r="H14" s="5">
        <v>20</v>
      </c>
      <c r="I14" s="6">
        <f t="shared" si="1"/>
        <v>99</v>
      </c>
      <c r="J14" s="5" t="s">
        <v>25</v>
      </c>
      <c r="K14" s="5">
        <v>5.5</v>
      </c>
      <c r="L14" s="5">
        <v>195</v>
      </c>
      <c r="M14" s="5" t="s">
        <v>26</v>
      </c>
      <c r="N14" s="6">
        <f t="shared" si="2"/>
        <v>1</v>
      </c>
      <c r="O14" s="5">
        <v>6.1</v>
      </c>
      <c r="R14" s="5">
        <v>37</v>
      </c>
      <c r="T14" s="5">
        <v>19</v>
      </c>
      <c r="U14" s="6">
        <f t="shared" si="3"/>
        <v>49</v>
      </c>
      <c r="V14" s="5" t="s">
        <v>27</v>
      </c>
    </row>
    <row r="15" spans="1:28" x14ac:dyDescent="0.2">
      <c r="A15" s="5" t="s">
        <v>31</v>
      </c>
      <c r="B15" s="5">
        <v>1</v>
      </c>
      <c r="C15" s="8">
        <v>41851</v>
      </c>
      <c r="D15" s="5" t="s">
        <v>32</v>
      </c>
      <c r="E15" s="6" t="str">
        <f t="shared" si="0"/>
        <v>French1Pre</v>
      </c>
      <c r="F15" s="5">
        <v>9</v>
      </c>
      <c r="H15" s="5">
        <v>20</v>
      </c>
      <c r="I15" s="6">
        <f t="shared" si="1"/>
        <v>2</v>
      </c>
      <c r="J15" s="5" t="s">
        <v>25</v>
      </c>
      <c r="K15" s="5">
        <v>57</v>
      </c>
      <c r="L15" s="5">
        <v>250</v>
      </c>
      <c r="M15" s="5" t="s">
        <v>26</v>
      </c>
      <c r="N15" s="6">
        <f t="shared" si="2"/>
        <v>1</v>
      </c>
      <c r="O15" s="5">
        <v>42.7</v>
      </c>
      <c r="R15" s="5">
        <v>136</v>
      </c>
      <c r="T15" s="5">
        <v>23.5</v>
      </c>
      <c r="U15" s="6">
        <f t="shared" si="3"/>
        <v>83</v>
      </c>
      <c r="V15" s="5" t="s">
        <v>30</v>
      </c>
    </row>
    <row r="16" spans="1:28" x14ac:dyDescent="0.2">
      <c r="A16" s="5" t="s">
        <v>31</v>
      </c>
      <c r="B16" s="5">
        <v>1</v>
      </c>
      <c r="C16" s="8">
        <v>41851</v>
      </c>
      <c r="D16" s="5" t="s">
        <v>32</v>
      </c>
      <c r="E16" s="6" t="str">
        <f t="shared" si="0"/>
        <v>French1Pre</v>
      </c>
      <c r="F16" s="5">
        <v>10</v>
      </c>
      <c r="H16" s="5">
        <v>20</v>
      </c>
      <c r="I16" s="6">
        <f t="shared" si="1"/>
        <v>15</v>
      </c>
      <c r="J16" s="5" t="s">
        <v>25</v>
      </c>
      <c r="K16" s="5">
        <v>25</v>
      </c>
      <c r="L16" s="5">
        <v>325</v>
      </c>
      <c r="M16" s="5" t="s">
        <v>26</v>
      </c>
      <c r="N16" s="6">
        <f t="shared" si="2"/>
        <v>1</v>
      </c>
      <c r="O16" s="5">
        <v>15.6</v>
      </c>
      <c r="R16" s="5">
        <v>75</v>
      </c>
      <c r="T16" s="5">
        <v>19.899999999999999</v>
      </c>
      <c r="U16" s="6">
        <f t="shared" si="3"/>
        <v>73</v>
      </c>
      <c r="V16" s="5" t="s">
        <v>30</v>
      </c>
    </row>
    <row r="17" spans="1:28" x14ac:dyDescent="0.2">
      <c r="A17" s="5" t="s">
        <v>31</v>
      </c>
      <c r="B17" s="5">
        <v>1</v>
      </c>
      <c r="C17" s="8">
        <v>41854</v>
      </c>
      <c r="D17" s="5" t="s">
        <v>33</v>
      </c>
      <c r="E17" s="6" t="str">
        <f t="shared" si="0"/>
        <v>French1Post</v>
      </c>
      <c r="F17" s="5">
        <v>11</v>
      </c>
      <c r="H17" s="5">
        <v>5</v>
      </c>
      <c r="I17" s="6">
        <f t="shared" si="1"/>
        <v>208</v>
      </c>
      <c r="J17" s="5" t="s">
        <v>55</v>
      </c>
      <c r="K17" s="5">
        <v>4</v>
      </c>
      <c r="L17" s="5">
        <v>50</v>
      </c>
      <c r="M17" s="5" t="s">
        <v>30</v>
      </c>
      <c r="N17" s="6">
        <f t="shared" si="2"/>
        <v>6</v>
      </c>
      <c r="O17" s="9">
        <v>2.1</v>
      </c>
      <c r="R17" s="5">
        <v>10</v>
      </c>
      <c r="T17" s="5" t="s">
        <v>53</v>
      </c>
      <c r="U17" s="6">
        <v>0</v>
      </c>
      <c r="V17" s="5" t="s">
        <v>29</v>
      </c>
      <c r="W17" s="5">
        <v>10</v>
      </c>
      <c r="X17" s="5">
        <v>10</v>
      </c>
      <c r="Y17" s="5">
        <v>100</v>
      </c>
      <c r="Z17" s="5">
        <v>10</v>
      </c>
      <c r="AA17" s="5">
        <v>100</v>
      </c>
    </row>
    <row r="18" spans="1:28" x14ac:dyDescent="0.2">
      <c r="A18" s="5" t="s">
        <v>31</v>
      </c>
      <c r="B18" s="5">
        <v>1</v>
      </c>
      <c r="C18" s="8">
        <v>41854</v>
      </c>
      <c r="D18" s="5" t="s">
        <v>33</v>
      </c>
      <c r="E18" s="6" t="str">
        <f t="shared" si="0"/>
        <v>French1Post</v>
      </c>
      <c r="F18" s="5">
        <v>12</v>
      </c>
      <c r="H18" s="5">
        <v>5</v>
      </c>
      <c r="I18" s="6">
        <f t="shared" si="1"/>
        <v>75</v>
      </c>
      <c r="J18" s="5" t="s">
        <v>25</v>
      </c>
      <c r="K18" s="5">
        <v>3</v>
      </c>
      <c r="L18" s="5">
        <v>135</v>
      </c>
      <c r="M18" s="5" t="s">
        <v>30</v>
      </c>
      <c r="N18" s="6">
        <f t="shared" si="2"/>
        <v>6</v>
      </c>
      <c r="O18" s="9">
        <v>3.5</v>
      </c>
      <c r="R18" s="5">
        <v>30</v>
      </c>
      <c r="T18" s="5" t="s">
        <v>53</v>
      </c>
      <c r="U18" s="6">
        <v>0</v>
      </c>
      <c r="V18" s="5" t="s">
        <v>29</v>
      </c>
      <c r="W18" s="5">
        <v>30</v>
      </c>
      <c r="X18" s="5">
        <v>30</v>
      </c>
      <c r="Y18" s="5">
        <v>100</v>
      </c>
      <c r="Z18" s="5">
        <v>30</v>
      </c>
      <c r="AA18" s="5">
        <v>100</v>
      </c>
    </row>
    <row r="19" spans="1:28" x14ac:dyDescent="0.2">
      <c r="A19" s="5" t="s">
        <v>31</v>
      </c>
      <c r="B19" s="5">
        <v>1</v>
      </c>
      <c r="C19" s="8">
        <v>41854</v>
      </c>
      <c r="D19" s="5" t="s">
        <v>33</v>
      </c>
      <c r="E19" s="6" t="str">
        <f t="shared" si="0"/>
        <v>French1Post</v>
      </c>
      <c r="F19" s="5">
        <v>13</v>
      </c>
      <c r="H19" s="5">
        <v>5</v>
      </c>
      <c r="I19" s="6">
        <f t="shared" si="1"/>
        <v>254</v>
      </c>
      <c r="J19" s="5" t="s">
        <v>25</v>
      </c>
      <c r="K19" s="5">
        <v>5</v>
      </c>
      <c r="L19" s="5">
        <v>215</v>
      </c>
      <c r="M19" s="5" t="s">
        <v>30</v>
      </c>
      <c r="N19" s="6">
        <f t="shared" si="2"/>
        <v>6</v>
      </c>
      <c r="O19" s="9">
        <v>1.9</v>
      </c>
      <c r="R19" s="5">
        <v>15</v>
      </c>
      <c r="T19" s="5" t="s">
        <v>53</v>
      </c>
      <c r="U19" s="6">
        <v>0</v>
      </c>
      <c r="V19" s="5" t="s">
        <v>29</v>
      </c>
      <c r="W19" s="5">
        <v>15</v>
      </c>
      <c r="X19" s="5">
        <v>15</v>
      </c>
      <c r="Y19" s="5">
        <v>100</v>
      </c>
      <c r="Z19" s="5">
        <v>15</v>
      </c>
      <c r="AA19" s="5">
        <v>100</v>
      </c>
    </row>
    <row r="20" spans="1:28" x14ac:dyDescent="0.2">
      <c r="A20" s="5" t="s">
        <v>31</v>
      </c>
      <c r="B20" s="5">
        <v>1</v>
      </c>
      <c r="C20" s="8">
        <v>41854</v>
      </c>
      <c r="D20" s="5" t="s">
        <v>33</v>
      </c>
      <c r="E20" s="6" t="str">
        <f t="shared" si="0"/>
        <v>French1Post</v>
      </c>
      <c r="F20" s="5">
        <v>14</v>
      </c>
      <c r="H20" s="5">
        <v>5</v>
      </c>
      <c r="I20" s="6">
        <f t="shared" si="1"/>
        <v>30</v>
      </c>
      <c r="J20" s="5" t="s">
        <v>25</v>
      </c>
      <c r="K20" s="5">
        <v>20</v>
      </c>
      <c r="L20" s="5">
        <v>20</v>
      </c>
      <c r="M20" s="5" t="s">
        <v>30</v>
      </c>
      <c r="N20" s="6">
        <f t="shared" si="2"/>
        <v>6</v>
      </c>
      <c r="O20" s="9">
        <v>5.5</v>
      </c>
      <c r="R20" s="5">
        <v>21</v>
      </c>
      <c r="T20" s="5" t="s">
        <v>53</v>
      </c>
      <c r="U20" s="6">
        <v>0</v>
      </c>
      <c r="V20" s="5" t="s">
        <v>29</v>
      </c>
      <c r="W20" s="5">
        <v>21</v>
      </c>
      <c r="X20" s="5">
        <v>21</v>
      </c>
      <c r="Y20" s="5">
        <v>100</v>
      </c>
      <c r="Z20" s="5">
        <v>21</v>
      </c>
      <c r="AA20" s="5">
        <v>100</v>
      </c>
    </row>
    <row r="21" spans="1:28" x14ac:dyDescent="0.2">
      <c r="A21" s="5" t="s">
        <v>31</v>
      </c>
      <c r="B21" s="5">
        <v>1</v>
      </c>
      <c r="C21" s="8">
        <v>41854</v>
      </c>
      <c r="D21" s="5" t="s">
        <v>33</v>
      </c>
      <c r="E21" s="6" t="str">
        <f t="shared" si="0"/>
        <v>French1Post</v>
      </c>
      <c r="F21" s="5">
        <v>15</v>
      </c>
      <c r="H21" s="5">
        <v>5</v>
      </c>
      <c r="I21" s="6">
        <f t="shared" si="1"/>
        <v>37</v>
      </c>
      <c r="J21" s="5" t="s">
        <v>55</v>
      </c>
      <c r="K21" s="5">
        <v>22</v>
      </c>
      <c r="L21" s="5">
        <v>75</v>
      </c>
      <c r="M21" s="5" t="s">
        <v>30</v>
      </c>
      <c r="N21" s="6">
        <f t="shared" si="2"/>
        <v>6</v>
      </c>
      <c r="O21" s="9">
        <v>5</v>
      </c>
      <c r="R21" s="5">
        <v>31</v>
      </c>
      <c r="T21" s="5" t="s">
        <v>53</v>
      </c>
      <c r="U21" s="6">
        <v>0</v>
      </c>
      <c r="V21" s="5" t="s">
        <v>29</v>
      </c>
      <c r="W21" s="5">
        <v>31</v>
      </c>
      <c r="X21" s="5">
        <v>31</v>
      </c>
      <c r="Y21" s="5">
        <v>100</v>
      </c>
      <c r="Z21" s="5">
        <v>31</v>
      </c>
      <c r="AA21" s="5">
        <v>100</v>
      </c>
      <c r="AB21" s="5" t="s">
        <v>37</v>
      </c>
    </row>
    <row r="22" spans="1:28" x14ac:dyDescent="0.2">
      <c r="A22" s="5" t="s">
        <v>31</v>
      </c>
      <c r="B22" s="5">
        <v>1</v>
      </c>
      <c r="C22" s="8">
        <v>41854</v>
      </c>
      <c r="D22" s="5" t="s">
        <v>33</v>
      </c>
      <c r="E22" s="6" t="str">
        <f t="shared" si="0"/>
        <v>French1Post</v>
      </c>
      <c r="F22" s="5">
        <v>16</v>
      </c>
      <c r="H22" s="5">
        <v>5</v>
      </c>
      <c r="I22" s="6">
        <f t="shared" si="1"/>
        <v>30</v>
      </c>
      <c r="J22" s="5" t="s">
        <v>55</v>
      </c>
      <c r="K22" s="5">
        <v>18</v>
      </c>
      <c r="L22" s="5">
        <v>195</v>
      </c>
      <c r="M22" s="5" t="s">
        <v>30</v>
      </c>
      <c r="N22" s="6">
        <f t="shared" si="2"/>
        <v>6</v>
      </c>
      <c r="O22" s="9">
        <v>5.5</v>
      </c>
      <c r="R22" s="5">
        <v>19</v>
      </c>
      <c r="T22" s="5" t="s">
        <v>53</v>
      </c>
      <c r="U22" s="6">
        <v>0</v>
      </c>
      <c r="V22" s="5" t="s">
        <v>29</v>
      </c>
      <c r="W22" s="5">
        <v>19</v>
      </c>
      <c r="X22" s="5">
        <v>19</v>
      </c>
      <c r="Y22" s="5">
        <v>100</v>
      </c>
      <c r="Z22" s="5">
        <v>19</v>
      </c>
      <c r="AA22" s="5">
        <v>100</v>
      </c>
    </row>
    <row r="23" spans="1:28" x14ac:dyDescent="0.2">
      <c r="A23" s="5" t="s">
        <v>31</v>
      </c>
      <c r="B23" s="5">
        <v>1</v>
      </c>
      <c r="C23" s="8">
        <v>41854</v>
      </c>
      <c r="D23" s="5" t="s">
        <v>33</v>
      </c>
      <c r="E23" s="6" t="str">
        <f t="shared" si="0"/>
        <v>French1Post</v>
      </c>
      <c r="F23" s="5">
        <v>1</v>
      </c>
      <c r="H23" s="5">
        <v>20</v>
      </c>
      <c r="I23" s="6">
        <f t="shared" si="1"/>
        <v>12</v>
      </c>
      <c r="J23" s="5" t="s">
        <v>0</v>
      </c>
      <c r="K23" s="5">
        <v>19</v>
      </c>
      <c r="L23" s="5">
        <v>10</v>
      </c>
      <c r="M23" s="5" t="s">
        <v>30</v>
      </c>
      <c r="N23" s="6">
        <f t="shared" si="2"/>
        <v>6</v>
      </c>
      <c r="O23" s="9">
        <v>17.7</v>
      </c>
      <c r="R23" s="5">
        <v>72</v>
      </c>
      <c r="T23" s="5" t="s">
        <v>53</v>
      </c>
      <c r="U23" s="6">
        <v>0</v>
      </c>
      <c r="V23" s="5" t="s">
        <v>28</v>
      </c>
      <c r="W23" s="5">
        <v>72</v>
      </c>
      <c r="X23" s="5">
        <v>72</v>
      </c>
      <c r="Y23" s="5">
        <v>100</v>
      </c>
      <c r="Z23" s="5">
        <v>72</v>
      </c>
      <c r="AA23" s="5">
        <v>100</v>
      </c>
    </row>
    <row r="24" spans="1:28" x14ac:dyDescent="0.2">
      <c r="A24" s="5" t="s">
        <v>31</v>
      </c>
      <c r="B24" s="5">
        <v>1</v>
      </c>
      <c r="C24" s="8">
        <v>41854</v>
      </c>
      <c r="D24" s="5" t="s">
        <v>33</v>
      </c>
      <c r="E24" s="6" t="str">
        <f t="shared" si="0"/>
        <v>French1Post</v>
      </c>
      <c r="F24" s="5">
        <v>3</v>
      </c>
      <c r="H24" s="5">
        <v>20</v>
      </c>
      <c r="I24" s="6">
        <f t="shared" si="1"/>
        <v>42</v>
      </c>
      <c r="J24" s="5" t="s">
        <v>55</v>
      </c>
      <c r="K24" s="5">
        <v>11</v>
      </c>
      <c r="L24" s="5">
        <v>40</v>
      </c>
      <c r="M24" s="5" t="s">
        <v>30</v>
      </c>
      <c r="N24" s="6">
        <f t="shared" si="2"/>
        <v>6</v>
      </c>
      <c r="O24" s="5">
        <v>9.4</v>
      </c>
      <c r="R24" s="5">
        <v>35</v>
      </c>
      <c r="T24" s="5" t="s">
        <v>53</v>
      </c>
      <c r="U24" s="6">
        <v>0</v>
      </c>
      <c r="V24" s="5" t="s">
        <v>27</v>
      </c>
      <c r="W24" s="5">
        <v>35</v>
      </c>
      <c r="X24" s="5">
        <v>35</v>
      </c>
      <c r="Y24" s="5">
        <v>100</v>
      </c>
      <c r="Z24" s="5">
        <v>35</v>
      </c>
      <c r="AA24" s="5">
        <v>100</v>
      </c>
    </row>
    <row r="25" spans="1:28" x14ac:dyDescent="0.2">
      <c r="A25" s="5" t="s">
        <v>31</v>
      </c>
      <c r="B25" s="5">
        <v>1</v>
      </c>
      <c r="C25" s="8">
        <v>41854</v>
      </c>
      <c r="D25" s="5" t="s">
        <v>33</v>
      </c>
      <c r="E25" s="6" t="str">
        <f t="shared" si="0"/>
        <v>French1Post</v>
      </c>
      <c r="F25" s="5">
        <v>4</v>
      </c>
      <c r="H25" s="5">
        <v>20</v>
      </c>
      <c r="I25" s="6">
        <f t="shared" si="1"/>
        <v>55</v>
      </c>
      <c r="J25" s="5" t="s">
        <v>25</v>
      </c>
      <c r="K25" s="5">
        <v>15</v>
      </c>
      <c r="L25" s="5">
        <v>55</v>
      </c>
      <c r="M25" s="5" t="s">
        <v>30</v>
      </c>
      <c r="N25" s="6">
        <f t="shared" si="2"/>
        <v>6</v>
      </c>
      <c r="O25" s="5">
        <v>8.1999999999999993</v>
      </c>
      <c r="R25" s="5">
        <v>42</v>
      </c>
      <c r="T25" s="5" t="s">
        <v>53</v>
      </c>
      <c r="U25" s="6">
        <v>0</v>
      </c>
      <c r="V25" s="5" t="s">
        <v>27</v>
      </c>
      <c r="W25" s="5">
        <v>42</v>
      </c>
      <c r="X25" s="5">
        <v>42</v>
      </c>
      <c r="Y25" s="5">
        <v>100</v>
      </c>
      <c r="Z25" s="5">
        <v>42</v>
      </c>
      <c r="AA25" s="5">
        <v>100</v>
      </c>
    </row>
    <row r="26" spans="1:28" x14ac:dyDescent="0.2">
      <c r="A26" s="5" t="s">
        <v>31</v>
      </c>
      <c r="B26" s="5">
        <v>1</v>
      </c>
      <c r="C26" s="8">
        <v>41854</v>
      </c>
      <c r="D26" s="5" t="s">
        <v>33</v>
      </c>
      <c r="E26" s="6" t="str">
        <f t="shared" si="0"/>
        <v>French1Post</v>
      </c>
      <c r="F26" s="5">
        <v>5</v>
      </c>
      <c r="H26" s="5">
        <v>20</v>
      </c>
      <c r="I26" s="6">
        <f t="shared" si="1"/>
        <v>27</v>
      </c>
      <c r="J26" s="5" t="s">
        <v>25</v>
      </c>
      <c r="K26" s="5">
        <v>8</v>
      </c>
      <c r="L26" s="5">
        <v>110</v>
      </c>
      <c r="M26" s="5" t="s">
        <v>30</v>
      </c>
      <c r="N26" s="6">
        <f t="shared" si="2"/>
        <v>6</v>
      </c>
      <c r="O26" s="5">
        <v>11.7</v>
      </c>
      <c r="R26" s="5">
        <v>58</v>
      </c>
      <c r="T26" s="5" t="s">
        <v>53</v>
      </c>
      <c r="U26" s="6">
        <v>0</v>
      </c>
      <c r="V26" s="5" t="s">
        <v>28</v>
      </c>
      <c r="W26" s="5">
        <v>58</v>
      </c>
      <c r="X26" s="5">
        <v>58</v>
      </c>
      <c r="Y26" s="5">
        <v>100</v>
      </c>
      <c r="Z26" s="5">
        <v>58</v>
      </c>
      <c r="AA26" s="5">
        <v>100</v>
      </c>
    </row>
    <row r="27" spans="1:28" x14ac:dyDescent="0.2">
      <c r="A27" s="5" t="s">
        <v>31</v>
      </c>
      <c r="B27" s="5">
        <v>1</v>
      </c>
      <c r="C27" s="8">
        <v>41854</v>
      </c>
      <c r="D27" s="5" t="s">
        <v>33</v>
      </c>
      <c r="E27" s="6" t="str">
        <f t="shared" si="0"/>
        <v>French1Post</v>
      </c>
      <c r="F27" s="5">
        <v>6</v>
      </c>
      <c r="H27" s="5">
        <v>20</v>
      </c>
      <c r="I27" s="6">
        <f t="shared" si="1"/>
        <v>28</v>
      </c>
      <c r="J27" s="5" t="s">
        <v>25</v>
      </c>
      <c r="K27" s="5">
        <v>11</v>
      </c>
      <c r="L27" s="5">
        <v>180</v>
      </c>
      <c r="M27" s="5" t="s">
        <v>30</v>
      </c>
      <c r="N27" s="6">
        <f t="shared" si="2"/>
        <v>6</v>
      </c>
      <c r="O27" s="5">
        <v>11.5</v>
      </c>
      <c r="R27" s="5">
        <v>55</v>
      </c>
      <c r="T27" s="5" t="s">
        <v>53</v>
      </c>
      <c r="U27" s="6">
        <v>0</v>
      </c>
      <c r="V27" s="5" t="s">
        <v>28</v>
      </c>
      <c r="W27" s="5">
        <v>55</v>
      </c>
      <c r="X27" s="5">
        <v>55</v>
      </c>
      <c r="Y27" s="5">
        <v>100</v>
      </c>
      <c r="Z27" s="5">
        <v>55</v>
      </c>
      <c r="AA27" s="5">
        <v>100</v>
      </c>
    </row>
    <row r="28" spans="1:28" x14ac:dyDescent="0.2">
      <c r="A28" s="5" t="s">
        <v>31</v>
      </c>
      <c r="B28" s="5">
        <v>1</v>
      </c>
      <c r="C28" s="8">
        <v>41854</v>
      </c>
      <c r="D28" s="5" t="s">
        <v>33</v>
      </c>
      <c r="E28" s="6" t="str">
        <f t="shared" si="0"/>
        <v>French1Post</v>
      </c>
      <c r="F28" s="5">
        <v>7</v>
      </c>
      <c r="H28" s="5">
        <v>20</v>
      </c>
      <c r="I28" s="6">
        <f t="shared" si="1"/>
        <v>47</v>
      </c>
      <c r="J28" s="5" t="s">
        <v>25</v>
      </c>
      <c r="K28" s="5">
        <v>6.5</v>
      </c>
      <c r="L28" s="5">
        <v>190</v>
      </c>
      <c r="M28" s="5" t="s">
        <v>30</v>
      </c>
      <c r="N28" s="6">
        <f t="shared" si="2"/>
        <v>6</v>
      </c>
      <c r="O28" s="5">
        <v>8.8000000000000007</v>
      </c>
      <c r="R28" s="5">
        <v>54</v>
      </c>
      <c r="T28" s="5" t="s">
        <v>53</v>
      </c>
      <c r="U28" s="6">
        <v>0</v>
      </c>
      <c r="V28" s="5" t="s">
        <v>28</v>
      </c>
      <c r="W28" s="5">
        <v>54</v>
      </c>
      <c r="X28" s="5">
        <v>54</v>
      </c>
      <c r="Y28" s="5">
        <v>100</v>
      </c>
      <c r="Z28" s="5">
        <v>54</v>
      </c>
      <c r="AA28" s="5">
        <v>100</v>
      </c>
    </row>
    <row r="29" spans="1:28" x14ac:dyDescent="0.2">
      <c r="A29" s="5" t="s">
        <v>31</v>
      </c>
      <c r="B29" s="5">
        <v>1</v>
      </c>
      <c r="C29" s="8">
        <v>41854</v>
      </c>
      <c r="D29" s="5" t="s">
        <v>33</v>
      </c>
      <c r="E29" s="6" t="str">
        <f t="shared" si="0"/>
        <v>French1Post</v>
      </c>
      <c r="F29" s="5">
        <v>8</v>
      </c>
      <c r="H29" s="5">
        <v>20</v>
      </c>
      <c r="I29" s="6">
        <f t="shared" si="1"/>
        <v>99</v>
      </c>
      <c r="J29" s="5" t="s">
        <v>25</v>
      </c>
      <c r="K29" s="5">
        <v>5.5</v>
      </c>
      <c r="L29" s="5">
        <v>195</v>
      </c>
      <c r="M29" s="5" t="s">
        <v>30</v>
      </c>
      <c r="N29" s="6">
        <f t="shared" si="2"/>
        <v>6</v>
      </c>
      <c r="O29" s="5">
        <v>6.1</v>
      </c>
      <c r="R29" s="5">
        <v>36</v>
      </c>
      <c r="T29" s="5" t="s">
        <v>53</v>
      </c>
      <c r="U29" s="6">
        <v>0</v>
      </c>
      <c r="V29" s="5" t="s">
        <v>27</v>
      </c>
      <c r="W29" s="5">
        <v>36</v>
      </c>
      <c r="X29" s="5">
        <v>36</v>
      </c>
      <c r="Y29" s="5">
        <v>100</v>
      </c>
      <c r="Z29" s="5">
        <v>36</v>
      </c>
      <c r="AA29" s="5">
        <v>100</v>
      </c>
    </row>
    <row r="30" spans="1:28" x14ac:dyDescent="0.2">
      <c r="A30" s="5" t="s">
        <v>31</v>
      </c>
      <c r="B30" s="5">
        <v>1</v>
      </c>
      <c r="C30" s="8">
        <v>41854</v>
      </c>
      <c r="D30" s="5" t="s">
        <v>33</v>
      </c>
      <c r="E30" s="6" t="str">
        <f t="shared" si="0"/>
        <v>French1Post</v>
      </c>
      <c r="F30" s="5">
        <v>9</v>
      </c>
      <c r="H30" s="5">
        <v>20</v>
      </c>
      <c r="I30" s="6">
        <f t="shared" si="1"/>
        <v>2</v>
      </c>
      <c r="J30" s="5" t="s">
        <v>25</v>
      </c>
      <c r="K30" s="5">
        <v>57</v>
      </c>
      <c r="L30" s="5">
        <v>250</v>
      </c>
      <c r="M30" s="5" t="s">
        <v>30</v>
      </c>
      <c r="N30" s="6">
        <f t="shared" si="2"/>
        <v>6</v>
      </c>
      <c r="O30" s="5">
        <v>42.7</v>
      </c>
      <c r="R30" s="5">
        <v>136</v>
      </c>
      <c r="T30" s="5" t="s">
        <v>53</v>
      </c>
      <c r="U30" s="6">
        <v>0</v>
      </c>
      <c r="V30" s="5" t="s">
        <v>30</v>
      </c>
      <c r="W30" s="5">
        <v>136</v>
      </c>
      <c r="X30" s="5">
        <v>136</v>
      </c>
      <c r="Y30" s="5">
        <v>100</v>
      </c>
      <c r="Z30" s="5">
        <v>136</v>
      </c>
      <c r="AA30" s="5">
        <v>85</v>
      </c>
      <c r="AB30" s="5" t="s">
        <v>36</v>
      </c>
    </row>
    <row r="31" spans="1:28" x14ac:dyDescent="0.2">
      <c r="A31" s="5" t="s">
        <v>31</v>
      </c>
      <c r="B31" s="5">
        <v>1</v>
      </c>
      <c r="C31" s="8">
        <v>41854</v>
      </c>
      <c r="D31" s="5" t="s">
        <v>33</v>
      </c>
      <c r="E31" s="6" t="str">
        <f t="shared" si="0"/>
        <v>French1Post</v>
      </c>
      <c r="F31" s="5">
        <v>10</v>
      </c>
      <c r="H31" s="5">
        <v>20</v>
      </c>
      <c r="I31" s="6">
        <f t="shared" si="1"/>
        <v>15</v>
      </c>
      <c r="J31" s="5" t="s">
        <v>25</v>
      </c>
      <c r="K31" s="5">
        <v>25</v>
      </c>
      <c r="L31" s="5">
        <v>325</v>
      </c>
      <c r="M31" s="5" t="s">
        <v>30</v>
      </c>
      <c r="N31" s="6">
        <f t="shared" si="2"/>
        <v>6</v>
      </c>
      <c r="O31" s="5">
        <v>15.6</v>
      </c>
      <c r="R31" s="5">
        <v>75</v>
      </c>
      <c r="T31" s="5" t="s">
        <v>53</v>
      </c>
      <c r="U31" s="6">
        <v>0</v>
      </c>
      <c r="V31" s="5" t="s">
        <v>30</v>
      </c>
      <c r="W31" s="5">
        <v>75</v>
      </c>
      <c r="X31" s="5">
        <v>75</v>
      </c>
      <c r="Y31" s="5">
        <v>100</v>
      </c>
      <c r="Z31" s="5">
        <v>75</v>
      </c>
      <c r="AA31" s="5">
        <v>100</v>
      </c>
    </row>
    <row r="32" spans="1:28" x14ac:dyDescent="0.2">
      <c r="A32" s="5" t="s">
        <v>31</v>
      </c>
      <c r="B32" s="5">
        <v>2</v>
      </c>
      <c r="C32" s="8">
        <v>41851</v>
      </c>
      <c r="D32" s="5" t="s">
        <v>32</v>
      </c>
      <c r="E32" s="6" t="str">
        <f t="shared" si="0"/>
        <v>French2Pre</v>
      </c>
      <c r="F32" s="5">
        <v>1</v>
      </c>
      <c r="H32" s="5">
        <v>20</v>
      </c>
      <c r="I32" s="6">
        <f t="shared" si="1"/>
        <v>2</v>
      </c>
      <c r="J32" s="5" t="s">
        <v>25</v>
      </c>
      <c r="K32" s="5">
        <v>11</v>
      </c>
      <c r="L32" s="5">
        <v>0</v>
      </c>
      <c r="M32" s="10" t="s">
        <v>26</v>
      </c>
      <c r="N32" s="6">
        <f t="shared" si="2"/>
        <v>1</v>
      </c>
      <c r="O32" s="5">
        <v>42.6</v>
      </c>
      <c r="R32" s="5">
        <v>159.5</v>
      </c>
      <c r="T32" s="5">
        <v>65.400000000000006</v>
      </c>
      <c r="U32" s="6">
        <f t="shared" si="3"/>
        <v>59</v>
      </c>
      <c r="V32" s="5" t="s">
        <v>30</v>
      </c>
    </row>
    <row r="33" spans="1:26" x14ac:dyDescent="0.2">
      <c r="A33" s="5" t="s">
        <v>31</v>
      </c>
      <c r="B33" s="5">
        <v>2</v>
      </c>
      <c r="C33" s="8">
        <v>41851</v>
      </c>
      <c r="D33" s="5" t="s">
        <v>32</v>
      </c>
      <c r="E33" s="6" t="str">
        <f t="shared" si="0"/>
        <v>French2Pre</v>
      </c>
      <c r="F33" s="5">
        <v>2</v>
      </c>
      <c r="H33" s="5">
        <v>20</v>
      </c>
      <c r="I33" s="6">
        <f t="shared" si="1"/>
        <v>8</v>
      </c>
      <c r="J33" s="5" t="s">
        <v>55</v>
      </c>
      <c r="K33" s="5">
        <v>30</v>
      </c>
      <c r="L33" s="5">
        <v>10</v>
      </c>
      <c r="M33" s="5" t="s">
        <v>26</v>
      </c>
      <c r="N33" s="6">
        <f t="shared" si="2"/>
        <v>1</v>
      </c>
      <c r="O33" s="5">
        <v>21.4</v>
      </c>
      <c r="R33" s="5">
        <v>74.7</v>
      </c>
      <c r="T33" s="5">
        <v>33.299999999999997</v>
      </c>
      <c r="U33" s="6">
        <f t="shared" si="3"/>
        <v>55</v>
      </c>
      <c r="V33" s="5" t="s">
        <v>27</v>
      </c>
    </row>
    <row r="34" spans="1:26" x14ac:dyDescent="0.2">
      <c r="A34" s="5" t="s">
        <v>31</v>
      </c>
      <c r="B34" s="5">
        <v>2</v>
      </c>
      <c r="C34" s="8">
        <v>41851</v>
      </c>
      <c r="D34" s="5" t="s">
        <v>32</v>
      </c>
      <c r="E34" s="6" t="str">
        <f t="shared" ref="E34:E65" si="4">CONCATENATE(A34,B34,D34)</f>
        <v>French2Pre</v>
      </c>
      <c r="F34" s="5">
        <v>3</v>
      </c>
      <c r="H34" s="5">
        <v>20</v>
      </c>
      <c r="I34" s="6">
        <f t="shared" ref="I34:I65" si="5">ROUND(H34/(O34^2*0.005454),0)</f>
        <v>28</v>
      </c>
      <c r="J34" s="5" t="s">
        <v>25</v>
      </c>
      <c r="K34" s="5">
        <v>11</v>
      </c>
      <c r="L34" s="5">
        <v>22</v>
      </c>
      <c r="M34" s="5" t="s">
        <v>26</v>
      </c>
      <c r="N34" s="6">
        <f t="shared" ref="N34:N65" si="6">IF(M34="L",1,6)</f>
        <v>1</v>
      </c>
      <c r="O34" s="5">
        <v>11.4</v>
      </c>
      <c r="R34" s="5">
        <v>36.200000000000003</v>
      </c>
      <c r="T34" s="5">
        <v>14.7</v>
      </c>
      <c r="U34" s="6">
        <f t="shared" si="3"/>
        <v>59</v>
      </c>
      <c r="V34" s="5" t="s">
        <v>27</v>
      </c>
    </row>
    <row r="35" spans="1:26" x14ac:dyDescent="0.2">
      <c r="A35" s="5" t="s">
        <v>31</v>
      </c>
      <c r="B35" s="5">
        <v>2</v>
      </c>
      <c r="C35" s="8">
        <v>41851</v>
      </c>
      <c r="D35" s="5" t="s">
        <v>32</v>
      </c>
      <c r="E35" s="6" t="str">
        <f t="shared" si="4"/>
        <v>French2Pre</v>
      </c>
      <c r="F35" s="5">
        <v>4</v>
      </c>
      <c r="H35" s="5">
        <v>20</v>
      </c>
      <c r="I35" s="6">
        <f t="shared" si="5"/>
        <v>11</v>
      </c>
      <c r="J35" s="5" t="s">
        <v>25</v>
      </c>
      <c r="K35" s="5">
        <v>12</v>
      </c>
      <c r="L35" s="5">
        <v>30</v>
      </c>
      <c r="M35" s="5" t="s">
        <v>26</v>
      </c>
      <c r="N35" s="6">
        <f t="shared" si="6"/>
        <v>1</v>
      </c>
      <c r="O35" s="5">
        <v>18.100000000000001</v>
      </c>
      <c r="R35" s="5">
        <v>79.3</v>
      </c>
      <c r="T35" s="5">
        <v>43.8</v>
      </c>
      <c r="U35" s="6">
        <f t="shared" si="3"/>
        <v>45</v>
      </c>
      <c r="V35" s="5" t="s">
        <v>27</v>
      </c>
    </row>
    <row r="36" spans="1:26" x14ac:dyDescent="0.2">
      <c r="A36" s="5" t="s">
        <v>31</v>
      </c>
      <c r="B36" s="5">
        <v>2</v>
      </c>
      <c r="C36" s="8">
        <v>41851</v>
      </c>
      <c r="D36" s="5" t="s">
        <v>32</v>
      </c>
      <c r="E36" s="6" t="str">
        <f t="shared" si="4"/>
        <v>French2Pre</v>
      </c>
      <c r="F36" s="5">
        <v>5</v>
      </c>
      <c r="H36" s="5">
        <v>20</v>
      </c>
      <c r="I36" s="6">
        <f t="shared" si="5"/>
        <v>14</v>
      </c>
      <c r="J36" s="5" t="s">
        <v>55</v>
      </c>
      <c r="K36" s="5">
        <v>10</v>
      </c>
      <c r="L36" s="5">
        <v>83</v>
      </c>
      <c r="M36" s="10" t="s">
        <v>26</v>
      </c>
      <c r="N36" s="6">
        <f t="shared" si="6"/>
        <v>1</v>
      </c>
      <c r="O36" s="5">
        <v>16.2</v>
      </c>
      <c r="R36" s="5">
        <v>60.5</v>
      </c>
      <c r="T36" s="5">
        <v>27.5</v>
      </c>
      <c r="U36" s="6">
        <f t="shared" si="3"/>
        <v>55</v>
      </c>
      <c r="V36" s="5" t="s">
        <v>27</v>
      </c>
      <c r="Z36" s="10"/>
    </row>
    <row r="37" spans="1:26" x14ac:dyDescent="0.2">
      <c r="A37" s="5" t="s">
        <v>31</v>
      </c>
      <c r="B37" s="5">
        <v>2</v>
      </c>
      <c r="C37" s="8">
        <v>41851</v>
      </c>
      <c r="D37" s="5" t="s">
        <v>32</v>
      </c>
      <c r="E37" s="6" t="str">
        <f t="shared" si="4"/>
        <v>French2Pre</v>
      </c>
      <c r="F37" s="5">
        <v>6</v>
      </c>
      <c r="H37" s="5">
        <v>20</v>
      </c>
      <c r="I37" s="6">
        <f t="shared" si="5"/>
        <v>18</v>
      </c>
      <c r="J37" s="5" t="s">
        <v>38</v>
      </c>
      <c r="K37" s="5">
        <v>25</v>
      </c>
      <c r="L37" s="5">
        <v>105</v>
      </c>
      <c r="M37" s="5" t="s">
        <v>26</v>
      </c>
      <c r="N37" s="6">
        <f t="shared" si="6"/>
        <v>1</v>
      </c>
      <c r="O37" s="5">
        <v>14.1</v>
      </c>
      <c r="R37" s="5">
        <v>60.4</v>
      </c>
      <c r="T37" s="5">
        <v>28.5</v>
      </c>
      <c r="U37" s="6">
        <f t="shared" si="3"/>
        <v>53</v>
      </c>
      <c r="V37" s="5" t="s">
        <v>27</v>
      </c>
    </row>
    <row r="38" spans="1:26" x14ac:dyDescent="0.2">
      <c r="A38" s="5" t="s">
        <v>31</v>
      </c>
      <c r="B38" s="5">
        <v>2</v>
      </c>
      <c r="C38" s="8">
        <v>41851</v>
      </c>
      <c r="D38" s="5" t="s">
        <v>32</v>
      </c>
      <c r="E38" s="6" t="str">
        <f t="shared" si="4"/>
        <v>French2Pre</v>
      </c>
      <c r="F38" s="5">
        <v>7</v>
      </c>
      <c r="H38" s="5">
        <v>20</v>
      </c>
      <c r="I38" s="6">
        <f t="shared" si="5"/>
        <v>84</v>
      </c>
      <c r="J38" s="5" t="s">
        <v>55</v>
      </c>
      <c r="K38" s="5">
        <v>10</v>
      </c>
      <c r="L38" s="5">
        <v>134</v>
      </c>
      <c r="M38" s="10" t="s">
        <v>26</v>
      </c>
      <c r="N38" s="6">
        <f t="shared" si="6"/>
        <v>1</v>
      </c>
      <c r="O38" s="5">
        <v>6.6</v>
      </c>
      <c r="R38" s="5">
        <v>25.5</v>
      </c>
      <c r="T38" s="5">
        <v>20.3</v>
      </c>
      <c r="U38" s="6">
        <f t="shared" si="3"/>
        <v>20</v>
      </c>
      <c r="V38" s="5" t="s">
        <v>29</v>
      </c>
    </row>
    <row r="39" spans="1:26" x14ac:dyDescent="0.2">
      <c r="A39" s="5" t="s">
        <v>31</v>
      </c>
      <c r="B39" s="5">
        <v>2</v>
      </c>
      <c r="C39" s="8">
        <v>41851</v>
      </c>
      <c r="D39" s="5" t="s">
        <v>32</v>
      </c>
      <c r="E39" s="6" t="str">
        <f t="shared" si="4"/>
        <v>French2Pre</v>
      </c>
      <c r="F39" s="5">
        <v>8</v>
      </c>
      <c r="H39" s="5">
        <v>20</v>
      </c>
      <c r="I39" s="6">
        <f t="shared" si="5"/>
        <v>25</v>
      </c>
      <c r="J39" s="5" t="s">
        <v>25</v>
      </c>
      <c r="K39" s="5">
        <v>12</v>
      </c>
      <c r="L39" s="5">
        <v>150</v>
      </c>
      <c r="M39" s="5" t="s">
        <v>26</v>
      </c>
      <c r="N39" s="6">
        <f t="shared" si="6"/>
        <v>1</v>
      </c>
      <c r="O39" s="5">
        <v>12.1</v>
      </c>
      <c r="R39" s="5">
        <v>82.6</v>
      </c>
      <c r="T39" s="5">
        <v>50.2</v>
      </c>
      <c r="U39" s="6">
        <f t="shared" si="3"/>
        <v>39</v>
      </c>
      <c r="V39" s="5" t="s">
        <v>27</v>
      </c>
    </row>
    <row r="40" spans="1:26" x14ac:dyDescent="0.2">
      <c r="A40" s="5" t="s">
        <v>31</v>
      </c>
      <c r="B40" s="5">
        <v>2</v>
      </c>
      <c r="C40" s="8">
        <v>41851</v>
      </c>
      <c r="D40" s="5" t="s">
        <v>32</v>
      </c>
      <c r="E40" s="6" t="str">
        <f t="shared" si="4"/>
        <v>French2Pre</v>
      </c>
      <c r="F40" s="5">
        <v>9</v>
      </c>
      <c r="H40" s="5">
        <v>20</v>
      </c>
      <c r="I40" s="6">
        <f t="shared" si="5"/>
        <v>6</v>
      </c>
      <c r="J40" s="5" t="s">
        <v>39</v>
      </c>
      <c r="K40" s="5">
        <v>44</v>
      </c>
      <c r="L40" s="5">
        <v>158</v>
      </c>
      <c r="M40" s="10" t="s">
        <v>26</v>
      </c>
      <c r="N40" s="6">
        <f t="shared" si="6"/>
        <v>1</v>
      </c>
      <c r="O40" s="5">
        <v>25.6</v>
      </c>
      <c r="R40" s="5">
        <v>101.5</v>
      </c>
      <c r="T40" s="5">
        <v>50.5</v>
      </c>
      <c r="U40" s="6">
        <f t="shared" si="3"/>
        <v>50</v>
      </c>
      <c r="V40" s="5" t="s">
        <v>30</v>
      </c>
    </row>
    <row r="41" spans="1:26" x14ac:dyDescent="0.2">
      <c r="A41" s="5" t="s">
        <v>31</v>
      </c>
      <c r="B41" s="5">
        <v>2</v>
      </c>
      <c r="C41" s="8">
        <v>41851</v>
      </c>
      <c r="D41" s="5" t="s">
        <v>32</v>
      </c>
      <c r="E41" s="6" t="str">
        <f t="shared" si="4"/>
        <v>French2Pre</v>
      </c>
      <c r="F41" s="5">
        <v>10</v>
      </c>
      <c r="H41" s="5">
        <v>20</v>
      </c>
      <c r="I41" s="5">
        <f t="shared" si="5"/>
        <v>10</v>
      </c>
      <c r="J41" s="5" t="s">
        <v>0</v>
      </c>
      <c r="K41" s="5">
        <v>8</v>
      </c>
      <c r="L41" s="5">
        <v>174</v>
      </c>
      <c r="M41" s="5" t="s">
        <v>30</v>
      </c>
      <c r="N41" s="5">
        <f t="shared" si="6"/>
        <v>6</v>
      </c>
      <c r="O41" s="5">
        <v>19</v>
      </c>
      <c r="R41" s="5">
        <v>83.7</v>
      </c>
      <c r="T41" s="5" t="s">
        <v>53</v>
      </c>
      <c r="U41" s="6">
        <v>0</v>
      </c>
      <c r="V41" s="5" t="s">
        <v>27</v>
      </c>
    </row>
    <row r="42" spans="1:26" x14ac:dyDescent="0.2">
      <c r="A42" s="5" t="s">
        <v>31</v>
      </c>
      <c r="B42" s="5">
        <v>2</v>
      </c>
      <c r="C42" s="8">
        <v>41851</v>
      </c>
      <c r="D42" s="5" t="s">
        <v>32</v>
      </c>
      <c r="E42" s="6" t="str">
        <f t="shared" si="4"/>
        <v>French2Pre</v>
      </c>
      <c r="F42" s="5">
        <v>11</v>
      </c>
      <c r="H42" s="5">
        <v>20</v>
      </c>
      <c r="I42" s="6">
        <f t="shared" si="5"/>
        <v>17</v>
      </c>
      <c r="J42" s="5" t="s">
        <v>55</v>
      </c>
      <c r="K42" s="5">
        <v>15</v>
      </c>
      <c r="L42" s="5">
        <v>198</v>
      </c>
      <c r="M42" s="10" t="s">
        <v>26</v>
      </c>
      <c r="N42" s="6">
        <f t="shared" si="6"/>
        <v>1</v>
      </c>
      <c r="O42" s="5">
        <v>14.8</v>
      </c>
      <c r="R42" s="5">
        <v>64.5</v>
      </c>
      <c r="T42" s="5">
        <v>45.7</v>
      </c>
      <c r="U42" s="6">
        <f t="shared" si="3"/>
        <v>29</v>
      </c>
      <c r="V42" s="5" t="s">
        <v>27</v>
      </c>
    </row>
    <row r="43" spans="1:26" x14ac:dyDescent="0.2">
      <c r="A43" s="5" t="s">
        <v>31</v>
      </c>
      <c r="B43" s="5">
        <v>2</v>
      </c>
      <c r="C43" s="8">
        <v>41851</v>
      </c>
      <c r="D43" s="5" t="s">
        <v>32</v>
      </c>
      <c r="E43" s="6" t="str">
        <f t="shared" si="4"/>
        <v>French2Pre</v>
      </c>
      <c r="F43" s="5">
        <v>12</v>
      </c>
      <c r="H43" s="5">
        <v>20</v>
      </c>
      <c r="I43" s="6">
        <f t="shared" si="5"/>
        <v>6</v>
      </c>
      <c r="J43" s="5" t="s">
        <v>39</v>
      </c>
      <c r="K43" s="5">
        <v>50</v>
      </c>
      <c r="L43" s="5">
        <v>209</v>
      </c>
      <c r="M43" s="5" t="s">
        <v>26</v>
      </c>
      <c r="N43" s="6">
        <f t="shared" si="6"/>
        <v>1</v>
      </c>
      <c r="O43" s="5">
        <v>24.5</v>
      </c>
      <c r="R43" s="5">
        <v>90.7</v>
      </c>
      <c r="T43" s="5">
        <v>6.2</v>
      </c>
      <c r="U43" s="6">
        <f t="shared" si="3"/>
        <v>93</v>
      </c>
      <c r="V43" s="5" t="s">
        <v>30</v>
      </c>
    </row>
    <row r="44" spans="1:26" x14ac:dyDescent="0.2">
      <c r="A44" s="5" t="s">
        <v>31</v>
      </c>
      <c r="B44" s="5">
        <v>2</v>
      </c>
      <c r="C44" s="8">
        <v>41851</v>
      </c>
      <c r="D44" s="5" t="s">
        <v>32</v>
      </c>
      <c r="E44" s="6" t="str">
        <f t="shared" si="4"/>
        <v>French2Pre</v>
      </c>
      <c r="F44" s="5">
        <v>13</v>
      </c>
      <c r="H44" s="5">
        <v>20</v>
      </c>
      <c r="I44" s="6">
        <f t="shared" si="5"/>
        <v>8</v>
      </c>
      <c r="J44" s="5" t="s">
        <v>25</v>
      </c>
      <c r="K44" s="5">
        <v>30</v>
      </c>
      <c r="L44" s="5">
        <v>218</v>
      </c>
      <c r="M44" s="10" t="s">
        <v>26</v>
      </c>
      <c r="N44" s="6">
        <f t="shared" si="6"/>
        <v>1</v>
      </c>
      <c r="O44" s="5">
        <v>20.8</v>
      </c>
      <c r="R44" s="5">
        <v>105.7</v>
      </c>
      <c r="T44" s="5">
        <v>48.8</v>
      </c>
      <c r="U44" s="6">
        <f t="shared" si="3"/>
        <v>54</v>
      </c>
      <c r="V44" s="5" t="s">
        <v>28</v>
      </c>
    </row>
    <row r="45" spans="1:26" x14ac:dyDescent="0.2">
      <c r="A45" s="5" t="s">
        <v>31</v>
      </c>
      <c r="B45" s="5">
        <v>2</v>
      </c>
      <c r="C45" s="8">
        <v>41851</v>
      </c>
      <c r="D45" s="5" t="s">
        <v>32</v>
      </c>
      <c r="E45" s="6" t="str">
        <f t="shared" si="4"/>
        <v>French2Pre</v>
      </c>
      <c r="F45" s="5">
        <v>14</v>
      </c>
      <c r="H45" s="5">
        <v>20</v>
      </c>
      <c r="I45" s="5">
        <f t="shared" si="5"/>
        <v>5</v>
      </c>
      <c r="J45" s="5" t="s">
        <v>25</v>
      </c>
      <c r="K45" s="5">
        <v>30</v>
      </c>
      <c r="L45" s="5">
        <v>234</v>
      </c>
      <c r="M45" s="5" t="s">
        <v>26</v>
      </c>
      <c r="N45" s="5">
        <f t="shared" si="6"/>
        <v>1</v>
      </c>
      <c r="O45" s="5">
        <v>27.1</v>
      </c>
      <c r="R45" s="5">
        <v>106.2</v>
      </c>
      <c r="T45" s="5">
        <v>56.2</v>
      </c>
      <c r="U45" s="6">
        <f t="shared" si="3"/>
        <v>47</v>
      </c>
      <c r="V45" s="5" t="s">
        <v>28</v>
      </c>
    </row>
    <row r="46" spans="1:26" x14ac:dyDescent="0.2">
      <c r="A46" s="5" t="s">
        <v>31</v>
      </c>
      <c r="B46" s="5">
        <v>2</v>
      </c>
      <c r="C46" s="8">
        <v>41851</v>
      </c>
      <c r="D46" s="5" t="s">
        <v>32</v>
      </c>
      <c r="E46" s="6" t="str">
        <f t="shared" si="4"/>
        <v>French2Pre</v>
      </c>
      <c r="F46" s="5">
        <v>15</v>
      </c>
      <c r="H46" s="5">
        <v>20</v>
      </c>
      <c r="I46" s="6">
        <f t="shared" si="5"/>
        <v>17</v>
      </c>
      <c r="J46" s="5" t="s">
        <v>25</v>
      </c>
      <c r="K46" s="5">
        <v>20</v>
      </c>
      <c r="L46" s="5">
        <v>255</v>
      </c>
      <c r="M46" s="10" t="s">
        <v>26</v>
      </c>
      <c r="N46" s="6">
        <f t="shared" si="6"/>
        <v>1</v>
      </c>
      <c r="O46" s="5">
        <v>14.8</v>
      </c>
      <c r="R46" s="5">
        <v>100.3</v>
      </c>
      <c r="T46" s="5">
        <v>55.3</v>
      </c>
      <c r="U46" s="6">
        <f t="shared" si="3"/>
        <v>45</v>
      </c>
      <c r="V46" s="5" t="s">
        <v>28</v>
      </c>
    </row>
    <row r="47" spans="1:26" x14ac:dyDescent="0.2">
      <c r="A47" s="5" t="s">
        <v>31</v>
      </c>
      <c r="B47" s="5">
        <v>2</v>
      </c>
      <c r="C47" s="8">
        <v>41851</v>
      </c>
      <c r="D47" s="5" t="s">
        <v>32</v>
      </c>
      <c r="E47" s="6" t="str">
        <f t="shared" si="4"/>
        <v>French2Pre</v>
      </c>
      <c r="F47" s="5">
        <v>16</v>
      </c>
      <c r="H47" s="5">
        <v>20</v>
      </c>
      <c r="I47" s="5">
        <f t="shared" si="5"/>
        <v>5</v>
      </c>
      <c r="J47" s="5" t="s">
        <v>25</v>
      </c>
      <c r="K47" s="5">
        <v>25</v>
      </c>
      <c r="L47" s="5">
        <v>255</v>
      </c>
      <c r="M47" s="5" t="s">
        <v>26</v>
      </c>
      <c r="N47" s="5">
        <f t="shared" si="6"/>
        <v>1</v>
      </c>
      <c r="O47" s="5">
        <v>28.4</v>
      </c>
      <c r="R47" s="5">
        <v>117.3</v>
      </c>
      <c r="T47" s="5">
        <v>51.1</v>
      </c>
      <c r="U47" s="6">
        <f t="shared" si="3"/>
        <v>56</v>
      </c>
      <c r="V47" s="5" t="s">
        <v>30</v>
      </c>
    </row>
    <row r="48" spans="1:26" x14ac:dyDescent="0.2">
      <c r="A48" s="5" t="s">
        <v>31</v>
      </c>
      <c r="B48" s="5">
        <v>2</v>
      </c>
      <c r="C48" s="8">
        <v>41851</v>
      </c>
      <c r="D48" s="5" t="s">
        <v>32</v>
      </c>
      <c r="E48" s="6" t="str">
        <f t="shared" si="4"/>
        <v>French2Pre</v>
      </c>
      <c r="F48" s="5">
        <v>17</v>
      </c>
      <c r="H48" s="5">
        <v>20</v>
      </c>
      <c r="I48" s="6">
        <f t="shared" si="5"/>
        <v>3</v>
      </c>
      <c r="J48" s="5" t="s">
        <v>25</v>
      </c>
      <c r="K48" s="5">
        <v>55</v>
      </c>
      <c r="L48" s="5">
        <v>257</v>
      </c>
      <c r="M48" s="10" t="s">
        <v>26</v>
      </c>
      <c r="N48" s="6">
        <f t="shared" si="6"/>
        <v>1</v>
      </c>
      <c r="O48" s="5">
        <v>35.9</v>
      </c>
      <c r="R48" s="5">
        <v>143.9</v>
      </c>
      <c r="T48" s="5">
        <v>37.5</v>
      </c>
      <c r="U48" s="6">
        <f t="shared" si="3"/>
        <v>74</v>
      </c>
      <c r="V48" s="5" t="s">
        <v>30</v>
      </c>
    </row>
    <row r="49" spans="1:27" x14ac:dyDescent="0.2">
      <c r="A49" s="5" t="s">
        <v>31</v>
      </c>
      <c r="B49" s="5">
        <v>2</v>
      </c>
      <c r="C49" s="8">
        <v>41851</v>
      </c>
      <c r="D49" s="5" t="s">
        <v>32</v>
      </c>
      <c r="E49" s="6" t="str">
        <f t="shared" si="4"/>
        <v>French2Pre</v>
      </c>
      <c r="F49" s="5">
        <v>18</v>
      </c>
      <c r="H49" s="5">
        <v>20</v>
      </c>
      <c r="I49" s="6">
        <f t="shared" si="5"/>
        <v>21</v>
      </c>
      <c r="J49" s="5" t="s">
        <v>25</v>
      </c>
      <c r="K49" s="5">
        <v>10</v>
      </c>
      <c r="L49" s="5">
        <v>284</v>
      </c>
      <c r="M49" s="5" t="s">
        <v>26</v>
      </c>
      <c r="N49" s="6">
        <f t="shared" si="6"/>
        <v>1</v>
      </c>
      <c r="O49" s="5">
        <v>13.1</v>
      </c>
      <c r="R49" s="5">
        <v>77.3</v>
      </c>
      <c r="T49" s="5">
        <v>29.6</v>
      </c>
      <c r="U49" s="6">
        <f t="shared" si="3"/>
        <v>62</v>
      </c>
      <c r="V49" s="5" t="s">
        <v>27</v>
      </c>
    </row>
    <row r="50" spans="1:27" x14ac:dyDescent="0.2">
      <c r="A50" s="5" t="s">
        <v>31</v>
      </c>
      <c r="B50" s="5">
        <v>2</v>
      </c>
      <c r="C50" s="8">
        <v>41851</v>
      </c>
      <c r="D50" s="5" t="s">
        <v>32</v>
      </c>
      <c r="E50" s="6" t="str">
        <f t="shared" si="4"/>
        <v>French2Pre</v>
      </c>
      <c r="F50" s="5">
        <v>19</v>
      </c>
      <c r="H50" s="5">
        <v>20</v>
      </c>
      <c r="I50" s="6">
        <f t="shared" si="5"/>
        <v>21</v>
      </c>
      <c r="J50" s="5" t="s">
        <v>25</v>
      </c>
      <c r="K50" s="5">
        <v>20</v>
      </c>
      <c r="L50" s="5">
        <v>292</v>
      </c>
      <c r="M50" s="10" t="s">
        <v>26</v>
      </c>
      <c r="N50" s="6">
        <f t="shared" si="6"/>
        <v>1</v>
      </c>
      <c r="O50" s="5">
        <v>13.3</v>
      </c>
      <c r="R50" s="5">
        <v>66.599999999999994</v>
      </c>
      <c r="T50" s="5">
        <v>38.6</v>
      </c>
      <c r="U50" s="6">
        <f t="shared" si="3"/>
        <v>42</v>
      </c>
      <c r="V50" s="5" t="s">
        <v>27</v>
      </c>
    </row>
    <row r="51" spans="1:27" x14ac:dyDescent="0.2">
      <c r="A51" s="5" t="s">
        <v>31</v>
      </c>
      <c r="B51" s="5">
        <v>2</v>
      </c>
      <c r="C51" s="8">
        <v>41851</v>
      </c>
      <c r="D51" s="5" t="s">
        <v>32</v>
      </c>
      <c r="E51" s="6" t="str">
        <f t="shared" si="4"/>
        <v>French2Pre</v>
      </c>
      <c r="F51" s="5">
        <v>20</v>
      </c>
      <c r="H51" s="5">
        <v>20</v>
      </c>
      <c r="I51" s="6">
        <f t="shared" si="5"/>
        <v>26</v>
      </c>
      <c r="J51" s="5" t="s">
        <v>55</v>
      </c>
      <c r="K51" s="5">
        <v>22</v>
      </c>
      <c r="L51" s="5">
        <v>295</v>
      </c>
      <c r="M51" s="5" t="s">
        <v>26</v>
      </c>
      <c r="N51" s="6">
        <f t="shared" si="6"/>
        <v>1</v>
      </c>
      <c r="O51" s="5">
        <v>11.8</v>
      </c>
      <c r="R51" s="5">
        <v>34.799999999999997</v>
      </c>
      <c r="T51" s="5">
        <v>13.2</v>
      </c>
      <c r="U51" s="6">
        <f t="shared" si="3"/>
        <v>62</v>
      </c>
      <c r="V51" s="5" t="s">
        <v>27</v>
      </c>
    </row>
    <row r="52" spans="1:27" s="12" customFormat="1" x14ac:dyDescent="0.2">
      <c r="A52" s="12" t="s">
        <v>31</v>
      </c>
      <c r="B52" s="12">
        <v>2</v>
      </c>
      <c r="C52" s="13">
        <v>41851</v>
      </c>
      <c r="D52" s="12" t="s">
        <v>32</v>
      </c>
      <c r="E52" s="12" t="str">
        <f t="shared" si="4"/>
        <v>French2Pre</v>
      </c>
      <c r="F52" s="12">
        <v>21</v>
      </c>
      <c r="H52" s="12">
        <v>20</v>
      </c>
      <c r="I52" s="12">
        <f t="shared" si="5"/>
        <v>2</v>
      </c>
      <c r="J52" s="12" t="s">
        <v>55</v>
      </c>
      <c r="K52" s="12">
        <v>50</v>
      </c>
      <c r="L52" s="12">
        <v>320</v>
      </c>
      <c r="M52" s="14" t="s">
        <v>26</v>
      </c>
      <c r="N52" s="12">
        <f t="shared" si="6"/>
        <v>1</v>
      </c>
      <c r="O52" s="12">
        <v>47.7</v>
      </c>
      <c r="R52" s="12">
        <v>50.3</v>
      </c>
      <c r="T52" s="12">
        <v>22.5</v>
      </c>
      <c r="U52" s="12">
        <f t="shared" si="3"/>
        <v>55</v>
      </c>
      <c r="V52" s="12" t="s">
        <v>30</v>
      </c>
    </row>
    <row r="53" spans="1:27" x14ac:dyDescent="0.2">
      <c r="A53" s="5" t="s">
        <v>31</v>
      </c>
      <c r="B53" s="5">
        <v>2</v>
      </c>
      <c r="C53" s="8">
        <v>41851</v>
      </c>
      <c r="D53" s="5" t="s">
        <v>32</v>
      </c>
      <c r="E53" s="6" t="str">
        <f t="shared" si="4"/>
        <v>French2Pre</v>
      </c>
      <c r="F53" s="5">
        <v>22</v>
      </c>
      <c r="H53" s="5">
        <v>20</v>
      </c>
      <c r="I53" s="6">
        <f t="shared" si="5"/>
        <v>23</v>
      </c>
      <c r="J53" s="5" t="s">
        <v>55</v>
      </c>
      <c r="K53" s="5">
        <v>16</v>
      </c>
      <c r="L53" s="5">
        <v>322</v>
      </c>
      <c r="M53" s="5" t="s">
        <v>26</v>
      </c>
      <c r="N53" s="6">
        <f t="shared" si="6"/>
        <v>1</v>
      </c>
      <c r="O53" s="5">
        <v>12.6</v>
      </c>
      <c r="R53" s="5">
        <v>90.8</v>
      </c>
      <c r="T53" s="5">
        <v>49.4</v>
      </c>
      <c r="U53" s="6">
        <f t="shared" si="3"/>
        <v>46</v>
      </c>
      <c r="V53" s="5" t="s">
        <v>30</v>
      </c>
    </row>
    <row r="54" spans="1:27" x14ac:dyDescent="0.2">
      <c r="A54" s="5" t="s">
        <v>31</v>
      </c>
      <c r="B54" s="5">
        <v>2</v>
      </c>
      <c r="C54" s="8">
        <v>41851</v>
      </c>
      <c r="D54" s="5" t="s">
        <v>32</v>
      </c>
      <c r="E54" s="6" t="str">
        <f t="shared" si="4"/>
        <v>French2Pre</v>
      </c>
      <c r="F54" s="5">
        <v>23</v>
      </c>
      <c r="H54" s="5">
        <v>5</v>
      </c>
      <c r="I54" s="6">
        <f t="shared" si="5"/>
        <v>189</v>
      </c>
      <c r="J54" s="5" t="s">
        <v>39</v>
      </c>
      <c r="K54" s="5">
        <v>2.5</v>
      </c>
      <c r="L54" s="5">
        <v>90</v>
      </c>
      <c r="M54" s="5" t="s">
        <v>26</v>
      </c>
      <c r="N54" s="6">
        <f t="shared" si="6"/>
        <v>1</v>
      </c>
      <c r="O54" s="5">
        <v>2.2000000000000002</v>
      </c>
      <c r="R54" s="5">
        <v>13</v>
      </c>
      <c r="T54" s="5">
        <v>4</v>
      </c>
      <c r="U54" s="6">
        <f t="shared" si="3"/>
        <v>69</v>
      </c>
      <c r="V54" s="5" t="s">
        <v>29</v>
      </c>
    </row>
    <row r="55" spans="1:27" x14ac:dyDescent="0.2">
      <c r="A55" s="5" t="s">
        <v>31</v>
      </c>
      <c r="B55" s="5">
        <v>2</v>
      </c>
      <c r="C55" s="8">
        <v>41851</v>
      </c>
      <c r="D55" s="5" t="s">
        <v>32</v>
      </c>
      <c r="E55" s="6" t="str">
        <f t="shared" si="4"/>
        <v>French2Pre</v>
      </c>
      <c r="F55" s="5">
        <v>24</v>
      </c>
      <c r="H55" s="5">
        <v>5</v>
      </c>
      <c r="I55" s="6">
        <f t="shared" si="5"/>
        <v>67</v>
      </c>
      <c r="J55" s="5" t="s">
        <v>55</v>
      </c>
      <c r="K55" s="5">
        <v>8</v>
      </c>
      <c r="L55" s="5">
        <v>198</v>
      </c>
      <c r="M55" s="5" t="s">
        <v>30</v>
      </c>
      <c r="N55" s="6">
        <f t="shared" si="6"/>
        <v>6</v>
      </c>
      <c r="O55" s="5">
        <v>3.7</v>
      </c>
      <c r="R55" s="5">
        <v>25</v>
      </c>
      <c r="T55" s="5" t="s">
        <v>53</v>
      </c>
      <c r="U55" s="6">
        <v>0</v>
      </c>
      <c r="V55" s="5" t="s">
        <v>29</v>
      </c>
    </row>
    <row r="56" spans="1:27" x14ac:dyDescent="0.2">
      <c r="A56" s="5" t="s">
        <v>31</v>
      </c>
      <c r="B56" s="5">
        <v>2</v>
      </c>
      <c r="C56" s="8">
        <v>41851</v>
      </c>
      <c r="D56" s="5" t="s">
        <v>32</v>
      </c>
      <c r="E56" s="6" t="str">
        <f t="shared" si="4"/>
        <v>French2Pre</v>
      </c>
      <c r="F56" s="5">
        <v>25</v>
      </c>
      <c r="H56" s="5">
        <v>5</v>
      </c>
      <c r="I56" s="6">
        <f t="shared" si="5"/>
        <v>47</v>
      </c>
      <c r="J56" s="5" t="s">
        <v>0</v>
      </c>
      <c r="K56" s="5">
        <v>17.8</v>
      </c>
      <c r="L56" s="5">
        <v>341</v>
      </c>
      <c r="M56" s="5" t="s">
        <v>26</v>
      </c>
      <c r="N56" s="6">
        <f t="shared" si="6"/>
        <v>1</v>
      </c>
      <c r="O56" s="5">
        <v>4.4000000000000004</v>
      </c>
      <c r="R56" s="5">
        <v>25</v>
      </c>
      <c r="T56" s="5">
        <v>10</v>
      </c>
      <c r="U56" s="6">
        <f t="shared" si="3"/>
        <v>60</v>
      </c>
      <c r="V56" s="5" t="s">
        <v>29</v>
      </c>
    </row>
    <row r="57" spans="1:27" x14ac:dyDescent="0.2">
      <c r="A57" s="5" t="s">
        <v>31</v>
      </c>
      <c r="B57" s="5">
        <v>2</v>
      </c>
      <c r="C57" s="8">
        <v>41491</v>
      </c>
      <c r="D57" s="5" t="s">
        <v>33</v>
      </c>
      <c r="E57" s="6" t="str">
        <f t="shared" si="4"/>
        <v>French2Post</v>
      </c>
      <c r="F57" s="5">
        <v>1</v>
      </c>
      <c r="H57" s="5">
        <v>20</v>
      </c>
      <c r="I57" s="6">
        <f t="shared" si="5"/>
        <v>2</v>
      </c>
      <c r="J57" s="5" t="s">
        <v>25</v>
      </c>
      <c r="K57" s="5">
        <v>11</v>
      </c>
      <c r="L57" s="5">
        <v>0</v>
      </c>
      <c r="M57" s="10" t="s">
        <v>26</v>
      </c>
      <c r="N57" s="6">
        <f t="shared" si="6"/>
        <v>1</v>
      </c>
      <c r="O57" s="5">
        <v>42.6</v>
      </c>
      <c r="R57" s="5">
        <v>159.5</v>
      </c>
      <c r="T57" s="5">
        <v>65.400000000000006</v>
      </c>
      <c r="U57" s="6">
        <f t="shared" si="3"/>
        <v>59</v>
      </c>
      <c r="V57" s="5" t="s">
        <v>30</v>
      </c>
      <c r="W57" s="5">
        <v>11.5</v>
      </c>
      <c r="X57" s="5">
        <v>75</v>
      </c>
      <c r="Y57" s="5">
        <v>10</v>
      </c>
      <c r="Z57" s="5">
        <v>0</v>
      </c>
      <c r="AA57" s="5">
        <v>0</v>
      </c>
    </row>
    <row r="58" spans="1:27" x14ac:dyDescent="0.2">
      <c r="A58" s="5" t="s">
        <v>31</v>
      </c>
      <c r="B58" s="5">
        <v>2</v>
      </c>
      <c r="C58" s="8">
        <v>41491</v>
      </c>
      <c r="D58" s="5" t="s">
        <v>33</v>
      </c>
      <c r="E58" s="6" t="str">
        <f t="shared" si="4"/>
        <v>French2Post</v>
      </c>
      <c r="F58" s="5">
        <v>2</v>
      </c>
      <c r="H58" s="5">
        <v>20</v>
      </c>
      <c r="I58" s="6">
        <f t="shared" si="5"/>
        <v>8</v>
      </c>
      <c r="J58" s="5" t="s">
        <v>55</v>
      </c>
      <c r="K58" s="5">
        <v>30</v>
      </c>
      <c r="L58" s="5">
        <v>10</v>
      </c>
      <c r="M58" s="5" t="s">
        <v>26</v>
      </c>
      <c r="N58" s="6">
        <f t="shared" si="6"/>
        <v>1</v>
      </c>
      <c r="O58" s="5">
        <v>21.4</v>
      </c>
      <c r="R58" s="5">
        <v>74.7</v>
      </c>
      <c r="T58" s="5">
        <v>74.7</v>
      </c>
      <c r="U58" s="6">
        <f t="shared" si="3"/>
        <v>0</v>
      </c>
      <c r="V58" s="5" t="s">
        <v>27</v>
      </c>
      <c r="W58" s="5">
        <v>17</v>
      </c>
      <c r="X58" s="5">
        <v>63</v>
      </c>
      <c r="Y58" s="5">
        <v>70</v>
      </c>
      <c r="Z58" s="5">
        <v>0</v>
      </c>
      <c r="AA58" s="5">
        <v>5</v>
      </c>
    </row>
    <row r="59" spans="1:27" x14ac:dyDescent="0.2">
      <c r="A59" s="5" t="s">
        <v>31</v>
      </c>
      <c r="B59" s="5">
        <v>2</v>
      </c>
      <c r="C59" s="8">
        <v>41491</v>
      </c>
      <c r="D59" s="5" t="s">
        <v>33</v>
      </c>
      <c r="E59" s="6" t="str">
        <f t="shared" si="4"/>
        <v>French2Post</v>
      </c>
      <c r="F59" s="5">
        <v>3</v>
      </c>
      <c r="H59" s="5">
        <v>20</v>
      </c>
      <c r="I59" s="6">
        <f t="shared" si="5"/>
        <v>28</v>
      </c>
      <c r="J59" s="5" t="s">
        <v>25</v>
      </c>
      <c r="K59" s="5">
        <v>11</v>
      </c>
      <c r="L59" s="5">
        <v>22</v>
      </c>
      <c r="M59" s="5" t="s">
        <v>30</v>
      </c>
      <c r="N59" s="6">
        <f t="shared" si="6"/>
        <v>6</v>
      </c>
      <c r="O59" s="5">
        <v>11.4</v>
      </c>
      <c r="R59" s="5">
        <v>81</v>
      </c>
      <c r="T59" s="5" t="s">
        <v>53</v>
      </c>
      <c r="U59" s="6">
        <v>0</v>
      </c>
      <c r="V59" s="5" t="s">
        <v>27</v>
      </c>
      <c r="W59" s="5">
        <v>8</v>
      </c>
      <c r="X59" s="5">
        <v>81</v>
      </c>
      <c r="Y59" s="5">
        <v>100</v>
      </c>
      <c r="Z59" s="5">
        <v>0</v>
      </c>
      <c r="AA59" s="5">
        <v>0</v>
      </c>
    </row>
    <row r="60" spans="1:27" x14ac:dyDescent="0.2">
      <c r="A60" s="5" t="s">
        <v>31</v>
      </c>
      <c r="B60" s="5">
        <v>2</v>
      </c>
      <c r="C60" s="8">
        <v>41491</v>
      </c>
      <c r="D60" s="5" t="s">
        <v>33</v>
      </c>
      <c r="E60" s="6" t="str">
        <f t="shared" si="4"/>
        <v>French2Post</v>
      </c>
      <c r="F60" s="5">
        <v>4</v>
      </c>
      <c r="H60" s="5">
        <v>20</v>
      </c>
      <c r="I60" s="6">
        <f t="shared" si="5"/>
        <v>11</v>
      </c>
      <c r="J60" s="5" t="s">
        <v>25</v>
      </c>
      <c r="K60" s="5">
        <v>12</v>
      </c>
      <c r="L60" s="5">
        <v>30</v>
      </c>
      <c r="M60" s="5" t="s">
        <v>26</v>
      </c>
      <c r="N60" s="6">
        <f t="shared" si="6"/>
        <v>1</v>
      </c>
      <c r="O60" s="5">
        <v>18.100000000000001</v>
      </c>
      <c r="R60" s="5">
        <v>79.3</v>
      </c>
      <c r="T60" s="5">
        <v>65</v>
      </c>
      <c r="U60" s="6">
        <f t="shared" si="3"/>
        <v>18</v>
      </c>
      <c r="V60" s="5" t="s">
        <v>27</v>
      </c>
      <c r="W60" s="5">
        <v>10</v>
      </c>
      <c r="X60" s="5">
        <v>65</v>
      </c>
      <c r="Y60" s="5">
        <v>90</v>
      </c>
      <c r="Z60" s="5">
        <v>0</v>
      </c>
      <c r="AA60" s="5">
        <v>0</v>
      </c>
    </row>
    <row r="61" spans="1:27" x14ac:dyDescent="0.2">
      <c r="A61" s="5" t="s">
        <v>31</v>
      </c>
      <c r="B61" s="5">
        <v>2</v>
      </c>
      <c r="C61" s="8">
        <v>41491</v>
      </c>
      <c r="D61" s="5" t="s">
        <v>33</v>
      </c>
      <c r="E61" s="6" t="str">
        <f t="shared" si="4"/>
        <v>French2Post</v>
      </c>
      <c r="F61" s="5">
        <v>5</v>
      </c>
      <c r="H61" s="5">
        <v>20</v>
      </c>
      <c r="I61" s="6">
        <f t="shared" si="5"/>
        <v>14</v>
      </c>
      <c r="J61" s="5" t="s">
        <v>55</v>
      </c>
      <c r="K61" s="5">
        <v>10</v>
      </c>
      <c r="L61" s="5">
        <v>83</v>
      </c>
      <c r="M61" s="10" t="s">
        <v>26</v>
      </c>
      <c r="N61" s="6">
        <f t="shared" si="6"/>
        <v>1</v>
      </c>
      <c r="O61" s="5">
        <v>16.2</v>
      </c>
      <c r="R61" s="5">
        <v>60.5</v>
      </c>
      <c r="T61" s="5">
        <v>52</v>
      </c>
      <c r="U61" s="6">
        <f t="shared" si="3"/>
        <v>14</v>
      </c>
      <c r="V61" s="5" t="s">
        <v>27</v>
      </c>
      <c r="W61" s="5">
        <v>20</v>
      </c>
      <c r="X61" s="5">
        <v>52</v>
      </c>
      <c r="Y61" s="5">
        <v>85</v>
      </c>
      <c r="Z61" s="5">
        <v>0</v>
      </c>
      <c r="AA61" s="5">
        <v>0</v>
      </c>
    </row>
    <row r="62" spans="1:27" x14ac:dyDescent="0.2">
      <c r="A62" s="5" t="s">
        <v>31</v>
      </c>
      <c r="B62" s="5">
        <v>2</v>
      </c>
      <c r="C62" s="8">
        <v>41491</v>
      </c>
      <c r="D62" s="5" t="s">
        <v>33</v>
      </c>
      <c r="E62" s="6" t="str">
        <f t="shared" si="4"/>
        <v>French2Post</v>
      </c>
      <c r="F62" s="5">
        <v>6</v>
      </c>
      <c r="H62" s="5">
        <v>20</v>
      </c>
      <c r="I62" s="6">
        <f t="shared" si="5"/>
        <v>18</v>
      </c>
      <c r="J62" s="5" t="s">
        <v>38</v>
      </c>
      <c r="K62" s="5">
        <v>25</v>
      </c>
      <c r="L62" s="5">
        <v>105</v>
      </c>
      <c r="M62" s="5" t="s">
        <v>30</v>
      </c>
      <c r="N62" s="6">
        <f t="shared" si="6"/>
        <v>6</v>
      </c>
      <c r="O62" s="5">
        <v>14.1</v>
      </c>
      <c r="R62" s="5">
        <v>60.4</v>
      </c>
      <c r="T62" s="5" t="s">
        <v>53</v>
      </c>
      <c r="U62" s="6">
        <v>0</v>
      </c>
      <c r="V62" s="5" t="s">
        <v>27</v>
      </c>
      <c r="W62" s="5">
        <v>0.5</v>
      </c>
      <c r="X62" s="5">
        <v>60.4</v>
      </c>
      <c r="Y62" s="5">
        <v>100</v>
      </c>
      <c r="Z62" s="5">
        <v>0</v>
      </c>
      <c r="AA62" s="5">
        <v>0</v>
      </c>
    </row>
    <row r="63" spans="1:27" x14ac:dyDescent="0.2">
      <c r="A63" s="5" t="s">
        <v>31</v>
      </c>
      <c r="B63" s="5">
        <v>2</v>
      </c>
      <c r="C63" s="8">
        <v>41491</v>
      </c>
      <c r="D63" s="5" t="s">
        <v>33</v>
      </c>
      <c r="E63" s="6" t="str">
        <f t="shared" si="4"/>
        <v>French2Post</v>
      </c>
      <c r="F63" s="5">
        <v>7</v>
      </c>
      <c r="H63" s="5">
        <v>20</v>
      </c>
      <c r="I63" s="6">
        <f t="shared" si="5"/>
        <v>84</v>
      </c>
      <c r="J63" s="5" t="s">
        <v>55</v>
      </c>
      <c r="K63" s="5">
        <v>10</v>
      </c>
      <c r="L63" s="5">
        <v>134</v>
      </c>
      <c r="M63" s="10" t="s">
        <v>26</v>
      </c>
      <c r="N63" s="6">
        <f t="shared" si="6"/>
        <v>1</v>
      </c>
      <c r="O63" s="5">
        <v>6.6</v>
      </c>
      <c r="R63" s="5">
        <v>25.5</v>
      </c>
      <c r="T63" s="5">
        <v>25</v>
      </c>
      <c r="U63" s="6">
        <f t="shared" si="3"/>
        <v>2</v>
      </c>
      <c r="V63" s="5" t="s">
        <v>29</v>
      </c>
      <c r="W63" s="5">
        <v>18</v>
      </c>
      <c r="X63" s="5">
        <v>25</v>
      </c>
      <c r="Y63" s="5">
        <v>90</v>
      </c>
      <c r="Z63" s="5">
        <v>0</v>
      </c>
      <c r="AA63" s="5">
        <v>10</v>
      </c>
    </row>
    <row r="64" spans="1:27" x14ac:dyDescent="0.2">
      <c r="A64" s="5" t="s">
        <v>31</v>
      </c>
      <c r="B64" s="5">
        <v>2</v>
      </c>
      <c r="C64" s="8">
        <v>41491</v>
      </c>
      <c r="D64" s="5" t="s">
        <v>33</v>
      </c>
      <c r="E64" s="6" t="str">
        <f t="shared" si="4"/>
        <v>French2Post</v>
      </c>
      <c r="F64" s="5">
        <v>8</v>
      </c>
      <c r="H64" s="5">
        <v>20</v>
      </c>
      <c r="I64" s="6">
        <f t="shared" si="5"/>
        <v>25</v>
      </c>
      <c r="J64" s="5" t="s">
        <v>25</v>
      </c>
      <c r="K64" s="5">
        <v>12</v>
      </c>
      <c r="L64" s="5">
        <v>150</v>
      </c>
      <c r="M64" s="5" t="s">
        <v>30</v>
      </c>
      <c r="N64" s="6">
        <f t="shared" si="6"/>
        <v>6</v>
      </c>
      <c r="O64" s="5">
        <v>12.1</v>
      </c>
      <c r="R64" s="5">
        <v>82.6</v>
      </c>
      <c r="T64" s="5" t="s">
        <v>53</v>
      </c>
      <c r="U64" s="6">
        <v>0</v>
      </c>
      <c r="V64" s="5" t="s">
        <v>27</v>
      </c>
      <c r="W64" s="5">
        <v>20</v>
      </c>
      <c r="X64" s="5">
        <v>82</v>
      </c>
      <c r="Y64" s="5">
        <v>100</v>
      </c>
      <c r="Z64" s="5">
        <v>0</v>
      </c>
      <c r="AA64" s="5">
        <v>0</v>
      </c>
    </row>
    <row r="65" spans="1:28" x14ac:dyDescent="0.2">
      <c r="A65" s="5" t="s">
        <v>31</v>
      </c>
      <c r="B65" s="5">
        <v>2</v>
      </c>
      <c r="C65" s="8">
        <v>41491</v>
      </c>
      <c r="D65" s="5" t="s">
        <v>33</v>
      </c>
      <c r="E65" s="6" t="str">
        <f t="shared" si="4"/>
        <v>French2Post</v>
      </c>
      <c r="F65" s="5">
        <v>9</v>
      </c>
      <c r="H65" s="5">
        <v>20</v>
      </c>
      <c r="I65" s="6">
        <f t="shared" si="5"/>
        <v>6</v>
      </c>
      <c r="J65" s="5" t="s">
        <v>39</v>
      </c>
      <c r="K65" s="5">
        <v>44</v>
      </c>
      <c r="L65" s="5">
        <v>158</v>
      </c>
      <c r="M65" s="10" t="s">
        <v>30</v>
      </c>
      <c r="N65" s="6">
        <f t="shared" si="6"/>
        <v>6</v>
      </c>
      <c r="O65" s="5">
        <v>25.6</v>
      </c>
      <c r="R65" s="5">
        <v>101.5</v>
      </c>
      <c r="T65" s="5" t="s">
        <v>53</v>
      </c>
      <c r="U65" s="6">
        <v>0</v>
      </c>
      <c r="V65" s="5" t="s">
        <v>30</v>
      </c>
      <c r="W65" s="5">
        <v>29</v>
      </c>
      <c r="X65" s="5">
        <v>101</v>
      </c>
      <c r="Y65" s="5">
        <v>100</v>
      </c>
      <c r="Z65" s="5">
        <v>0</v>
      </c>
      <c r="AA65" s="5">
        <v>0</v>
      </c>
    </row>
    <row r="66" spans="1:28" x14ac:dyDescent="0.2">
      <c r="A66" s="5" t="s">
        <v>31</v>
      </c>
      <c r="B66" s="5">
        <v>2</v>
      </c>
      <c r="C66" s="8">
        <v>41491</v>
      </c>
      <c r="D66" s="5" t="s">
        <v>33</v>
      </c>
      <c r="E66" s="6" t="str">
        <f t="shared" ref="E66:E94" si="7">CONCATENATE(A66,B66,D66)</f>
        <v>French2Post</v>
      </c>
      <c r="F66" s="5">
        <v>11</v>
      </c>
      <c r="H66" s="5">
        <v>20</v>
      </c>
      <c r="I66" s="6">
        <f t="shared" ref="I66:I94" si="8">ROUND(H66/(O66^2*0.005454),0)</f>
        <v>17</v>
      </c>
      <c r="J66" s="5" t="s">
        <v>55</v>
      </c>
      <c r="K66" s="5">
        <v>15</v>
      </c>
      <c r="L66" s="5">
        <v>198</v>
      </c>
      <c r="M66" s="10" t="s">
        <v>30</v>
      </c>
      <c r="N66" s="6">
        <f t="shared" ref="N66:N94" si="9">IF(M66="L",1,6)</f>
        <v>6</v>
      </c>
      <c r="O66" s="5">
        <v>14.8</v>
      </c>
      <c r="R66" s="5">
        <v>64.5</v>
      </c>
      <c r="T66" s="5" t="s">
        <v>53</v>
      </c>
      <c r="U66" s="6">
        <v>0</v>
      </c>
      <c r="V66" s="5" t="s">
        <v>27</v>
      </c>
      <c r="W66" s="5">
        <v>16</v>
      </c>
      <c r="X66" s="5">
        <v>64.5</v>
      </c>
      <c r="Y66" s="5">
        <v>100</v>
      </c>
      <c r="Z66" s="5">
        <v>11</v>
      </c>
      <c r="AA66" s="5">
        <v>20</v>
      </c>
    </row>
    <row r="67" spans="1:28" x14ac:dyDescent="0.2">
      <c r="A67" s="5" t="s">
        <v>31</v>
      </c>
      <c r="B67" s="5">
        <v>2</v>
      </c>
      <c r="C67" s="8">
        <v>41491</v>
      </c>
      <c r="D67" s="5" t="s">
        <v>33</v>
      </c>
      <c r="E67" s="6" t="str">
        <f t="shared" si="7"/>
        <v>French2Post</v>
      </c>
      <c r="F67" s="5">
        <v>12</v>
      </c>
      <c r="H67" s="5">
        <v>20</v>
      </c>
      <c r="I67" s="6">
        <f t="shared" si="8"/>
        <v>6</v>
      </c>
      <c r="J67" s="5" t="s">
        <v>39</v>
      </c>
      <c r="K67" s="5">
        <v>50</v>
      </c>
      <c r="L67" s="5">
        <v>209</v>
      </c>
      <c r="M67" s="5" t="s">
        <v>30</v>
      </c>
      <c r="N67" s="6">
        <f t="shared" si="9"/>
        <v>6</v>
      </c>
      <c r="O67" s="5">
        <v>24.5</v>
      </c>
      <c r="R67" s="5">
        <v>75</v>
      </c>
      <c r="T67" s="5" t="s">
        <v>53</v>
      </c>
      <c r="U67" s="6">
        <v>0</v>
      </c>
      <c r="V67" s="5" t="s">
        <v>30</v>
      </c>
      <c r="W67" s="5">
        <v>21</v>
      </c>
      <c r="X67" s="5">
        <v>75</v>
      </c>
      <c r="Y67" s="5">
        <v>100</v>
      </c>
      <c r="Z67" s="5">
        <v>0</v>
      </c>
      <c r="AA67" s="5">
        <v>0</v>
      </c>
      <c r="AB67" s="5" t="s">
        <v>49</v>
      </c>
    </row>
    <row r="68" spans="1:28" x14ac:dyDescent="0.2">
      <c r="A68" s="5" t="s">
        <v>31</v>
      </c>
      <c r="B68" s="5">
        <v>2</v>
      </c>
      <c r="C68" s="8">
        <v>41491</v>
      </c>
      <c r="D68" s="5" t="s">
        <v>33</v>
      </c>
      <c r="E68" s="6" t="str">
        <f t="shared" si="7"/>
        <v>French2Post</v>
      </c>
      <c r="F68" s="5">
        <v>13</v>
      </c>
      <c r="H68" s="5">
        <v>20</v>
      </c>
      <c r="I68" s="6">
        <f t="shared" si="8"/>
        <v>8</v>
      </c>
      <c r="J68" s="5" t="s">
        <v>25</v>
      </c>
      <c r="K68" s="5">
        <v>30</v>
      </c>
      <c r="L68" s="5">
        <v>218</v>
      </c>
      <c r="M68" s="10" t="s">
        <v>30</v>
      </c>
      <c r="N68" s="6">
        <f t="shared" si="9"/>
        <v>6</v>
      </c>
      <c r="O68" s="5">
        <v>20.8</v>
      </c>
      <c r="R68" s="5">
        <v>105.7</v>
      </c>
      <c r="T68" s="5" t="s">
        <v>53</v>
      </c>
      <c r="U68" s="6">
        <v>0</v>
      </c>
      <c r="V68" s="5" t="s">
        <v>28</v>
      </c>
      <c r="W68" s="5">
        <v>21</v>
      </c>
      <c r="X68" s="5">
        <v>106</v>
      </c>
      <c r="Y68" s="5">
        <v>100</v>
      </c>
      <c r="Z68" s="5">
        <v>0</v>
      </c>
      <c r="AA68" s="5">
        <v>0</v>
      </c>
    </row>
    <row r="69" spans="1:28" x14ac:dyDescent="0.2">
      <c r="A69" s="5" t="s">
        <v>31</v>
      </c>
      <c r="B69" s="5">
        <v>2</v>
      </c>
      <c r="C69" s="8">
        <v>41491</v>
      </c>
      <c r="D69" s="5" t="s">
        <v>33</v>
      </c>
      <c r="E69" s="6" t="str">
        <f t="shared" si="7"/>
        <v>French2Post</v>
      </c>
      <c r="F69" s="5">
        <v>15</v>
      </c>
      <c r="H69" s="5">
        <v>20</v>
      </c>
      <c r="I69" s="6">
        <f t="shared" si="8"/>
        <v>17</v>
      </c>
      <c r="J69" s="5" t="s">
        <v>25</v>
      </c>
      <c r="K69" s="5">
        <v>20</v>
      </c>
      <c r="L69" s="5">
        <v>255</v>
      </c>
      <c r="M69" s="10" t="s">
        <v>26</v>
      </c>
      <c r="N69" s="6">
        <f t="shared" si="9"/>
        <v>1</v>
      </c>
      <c r="O69" s="5">
        <v>14.8</v>
      </c>
      <c r="R69" s="5">
        <v>100.3</v>
      </c>
      <c r="T69" s="5">
        <v>75</v>
      </c>
      <c r="U69" s="6">
        <f t="shared" ref="U69:U120" si="10">ROUND(((R69-T69)/R69)*100, 0)</f>
        <v>25</v>
      </c>
      <c r="V69" s="5" t="s">
        <v>28</v>
      </c>
      <c r="W69" s="5">
        <v>14</v>
      </c>
      <c r="X69" s="5">
        <v>75</v>
      </c>
      <c r="Y69" s="5">
        <v>80</v>
      </c>
      <c r="Z69" s="5">
        <v>0</v>
      </c>
      <c r="AA69" s="5">
        <v>0</v>
      </c>
    </row>
    <row r="70" spans="1:28" x14ac:dyDescent="0.2">
      <c r="A70" s="5" t="s">
        <v>31</v>
      </c>
      <c r="B70" s="5">
        <v>2</v>
      </c>
      <c r="C70" s="8">
        <v>41491</v>
      </c>
      <c r="D70" s="5" t="s">
        <v>33</v>
      </c>
      <c r="E70" s="6" t="str">
        <f t="shared" si="7"/>
        <v>French2Post</v>
      </c>
      <c r="F70" s="5">
        <v>17</v>
      </c>
      <c r="H70" s="5">
        <v>20</v>
      </c>
      <c r="I70" s="6">
        <f t="shared" si="8"/>
        <v>3</v>
      </c>
      <c r="J70" s="5" t="s">
        <v>25</v>
      </c>
      <c r="K70" s="5">
        <v>55</v>
      </c>
      <c r="L70" s="5">
        <v>257</v>
      </c>
      <c r="M70" s="10" t="s">
        <v>26</v>
      </c>
      <c r="N70" s="6">
        <f t="shared" si="9"/>
        <v>1</v>
      </c>
      <c r="O70" s="5">
        <v>35.9</v>
      </c>
      <c r="R70" s="5">
        <v>143.9</v>
      </c>
      <c r="T70" s="5">
        <v>48</v>
      </c>
      <c r="U70" s="6">
        <f t="shared" si="10"/>
        <v>67</v>
      </c>
      <c r="V70" s="5" t="s">
        <v>30</v>
      </c>
      <c r="W70" s="5">
        <v>11</v>
      </c>
      <c r="X70" s="5">
        <v>62</v>
      </c>
      <c r="Y70" s="5">
        <v>40</v>
      </c>
      <c r="Z70" s="5">
        <v>0</v>
      </c>
      <c r="AA70" s="5">
        <v>0</v>
      </c>
      <c r="AB70" s="5" t="s">
        <v>50</v>
      </c>
    </row>
    <row r="71" spans="1:28" x14ac:dyDescent="0.2">
      <c r="A71" s="5" t="s">
        <v>31</v>
      </c>
      <c r="B71" s="5">
        <v>2</v>
      </c>
      <c r="C71" s="8">
        <v>41491</v>
      </c>
      <c r="D71" s="5" t="s">
        <v>33</v>
      </c>
      <c r="E71" s="6" t="str">
        <f t="shared" si="7"/>
        <v>French2Post</v>
      </c>
      <c r="F71" s="5">
        <v>18</v>
      </c>
      <c r="H71" s="5">
        <v>20</v>
      </c>
      <c r="I71" s="6">
        <f t="shared" si="8"/>
        <v>21</v>
      </c>
      <c r="J71" s="5" t="s">
        <v>25</v>
      </c>
      <c r="K71" s="5">
        <v>10</v>
      </c>
      <c r="L71" s="5">
        <v>284</v>
      </c>
      <c r="M71" s="5" t="s">
        <v>26</v>
      </c>
      <c r="N71" s="6">
        <f t="shared" si="9"/>
        <v>1</v>
      </c>
      <c r="O71" s="5">
        <v>13.1</v>
      </c>
      <c r="R71" s="5">
        <v>77.3</v>
      </c>
      <c r="T71" s="5">
        <v>39</v>
      </c>
      <c r="U71" s="6">
        <f t="shared" si="10"/>
        <v>50</v>
      </c>
      <c r="V71" s="5" t="s">
        <v>27</v>
      </c>
      <c r="W71" s="5">
        <v>25</v>
      </c>
      <c r="X71" s="5">
        <v>39</v>
      </c>
      <c r="Y71" s="5">
        <v>30</v>
      </c>
      <c r="Z71" s="5">
        <v>0</v>
      </c>
      <c r="AA71" s="5">
        <v>0</v>
      </c>
    </row>
    <row r="72" spans="1:28" x14ac:dyDescent="0.2">
      <c r="A72" s="5" t="s">
        <v>31</v>
      </c>
      <c r="B72" s="5">
        <v>2</v>
      </c>
      <c r="C72" s="8">
        <v>41491</v>
      </c>
      <c r="D72" s="5" t="s">
        <v>33</v>
      </c>
      <c r="E72" s="6" t="str">
        <f t="shared" si="7"/>
        <v>French2Post</v>
      </c>
      <c r="F72" s="5">
        <v>19</v>
      </c>
      <c r="H72" s="5">
        <v>20</v>
      </c>
      <c r="I72" s="6">
        <f t="shared" si="8"/>
        <v>21</v>
      </c>
      <c r="J72" s="5" t="s">
        <v>25</v>
      </c>
      <c r="K72" s="5">
        <v>20</v>
      </c>
      <c r="L72" s="5">
        <v>292</v>
      </c>
      <c r="M72" s="10" t="s">
        <v>26</v>
      </c>
      <c r="N72" s="6">
        <f t="shared" si="9"/>
        <v>1</v>
      </c>
      <c r="O72" s="5">
        <v>13.3</v>
      </c>
      <c r="R72" s="5">
        <v>66.599999999999994</v>
      </c>
      <c r="T72" s="5">
        <v>39</v>
      </c>
      <c r="U72" s="6">
        <f t="shared" si="10"/>
        <v>41</v>
      </c>
      <c r="V72" s="5" t="s">
        <v>27</v>
      </c>
      <c r="W72" s="5">
        <v>25</v>
      </c>
      <c r="X72" s="5">
        <v>39</v>
      </c>
      <c r="Y72" s="5">
        <v>75</v>
      </c>
      <c r="Z72" s="5">
        <v>0</v>
      </c>
      <c r="AA72" s="5">
        <v>0</v>
      </c>
      <c r="AB72" s="5" t="s">
        <v>51</v>
      </c>
    </row>
    <row r="73" spans="1:28" x14ac:dyDescent="0.2">
      <c r="A73" s="5" t="s">
        <v>31</v>
      </c>
      <c r="B73" s="5">
        <v>2</v>
      </c>
      <c r="C73" s="8">
        <v>41491</v>
      </c>
      <c r="D73" s="5" t="s">
        <v>33</v>
      </c>
      <c r="E73" s="6" t="str">
        <f t="shared" si="7"/>
        <v>French2Post</v>
      </c>
      <c r="F73" s="5">
        <v>20</v>
      </c>
      <c r="H73" s="5">
        <v>20</v>
      </c>
      <c r="I73" s="6">
        <f t="shared" si="8"/>
        <v>26</v>
      </c>
      <c r="J73" s="5" t="s">
        <v>55</v>
      </c>
      <c r="K73" s="5">
        <v>22</v>
      </c>
      <c r="L73" s="5">
        <v>295</v>
      </c>
      <c r="M73" s="5" t="s">
        <v>30</v>
      </c>
      <c r="N73" s="6">
        <f t="shared" si="9"/>
        <v>6</v>
      </c>
      <c r="O73" s="5">
        <v>11.8</v>
      </c>
      <c r="R73" s="5">
        <v>34.799999999999997</v>
      </c>
      <c r="T73" s="5" t="s">
        <v>53</v>
      </c>
      <c r="U73" s="6">
        <v>0</v>
      </c>
      <c r="V73" s="5" t="s">
        <v>27</v>
      </c>
      <c r="W73" s="5">
        <v>18</v>
      </c>
      <c r="X73" s="5">
        <v>34.799999999999997</v>
      </c>
      <c r="Y73" s="5">
        <v>100</v>
      </c>
      <c r="Z73" s="5">
        <v>35</v>
      </c>
      <c r="AA73" s="5">
        <v>100</v>
      </c>
    </row>
    <row r="74" spans="1:28" s="12" customFormat="1" x14ac:dyDescent="0.2">
      <c r="A74" s="12" t="s">
        <v>31</v>
      </c>
      <c r="B74" s="12">
        <v>2</v>
      </c>
      <c r="C74" s="13">
        <v>41491</v>
      </c>
      <c r="D74" s="12" t="s">
        <v>33</v>
      </c>
      <c r="E74" s="12" t="str">
        <f t="shared" si="7"/>
        <v>French2Post</v>
      </c>
      <c r="F74" s="12">
        <v>21</v>
      </c>
      <c r="H74" s="12">
        <v>20</v>
      </c>
      <c r="I74" s="12">
        <f t="shared" si="8"/>
        <v>2</v>
      </c>
      <c r="J74" s="12" t="s">
        <v>55</v>
      </c>
      <c r="K74" s="12">
        <v>50</v>
      </c>
      <c r="L74" s="12">
        <v>320</v>
      </c>
      <c r="M74" s="14" t="s">
        <v>30</v>
      </c>
      <c r="N74" s="12">
        <f t="shared" si="9"/>
        <v>6</v>
      </c>
      <c r="O74" s="12">
        <v>47.7</v>
      </c>
      <c r="R74" s="12">
        <v>50.3</v>
      </c>
      <c r="T74" s="12">
        <v>50</v>
      </c>
      <c r="U74" s="12">
        <f t="shared" si="10"/>
        <v>1</v>
      </c>
      <c r="V74" s="12" t="s">
        <v>30</v>
      </c>
      <c r="W74" s="12">
        <v>58</v>
      </c>
      <c r="X74" s="12">
        <v>50.3</v>
      </c>
      <c r="Y74" s="12">
        <v>100</v>
      </c>
      <c r="Z74" s="12">
        <v>0</v>
      </c>
      <c r="AA74" s="12">
        <v>0</v>
      </c>
      <c r="AB74" s="12" t="s">
        <v>52</v>
      </c>
    </row>
    <row r="75" spans="1:28" x14ac:dyDescent="0.2">
      <c r="A75" s="5" t="s">
        <v>31</v>
      </c>
      <c r="B75" s="5">
        <v>2</v>
      </c>
      <c r="C75" s="8">
        <v>41491</v>
      </c>
      <c r="D75" s="5" t="s">
        <v>33</v>
      </c>
      <c r="E75" s="6" t="str">
        <f t="shared" si="7"/>
        <v>French2Post</v>
      </c>
      <c r="F75" s="5">
        <v>22</v>
      </c>
      <c r="H75" s="5">
        <v>20</v>
      </c>
      <c r="I75" s="6">
        <f t="shared" si="8"/>
        <v>23</v>
      </c>
      <c r="J75" s="5" t="s">
        <v>55</v>
      </c>
      <c r="K75" s="5">
        <v>16</v>
      </c>
      <c r="L75" s="5">
        <v>322</v>
      </c>
      <c r="M75" s="5" t="s">
        <v>30</v>
      </c>
      <c r="N75" s="6">
        <f t="shared" si="9"/>
        <v>6</v>
      </c>
      <c r="O75" s="5">
        <v>12.6</v>
      </c>
      <c r="R75" s="5">
        <v>90.8</v>
      </c>
      <c r="T75" s="5" t="s">
        <v>53</v>
      </c>
      <c r="U75" s="6">
        <v>0</v>
      </c>
      <c r="V75" s="5" t="s">
        <v>30</v>
      </c>
      <c r="W75" s="5">
        <v>20</v>
      </c>
      <c r="X75" s="5">
        <v>90.8</v>
      </c>
      <c r="Y75" s="5">
        <v>100</v>
      </c>
      <c r="Z75" s="5">
        <v>0</v>
      </c>
      <c r="AA75" s="5">
        <v>20</v>
      </c>
    </row>
    <row r="76" spans="1:28" x14ac:dyDescent="0.2">
      <c r="A76" s="5" t="s">
        <v>31</v>
      </c>
      <c r="B76" s="5">
        <v>2</v>
      </c>
      <c r="C76" s="8">
        <v>41491</v>
      </c>
      <c r="D76" s="5" t="s">
        <v>33</v>
      </c>
      <c r="E76" s="6" t="str">
        <f t="shared" si="7"/>
        <v>French2Post</v>
      </c>
      <c r="F76" s="5">
        <v>23</v>
      </c>
      <c r="H76" s="5">
        <v>5</v>
      </c>
      <c r="I76" s="6">
        <f t="shared" si="8"/>
        <v>189</v>
      </c>
      <c r="J76" s="5" t="s">
        <v>39</v>
      </c>
      <c r="K76" s="5">
        <v>2.5</v>
      </c>
      <c r="L76" s="5">
        <v>90</v>
      </c>
      <c r="M76" s="5" t="s">
        <v>30</v>
      </c>
      <c r="N76" s="6">
        <f t="shared" si="9"/>
        <v>6</v>
      </c>
      <c r="O76" s="5">
        <v>2.2000000000000002</v>
      </c>
      <c r="R76" s="5">
        <v>13</v>
      </c>
      <c r="T76" s="5" t="s">
        <v>53</v>
      </c>
      <c r="U76" s="6">
        <v>0</v>
      </c>
      <c r="V76" s="5" t="s">
        <v>29</v>
      </c>
      <c r="W76" s="5">
        <v>3</v>
      </c>
      <c r="X76" s="5">
        <v>13</v>
      </c>
      <c r="Y76" s="5">
        <v>100</v>
      </c>
      <c r="Z76" s="5">
        <v>0</v>
      </c>
      <c r="AA76" s="5">
        <v>0</v>
      </c>
    </row>
    <row r="77" spans="1:28" x14ac:dyDescent="0.2">
      <c r="A77" s="5" t="s">
        <v>31</v>
      </c>
      <c r="B77" s="5">
        <v>2</v>
      </c>
      <c r="C77" s="8">
        <v>41491</v>
      </c>
      <c r="D77" s="5" t="s">
        <v>33</v>
      </c>
      <c r="E77" s="6" t="str">
        <f t="shared" si="7"/>
        <v>French2Post</v>
      </c>
      <c r="F77" s="5">
        <v>24</v>
      </c>
      <c r="H77" s="5">
        <v>5</v>
      </c>
      <c r="I77" s="6">
        <f t="shared" si="8"/>
        <v>67</v>
      </c>
      <c r="J77" s="5" t="s">
        <v>55</v>
      </c>
      <c r="K77" s="5">
        <v>8</v>
      </c>
      <c r="L77" s="5">
        <v>198</v>
      </c>
      <c r="M77" s="5" t="s">
        <v>30</v>
      </c>
      <c r="N77" s="6">
        <f t="shared" si="9"/>
        <v>6</v>
      </c>
      <c r="O77" s="5">
        <v>3.7</v>
      </c>
      <c r="R77" s="5">
        <v>25</v>
      </c>
      <c r="T77" s="5" t="s">
        <v>53</v>
      </c>
      <c r="U77" s="6">
        <v>0</v>
      </c>
      <c r="V77" s="5" t="s">
        <v>29</v>
      </c>
      <c r="W77" s="5">
        <v>8</v>
      </c>
    </row>
    <row r="78" spans="1:28" x14ac:dyDescent="0.2">
      <c r="A78" s="5" t="s">
        <v>31</v>
      </c>
      <c r="B78" s="5">
        <v>2</v>
      </c>
      <c r="C78" s="8">
        <v>41491</v>
      </c>
      <c r="D78" s="5" t="s">
        <v>33</v>
      </c>
      <c r="E78" s="6" t="str">
        <f t="shared" si="7"/>
        <v>French2Post</v>
      </c>
      <c r="F78" s="5">
        <v>25</v>
      </c>
      <c r="H78" s="5">
        <v>5</v>
      </c>
      <c r="I78" s="6">
        <f t="shared" si="8"/>
        <v>47</v>
      </c>
      <c r="J78" s="5" t="s">
        <v>0</v>
      </c>
      <c r="K78" s="5">
        <v>17.8</v>
      </c>
      <c r="L78" s="5">
        <v>341</v>
      </c>
      <c r="M78" s="5" t="s">
        <v>30</v>
      </c>
      <c r="N78" s="6">
        <f t="shared" si="9"/>
        <v>6</v>
      </c>
      <c r="O78" s="5">
        <v>4.4000000000000004</v>
      </c>
      <c r="R78" s="5">
        <v>25</v>
      </c>
      <c r="T78" s="5" t="s">
        <v>53</v>
      </c>
      <c r="U78" s="6">
        <v>0</v>
      </c>
      <c r="V78" s="5" t="s">
        <v>29</v>
      </c>
      <c r="W78" s="5">
        <v>11</v>
      </c>
      <c r="X78" s="5">
        <v>25</v>
      </c>
      <c r="Y78" s="5">
        <v>100</v>
      </c>
      <c r="Z78" s="5">
        <v>0</v>
      </c>
      <c r="AA78" s="5">
        <v>0</v>
      </c>
    </row>
    <row r="79" spans="1:28" x14ac:dyDescent="0.2">
      <c r="A79" s="5" t="s">
        <v>31</v>
      </c>
      <c r="B79" s="5">
        <v>3</v>
      </c>
      <c r="C79" s="8">
        <v>41852</v>
      </c>
      <c r="D79" s="5" t="s">
        <v>32</v>
      </c>
      <c r="E79" s="6" t="str">
        <f t="shared" si="7"/>
        <v>French3Pre</v>
      </c>
      <c r="F79" s="5">
        <v>1</v>
      </c>
      <c r="H79" s="5">
        <v>20</v>
      </c>
      <c r="I79" s="6">
        <f t="shared" si="8"/>
        <v>3</v>
      </c>
      <c r="J79" s="5" t="s">
        <v>55</v>
      </c>
      <c r="M79" s="5" t="s">
        <v>26</v>
      </c>
      <c r="N79" s="6">
        <f t="shared" si="9"/>
        <v>1</v>
      </c>
      <c r="O79" s="5">
        <v>36</v>
      </c>
      <c r="R79" s="5">
        <v>63</v>
      </c>
      <c r="T79" s="5">
        <v>23</v>
      </c>
      <c r="U79" s="6">
        <f t="shared" si="10"/>
        <v>63</v>
      </c>
      <c r="V79" s="5" t="s">
        <v>27</v>
      </c>
    </row>
    <row r="80" spans="1:28" x14ac:dyDescent="0.2">
      <c r="A80" s="5" t="s">
        <v>31</v>
      </c>
      <c r="B80" s="5">
        <v>3</v>
      </c>
      <c r="C80" s="8">
        <v>41852</v>
      </c>
      <c r="D80" s="5" t="s">
        <v>32</v>
      </c>
      <c r="E80" s="6" t="str">
        <f t="shared" si="7"/>
        <v>French3Pre</v>
      </c>
      <c r="F80" s="5">
        <v>2</v>
      </c>
      <c r="H80" s="5">
        <v>20</v>
      </c>
      <c r="I80" s="6">
        <f t="shared" si="8"/>
        <v>3</v>
      </c>
      <c r="J80" s="5" t="s">
        <v>0</v>
      </c>
      <c r="M80" s="5" t="s">
        <v>26</v>
      </c>
      <c r="N80" s="6">
        <f t="shared" si="9"/>
        <v>1</v>
      </c>
      <c r="O80" s="5">
        <v>37</v>
      </c>
      <c r="R80" s="5">
        <v>113</v>
      </c>
      <c r="T80" s="5">
        <v>48</v>
      </c>
      <c r="U80" s="6">
        <f t="shared" si="10"/>
        <v>58</v>
      </c>
      <c r="V80" s="5" t="s">
        <v>28</v>
      </c>
    </row>
    <row r="81" spans="1:28" x14ac:dyDescent="0.2">
      <c r="A81" s="5" t="s">
        <v>31</v>
      </c>
      <c r="B81" s="5">
        <v>3</v>
      </c>
      <c r="C81" s="8">
        <v>41852</v>
      </c>
      <c r="D81" s="5" t="s">
        <v>32</v>
      </c>
      <c r="E81" s="6" t="str">
        <f t="shared" si="7"/>
        <v>French3Pre</v>
      </c>
      <c r="F81" s="5">
        <v>3</v>
      </c>
      <c r="H81" s="5">
        <v>20</v>
      </c>
      <c r="I81" s="6">
        <f t="shared" si="8"/>
        <v>2</v>
      </c>
      <c r="J81" s="5" t="s">
        <v>55</v>
      </c>
      <c r="M81" s="5" t="s">
        <v>26</v>
      </c>
      <c r="N81" s="6">
        <f t="shared" si="9"/>
        <v>1</v>
      </c>
      <c r="O81" s="5">
        <v>42</v>
      </c>
      <c r="R81" s="5">
        <v>83</v>
      </c>
      <c r="T81" s="5">
        <v>33</v>
      </c>
      <c r="U81" s="6">
        <f t="shared" si="10"/>
        <v>60</v>
      </c>
      <c r="V81" s="5" t="s">
        <v>28</v>
      </c>
    </row>
    <row r="82" spans="1:28" x14ac:dyDescent="0.2">
      <c r="A82" s="5" t="s">
        <v>31</v>
      </c>
      <c r="B82" s="5">
        <v>3</v>
      </c>
      <c r="C82" s="8">
        <v>41852</v>
      </c>
      <c r="D82" s="5" t="s">
        <v>32</v>
      </c>
      <c r="E82" s="6" t="str">
        <f t="shared" si="7"/>
        <v>French3Pre</v>
      </c>
      <c r="F82" s="5">
        <v>4</v>
      </c>
      <c r="H82" s="5">
        <v>20</v>
      </c>
      <c r="I82" s="6">
        <f t="shared" si="8"/>
        <v>3</v>
      </c>
      <c r="J82" s="5" t="s">
        <v>55</v>
      </c>
      <c r="M82" s="10" t="s">
        <v>30</v>
      </c>
      <c r="N82" s="6">
        <f t="shared" si="9"/>
        <v>6</v>
      </c>
      <c r="O82" s="5">
        <v>36</v>
      </c>
      <c r="R82" s="5">
        <v>85</v>
      </c>
      <c r="T82" s="5" t="s">
        <v>53</v>
      </c>
      <c r="U82" s="6">
        <v>0</v>
      </c>
      <c r="V82" s="5" t="s">
        <v>28</v>
      </c>
    </row>
    <row r="83" spans="1:28" x14ac:dyDescent="0.2">
      <c r="A83" s="5" t="s">
        <v>31</v>
      </c>
      <c r="B83" s="5">
        <v>3</v>
      </c>
      <c r="C83" s="8">
        <v>41852</v>
      </c>
      <c r="D83" s="5" t="s">
        <v>32</v>
      </c>
      <c r="E83" s="6" t="str">
        <f t="shared" si="7"/>
        <v>French3Pre</v>
      </c>
      <c r="F83" s="5">
        <v>5</v>
      </c>
      <c r="H83" s="5">
        <v>20</v>
      </c>
      <c r="I83" s="6">
        <f t="shared" si="8"/>
        <v>2</v>
      </c>
      <c r="J83" s="5" t="s">
        <v>25</v>
      </c>
      <c r="M83" s="5" t="s">
        <v>26</v>
      </c>
      <c r="N83" s="6">
        <f t="shared" si="9"/>
        <v>1</v>
      </c>
      <c r="O83" s="5">
        <v>41</v>
      </c>
      <c r="R83" s="5">
        <v>106</v>
      </c>
      <c r="T83" s="5">
        <v>49</v>
      </c>
      <c r="U83" s="6">
        <f t="shared" si="10"/>
        <v>54</v>
      </c>
      <c r="V83" s="5" t="s">
        <v>30</v>
      </c>
    </row>
    <row r="84" spans="1:28" x14ac:dyDescent="0.2">
      <c r="A84" s="5" t="s">
        <v>31</v>
      </c>
      <c r="B84" s="5">
        <v>3</v>
      </c>
      <c r="C84" s="8">
        <v>41852</v>
      </c>
      <c r="D84" s="5" t="s">
        <v>32</v>
      </c>
      <c r="E84" s="6" t="str">
        <f t="shared" si="7"/>
        <v>French3Pre</v>
      </c>
      <c r="F84" s="5">
        <v>6</v>
      </c>
      <c r="H84" s="5">
        <v>20</v>
      </c>
      <c r="I84" s="6">
        <f t="shared" si="8"/>
        <v>7</v>
      </c>
      <c r="J84" s="5" t="s">
        <v>25</v>
      </c>
      <c r="M84" s="10" t="s">
        <v>26</v>
      </c>
      <c r="N84" s="6">
        <f t="shared" si="9"/>
        <v>1</v>
      </c>
      <c r="O84" s="5">
        <v>23</v>
      </c>
      <c r="R84" s="5">
        <v>123</v>
      </c>
      <c r="T84" s="5">
        <v>56</v>
      </c>
      <c r="U84" s="6">
        <f t="shared" si="10"/>
        <v>54</v>
      </c>
      <c r="V84" s="5" t="s">
        <v>30</v>
      </c>
    </row>
    <row r="85" spans="1:28" x14ac:dyDescent="0.2">
      <c r="A85" s="5" t="s">
        <v>31</v>
      </c>
      <c r="B85" s="5">
        <v>3</v>
      </c>
      <c r="C85" s="8">
        <v>41852</v>
      </c>
      <c r="D85" s="5" t="s">
        <v>32</v>
      </c>
      <c r="E85" s="6" t="str">
        <f t="shared" si="7"/>
        <v>French3Pre</v>
      </c>
      <c r="F85" s="5">
        <v>7</v>
      </c>
      <c r="H85" s="5">
        <v>20</v>
      </c>
      <c r="I85" s="6">
        <f t="shared" si="8"/>
        <v>2</v>
      </c>
      <c r="J85" s="5" t="s">
        <v>25</v>
      </c>
      <c r="M85" s="5" t="s">
        <v>26</v>
      </c>
      <c r="N85" s="6">
        <f t="shared" si="9"/>
        <v>1</v>
      </c>
      <c r="O85" s="5">
        <v>40</v>
      </c>
      <c r="R85" s="5">
        <v>155</v>
      </c>
      <c r="T85" s="5">
        <v>60</v>
      </c>
      <c r="U85" s="6">
        <f t="shared" si="10"/>
        <v>61</v>
      </c>
      <c r="V85" s="5" t="s">
        <v>40</v>
      </c>
    </row>
    <row r="86" spans="1:28" x14ac:dyDescent="0.2">
      <c r="A86" s="5" t="s">
        <v>31</v>
      </c>
      <c r="B86" s="5">
        <v>3</v>
      </c>
      <c r="C86" s="8">
        <v>41852</v>
      </c>
      <c r="D86" s="5" t="s">
        <v>32</v>
      </c>
      <c r="E86" s="6" t="str">
        <f t="shared" si="7"/>
        <v>French3Pre</v>
      </c>
      <c r="F86" s="5">
        <v>8</v>
      </c>
      <c r="H86" s="5">
        <v>20</v>
      </c>
      <c r="I86" s="6">
        <f t="shared" si="8"/>
        <v>1</v>
      </c>
      <c r="J86" s="5" t="s">
        <v>25</v>
      </c>
      <c r="M86" s="10" t="s">
        <v>26</v>
      </c>
      <c r="N86" s="6">
        <f t="shared" si="9"/>
        <v>1</v>
      </c>
      <c r="O86" s="5">
        <v>54</v>
      </c>
      <c r="R86" s="5">
        <v>164</v>
      </c>
      <c r="T86" s="5">
        <v>64</v>
      </c>
      <c r="U86" s="6">
        <f t="shared" si="10"/>
        <v>61</v>
      </c>
      <c r="V86" s="5" t="s">
        <v>40</v>
      </c>
    </row>
    <row r="87" spans="1:28" x14ac:dyDescent="0.2">
      <c r="A87" s="5" t="s">
        <v>31</v>
      </c>
      <c r="B87" s="5">
        <v>3</v>
      </c>
      <c r="C87" s="8">
        <v>41852</v>
      </c>
      <c r="D87" s="5" t="s">
        <v>32</v>
      </c>
      <c r="E87" s="6" t="str">
        <f t="shared" si="7"/>
        <v>French3Pre</v>
      </c>
      <c r="F87" s="5">
        <v>9</v>
      </c>
      <c r="H87" s="5">
        <v>20</v>
      </c>
      <c r="I87" s="6">
        <f t="shared" si="8"/>
        <v>3</v>
      </c>
      <c r="J87" s="5" t="s">
        <v>25</v>
      </c>
      <c r="M87" s="5" t="s">
        <v>26</v>
      </c>
      <c r="N87" s="6">
        <f t="shared" si="9"/>
        <v>1</v>
      </c>
      <c r="O87" s="5">
        <v>34</v>
      </c>
      <c r="R87" s="5">
        <v>125</v>
      </c>
      <c r="T87" s="5">
        <v>34</v>
      </c>
      <c r="U87" s="6">
        <f t="shared" si="10"/>
        <v>73</v>
      </c>
      <c r="V87" s="5" t="s">
        <v>30</v>
      </c>
    </row>
    <row r="88" spans="1:28" x14ac:dyDescent="0.2">
      <c r="A88" s="5" t="s">
        <v>31</v>
      </c>
      <c r="B88" s="5">
        <v>3</v>
      </c>
      <c r="C88" s="8">
        <v>41852</v>
      </c>
      <c r="D88" s="5" t="s">
        <v>32</v>
      </c>
      <c r="E88" s="6" t="str">
        <f t="shared" si="7"/>
        <v>French3Pre</v>
      </c>
      <c r="F88" s="5">
        <v>10</v>
      </c>
      <c r="H88" s="5">
        <v>20</v>
      </c>
      <c r="I88" s="6">
        <f t="shared" si="8"/>
        <v>3</v>
      </c>
      <c r="J88" s="5" t="s">
        <v>55</v>
      </c>
      <c r="M88" s="10" t="s">
        <v>26</v>
      </c>
      <c r="N88" s="6">
        <f t="shared" si="9"/>
        <v>1</v>
      </c>
      <c r="O88" s="5">
        <v>35</v>
      </c>
      <c r="R88" s="5">
        <v>143</v>
      </c>
      <c r="T88" s="5">
        <v>54</v>
      </c>
      <c r="U88" s="6">
        <f t="shared" si="10"/>
        <v>62</v>
      </c>
      <c r="V88" s="5" t="s">
        <v>27</v>
      </c>
    </row>
    <row r="89" spans="1:28" x14ac:dyDescent="0.2">
      <c r="A89" s="5" t="s">
        <v>31</v>
      </c>
      <c r="B89" s="5">
        <v>3</v>
      </c>
      <c r="C89" s="8">
        <v>41852</v>
      </c>
      <c r="D89" s="5" t="s">
        <v>32</v>
      </c>
      <c r="E89" s="6" t="str">
        <f t="shared" si="7"/>
        <v>French3Pre</v>
      </c>
      <c r="F89" s="5">
        <v>11</v>
      </c>
      <c r="H89" s="5">
        <v>20</v>
      </c>
      <c r="I89" s="6">
        <f t="shared" si="8"/>
        <v>1</v>
      </c>
      <c r="J89" s="5" t="s">
        <v>25</v>
      </c>
      <c r="M89" s="5" t="s">
        <v>26</v>
      </c>
      <c r="N89" s="6">
        <f t="shared" si="9"/>
        <v>1</v>
      </c>
      <c r="O89" s="5">
        <v>56</v>
      </c>
      <c r="R89" s="5">
        <v>156</v>
      </c>
      <c r="T89" s="5">
        <v>52</v>
      </c>
      <c r="U89" s="6">
        <f t="shared" si="10"/>
        <v>67</v>
      </c>
      <c r="V89" s="5" t="s">
        <v>40</v>
      </c>
    </row>
    <row r="90" spans="1:28" x14ac:dyDescent="0.2">
      <c r="A90" s="5" t="s">
        <v>31</v>
      </c>
      <c r="B90" s="5">
        <v>3</v>
      </c>
      <c r="C90" s="8">
        <v>41852</v>
      </c>
      <c r="D90" s="5" t="s">
        <v>32</v>
      </c>
      <c r="E90" s="6" t="str">
        <f t="shared" si="7"/>
        <v>French3Pre</v>
      </c>
      <c r="F90" s="5">
        <v>12</v>
      </c>
      <c r="H90" s="5">
        <v>20</v>
      </c>
      <c r="I90" s="6">
        <f t="shared" si="8"/>
        <v>2</v>
      </c>
      <c r="J90" s="5" t="s">
        <v>25</v>
      </c>
      <c r="M90" s="10" t="s">
        <v>26</v>
      </c>
      <c r="N90" s="6">
        <f t="shared" si="9"/>
        <v>1</v>
      </c>
      <c r="O90" s="5">
        <v>43</v>
      </c>
      <c r="R90" s="5">
        <v>122</v>
      </c>
      <c r="T90" s="5">
        <v>19</v>
      </c>
      <c r="U90" s="6">
        <f t="shared" si="10"/>
        <v>84</v>
      </c>
      <c r="V90" s="5" t="s">
        <v>40</v>
      </c>
    </row>
    <row r="91" spans="1:28" x14ac:dyDescent="0.2">
      <c r="A91" s="5" t="s">
        <v>31</v>
      </c>
      <c r="B91" s="5">
        <v>3</v>
      </c>
      <c r="C91" s="8">
        <v>41852</v>
      </c>
      <c r="D91" s="5" t="s">
        <v>32</v>
      </c>
      <c r="E91" s="6" t="str">
        <f t="shared" si="7"/>
        <v>French3Pre</v>
      </c>
      <c r="F91" s="5">
        <v>13</v>
      </c>
      <c r="H91" s="5">
        <v>5</v>
      </c>
      <c r="I91" s="6">
        <f t="shared" si="8"/>
        <v>917</v>
      </c>
      <c r="J91" s="5" t="s">
        <v>55</v>
      </c>
      <c r="M91" s="5" t="s">
        <v>26</v>
      </c>
      <c r="N91" s="6">
        <f t="shared" si="9"/>
        <v>1</v>
      </c>
      <c r="O91" s="5">
        <v>1</v>
      </c>
      <c r="R91" s="5">
        <v>5</v>
      </c>
      <c r="T91" s="5">
        <v>1.5</v>
      </c>
      <c r="U91" s="6">
        <f t="shared" si="10"/>
        <v>70</v>
      </c>
      <c r="V91" s="5" t="s">
        <v>27</v>
      </c>
    </row>
    <row r="92" spans="1:28" x14ac:dyDescent="0.2">
      <c r="A92" s="5" t="s">
        <v>31</v>
      </c>
      <c r="B92" s="5">
        <v>3</v>
      </c>
      <c r="C92" s="8">
        <v>41852</v>
      </c>
      <c r="D92" s="5" t="s">
        <v>32</v>
      </c>
      <c r="E92" s="6" t="str">
        <f t="shared" si="7"/>
        <v>French3Pre</v>
      </c>
      <c r="F92" s="5">
        <v>14</v>
      </c>
      <c r="H92" s="5">
        <v>5</v>
      </c>
      <c r="I92" s="6">
        <f t="shared" si="8"/>
        <v>102</v>
      </c>
      <c r="J92" s="5" t="s">
        <v>55</v>
      </c>
      <c r="M92" s="10" t="s">
        <v>26</v>
      </c>
      <c r="N92" s="6">
        <f t="shared" si="9"/>
        <v>1</v>
      </c>
      <c r="O92" s="5">
        <v>3</v>
      </c>
      <c r="R92" s="5">
        <v>6</v>
      </c>
      <c r="T92" s="5">
        <v>3</v>
      </c>
      <c r="U92" s="6">
        <f t="shared" si="10"/>
        <v>50</v>
      </c>
      <c r="V92" s="5" t="s">
        <v>27</v>
      </c>
    </row>
    <row r="93" spans="1:28" x14ac:dyDescent="0.2">
      <c r="A93" s="5" t="s">
        <v>31</v>
      </c>
      <c r="B93" s="5">
        <v>3</v>
      </c>
      <c r="C93" s="8">
        <v>41852</v>
      </c>
      <c r="D93" s="5" t="s">
        <v>32</v>
      </c>
      <c r="E93" s="6" t="str">
        <f t="shared" si="7"/>
        <v>French3Pre</v>
      </c>
      <c r="F93" s="5">
        <v>15</v>
      </c>
      <c r="H93" s="5">
        <v>5</v>
      </c>
      <c r="I93" s="6">
        <f t="shared" si="8"/>
        <v>102</v>
      </c>
      <c r="J93" s="5" t="s">
        <v>55</v>
      </c>
      <c r="M93" s="5" t="s">
        <v>26</v>
      </c>
      <c r="N93" s="6">
        <f t="shared" si="9"/>
        <v>1</v>
      </c>
      <c r="O93" s="5">
        <v>3</v>
      </c>
      <c r="R93" s="5">
        <v>6</v>
      </c>
      <c r="T93" s="5">
        <v>4</v>
      </c>
      <c r="U93" s="6">
        <f t="shared" si="10"/>
        <v>33</v>
      </c>
      <c r="V93" s="5" t="s">
        <v>27</v>
      </c>
    </row>
    <row r="94" spans="1:28" x14ac:dyDescent="0.2">
      <c r="A94" s="5" t="s">
        <v>31</v>
      </c>
      <c r="B94" s="5">
        <v>4</v>
      </c>
      <c r="C94" s="8">
        <v>41853</v>
      </c>
      <c r="D94" s="5" t="s">
        <v>32</v>
      </c>
      <c r="E94" s="6" t="str">
        <f t="shared" si="7"/>
        <v>French4Pre</v>
      </c>
      <c r="F94" s="5">
        <v>1</v>
      </c>
      <c r="H94" s="5">
        <v>40</v>
      </c>
      <c r="I94" s="6">
        <f t="shared" si="8"/>
        <v>4</v>
      </c>
      <c r="J94" s="5" t="s">
        <v>55</v>
      </c>
      <c r="K94" s="5">
        <v>15</v>
      </c>
      <c r="L94" s="5">
        <v>360</v>
      </c>
      <c r="M94" s="10" t="s">
        <v>26</v>
      </c>
      <c r="N94" s="6">
        <f t="shared" si="9"/>
        <v>1</v>
      </c>
      <c r="O94" s="5">
        <v>41</v>
      </c>
      <c r="R94" s="5">
        <v>83</v>
      </c>
      <c r="T94" s="5">
        <v>10</v>
      </c>
      <c r="U94" s="6">
        <f t="shared" si="10"/>
        <v>88</v>
      </c>
      <c r="V94" s="5" t="s">
        <v>28</v>
      </c>
      <c r="AB94" s="5" t="s">
        <v>43</v>
      </c>
    </row>
    <row r="95" spans="1:28" x14ac:dyDescent="0.2">
      <c r="A95" s="5" t="s">
        <v>31</v>
      </c>
      <c r="B95" s="5">
        <v>4</v>
      </c>
      <c r="C95" s="8">
        <v>41853</v>
      </c>
      <c r="D95" s="5" t="s">
        <v>32</v>
      </c>
      <c r="E95" s="6" t="str">
        <f t="shared" ref="E95:E125" si="11">CONCATENATE(A95,B95,D95)</f>
        <v>French4Pre</v>
      </c>
      <c r="F95" s="5">
        <v>2</v>
      </c>
      <c r="H95" s="5">
        <v>40</v>
      </c>
      <c r="I95" s="6">
        <f t="shared" ref="I95:I125" si="12">ROUND(H95/(O95^2*0.005454),0)</f>
        <v>3</v>
      </c>
      <c r="J95" s="5" t="s">
        <v>0</v>
      </c>
      <c r="K95" s="5">
        <v>50</v>
      </c>
      <c r="L95" s="5">
        <v>360</v>
      </c>
      <c r="M95" s="5" t="s">
        <v>30</v>
      </c>
      <c r="N95" s="6">
        <f t="shared" ref="N95:N125" si="13">IF(M95="L",1,6)</f>
        <v>6</v>
      </c>
      <c r="O95" s="5">
        <v>52</v>
      </c>
      <c r="R95" s="5">
        <v>123</v>
      </c>
      <c r="T95" s="5" t="s">
        <v>53</v>
      </c>
      <c r="U95" s="6">
        <v>0</v>
      </c>
      <c r="V95" s="5" t="s">
        <v>28</v>
      </c>
    </row>
    <row r="96" spans="1:28" x14ac:dyDescent="0.2">
      <c r="A96" s="5" t="s">
        <v>31</v>
      </c>
      <c r="B96" s="5">
        <v>4</v>
      </c>
      <c r="C96" s="8">
        <v>41853</v>
      </c>
      <c r="D96" s="5" t="s">
        <v>32</v>
      </c>
      <c r="E96" s="6" t="str">
        <f t="shared" si="11"/>
        <v>French4Pre</v>
      </c>
      <c r="F96" s="5">
        <v>3</v>
      </c>
      <c r="H96" s="5">
        <v>40</v>
      </c>
      <c r="I96" s="6">
        <f t="shared" si="12"/>
        <v>73</v>
      </c>
      <c r="J96" s="5" t="s">
        <v>0</v>
      </c>
      <c r="K96" s="5">
        <v>15</v>
      </c>
      <c r="L96" s="5">
        <v>54</v>
      </c>
      <c r="M96" s="10" t="s">
        <v>26</v>
      </c>
      <c r="N96" s="6">
        <f t="shared" si="13"/>
        <v>1</v>
      </c>
      <c r="O96" s="5">
        <v>10</v>
      </c>
      <c r="R96" s="5">
        <v>40</v>
      </c>
      <c r="T96" s="5">
        <v>14</v>
      </c>
      <c r="U96" s="6">
        <f t="shared" si="10"/>
        <v>65</v>
      </c>
      <c r="V96" s="5" t="s">
        <v>27</v>
      </c>
    </row>
    <row r="97" spans="1:28" x14ac:dyDescent="0.2">
      <c r="A97" s="5" t="s">
        <v>31</v>
      </c>
      <c r="B97" s="5">
        <v>4</v>
      </c>
      <c r="C97" s="8">
        <v>41853</v>
      </c>
      <c r="D97" s="5" t="s">
        <v>32</v>
      </c>
      <c r="E97" s="6" t="str">
        <f t="shared" si="11"/>
        <v>French4Pre</v>
      </c>
      <c r="F97" s="5">
        <v>4</v>
      </c>
      <c r="H97" s="5">
        <v>40</v>
      </c>
      <c r="I97" s="6">
        <f t="shared" si="12"/>
        <v>73</v>
      </c>
      <c r="J97" s="5" t="s">
        <v>0</v>
      </c>
      <c r="K97" s="5">
        <v>3</v>
      </c>
      <c r="L97" s="5">
        <v>142</v>
      </c>
      <c r="M97" s="5" t="s">
        <v>26</v>
      </c>
      <c r="N97" s="6">
        <f t="shared" si="13"/>
        <v>1</v>
      </c>
      <c r="O97" s="5">
        <v>10</v>
      </c>
      <c r="R97" s="5">
        <v>52</v>
      </c>
      <c r="T97" s="5">
        <v>19</v>
      </c>
      <c r="U97" s="6">
        <f t="shared" si="10"/>
        <v>63</v>
      </c>
      <c r="V97" s="5" t="s">
        <v>27</v>
      </c>
    </row>
    <row r="98" spans="1:28" x14ac:dyDescent="0.2">
      <c r="A98" s="5" t="s">
        <v>31</v>
      </c>
      <c r="B98" s="5">
        <v>4</v>
      </c>
      <c r="C98" s="8">
        <v>41853</v>
      </c>
      <c r="D98" s="5" t="s">
        <v>32</v>
      </c>
      <c r="E98" s="6" t="str">
        <f t="shared" si="11"/>
        <v>French4Pre</v>
      </c>
      <c r="F98" s="5">
        <v>5</v>
      </c>
      <c r="H98" s="5">
        <v>40</v>
      </c>
      <c r="I98" s="6">
        <f t="shared" si="12"/>
        <v>91</v>
      </c>
      <c r="J98" s="5" t="s">
        <v>0</v>
      </c>
      <c r="K98" s="5">
        <v>15</v>
      </c>
      <c r="L98" s="5">
        <v>160</v>
      </c>
      <c r="M98" s="10" t="s">
        <v>26</v>
      </c>
      <c r="N98" s="6">
        <f t="shared" si="13"/>
        <v>1</v>
      </c>
      <c r="O98" s="5">
        <v>9</v>
      </c>
      <c r="R98" s="5">
        <v>40</v>
      </c>
      <c r="T98" s="5">
        <v>14</v>
      </c>
      <c r="U98" s="6">
        <f t="shared" si="10"/>
        <v>65</v>
      </c>
      <c r="V98" s="5" t="s">
        <v>29</v>
      </c>
    </row>
    <row r="99" spans="1:28" x14ac:dyDescent="0.2">
      <c r="A99" s="5" t="s">
        <v>31</v>
      </c>
      <c r="B99" s="5">
        <v>4</v>
      </c>
      <c r="C99" s="8">
        <v>41853</v>
      </c>
      <c r="D99" s="5" t="s">
        <v>32</v>
      </c>
      <c r="E99" s="6" t="str">
        <f t="shared" si="11"/>
        <v>French4Pre</v>
      </c>
      <c r="F99" s="5">
        <v>6</v>
      </c>
      <c r="H99" s="5">
        <v>40</v>
      </c>
      <c r="I99" s="6">
        <f t="shared" si="12"/>
        <v>3</v>
      </c>
      <c r="J99" s="5" t="s">
        <v>55</v>
      </c>
      <c r="K99" s="5">
        <v>45</v>
      </c>
      <c r="L99" s="5">
        <v>178</v>
      </c>
      <c r="M99" s="5" t="s">
        <v>26</v>
      </c>
      <c r="N99" s="6">
        <f t="shared" si="13"/>
        <v>1</v>
      </c>
      <c r="O99" s="5">
        <v>49</v>
      </c>
      <c r="R99" s="5">
        <v>109</v>
      </c>
      <c r="T99" s="5">
        <v>10</v>
      </c>
      <c r="U99" s="6">
        <f t="shared" si="10"/>
        <v>91</v>
      </c>
      <c r="V99" s="5" t="s">
        <v>40</v>
      </c>
      <c r="AB99" s="5" t="s">
        <v>43</v>
      </c>
    </row>
    <row r="100" spans="1:28" x14ac:dyDescent="0.2">
      <c r="A100" s="5" t="s">
        <v>31</v>
      </c>
      <c r="B100" s="5">
        <v>4</v>
      </c>
      <c r="C100" s="8">
        <v>41853</v>
      </c>
      <c r="D100" s="5" t="s">
        <v>32</v>
      </c>
      <c r="E100" s="6" t="str">
        <f t="shared" si="11"/>
        <v>French4Pre</v>
      </c>
      <c r="F100" s="5">
        <v>7</v>
      </c>
      <c r="H100" s="5">
        <v>40</v>
      </c>
      <c r="I100" s="6">
        <f t="shared" si="12"/>
        <v>3</v>
      </c>
      <c r="J100" s="5" t="s">
        <v>25</v>
      </c>
      <c r="K100" s="5">
        <v>45</v>
      </c>
      <c r="L100" s="5">
        <v>187</v>
      </c>
      <c r="M100" s="10" t="s">
        <v>26</v>
      </c>
      <c r="N100" s="6">
        <f t="shared" si="13"/>
        <v>1</v>
      </c>
      <c r="O100" s="5">
        <v>51</v>
      </c>
      <c r="R100" s="5">
        <v>129</v>
      </c>
      <c r="T100" s="5">
        <v>30</v>
      </c>
      <c r="U100" s="6">
        <f t="shared" si="10"/>
        <v>77</v>
      </c>
      <c r="V100" s="5" t="s">
        <v>40</v>
      </c>
    </row>
    <row r="101" spans="1:28" x14ac:dyDescent="0.2">
      <c r="A101" s="5" t="s">
        <v>31</v>
      </c>
      <c r="B101" s="5">
        <v>4</v>
      </c>
      <c r="C101" s="8">
        <v>41853</v>
      </c>
      <c r="D101" s="5" t="s">
        <v>32</v>
      </c>
      <c r="E101" s="6" t="str">
        <f t="shared" si="11"/>
        <v>French4Pre</v>
      </c>
      <c r="F101" s="5">
        <v>8</v>
      </c>
      <c r="H101" s="5">
        <v>40</v>
      </c>
      <c r="I101" s="6">
        <f t="shared" si="12"/>
        <v>23</v>
      </c>
      <c r="J101" s="5" t="s">
        <v>25</v>
      </c>
      <c r="K101" s="5">
        <v>20</v>
      </c>
      <c r="L101" s="5">
        <v>200</v>
      </c>
      <c r="M101" s="5" t="s">
        <v>26</v>
      </c>
      <c r="N101" s="6">
        <f t="shared" si="13"/>
        <v>1</v>
      </c>
      <c r="O101" s="5">
        <v>18</v>
      </c>
      <c r="R101" s="5">
        <v>53</v>
      </c>
      <c r="T101" s="5">
        <v>35</v>
      </c>
      <c r="U101" s="6">
        <f t="shared" si="10"/>
        <v>34</v>
      </c>
      <c r="V101" s="5" t="s">
        <v>29</v>
      </c>
      <c r="AB101" s="5" t="s">
        <v>44</v>
      </c>
    </row>
    <row r="102" spans="1:28" x14ac:dyDescent="0.2">
      <c r="A102" s="5" t="s">
        <v>31</v>
      </c>
      <c r="B102" s="5">
        <v>4</v>
      </c>
      <c r="C102" s="8">
        <v>41853</v>
      </c>
      <c r="D102" s="5" t="s">
        <v>32</v>
      </c>
      <c r="E102" s="6" t="str">
        <f t="shared" si="11"/>
        <v>French4Pre</v>
      </c>
      <c r="F102" s="5">
        <v>9</v>
      </c>
      <c r="H102" s="5">
        <v>40</v>
      </c>
      <c r="I102" s="6">
        <f t="shared" si="12"/>
        <v>6</v>
      </c>
      <c r="J102" s="5" t="s">
        <v>25</v>
      </c>
      <c r="K102" s="5">
        <v>20</v>
      </c>
      <c r="L102" s="5">
        <v>206</v>
      </c>
      <c r="M102" s="10" t="s">
        <v>26</v>
      </c>
      <c r="N102" s="6">
        <f t="shared" si="13"/>
        <v>1</v>
      </c>
      <c r="O102" s="5">
        <v>34</v>
      </c>
      <c r="R102" s="5">
        <v>120</v>
      </c>
      <c r="T102" s="5">
        <v>25</v>
      </c>
      <c r="U102" s="6">
        <f t="shared" si="10"/>
        <v>79</v>
      </c>
      <c r="V102" s="5" t="s">
        <v>40</v>
      </c>
    </row>
    <row r="103" spans="1:28" x14ac:dyDescent="0.2">
      <c r="A103" s="5" t="s">
        <v>31</v>
      </c>
      <c r="B103" s="5">
        <v>4</v>
      </c>
      <c r="C103" s="8">
        <v>41853</v>
      </c>
      <c r="D103" s="5" t="s">
        <v>32</v>
      </c>
      <c r="E103" s="6" t="str">
        <f t="shared" si="11"/>
        <v>French4Pre</v>
      </c>
      <c r="F103" s="5">
        <v>10</v>
      </c>
      <c r="H103" s="5">
        <v>40</v>
      </c>
      <c r="I103" s="6">
        <f t="shared" si="12"/>
        <v>9</v>
      </c>
      <c r="J103" s="5" t="s">
        <v>25</v>
      </c>
      <c r="K103" s="5">
        <v>25</v>
      </c>
      <c r="L103" s="5">
        <v>316</v>
      </c>
      <c r="M103" s="5" t="s">
        <v>26</v>
      </c>
      <c r="N103" s="6">
        <f t="shared" si="13"/>
        <v>1</v>
      </c>
      <c r="O103" s="5">
        <v>29</v>
      </c>
      <c r="R103" s="5">
        <v>106</v>
      </c>
      <c r="T103" s="5">
        <v>50</v>
      </c>
      <c r="U103" s="6">
        <f t="shared" si="10"/>
        <v>53</v>
      </c>
      <c r="V103" s="5" t="s">
        <v>28</v>
      </c>
    </row>
    <row r="104" spans="1:28" x14ac:dyDescent="0.2">
      <c r="A104" s="5" t="s">
        <v>31</v>
      </c>
      <c r="B104" s="5">
        <v>4</v>
      </c>
      <c r="C104" s="8">
        <v>41853</v>
      </c>
      <c r="D104" s="5" t="s">
        <v>32</v>
      </c>
      <c r="E104" s="6" t="str">
        <f t="shared" si="11"/>
        <v>French4Pre</v>
      </c>
      <c r="F104" s="5">
        <v>11</v>
      </c>
      <c r="H104" s="5">
        <v>40</v>
      </c>
      <c r="I104" s="6">
        <f t="shared" si="12"/>
        <v>4</v>
      </c>
      <c r="J104" s="5" t="s">
        <v>25</v>
      </c>
      <c r="K104" s="5">
        <v>25</v>
      </c>
      <c r="L104" s="5">
        <v>328</v>
      </c>
      <c r="M104" s="10" t="s">
        <v>26</v>
      </c>
      <c r="N104" s="6">
        <f t="shared" si="13"/>
        <v>1</v>
      </c>
      <c r="O104" s="5">
        <v>41</v>
      </c>
      <c r="R104" s="5">
        <v>119</v>
      </c>
      <c r="T104" s="5">
        <v>61</v>
      </c>
      <c r="U104" s="6">
        <f t="shared" si="10"/>
        <v>49</v>
      </c>
      <c r="V104" s="5" t="s">
        <v>30</v>
      </c>
    </row>
    <row r="105" spans="1:28" x14ac:dyDescent="0.2">
      <c r="A105" s="5" t="s">
        <v>31</v>
      </c>
      <c r="B105" s="5">
        <v>4</v>
      </c>
      <c r="C105" s="8">
        <v>41855</v>
      </c>
      <c r="D105" s="5" t="s">
        <v>32</v>
      </c>
      <c r="E105" s="6" t="str">
        <f t="shared" si="11"/>
        <v>French4Pre</v>
      </c>
      <c r="F105" s="5">
        <v>12</v>
      </c>
      <c r="H105" s="5">
        <v>5</v>
      </c>
      <c r="I105" s="6">
        <f t="shared" si="12"/>
        <v>37</v>
      </c>
      <c r="J105" s="5" t="s">
        <v>25</v>
      </c>
      <c r="K105" s="5">
        <v>12</v>
      </c>
      <c r="L105" s="5">
        <v>70</v>
      </c>
      <c r="M105" s="5" t="s">
        <v>26</v>
      </c>
      <c r="N105" s="6">
        <f t="shared" si="13"/>
        <v>1</v>
      </c>
      <c r="O105" s="5">
        <v>5</v>
      </c>
      <c r="R105" s="5">
        <v>25</v>
      </c>
      <c r="T105" s="5">
        <v>15</v>
      </c>
      <c r="U105" s="6">
        <f t="shared" si="10"/>
        <v>40</v>
      </c>
      <c r="V105" s="5" t="s">
        <v>29</v>
      </c>
      <c r="AB105" s="5" t="s">
        <v>42</v>
      </c>
    </row>
    <row r="106" spans="1:28" x14ac:dyDescent="0.2">
      <c r="A106" s="5" t="s">
        <v>31</v>
      </c>
      <c r="B106" s="5">
        <v>4</v>
      </c>
      <c r="C106" s="8">
        <v>41855</v>
      </c>
      <c r="D106" s="5" t="s">
        <v>32</v>
      </c>
      <c r="E106" s="6" t="str">
        <f t="shared" si="11"/>
        <v>French4Pre</v>
      </c>
      <c r="F106" s="5">
        <v>13</v>
      </c>
      <c r="H106" s="5">
        <v>5</v>
      </c>
      <c r="I106" s="6">
        <f t="shared" si="12"/>
        <v>37</v>
      </c>
      <c r="J106" s="5" t="s">
        <v>41</v>
      </c>
      <c r="K106" s="5">
        <v>28</v>
      </c>
      <c r="L106" s="5">
        <v>132</v>
      </c>
      <c r="M106" s="10" t="s">
        <v>26</v>
      </c>
      <c r="N106" s="6">
        <f t="shared" si="13"/>
        <v>1</v>
      </c>
      <c r="O106" s="5">
        <v>5</v>
      </c>
      <c r="R106" s="5">
        <v>22</v>
      </c>
      <c r="T106" s="5">
        <v>7</v>
      </c>
      <c r="U106" s="6">
        <f t="shared" si="10"/>
        <v>68</v>
      </c>
      <c r="V106" s="5" t="s">
        <v>27</v>
      </c>
      <c r="AB106" s="5" t="s">
        <v>42</v>
      </c>
    </row>
    <row r="107" spans="1:28" x14ac:dyDescent="0.2">
      <c r="A107" s="5" t="s">
        <v>31</v>
      </c>
      <c r="B107" s="5">
        <v>4</v>
      </c>
      <c r="C107" s="8">
        <v>41855</v>
      </c>
      <c r="D107" s="5" t="s">
        <v>32</v>
      </c>
      <c r="E107" s="6" t="str">
        <f t="shared" si="11"/>
        <v>French4Pre</v>
      </c>
      <c r="F107" s="5">
        <v>14</v>
      </c>
      <c r="H107" s="5">
        <v>5</v>
      </c>
      <c r="I107" s="6">
        <f t="shared" si="12"/>
        <v>25</v>
      </c>
      <c r="J107" s="5" t="s">
        <v>0</v>
      </c>
      <c r="K107" s="5">
        <v>25</v>
      </c>
      <c r="L107" s="5">
        <v>210</v>
      </c>
      <c r="M107" s="5" t="s">
        <v>26</v>
      </c>
      <c r="N107" s="6">
        <f t="shared" si="13"/>
        <v>1</v>
      </c>
      <c r="O107" s="5">
        <v>6</v>
      </c>
      <c r="R107" s="5">
        <v>25</v>
      </c>
      <c r="T107" s="5">
        <v>15</v>
      </c>
      <c r="U107" s="6">
        <f t="shared" si="10"/>
        <v>40</v>
      </c>
      <c r="V107" s="5" t="s">
        <v>27</v>
      </c>
      <c r="AB107" s="5" t="s">
        <v>42</v>
      </c>
    </row>
    <row r="108" spans="1:28" x14ac:dyDescent="0.2">
      <c r="A108" s="5" t="s">
        <v>31</v>
      </c>
      <c r="B108" s="5">
        <v>4</v>
      </c>
      <c r="C108" s="8">
        <v>41855</v>
      </c>
      <c r="D108" s="5" t="s">
        <v>32</v>
      </c>
      <c r="E108" s="6" t="str">
        <f t="shared" si="11"/>
        <v>French4Pre</v>
      </c>
      <c r="F108" s="5">
        <v>15</v>
      </c>
      <c r="H108" s="5">
        <v>5</v>
      </c>
      <c r="I108" s="6">
        <f t="shared" si="12"/>
        <v>25</v>
      </c>
      <c r="J108" s="5" t="s">
        <v>0</v>
      </c>
      <c r="K108" s="5">
        <v>22</v>
      </c>
      <c r="L108" s="5">
        <v>228</v>
      </c>
      <c r="M108" s="10" t="s">
        <v>26</v>
      </c>
      <c r="N108" s="6">
        <f t="shared" si="13"/>
        <v>1</v>
      </c>
      <c r="O108" s="5">
        <v>6</v>
      </c>
      <c r="R108" s="5">
        <v>25</v>
      </c>
      <c r="T108" s="5">
        <v>15</v>
      </c>
      <c r="U108" s="6">
        <f t="shared" si="10"/>
        <v>40</v>
      </c>
      <c r="V108" s="5" t="s">
        <v>27</v>
      </c>
      <c r="AB108" s="5" t="s">
        <v>42</v>
      </c>
    </row>
    <row r="109" spans="1:28" x14ac:dyDescent="0.2">
      <c r="A109" s="5" t="s">
        <v>31</v>
      </c>
      <c r="B109" s="5">
        <v>4</v>
      </c>
      <c r="C109" s="8">
        <v>41855</v>
      </c>
      <c r="D109" s="5" t="s">
        <v>32</v>
      </c>
      <c r="E109" s="6" t="str">
        <f t="shared" si="11"/>
        <v>French4Pre</v>
      </c>
      <c r="F109" s="5">
        <v>16</v>
      </c>
      <c r="H109" s="5">
        <v>5</v>
      </c>
      <c r="I109" s="6">
        <f t="shared" si="12"/>
        <v>37</v>
      </c>
      <c r="J109" s="5" t="s">
        <v>0</v>
      </c>
      <c r="K109" s="5">
        <v>25</v>
      </c>
      <c r="L109" s="5">
        <v>230</v>
      </c>
      <c r="M109" s="5" t="s">
        <v>26</v>
      </c>
      <c r="N109" s="6">
        <f t="shared" si="13"/>
        <v>1</v>
      </c>
      <c r="O109" s="5">
        <v>5</v>
      </c>
      <c r="R109" s="5">
        <v>25</v>
      </c>
      <c r="T109" s="5">
        <v>15</v>
      </c>
      <c r="U109" s="6">
        <f t="shared" si="10"/>
        <v>40</v>
      </c>
      <c r="V109" s="5" t="s">
        <v>27</v>
      </c>
      <c r="AB109" s="5" t="s">
        <v>42</v>
      </c>
    </row>
    <row r="110" spans="1:28" x14ac:dyDescent="0.2">
      <c r="A110" s="5" t="s">
        <v>31</v>
      </c>
      <c r="B110" s="5">
        <v>5</v>
      </c>
      <c r="C110" s="8">
        <v>41854</v>
      </c>
      <c r="D110" s="5" t="s">
        <v>32</v>
      </c>
      <c r="E110" s="6" t="str">
        <f t="shared" si="11"/>
        <v>French5Pre</v>
      </c>
      <c r="F110" s="5">
        <v>1</v>
      </c>
      <c r="H110" s="5">
        <v>5</v>
      </c>
      <c r="I110" s="6">
        <f t="shared" si="12"/>
        <v>102</v>
      </c>
      <c r="J110" s="5" t="s">
        <v>25</v>
      </c>
      <c r="K110" s="5">
        <v>4</v>
      </c>
      <c r="L110" s="5">
        <v>101</v>
      </c>
      <c r="M110" s="5" t="s">
        <v>26</v>
      </c>
      <c r="N110" s="6">
        <f t="shared" si="13"/>
        <v>1</v>
      </c>
      <c r="O110" s="5">
        <v>3</v>
      </c>
      <c r="R110" s="5">
        <v>25</v>
      </c>
      <c r="T110" s="5">
        <v>12</v>
      </c>
      <c r="U110" s="6">
        <f t="shared" si="10"/>
        <v>52</v>
      </c>
      <c r="V110" s="5" t="s">
        <v>29</v>
      </c>
    </row>
    <row r="111" spans="1:28" x14ac:dyDescent="0.2">
      <c r="A111" s="5" t="s">
        <v>31</v>
      </c>
      <c r="B111" s="5">
        <v>5</v>
      </c>
      <c r="C111" s="8">
        <v>41854</v>
      </c>
      <c r="D111" s="5" t="s">
        <v>32</v>
      </c>
      <c r="E111" s="6" t="str">
        <f t="shared" si="11"/>
        <v>French5Pre</v>
      </c>
      <c r="F111" s="5">
        <v>2</v>
      </c>
      <c r="H111" s="5">
        <v>5</v>
      </c>
      <c r="I111" s="6">
        <f t="shared" si="12"/>
        <v>26</v>
      </c>
      <c r="J111" s="5" t="s">
        <v>25</v>
      </c>
      <c r="K111" s="5">
        <v>7</v>
      </c>
      <c r="L111" s="5">
        <v>105</v>
      </c>
      <c r="M111" s="5" t="s">
        <v>26</v>
      </c>
      <c r="N111" s="6">
        <f t="shared" si="13"/>
        <v>1</v>
      </c>
      <c r="O111" s="5">
        <v>5.9</v>
      </c>
      <c r="R111" s="5">
        <v>35</v>
      </c>
      <c r="T111" s="5">
        <v>25</v>
      </c>
      <c r="U111" s="6">
        <f t="shared" si="10"/>
        <v>29</v>
      </c>
      <c r="V111" s="5" t="s">
        <v>29</v>
      </c>
    </row>
    <row r="112" spans="1:28" x14ac:dyDescent="0.2">
      <c r="A112" s="5" t="s">
        <v>31</v>
      </c>
      <c r="B112" s="5">
        <v>5</v>
      </c>
      <c r="C112" s="8">
        <v>41854</v>
      </c>
      <c r="D112" s="5" t="s">
        <v>32</v>
      </c>
      <c r="E112" s="6" t="str">
        <f t="shared" si="11"/>
        <v>French5Pre</v>
      </c>
      <c r="F112" s="5">
        <v>3</v>
      </c>
      <c r="H112" s="5">
        <v>5</v>
      </c>
      <c r="I112" s="6">
        <f t="shared" si="12"/>
        <v>28</v>
      </c>
      <c r="J112" s="5" t="s">
        <v>25</v>
      </c>
      <c r="K112" s="5">
        <v>4</v>
      </c>
      <c r="L112" s="5">
        <v>258</v>
      </c>
      <c r="M112" s="5" t="s">
        <v>26</v>
      </c>
      <c r="N112" s="6">
        <f t="shared" si="13"/>
        <v>1</v>
      </c>
      <c r="O112" s="5">
        <v>5.7</v>
      </c>
      <c r="R112" s="5">
        <v>30</v>
      </c>
      <c r="T112" s="5">
        <v>6</v>
      </c>
      <c r="U112" s="6">
        <f t="shared" si="10"/>
        <v>80</v>
      </c>
      <c r="V112" s="5" t="s">
        <v>29</v>
      </c>
    </row>
    <row r="113" spans="1:22" x14ac:dyDescent="0.2">
      <c r="A113" s="5" t="s">
        <v>31</v>
      </c>
      <c r="B113" s="5">
        <v>5</v>
      </c>
      <c r="C113" s="8">
        <v>41854</v>
      </c>
      <c r="D113" s="5" t="s">
        <v>32</v>
      </c>
      <c r="E113" s="6" t="str">
        <f t="shared" si="11"/>
        <v>French5Pre</v>
      </c>
      <c r="F113" s="5">
        <v>1</v>
      </c>
      <c r="H113" s="5">
        <v>40</v>
      </c>
      <c r="I113" s="6">
        <f t="shared" si="12"/>
        <v>22</v>
      </c>
      <c r="J113" s="5" t="s">
        <v>25</v>
      </c>
      <c r="K113" s="5">
        <v>16</v>
      </c>
      <c r="L113" s="5">
        <v>18</v>
      </c>
      <c r="M113" s="5" t="s">
        <v>26</v>
      </c>
      <c r="N113" s="6">
        <f t="shared" si="13"/>
        <v>1</v>
      </c>
      <c r="O113" s="5">
        <v>18.100000000000001</v>
      </c>
      <c r="R113" s="5">
        <v>81</v>
      </c>
      <c r="T113" s="5">
        <v>14</v>
      </c>
      <c r="U113" s="6">
        <f t="shared" si="10"/>
        <v>83</v>
      </c>
      <c r="V113" s="5" t="s">
        <v>28</v>
      </c>
    </row>
    <row r="114" spans="1:22" x14ac:dyDescent="0.2">
      <c r="A114" s="5" t="s">
        <v>31</v>
      </c>
      <c r="B114" s="5">
        <v>5</v>
      </c>
      <c r="C114" s="8">
        <v>41854</v>
      </c>
      <c r="D114" s="5" t="s">
        <v>32</v>
      </c>
      <c r="E114" s="6" t="str">
        <f t="shared" si="11"/>
        <v>French5Pre</v>
      </c>
      <c r="F114" s="5">
        <v>2</v>
      </c>
      <c r="H114" s="5">
        <v>40</v>
      </c>
      <c r="I114" s="6">
        <f t="shared" si="12"/>
        <v>18</v>
      </c>
      <c r="J114" s="5" t="s">
        <v>25</v>
      </c>
      <c r="K114" s="5">
        <v>19</v>
      </c>
      <c r="L114" s="5">
        <v>54</v>
      </c>
      <c r="M114" s="5" t="s">
        <v>26</v>
      </c>
      <c r="N114" s="6">
        <f t="shared" si="13"/>
        <v>1</v>
      </c>
      <c r="O114" s="5">
        <v>20</v>
      </c>
      <c r="R114" s="5">
        <v>104</v>
      </c>
      <c r="T114" s="5">
        <v>60</v>
      </c>
      <c r="U114" s="6">
        <f t="shared" si="10"/>
        <v>42</v>
      </c>
      <c r="V114" s="5" t="s">
        <v>30</v>
      </c>
    </row>
    <row r="115" spans="1:22" x14ac:dyDescent="0.2">
      <c r="A115" s="5" t="s">
        <v>31</v>
      </c>
      <c r="B115" s="5">
        <v>5</v>
      </c>
      <c r="C115" s="8">
        <v>41854</v>
      </c>
      <c r="D115" s="5" t="s">
        <v>32</v>
      </c>
      <c r="E115" s="6" t="str">
        <f t="shared" si="11"/>
        <v>French5Pre</v>
      </c>
      <c r="F115" s="5">
        <v>3</v>
      </c>
      <c r="H115" s="5">
        <v>40</v>
      </c>
      <c r="I115" s="6">
        <f t="shared" si="12"/>
        <v>27</v>
      </c>
      <c r="J115" s="5" t="s">
        <v>25</v>
      </c>
      <c r="K115" s="5">
        <v>25</v>
      </c>
      <c r="L115" s="5">
        <v>88</v>
      </c>
      <c r="M115" s="5" t="s">
        <v>26</v>
      </c>
      <c r="N115" s="6">
        <f t="shared" si="13"/>
        <v>1</v>
      </c>
      <c r="O115" s="5">
        <v>16.5</v>
      </c>
      <c r="R115" s="5">
        <v>92</v>
      </c>
      <c r="T115" s="5">
        <v>32</v>
      </c>
      <c r="U115" s="6">
        <f t="shared" si="10"/>
        <v>65</v>
      </c>
      <c r="V115" s="5" t="s">
        <v>28</v>
      </c>
    </row>
    <row r="116" spans="1:22" x14ac:dyDescent="0.2">
      <c r="A116" s="5" t="s">
        <v>31</v>
      </c>
      <c r="B116" s="5">
        <v>5</v>
      </c>
      <c r="C116" s="8">
        <v>41854</v>
      </c>
      <c r="D116" s="5" t="s">
        <v>32</v>
      </c>
      <c r="E116" s="6" t="str">
        <f t="shared" si="11"/>
        <v>French5Pre</v>
      </c>
      <c r="F116" s="5">
        <v>4</v>
      </c>
      <c r="H116" s="5">
        <v>40</v>
      </c>
      <c r="I116" s="6">
        <f t="shared" si="12"/>
        <v>33</v>
      </c>
      <c r="J116" s="5" t="s">
        <v>25</v>
      </c>
      <c r="K116" s="5">
        <v>13</v>
      </c>
      <c r="L116" s="5">
        <v>115</v>
      </c>
      <c r="M116" s="5" t="s">
        <v>26</v>
      </c>
      <c r="N116" s="6">
        <f t="shared" si="13"/>
        <v>1</v>
      </c>
      <c r="O116" s="5">
        <v>15</v>
      </c>
      <c r="R116" s="5">
        <v>82</v>
      </c>
      <c r="T116" s="5">
        <v>33</v>
      </c>
      <c r="U116" s="6">
        <f t="shared" si="10"/>
        <v>60</v>
      </c>
      <c r="V116" s="5" t="s">
        <v>28</v>
      </c>
    </row>
    <row r="117" spans="1:22" x14ac:dyDescent="0.2">
      <c r="A117" s="5" t="s">
        <v>31</v>
      </c>
      <c r="B117" s="5">
        <v>5</v>
      </c>
      <c r="C117" s="8">
        <v>41854</v>
      </c>
      <c r="D117" s="5" t="s">
        <v>32</v>
      </c>
      <c r="E117" s="6" t="str">
        <f t="shared" si="11"/>
        <v>French5Pre</v>
      </c>
      <c r="F117" s="5">
        <v>5</v>
      </c>
      <c r="H117" s="5">
        <v>40</v>
      </c>
      <c r="I117" s="6">
        <f t="shared" si="12"/>
        <v>23</v>
      </c>
      <c r="J117" s="5" t="s">
        <v>25</v>
      </c>
      <c r="K117" s="5">
        <v>4</v>
      </c>
      <c r="L117" s="5">
        <v>149</v>
      </c>
      <c r="M117" s="5" t="s">
        <v>26</v>
      </c>
      <c r="N117" s="6">
        <f t="shared" si="13"/>
        <v>1</v>
      </c>
      <c r="O117" s="5">
        <v>17.7</v>
      </c>
      <c r="R117" s="5">
        <v>80</v>
      </c>
      <c r="T117" s="5">
        <v>37</v>
      </c>
      <c r="U117" s="6">
        <f t="shared" si="10"/>
        <v>54</v>
      </c>
      <c r="V117" s="5" t="s">
        <v>30</v>
      </c>
    </row>
    <row r="118" spans="1:22" x14ac:dyDescent="0.2">
      <c r="A118" s="5" t="s">
        <v>31</v>
      </c>
      <c r="B118" s="5">
        <v>5</v>
      </c>
      <c r="C118" s="8">
        <v>41854</v>
      </c>
      <c r="D118" s="5" t="s">
        <v>32</v>
      </c>
      <c r="E118" s="6" t="str">
        <f t="shared" si="11"/>
        <v>French5Pre</v>
      </c>
      <c r="F118" s="5">
        <v>6</v>
      </c>
      <c r="H118" s="5">
        <v>40</v>
      </c>
      <c r="I118" s="6">
        <f t="shared" si="12"/>
        <v>34</v>
      </c>
      <c r="J118" s="5" t="s">
        <v>25</v>
      </c>
      <c r="K118" s="5">
        <v>15</v>
      </c>
      <c r="L118" s="5">
        <v>176</v>
      </c>
      <c r="M118" s="5" t="s">
        <v>26</v>
      </c>
      <c r="N118" s="6">
        <f t="shared" si="13"/>
        <v>1</v>
      </c>
      <c r="O118" s="5">
        <v>14.7</v>
      </c>
      <c r="R118" s="5">
        <v>79</v>
      </c>
      <c r="T118" s="5">
        <v>29</v>
      </c>
      <c r="U118" s="6">
        <f t="shared" si="10"/>
        <v>63</v>
      </c>
      <c r="V118" s="5" t="s">
        <v>28</v>
      </c>
    </row>
    <row r="119" spans="1:22" x14ac:dyDescent="0.2">
      <c r="A119" s="5" t="s">
        <v>31</v>
      </c>
      <c r="B119" s="5">
        <v>5</v>
      </c>
      <c r="C119" s="8">
        <v>41854</v>
      </c>
      <c r="D119" s="5" t="s">
        <v>32</v>
      </c>
      <c r="E119" s="6" t="str">
        <f t="shared" si="11"/>
        <v>French5Pre</v>
      </c>
      <c r="F119" s="5">
        <v>7</v>
      </c>
      <c r="H119" s="5">
        <v>40</v>
      </c>
      <c r="I119" s="6">
        <f t="shared" si="12"/>
        <v>15</v>
      </c>
      <c r="J119" s="5" t="s">
        <v>38</v>
      </c>
      <c r="K119" s="5">
        <v>30</v>
      </c>
      <c r="L119" s="5">
        <v>206</v>
      </c>
      <c r="M119" s="5" t="s">
        <v>26</v>
      </c>
      <c r="N119" s="6">
        <f t="shared" si="13"/>
        <v>1</v>
      </c>
      <c r="O119" s="5">
        <v>22.4</v>
      </c>
      <c r="R119" s="5">
        <v>43</v>
      </c>
      <c r="T119" s="5">
        <v>10</v>
      </c>
      <c r="U119" s="6">
        <f t="shared" si="10"/>
        <v>77</v>
      </c>
      <c r="V119" s="5" t="s">
        <v>27</v>
      </c>
    </row>
    <row r="120" spans="1:22" x14ac:dyDescent="0.2">
      <c r="A120" s="5" t="s">
        <v>31</v>
      </c>
      <c r="B120" s="5">
        <v>5</v>
      </c>
      <c r="C120" s="8">
        <v>41854</v>
      </c>
      <c r="D120" s="5" t="s">
        <v>32</v>
      </c>
      <c r="E120" s="6" t="str">
        <f t="shared" si="11"/>
        <v>French5Pre</v>
      </c>
      <c r="F120" s="5">
        <v>8</v>
      </c>
      <c r="H120" s="5">
        <v>40</v>
      </c>
      <c r="I120" s="6">
        <f t="shared" si="12"/>
        <v>45</v>
      </c>
      <c r="J120" s="5" t="s">
        <v>25</v>
      </c>
      <c r="K120" s="5">
        <v>15</v>
      </c>
      <c r="L120" s="5">
        <v>237</v>
      </c>
      <c r="M120" s="5" t="s">
        <v>26</v>
      </c>
      <c r="N120" s="6">
        <f t="shared" si="13"/>
        <v>1</v>
      </c>
      <c r="O120" s="5">
        <v>12.8</v>
      </c>
      <c r="R120" s="5">
        <v>64</v>
      </c>
      <c r="T120" s="5">
        <v>25</v>
      </c>
      <c r="U120" s="6">
        <f t="shared" si="10"/>
        <v>61</v>
      </c>
      <c r="V120" s="5" t="s">
        <v>28</v>
      </c>
    </row>
    <row r="121" spans="1:22" hidden="1" x14ac:dyDescent="0.2">
      <c r="C121" s="8"/>
      <c r="E121" s="6" t="str">
        <f t="shared" si="11"/>
        <v/>
      </c>
      <c r="H121" s="10"/>
      <c r="I121" s="6" t="e">
        <f t="shared" si="12"/>
        <v>#DIV/0!</v>
      </c>
      <c r="N121" s="6">
        <f t="shared" si="13"/>
        <v>6</v>
      </c>
    </row>
    <row r="122" spans="1:22" hidden="1" x14ac:dyDescent="0.2">
      <c r="C122" s="8"/>
      <c r="E122" s="6" t="str">
        <f t="shared" si="11"/>
        <v/>
      </c>
      <c r="H122" s="10"/>
      <c r="I122" s="6" t="e">
        <f t="shared" si="12"/>
        <v>#DIV/0!</v>
      </c>
      <c r="N122" s="6">
        <f t="shared" si="13"/>
        <v>6</v>
      </c>
    </row>
    <row r="123" spans="1:22" hidden="1" x14ac:dyDescent="0.2">
      <c r="C123" s="8"/>
      <c r="E123" s="6" t="str">
        <f t="shared" si="11"/>
        <v/>
      </c>
      <c r="I123" s="6" t="e">
        <f t="shared" si="12"/>
        <v>#DIV/0!</v>
      </c>
      <c r="N123" s="6">
        <f t="shared" si="13"/>
        <v>6</v>
      </c>
    </row>
    <row r="124" spans="1:22" hidden="1" x14ac:dyDescent="0.2">
      <c r="C124" s="8"/>
      <c r="E124" s="6" t="str">
        <f t="shared" si="11"/>
        <v/>
      </c>
      <c r="I124" s="6" t="e">
        <f t="shared" si="12"/>
        <v>#DIV/0!</v>
      </c>
      <c r="N124" s="6">
        <f t="shared" si="13"/>
        <v>6</v>
      </c>
    </row>
    <row r="125" spans="1:22" hidden="1" x14ac:dyDescent="0.2">
      <c r="C125" s="8"/>
      <c r="E125" s="6" t="str">
        <f t="shared" si="11"/>
        <v/>
      </c>
      <c r="I125" s="6" t="e">
        <f t="shared" si="12"/>
        <v>#DIV/0!</v>
      </c>
      <c r="N125" s="6">
        <f t="shared" si="13"/>
        <v>6</v>
      </c>
    </row>
    <row r="126" spans="1:22" hidden="1" x14ac:dyDescent="0.2">
      <c r="C126" s="8"/>
      <c r="E126" s="6" t="str">
        <f t="shared" ref="E126:E156" si="14">CONCATENATE(A126,B126,D126)</f>
        <v/>
      </c>
      <c r="I126" s="6" t="e">
        <f t="shared" ref="I126:I156" si="15">ROUND(H126/(O126^2*0.005454),0)</f>
        <v>#DIV/0!</v>
      </c>
      <c r="N126" s="6">
        <f t="shared" ref="N126:N156" si="16">IF(M126="L",1,6)</f>
        <v>6</v>
      </c>
    </row>
    <row r="127" spans="1:22" hidden="1" x14ac:dyDescent="0.2">
      <c r="C127" s="8"/>
      <c r="E127" s="6" t="str">
        <f t="shared" si="14"/>
        <v/>
      </c>
      <c r="I127" s="6" t="e">
        <f t="shared" si="15"/>
        <v>#DIV/0!</v>
      </c>
      <c r="N127" s="6">
        <f t="shared" si="16"/>
        <v>6</v>
      </c>
    </row>
    <row r="128" spans="1:22" hidden="1" x14ac:dyDescent="0.2">
      <c r="C128" s="8"/>
      <c r="E128" s="6" t="str">
        <f t="shared" si="14"/>
        <v/>
      </c>
      <c r="I128" s="6" t="e">
        <f t="shared" si="15"/>
        <v>#DIV/0!</v>
      </c>
      <c r="N128" s="6">
        <f t="shared" si="16"/>
        <v>6</v>
      </c>
    </row>
    <row r="129" spans="3:14" hidden="1" x14ac:dyDescent="0.2">
      <c r="C129" s="8"/>
      <c r="E129" s="6" t="str">
        <f t="shared" si="14"/>
        <v/>
      </c>
      <c r="I129" s="6" t="e">
        <f t="shared" si="15"/>
        <v>#DIV/0!</v>
      </c>
      <c r="N129" s="6">
        <f t="shared" si="16"/>
        <v>6</v>
      </c>
    </row>
    <row r="130" spans="3:14" hidden="1" x14ac:dyDescent="0.2">
      <c r="C130" s="8"/>
      <c r="E130" s="6" t="str">
        <f t="shared" si="14"/>
        <v/>
      </c>
      <c r="I130" s="6" t="e">
        <f t="shared" si="15"/>
        <v>#DIV/0!</v>
      </c>
      <c r="N130" s="6">
        <f t="shared" si="16"/>
        <v>6</v>
      </c>
    </row>
    <row r="131" spans="3:14" hidden="1" x14ac:dyDescent="0.2">
      <c r="C131" s="8"/>
      <c r="E131" s="6" t="str">
        <f t="shared" si="14"/>
        <v/>
      </c>
      <c r="I131" s="6" t="e">
        <f t="shared" si="15"/>
        <v>#DIV/0!</v>
      </c>
      <c r="N131" s="6">
        <f t="shared" si="16"/>
        <v>6</v>
      </c>
    </row>
    <row r="132" spans="3:14" hidden="1" x14ac:dyDescent="0.2">
      <c r="C132" s="8"/>
      <c r="E132" s="6" t="str">
        <f t="shared" si="14"/>
        <v/>
      </c>
      <c r="I132" s="6" t="e">
        <f t="shared" si="15"/>
        <v>#DIV/0!</v>
      </c>
      <c r="N132" s="6">
        <f t="shared" si="16"/>
        <v>6</v>
      </c>
    </row>
    <row r="133" spans="3:14" hidden="1" x14ac:dyDescent="0.2">
      <c r="C133" s="8"/>
      <c r="E133" s="6" t="str">
        <f t="shared" si="14"/>
        <v/>
      </c>
      <c r="I133" s="6" t="e">
        <f t="shared" si="15"/>
        <v>#DIV/0!</v>
      </c>
      <c r="N133" s="6">
        <f t="shared" si="16"/>
        <v>6</v>
      </c>
    </row>
    <row r="134" spans="3:14" hidden="1" x14ac:dyDescent="0.2">
      <c r="C134" s="8"/>
      <c r="E134" s="6" t="str">
        <f t="shared" si="14"/>
        <v/>
      </c>
      <c r="I134" s="6" t="e">
        <f t="shared" si="15"/>
        <v>#DIV/0!</v>
      </c>
      <c r="N134" s="6">
        <f t="shared" si="16"/>
        <v>6</v>
      </c>
    </row>
    <row r="135" spans="3:14" hidden="1" x14ac:dyDescent="0.2">
      <c r="C135" s="8"/>
      <c r="E135" s="6" t="str">
        <f t="shared" si="14"/>
        <v/>
      </c>
      <c r="I135" s="6" t="e">
        <f t="shared" si="15"/>
        <v>#DIV/0!</v>
      </c>
      <c r="N135" s="6">
        <f t="shared" si="16"/>
        <v>6</v>
      </c>
    </row>
    <row r="136" spans="3:14" hidden="1" x14ac:dyDescent="0.2">
      <c r="C136" s="8"/>
      <c r="E136" s="6" t="str">
        <f t="shared" si="14"/>
        <v/>
      </c>
      <c r="I136" s="6" t="e">
        <f t="shared" si="15"/>
        <v>#DIV/0!</v>
      </c>
      <c r="N136" s="6">
        <f t="shared" si="16"/>
        <v>6</v>
      </c>
    </row>
    <row r="137" spans="3:14" hidden="1" x14ac:dyDescent="0.2">
      <c r="C137" s="8"/>
      <c r="E137" s="6" t="str">
        <f t="shared" si="14"/>
        <v/>
      </c>
      <c r="I137" s="6" t="e">
        <f t="shared" si="15"/>
        <v>#DIV/0!</v>
      </c>
      <c r="N137" s="6">
        <f t="shared" si="16"/>
        <v>6</v>
      </c>
    </row>
    <row r="138" spans="3:14" hidden="1" x14ac:dyDescent="0.2">
      <c r="C138" s="8"/>
      <c r="E138" s="6" t="str">
        <f t="shared" si="14"/>
        <v/>
      </c>
      <c r="I138" s="6" t="e">
        <f t="shared" si="15"/>
        <v>#DIV/0!</v>
      </c>
      <c r="N138" s="6">
        <f t="shared" si="16"/>
        <v>6</v>
      </c>
    </row>
    <row r="139" spans="3:14" hidden="1" x14ac:dyDescent="0.2">
      <c r="C139" s="8"/>
      <c r="E139" s="6" t="str">
        <f t="shared" si="14"/>
        <v/>
      </c>
      <c r="I139" s="6" t="e">
        <f t="shared" si="15"/>
        <v>#DIV/0!</v>
      </c>
      <c r="N139" s="6">
        <f t="shared" si="16"/>
        <v>6</v>
      </c>
    </row>
    <row r="140" spans="3:14" hidden="1" x14ac:dyDescent="0.2">
      <c r="C140" s="8"/>
      <c r="E140" s="6" t="str">
        <f t="shared" si="14"/>
        <v/>
      </c>
      <c r="I140" s="6" t="e">
        <f t="shared" si="15"/>
        <v>#DIV/0!</v>
      </c>
      <c r="N140" s="6">
        <f t="shared" si="16"/>
        <v>6</v>
      </c>
    </row>
    <row r="141" spans="3:14" hidden="1" x14ac:dyDescent="0.2">
      <c r="C141" s="8"/>
      <c r="E141" s="6" t="str">
        <f t="shared" si="14"/>
        <v/>
      </c>
      <c r="I141" s="6" t="e">
        <f t="shared" si="15"/>
        <v>#DIV/0!</v>
      </c>
      <c r="N141" s="6">
        <f t="shared" si="16"/>
        <v>6</v>
      </c>
    </row>
    <row r="142" spans="3:14" hidden="1" x14ac:dyDescent="0.2">
      <c r="C142" s="8"/>
      <c r="E142" s="6" t="str">
        <f t="shared" si="14"/>
        <v/>
      </c>
      <c r="I142" s="6" t="e">
        <f t="shared" si="15"/>
        <v>#DIV/0!</v>
      </c>
      <c r="N142" s="6">
        <f t="shared" si="16"/>
        <v>6</v>
      </c>
    </row>
    <row r="143" spans="3:14" hidden="1" x14ac:dyDescent="0.2">
      <c r="C143" s="8"/>
      <c r="E143" s="6" t="str">
        <f t="shared" si="14"/>
        <v/>
      </c>
      <c r="I143" s="6" t="e">
        <f t="shared" si="15"/>
        <v>#DIV/0!</v>
      </c>
      <c r="N143" s="6">
        <f t="shared" si="16"/>
        <v>6</v>
      </c>
    </row>
    <row r="144" spans="3:14" hidden="1" x14ac:dyDescent="0.2">
      <c r="C144" s="8"/>
      <c r="E144" s="6" t="str">
        <f t="shared" si="14"/>
        <v/>
      </c>
      <c r="I144" s="6" t="e">
        <f t="shared" si="15"/>
        <v>#DIV/0!</v>
      </c>
      <c r="N144" s="6">
        <f t="shared" si="16"/>
        <v>6</v>
      </c>
    </row>
    <row r="145" spans="3:14" hidden="1" x14ac:dyDescent="0.2">
      <c r="C145" s="8"/>
      <c r="E145" s="6" t="str">
        <f t="shared" si="14"/>
        <v/>
      </c>
      <c r="I145" s="6" t="e">
        <f t="shared" si="15"/>
        <v>#DIV/0!</v>
      </c>
      <c r="N145" s="6">
        <f t="shared" si="16"/>
        <v>6</v>
      </c>
    </row>
    <row r="146" spans="3:14" hidden="1" x14ac:dyDescent="0.2">
      <c r="C146" s="8"/>
      <c r="E146" s="6" t="str">
        <f t="shared" si="14"/>
        <v/>
      </c>
      <c r="I146" s="6" t="e">
        <f t="shared" si="15"/>
        <v>#DIV/0!</v>
      </c>
      <c r="N146" s="6">
        <f t="shared" si="16"/>
        <v>6</v>
      </c>
    </row>
    <row r="147" spans="3:14" hidden="1" x14ac:dyDescent="0.2">
      <c r="C147" s="8"/>
      <c r="E147" s="6" t="str">
        <f t="shared" si="14"/>
        <v/>
      </c>
      <c r="I147" s="6" t="e">
        <f t="shared" si="15"/>
        <v>#DIV/0!</v>
      </c>
      <c r="N147" s="6">
        <f t="shared" si="16"/>
        <v>6</v>
      </c>
    </row>
    <row r="148" spans="3:14" hidden="1" x14ac:dyDescent="0.2">
      <c r="C148" s="8"/>
      <c r="E148" s="6" t="str">
        <f t="shared" si="14"/>
        <v/>
      </c>
      <c r="I148" s="6" t="e">
        <f t="shared" si="15"/>
        <v>#DIV/0!</v>
      </c>
      <c r="N148" s="6">
        <f t="shared" si="16"/>
        <v>6</v>
      </c>
    </row>
    <row r="149" spans="3:14" hidden="1" x14ac:dyDescent="0.2">
      <c r="C149" s="8"/>
      <c r="E149" s="6" t="str">
        <f t="shared" si="14"/>
        <v/>
      </c>
      <c r="I149" s="6" t="e">
        <f t="shared" si="15"/>
        <v>#DIV/0!</v>
      </c>
      <c r="N149" s="6">
        <f t="shared" si="16"/>
        <v>6</v>
      </c>
    </row>
    <row r="150" spans="3:14" hidden="1" x14ac:dyDescent="0.2">
      <c r="C150" s="8"/>
      <c r="E150" s="6" t="str">
        <f t="shared" si="14"/>
        <v/>
      </c>
      <c r="I150" s="6" t="e">
        <f t="shared" si="15"/>
        <v>#DIV/0!</v>
      </c>
      <c r="N150" s="6">
        <f t="shared" si="16"/>
        <v>6</v>
      </c>
    </row>
    <row r="151" spans="3:14" hidden="1" x14ac:dyDescent="0.2">
      <c r="C151" s="8"/>
      <c r="E151" s="6" t="str">
        <f t="shared" si="14"/>
        <v/>
      </c>
      <c r="I151" s="6" t="e">
        <f t="shared" si="15"/>
        <v>#DIV/0!</v>
      </c>
      <c r="N151" s="6">
        <f t="shared" si="16"/>
        <v>6</v>
      </c>
    </row>
    <row r="152" spans="3:14" hidden="1" x14ac:dyDescent="0.2">
      <c r="C152" s="8"/>
      <c r="E152" s="6" t="str">
        <f t="shared" si="14"/>
        <v/>
      </c>
      <c r="I152" s="6" t="e">
        <f t="shared" si="15"/>
        <v>#DIV/0!</v>
      </c>
      <c r="N152" s="6">
        <f t="shared" si="16"/>
        <v>6</v>
      </c>
    </row>
    <row r="153" spans="3:14" hidden="1" x14ac:dyDescent="0.2">
      <c r="C153" s="8"/>
      <c r="E153" s="6" t="str">
        <f t="shared" si="14"/>
        <v/>
      </c>
      <c r="I153" s="6" t="e">
        <f t="shared" si="15"/>
        <v>#DIV/0!</v>
      </c>
      <c r="N153" s="6">
        <f t="shared" si="16"/>
        <v>6</v>
      </c>
    </row>
    <row r="154" spans="3:14" hidden="1" x14ac:dyDescent="0.2">
      <c r="C154" s="8"/>
      <c r="E154" s="6" t="str">
        <f t="shared" si="14"/>
        <v/>
      </c>
      <c r="I154" s="6" t="e">
        <f t="shared" si="15"/>
        <v>#DIV/0!</v>
      </c>
      <c r="N154" s="6">
        <f t="shared" si="16"/>
        <v>6</v>
      </c>
    </row>
    <row r="155" spans="3:14" hidden="1" x14ac:dyDescent="0.2">
      <c r="C155" s="8"/>
      <c r="E155" s="6" t="str">
        <f t="shared" si="14"/>
        <v/>
      </c>
      <c r="I155" s="6" t="e">
        <f t="shared" si="15"/>
        <v>#DIV/0!</v>
      </c>
      <c r="N155" s="6">
        <f t="shared" si="16"/>
        <v>6</v>
      </c>
    </row>
    <row r="156" spans="3:14" hidden="1" x14ac:dyDescent="0.2">
      <c r="C156" s="8"/>
      <c r="E156" s="6" t="str">
        <f t="shared" si="14"/>
        <v/>
      </c>
      <c r="I156" s="6" t="e">
        <f t="shared" si="15"/>
        <v>#DIV/0!</v>
      </c>
      <c r="N156" s="6">
        <f t="shared" si="16"/>
        <v>6</v>
      </c>
    </row>
  </sheetData>
  <autoFilter ref="A1:AB156">
    <filterColumn colId="4">
      <customFilters and="1"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Trees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Reiner, Alicia L -FS</dc:creator>
  <cp:lastModifiedBy>Ali Reiner</cp:lastModifiedBy>
  <dcterms:created xsi:type="dcterms:W3CDTF">2006-08-04T15:19:19Z</dcterms:created>
  <dcterms:modified xsi:type="dcterms:W3CDTF">2017-06-06T01:04:58Z</dcterms:modified>
</cp:coreProperties>
</file>