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abri\OneDrive - uniminuto.edu\Informes y propuesas Proyectos de investigacion uniminuto\Convertidores y control\V2G_IEEE_GRID\"/>
    </mc:Choice>
  </mc:AlternateContent>
  <bookViews>
    <workbookView xWindow="-120" yWindow="-120" windowWidth="20730" windowHeight="11160" activeTab="1"/>
  </bookViews>
  <sheets>
    <sheet name="Simulink ieee 13nodes param " sheetId="1" r:id="rId1"/>
    <sheet name="digsilent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2" l="1"/>
  <c r="I2" i="1" l="1"/>
  <c r="I3" i="1"/>
  <c r="I4" i="1"/>
  <c r="I5" i="1"/>
  <c r="I6" i="1"/>
  <c r="I7" i="1"/>
  <c r="I8" i="1"/>
  <c r="I9" i="1"/>
  <c r="I10" i="1"/>
</calcChain>
</file>

<file path=xl/sharedStrings.xml><?xml version="1.0" encoding="utf-8"?>
<sst xmlns="http://schemas.openxmlformats.org/spreadsheetml/2006/main" count="78" uniqueCount="53">
  <si>
    <t>Line</t>
  </si>
  <si>
    <t># phases</t>
  </si>
  <si>
    <t>Resistance per unit length (Ohms/km)</t>
  </si>
  <si>
    <t>Frequency used for rlc specification (Hz)</t>
  </si>
  <si>
    <t>Inductance per unit length</t>
  </si>
  <si>
    <t>Capacitance per unit length</t>
  </si>
  <si>
    <t>Line length (km)</t>
  </si>
  <si>
    <t>645-646</t>
  </si>
  <si>
    <t>R_603(2:3,2:3)</t>
  </si>
  <si>
    <t>L_603(2:3,2:3)</t>
  </si>
  <si>
    <t>C_603(2:3,2:3)</t>
  </si>
  <si>
    <t>300*ft2km</t>
  </si>
  <si>
    <t>632-645</t>
  </si>
  <si>
    <t>500*ft2km</t>
  </si>
  <si>
    <t>R_602</t>
  </si>
  <si>
    <t>L_602</t>
  </si>
  <si>
    <t>C_602</t>
  </si>
  <si>
    <t>632-633</t>
  </si>
  <si>
    <t>R_601</t>
  </si>
  <si>
    <t>L_601</t>
  </si>
  <si>
    <t>C_601</t>
  </si>
  <si>
    <t>2000*ft2km</t>
  </si>
  <si>
    <t>632-671</t>
  </si>
  <si>
    <t>684-611</t>
  </si>
  <si>
    <t>R_605(3,3)</t>
  </si>
  <si>
    <t>L_605(3,3)</t>
  </si>
  <si>
    <t>C_605(3,3)</t>
  </si>
  <si>
    <t>684-652</t>
  </si>
  <si>
    <t>R_607(1,1)</t>
  </si>
  <si>
    <t>L_607(1,1)</t>
  </si>
  <si>
    <t>C_607(1,1)</t>
  </si>
  <si>
    <t>800*ft2km</t>
  </si>
  <si>
    <t>671-684</t>
  </si>
  <si>
    <t>R_604([1 3],[1 3])</t>
  </si>
  <si>
    <t>L_604([1 3],[1 3])</t>
  </si>
  <si>
    <t>C_604([1 3],[1 3])</t>
  </si>
  <si>
    <t>1000*ft2km</t>
  </si>
  <si>
    <t>671-680</t>
  </si>
  <si>
    <t>692-675</t>
  </si>
  <si>
    <t>R_606</t>
  </si>
  <si>
    <t>L_606</t>
  </si>
  <si>
    <t>C_606</t>
  </si>
  <si>
    <t>Ft</t>
  </si>
  <si>
    <t>Km</t>
  </si>
  <si>
    <t>Line config</t>
  </si>
  <si>
    <t>R1</t>
  </si>
  <si>
    <t>X1</t>
  </si>
  <si>
    <t>R0</t>
  </si>
  <si>
    <t>X0</t>
  </si>
  <si>
    <t>603-604</t>
  </si>
  <si>
    <t>632-ndl1</t>
  </si>
  <si>
    <t>RG60-632</t>
  </si>
  <si>
    <t>#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</si>
</sst>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164" fontId="0" fillId="2" borderId="0" xfId="0" applyNumberFormat="1" applyFill="1"/>
    <xf numFmtId="164" fontId="0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sqref="A1:A1048576"/>
    </sheetView>
  </sheetViews>
  <sheetFormatPr baseColWidth="10" defaultRowHeight="15" x14ac:dyDescent="0.25"/>
  <cols>
    <col min="2" max="2" width="17" customWidth="1"/>
    <col min="3" max="3" width="37" bestFit="1" customWidth="1"/>
    <col min="4" max="4" width="35.140625" bestFit="1" customWidth="1"/>
    <col min="5" max="5" width="24.5703125" bestFit="1" customWidth="1"/>
    <col min="6" max="6" width="25.42578125" bestFit="1" customWidth="1"/>
  </cols>
  <sheetData>
    <row r="1" spans="1:9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42</v>
      </c>
      <c r="I1" t="s">
        <v>43</v>
      </c>
    </row>
    <row r="2" spans="1:9" x14ac:dyDescent="0.25">
      <c r="A2" t="s">
        <v>7</v>
      </c>
      <c r="B2">
        <v>2</v>
      </c>
      <c r="C2">
        <v>60</v>
      </c>
      <c r="D2" t="s">
        <v>8</v>
      </c>
      <c r="E2" t="s">
        <v>9</v>
      </c>
      <c r="F2" t="s">
        <v>10</v>
      </c>
      <c r="G2" t="s">
        <v>11</v>
      </c>
      <c r="H2">
        <v>300</v>
      </c>
      <c r="I2">
        <f>H2*0.0003048</f>
        <v>9.1439999999999994E-2</v>
      </c>
    </row>
    <row r="3" spans="1:9" x14ac:dyDescent="0.25">
      <c r="A3" t="s">
        <v>12</v>
      </c>
      <c r="B3">
        <v>2</v>
      </c>
      <c r="C3">
        <v>60</v>
      </c>
      <c r="D3" t="s">
        <v>8</v>
      </c>
      <c r="E3" t="s">
        <v>9</v>
      </c>
      <c r="F3" t="s">
        <v>10</v>
      </c>
      <c r="G3" t="s">
        <v>13</v>
      </c>
      <c r="H3">
        <v>500</v>
      </c>
      <c r="I3">
        <f t="shared" ref="I3:I10" si="0">H3*0.0003048</f>
        <v>0.15239999999999998</v>
      </c>
    </row>
    <row r="4" spans="1:9" x14ac:dyDescent="0.25">
      <c r="A4" t="s">
        <v>17</v>
      </c>
      <c r="B4">
        <v>3</v>
      </c>
      <c r="C4">
        <v>60</v>
      </c>
      <c r="D4" t="s">
        <v>14</v>
      </c>
      <c r="E4" t="s">
        <v>15</v>
      </c>
      <c r="F4" t="s">
        <v>16</v>
      </c>
      <c r="G4" t="s">
        <v>13</v>
      </c>
      <c r="H4">
        <v>500</v>
      </c>
      <c r="I4">
        <f t="shared" si="0"/>
        <v>0.15239999999999998</v>
      </c>
    </row>
    <row r="5" spans="1:9" x14ac:dyDescent="0.25">
      <c r="A5" t="s">
        <v>22</v>
      </c>
      <c r="B5">
        <v>3</v>
      </c>
      <c r="C5">
        <v>60</v>
      </c>
      <c r="D5" t="s">
        <v>18</v>
      </c>
      <c r="E5" t="s">
        <v>19</v>
      </c>
      <c r="F5" t="s">
        <v>20</v>
      </c>
      <c r="G5" t="s">
        <v>21</v>
      </c>
      <c r="H5">
        <v>2000</v>
      </c>
      <c r="I5">
        <f t="shared" si="0"/>
        <v>0.60959999999999992</v>
      </c>
    </row>
    <row r="6" spans="1:9" x14ac:dyDescent="0.25">
      <c r="A6" t="s">
        <v>23</v>
      </c>
      <c r="B6">
        <v>1</v>
      </c>
      <c r="C6">
        <v>60</v>
      </c>
      <c r="D6" t="s">
        <v>24</v>
      </c>
      <c r="E6" t="s">
        <v>25</v>
      </c>
      <c r="F6" t="s">
        <v>26</v>
      </c>
      <c r="G6" t="s">
        <v>11</v>
      </c>
      <c r="H6">
        <v>300</v>
      </c>
      <c r="I6">
        <f t="shared" si="0"/>
        <v>9.1439999999999994E-2</v>
      </c>
    </row>
    <row r="7" spans="1:9" x14ac:dyDescent="0.25">
      <c r="A7" t="s">
        <v>27</v>
      </c>
      <c r="B7">
        <v>1</v>
      </c>
      <c r="C7">
        <v>60</v>
      </c>
      <c r="D7" t="s">
        <v>28</v>
      </c>
      <c r="E7" t="s">
        <v>29</v>
      </c>
      <c r="F7" t="s">
        <v>30</v>
      </c>
      <c r="G7" t="s">
        <v>31</v>
      </c>
      <c r="H7">
        <v>800</v>
      </c>
      <c r="I7">
        <f t="shared" si="0"/>
        <v>0.24383999999999997</v>
      </c>
    </row>
    <row r="8" spans="1:9" x14ac:dyDescent="0.25">
      <c r="A8" t="s">
        <v>32</v>
      </c>
      <c r="B8">
        <v>2</v>
      </c>
      <c r="C8">
        <v>60</v>
      </c>
      <c r="D8" t="s">
        <v>33</v>
      </c>
      <c r="E8" t="s">
        <v>34</v>
      </c>
      <c r="F8" t="s">
        <v>35</v>
      </c>
      <c r="G8" t="s">
        <v>11</v>
      </c>
      <c r="H8">
        <v>300</v>
      </c>
      <c r="I8">
        <f t="shared" si="0"/>
        <v>9.1439999999999994E-2</v>
      </c>
    </row>
    <row r="9" spans="1:9" x14ac:dyDescent="0.25">
      <c r="A9" t="s">
        <v>37</v>
      </c>
      <c r="B9">
        <v>3</v>
      </c>
      <c r="C9">
        <v>60</v>
      </c>
      <c r="D9" t="s">
        <v>18</v>
      </c>
      <c r="E9" t="s">
        <v>19</v>
      </c>
      <c r="F9" t="s">
        <v>20</v>
      </c>
      <c r="G9" t="s">
        <v>36</v>
      </c>
      <c r="H9">
        <v>1000</v>
      </c>
      <c r="I9">
        <f t="shared" si="0"/>
        <v>0.30479999999999996</v>
      </c>
    </row>
    <row r="10" spans="1:9" x14ac:dyDescent="0.25">
      <c r="A10" t="s">
        <v>38</v>
      </c>
      <c r="B10">
        <v>3</v>
      </c>
      <c r="C10">
        <v>60</v>
      </c>
      <c r="D10" t="s">
        <v>39</v>
      </c>
      <c r="E10" t="s">
        <v>40</v>
      </c>
      <c r="F10" t="s">
        <v>41</v>
      </c>
      <c r="G10" t="s">
        <v>13</v>
      </c>
      <c r="H10">
        <v>500</v>
      </c>
      <c r="I10">
        <f t="shared" si="0"/>
        <v>0.15239999999999998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topLeftCell="A2" zoomScale="145" zoomScaleNormal="145" workbookViewId="0">
      <selection activeCell="E15" sqref="E15"/>
    </sheetView>
  </sheetViews>
  <sheetFormatPr baseColWidth="10" defaultRowHeight="15" x14ac:dyDescent="0.25"/>
  <cols>
    <col min="2" max="2" width="10.5703125" bestFit="1" customWidth="1"/>
    <col min="3" max="3" width="15.5703125" bestFit="1" customWidth="1"/>
    <col min="4" max="5" width="11.7109375" bestFit="1" customWidth="1"/>
    <col min="6" max="6" width="10.7109375" bestFit="1" customWidth="1"/>
  </cols>
  <sheetData>
    <row r="1" spans="1:7" x14ac:dyDescent="0.25">
      <c r="A1" t="s">
        <v>0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52</v>
      </c>
    </row>
    <row r="2" spans="1:7" s="2" customFormat="1" x14ac:dyDescent="0.25">
      <c r="A2" s="2" t="s">
        <v>51</v>
      </c>
      <c r="B2" s="2">
        <v>601</v>
      </c>
      <c r="C2" s="3">
        <v>7.0416870000000006E-2</v>
      </c>
      <c r="D2" s="3">
        <v>0.2261166</v>
      </c>
      <c r="E2" s="3">
        <v>0.1764096</v>
      </c>
      <c r="F2" s="3">
        <v>1.1218379999999999</v>
      </c>
      <c r="G2" s="2">
        <v>1</v>
      </c>
    </row>
    <row r="3" spans="1:7" s="2" customFormat="1" x14ac:dyDescent="0.25">
      <c r="A3" s="2" t="s">
        <v>7</v>
      </c>
      <c r="B3" s="2" t="s">
        <v>49</v>
      </c>
      <c r="C3" s="3">
        <v>6.3636419999999999E-2</v>
      </c>
      <c r="D3" s="3">
        <v>5.0732640000000002E-2</v>
      </c>
      <c r="E3" s="3">
        <v>7.4235640000000006E-2</v>
      </c>
      <c r="F3" s="3">
        <v>0.13354160000000001</v>
      </c>
      <c r="G3" s="2">
        <v>2</v>
      </c>
    </row>
    <row r="4" spans="1:7" s="2" customFormat="1" x14ac:dyDescent="0.25">
      <c r="A4" s="2" t="s">
        <v>17</v>
      </c>
      <c r="B4" s="2">
        <v>602</v>
      </c>
      <c r="C4" s="3">
        <v>5.6060649999999997E-2</v>
      </c>
      <c r="D4" s="3">
        <v>7.2005139999999995E-2</v>
      </c>
      <c r="E4" s="3">
        <v>8.2558839999999994E-2</v>
      </c>
      <c r="F4" s="3">
        <v>0.29593550000000002</v>
      </c>
      <c r="G4" s="2">
        <v>3</v>
      </c>
    </row>
    <row r="5" spans="1:7" s="2" customFormat="1" x14ac:dyDescent="0.25">
      <c r="A5" s="2" t="s">
        <v>50</v>
      </c>
      <c r="B5" s="2">
        <v>601</v>
      </c>
      <c r="C5" s="3">
        <v>1.1736130000000001E-2</v>
      </c>
      <c r="D5" s="3">
        <v>3.7686070000000002E-2</v>
      </c>
      <c r="E5" s="3">
        <v>2.9401569999999998E-2</v>
      </c>
      <c r="F5" s="3">
        <v>0.1869729</v>
      </c>
      <c r="G5" s="2">
        <v>4</v>
      </c>
    </row>
    <row r="6" spans="1:7" s="2" customFormat="1" x14ac:dyDescent="0.25">
      <c r="A6" s="2" t="s">
        <v>12</v>
      </c>
      <c r="B6" s="2" t="s">
        <v>49</v>
      </c>
      <c r="C6" s="3">
        <v>0.10606069999999999</v>
      </c>
      <c r="D6" s="3">
        <v>8.4554400000000002E-2</v>
      </c>
      <c r="E6" s="3">
        <v>0.12372610000000001</v>
      </c>
      <c r="F6" s="3">
        <v>0.2225693</v>
      </c>
      <c r="G6" s="2">
        <v>5</v>
      </c>
    </row>
    <row r="7" spans="1:7" s="2" customFormat="1" x14ac:dyDescent="0.25">
      <c r="A7" s="2" t="s">
        <v>23</v>
      </c>
      <c r="B7" s="2">
        <v>605</v>
      </c>
      <c r="C7" s="3">
        <v>6.8932080000000007E-2</v>
      </c>
      <c r="D7" s="3">
        <v>9.214137E-2</v>
      </c>
      <c r="E7" s="3">
        <v>0</v>
      </c>
      <c r="F7" s="3">
        <v>0</v>
      </c>
      <c r="G7" s="2">
        <v>6</v>
      </c>
    </row>
    <row r="8" spans="1:7" s="2" customFormat="1" x14ac:dyDescent="0.25">
      <c r="A8" s="2" t="s">
        <v>32</v>
      </c>
      <c r="B8" s="2" t="s">
        <v>49</v>
      </c>
      <c r="C8" s="3">
        <v>6.3636419999999999E-2</v>
      </c>
      <c r="D8" s="3">
        <v>5.0732640000000002E-2</v>
      </c>
      <c r="E8" s="3">
        <v>7.4235640000000006E-2</v>
      </c>
      <c r="F8" s="3">
        <v>0.13354160000000001</v>
      </c>
      <c r="G8" s="2">
        <v>7</v>
      </c>
    </row>
    <row r="9" spans="1:7" s="2" customFormat="1" x14ac:dyDescent="0.25">
      <c r="A9" s="2" t="s">
        <v>27</v>
      </c>
      <c r="B9" s="2" t="s">
        <v>27</v>
      </c>
      <c r="C9" s="3">
        <v>0.15890019999999999</v>
      </c>
      <c r="D9" s="3">
        <v>0.11776300000000001</v>
      </c>
      <c r="E9" s="3">
        <v>0</v>
      </c>
      <c r="F9" s="3">
        <v>0</v>
      </c>
      <c r="G9" s="2">
        <v>8</v>
      </c>
    </row>
    <row r="10" spans="1:7" s="2" customFormat="1" x14ac:dyDescent="0.25">
      <c r="A10" s="2" t="s">
        <v>27</v>
      </c>
      <c r="B10" s="2" t="s">
        <v>27</v>
      </c>
      <c r="C10" s="3">
        <v>0.22200230000000001</v>
      </c>
      <c r="D10" s="3">
        <v>7.9470949999999999E-2</v>
      </c>
      <c r="E10" s="3">
        <v>0</v>
      </c>
      <c r="F10" s="3">
        <v>0</v>
      </c>
      <c r="G10" s="2">
        <v>9</v>
      </c>
    </row>
    <row r="11" spans="1:7" s="2" customFormat="1" x14ac:dyDescent="0.25">
      <c r="A11" s="2" t="s">
        <v>37</v>
      </c>
      <c r="B11" s="2">
        <v>601</v>
      </c>
      <c r="C11" s="3">
        <v>3.5208429999999999E-2</v>
      </c>
      <c r="D11" s="3">
        <v>0.1130583</v>
      </c>
      <c r="E11" s="3">
        <v>8.8204809999999995E-2</v>
      </c>
      <c r="F11" s="3">
        <v>0.5609191</v>
      </c>
      <c r="G11" s="2">
        <v>10</v>
      </c>
    </row>
    <row r="12" spans="1:7" s="2" customFormat="1" x14ac:dyDescent="0.25">
      <c r="A12" s="2" t="s">
        <v>38</v>
      </c>
      <c r="B12" s="2" t="s">
        <v>38</v>
      </c>
      <c r="C12" s="3">
        <v>3.3997779999999998E-2</v>
      </c>
      <c r="D12" s="4">
        <v>4.2027549999999997E-2</v>
      </c>
      <c r="E12" s="3">
        <v>6.1029590000000002E-2</v>
      </c>
      <c r="F12" s="3">
        <v>0.33150289999999999</v>
      </c>
      <c r="G12" s="2">
        <v>11</v>
      </c>
    </row>
    <row r="14" spans="1:7" x14ac:dyDescent="0.25">
      <c r="C14" s="1"/>
    </row>
    <row r="15" spans="1:7" x14ac:dyDescent="0.25">
      <c r="E15">
        <f>86.6-92.5</f>
        <v>-5.9000000000000057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Simulink ieee 13nodes param </vt:lpstr>
      <vt:lpstr>digsilent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Gabriel Mejia</cp:lastModifiedBy>
  <dcterms:created xsi:type="dcterms:W3CDTF">2020-05-13T01:54:01Z</dcterms:created>
  <dcterms:modified xsi:type="dcterms:W3CDTF">2020-05-22T15:39:05Z</dcterms:modified>
</cp:coreProperties>
</file>