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title</t>
        </is>
      </c>
      <c r="C1" t="inlineStr">
        <is>
          <t>area</t>
        </is>
      </c>
      <c r="D1" t="inlineStr">
        <is>
          <t>subway</t>
        </is>
      </c>
      <c r="E1" t="inlineStr">
        <is>
          <t>href</t>
        </is>
      </c>
      <c r="F1" t="inlineStr">
        <is>
          <t>style</t>
        </is>
      </c>
    </row>
    <row r="2">
      <c r="A2" t="inlineStr">
        <is>
          <t xml:space="preserve">12,000元/月
                    </t>
        </is>
      </c>
      <c r="B2" t="inlineStr">
        <is>
          <t>中山國小捷運新裝潢大窗陽台採光洗衣機</t>
        </is>
      </c>
      <c r="C2" t="inlineStr">
        <is>
          <t xml:space="preserve"> 中山區-民權東路二段</t>
        </is>
      </c>
      <c r="D2" t="inlineStr">
        <is>
          <t>距忠孝復興捷運站 2778公尺</t>
        </is>
      </c>
      <c r="E2">
        <f>HYPERLINK("https://rent.591.com.tw/rent-detail-13155257.html")</f>
        <v/>
      </c>
      <c r="F2" t="inlineStr">
        <is>
          <t>獨立套房  8坪 4F/4F</t>
        </is>
      </c>
    </row>
    <row r="3">
      <c r="A3" t="inlineStr">
        <is>
          <t xml:space="preserve">12,000元/月
                    </t>
        </is>
      </c>
      <c r="B3" t="inlineStr">
        <is>
          <t>新裝潢挑高夾層乾溼分離大窗獨立洗衣機</t>
        </is>
      </c>
      <c r="C3" t="inlineStr">
        <is>
          <t xml:space="preserve"> 松山區-民生東路三段</t>
        </is>
      </c>
      <c r="D3" t="inlineStr">
        <is>
          <t>距忠孝復興捷運站 1633公尺</t>
        </is>
      </c>
      <c r="E3">
        <f>HYPERLINK("https://rent.591.com.tw/rent-detail-13171590.html")</f>
        <v/>
      </c>
      <c r="F3" t="inlineStr">
        <is>
          <t>獨立套房  12坪 3F/4F</t>
        </is>
      </c>
    </row>
    <row r="4">
      <c r="A4" t="inlineStr">
        <is>
          <t xml:space="preserve">11,999元/月
                    </t>
        </is>
      </c>
      <c r="B4" t="inlineStr">
        <is>
          <t>松江/吉林/民生/錦州行天宮捷運靜巷套房</t>
        </is>
      </c>
      <c r="C4" t="inlineStr">
        <is>
          <t>依現場 中山區-吉林路161巷1弄8號</t>
        </is>
      </c>
      <c r="D4" t="inlineStr">
        <is>
          <t>距忠孝復興捷運站 2392公尺</t>
        </is>
      </c>
      <c r="E4">
        <f>HYPERLINK("https://rent.591.com.tw/rent-detail-13158906.html")</f>
        <v/>
      </c>
      <c r="F4" t="inlineStr">
        <is>
          <t>獨立套房  9坪 3F/4F</t>
        </is>
      </c>
    </row>
    <row r="5">
      <c r="A5" t="inlineStr">
        <is>
          <t xml:space="preserve">12,000元/月
                    </t>
        </is>
      </c>
      <c r="B5" t="inlineStr">
        <is>
          <t>獨立套房鄰近中山國中站交通方便生活機能優</t>
        </is>
      </c>
      <c r="C5" t="inlineStr">
        <is>
          <t xml:space="preserve"> 松山區-民權東路三段103巷</t>
        </is>
      </c>
      <c r="D5" t="inlineStr">
        <is>
          <t>距忠孝復興捷運站 2472公尺</t>
        </is>
      </c>
      <c r="E5">
        <f>HYPERLINK("https://rent.591.com.tw/rent-detail-13085216.html")</f>
        <v/>
      </c>
      <c r="F5" t="inlineStr">
        <is>
          <t>獨立套房  10坪 1F/5F</t>
        </is>
      </c>
    </row>
    <row r="6">
      <c r="A6" t="inlineStr">
        <is>
          <t xml:space="preserve">9,800元/月
                    </t>
        </is>
      </c>
      <c r="B6" t="inlineStr">
        <is>
          <t>近中山國小捷運站,使用空間大</t>
        </is>
      </c>
      <c r="C6" t="inlineStr">
        <is>
          <t xml:space="preserve"> 中山區-民權東路二段</t>
        </is>
      </c>
      <c r="D6" t="inlineStr">
        <is>
          <t>距忠孝復興捷運站 2809公尺</t>
        </is>
      </c>
      <c r="E6">
        <f>HYPERLINK("https://rent.591.com.tw/rent-detail-13110783.html")</f>
        <v/>
      </c>
      <c r="F6" t="inlineStr">
        <is>
          <t>分租套房  9坪 2F/12F</t>
        </is>
      </c>
    </row>
    <row r="7">
      <c r="A7" t="inlineStr">
        <is>
          <t xml:space="preserve">12,000元/月
                    </t>
        </is>
      </c>
      <c r="B7" t="inlineStr">
        <is>
          <t>捷運市中心中山國小站漂亮套房</t>
        </is>
      </c>
      <c r="C7" t="inlineStr">
        <is>
          <t xml:space="preserve"> 中山區-新生北路三段87巷</t>
        </is>
      </c>
      <c r="D7" t="inlineStr">
        <is>
          <t>距忠孝復興捷運站 3243公尺</t>
        </is>
      </c>
      <c r="E7">
        <f>HYPERLINK("https://rent.591.com.tw/rent-detail-13038867.html")</f>
        <v/>
      </c>
      <c r="F7" t="inlineStr">
        <is>
          <t>整層住家 1房1廳 12坪 4F/4F</t>
        </is>
      </c>
    </row>
    <row r="8">
      <c r="A8" t="inlineStr">
        <is>
          <t xml:space="preserve">10,500元/月
                    </t>
        </is>
      </c>
      <c r="B8" t="inlineStr">
        <is>
          <t>降價了全新陽光套房*個人洗衣機*
                    優選好屋</t>
        </is>
      </c>
      <c r="C8" t="inlineStr">
        <is>
          <t xml:space="preserve"> 大安區-通化街39巷</t>
        </is>
      </c>
      <c r="D8" t="inlineStr">
        <is>
          <t>距忠孝復興捷運站 1700公尺</t>
        </is>
      </c>
      <c r="E8">
        <f>HYPERLINK("https://rent.591.com.tw/rent-detail-13072950.html")</f>
        <v/>
      </c>
      <c r="F8" t="inlineStr">
        <is>
          <t>獨立套房  8坪 2F/4F</t>
        </is>
      </c>
    </row>
    <row r="9">
      <c r="A9" t="inlineStr">
        <is>
          <t xml:space="preserve">11,000元/月
                    </t>
        </is>
      </c>
      <c r="B9" t="inlineStr">
        <is>
          <t>近東門、大安森林公園、忠孝新生獨立套房</t>
        </is>
      </c>
      <c r="C9" t="inlineStr">
        <is>
          <t xml:space="preserve"> 中正區-臨沂街57巷32弄4號</t>
        </is>
      </c>
      <c r="D9" t="inlineStr">
        <is>
          <t>距忠孝復興捷運站 1374公尺</t>
        </is>
      </c>
      <c r="E9">
        <f>HYPERLINK("https://rent.591.com.tw/rent-detail-13173402.html")</f>
        <v/>
      </c>
      <c r="F9" t="inlineStr">
        <is>
          <t>獨立套房  10坪 4F/4F</t>
        </is>
      </c>
    </row>
    <row r="10">
      <c r="A10" t="inlineStr">
        <is>
          <t xml:space="preserve">9,000元/月
                    </t>
        </is>
      </c>
      <c r="B10" t="inlineStr">
        <is>
          <t>大空間低樓層*格局方正*對外窗*近內科</t>
        </is>
      </c>
      <c r="C10" t="inlineStr">
        <is>
          <t xml:space="preserve"> 內湖區-內湖路一段91巷</t>
        </is>
      </c>
      <c r="D10" t="inlineStr">
        <is>
          <t>距忠孝復興捷運站 5183公尺</t>
        </is>
      </c>
      <c r="E10">
        <f>HYPERLINK("https://rent.591.com.tw/rent-detail-13172905.html")</f>
        <v/>
      </c>
      <c r="F10" t="inlineStr">
        <is>
          <t>獨立套房  8坪 3F/4F</t>
        </is>
      </c>
    </row>
    <row r="11">
      <c r="A11" t="inlineStr">
        <is>
          <t xml:space="preserve">12,000元/月
                    </t>
        </is>
      </c>
      <c r="B11" t="inlineStr">
        <is>
          <t>捷運松江南京站靜巷套房獨立洗衣機代收垃圾</t>
        </is>
      </c>
      <c r="C11" t="inlineStr">
        <is>
          <t>南京東路.吉林路.長安東路.新生北路 中山區-松江路</t>
        </is>
      </c>
      <c r="D11" t="inlineStr">
        <is>
          <t>距忠孝復興捷運站 1659公尺</t>
        </is>
      </c>
      <c r="E11">
        <f>HYPERLINK("https://rent.591.com.tw/rent-detail-13170901.html")</f>
        <v/>
      </c>
      <c r="F11" t="inlineStr">
        <is>
          <t>獨立套房  8坪 4F/5F</t>
        </is>
      </c>
    </row>
    <row r="12">
      <c r="A12" t="inlineStr">
        <is>
          <t xml:space="preserve">11,000元/月
                    </t>
        </is>
      </c>
      <c r="B12" t="inlineStr">
        <is>
          <t>近行天宮/大坪數/包水網路第四台</t>
        </is>
      </c>
      <c r="C12" t="inlineStr">
        <is>
          <t xml:space="preserve"> 中山區-民權東路二段</t>
        </is>
      </c>
      <c r="D12" t="inlineStr">
        <is>
          <t>距忠孝復興捷運站 2435公尺</t>
        </is>
      </c>
      <c r="E12">
        <f>HYPERLINK("https://rent.591.com.tw/rent-detail-13111433.html")</f>
        <v/>
      </c>
      <c r="F12" t="inlineStr">
        <is>
          <t>獨立套房  8坪 4F/4F</t>
        </is>
      </c>
    </row>
    <row r="13">
      <c r="A13" t="inlineStr">
        <is>
          <t xml:space="preserve">11,200元/月
                    </t>
        </is>
      </c>
      <c r="B13" t="inlineStr">
        <is>
          <t>南京三民捷運/近信義區/包水瓦斯飲水機
                    優選好屋</t>
        </is>
      </c>
      <c r="C13" t="inlineStr">
        <is>
          <t>依社區 松山區-八德路四段204巷</t>
        </is>
      </c>
      <c r="D13" t="inlineStr">
        <is>
          <t>距忠孝復興捷運站 2108公尺</t>
        </is>
      </c>
      <c r="E13">
        <f>HYPERLINK("https://rent.591.com.tw/rent-detail-13153215.html")</f>
        <v/>
      </c>
      <c r="F13" t="inlineStr">
        <is>
          <t>獨立套房  8坪 4F/4F</t>
        </is>
      </c>
    </row>
    <row r="14">
      <c r="A14" t="inlineStr">
        <is>
          <t xml:space="preserve">11,200元/月
                    </t>
        </is>
      </c>
      <c r="B14" t="inlineStr">
        <is>
          <t>南京三民捷運套房/靜巷/洗澡用天然瓦斯
                    優選好屋</t>
        </is>
      </c>
      <c r="C14" t="inlineStr">
        <is>
          <t>依社區 松山區-八德路四段204巷</t>
        </is>
      </c>
      <c r="D14" t="inlineStr">
        <is>
          <t>距忠孝復興捷運站 2108公尺</t>
        </is>
      </c>
      <c r="E14">
        <f>HYPERLINK("https://rent.591.com.tw/rent-detail-13076860.html")</f>
        <v/>
      </c>
      <c r="F14" t="inlineStr">
        <is>
          <t>獨立套房  8坪 4F/4F</t>
        </is>
      </c>
    </row>
    <row r="15">
      <c r="A15" t="inlineStr">
        <is>
          <t xml:space="preserve">11,500元/月
                    </t>
        </is>
      </c>
      <c r="B15" t="inlineStr">
        <is>
          <t>南京三民捷運美套/水和瓦斯全包/飲水機
                    優選好屋</t>
        </is>
      </c>
      <c r="C15" t="inlineStr">
        <is>
          <t>依社區 松山區-八德路四段204巷</t>
        </is>
      </c>
      <c r="D15" t="inlineStr">
        <is>
          <t>距忠孝復興捷運站 2108公尺</t>
        </is>
      </c>
      <c r="E15">
        <f>HYPERLINK("https://rent.591.com.tw/rent-detail-13153222.html")</f>
        <v/>
      </c>
      <c r="F15" t="inlineStr">
        <is>
          <t>獨立套房  8坪 4F/4F</t>
        </is>
      </c>
    </row>
    <row r="16">
      <c r="A16" t="inlineStr">
        <is>
          <t xml:space="preserve">11,000元/月
                    </t>
        </is>
      </c>
      <c r="B16" t="inlineStr">
        <is>
          <t>信義線世貿大樓站旁※套房出租※
                    優選好屋</t>
        </is>
      </c>
      <c r="C16" t="inlineStr">
        <is>
          <t xml:space="preserve"> 信義區-基隆路二段</t>
        </is>
      </c>
      <c r="D16" t="inlineStr">
        <is>
          <t>距忠孝復興捷運站 1942公尺</t>
        </is>
      </c>
      <c r="E16">
        <f>HYPERLINK("https://rent.591.com.tw/rent-detail-13082251.html")</f>
        <v/>
      </c>
      <c r="F16" t="inlineStr">
        <is>
          <t>分租套房  8坪 5F/5F</t>
        </is>
      </c>
    </row>
    <row r="17">
      <c r="A17" t="inlineStr">
        <is>
          <t xml:space="preserve">9,000元/月
                    </t>
        </is>
      </c>
      <c r="B17" t="inlineStr">
        <is>
          <t>港墘路文德路瑞光路成功路內湖路江南街陽光</t>
        </is>
      </c>
      <c r="C17" t="inlineStr">
        <is>
          <t xml:space="preserve"> 內湖區-內湖路一段91巷</t>
        </is>
      </c>
      <c r="D17" t="inlineStr">
        <is>
          <t>距忠孝復興捷運站 5176公尺</t>
        </is>
      </c>
      <c r="E17">
        <f>HYPERLINK("https://rent.591.com.tw/rent-detail-13136459.html")</f>
        <v/>
      </c>
      <c r="F17" t="inlineStr">
        <is>
          <t>獨立套房  8坪 3F/4F</t>
        </is>
      </c>
    </row>
    <row r="18">
      <c r="A18" t="inlineStr">
        <is>
          <t xml:space="preserve">11,500元/月
                    </t>
        </is>
      </c>
      <c r="B18" t="inlineStr">
        <is>
          <t>松江南京站、新裝潢、垃圾代收、生活機能強
                    優選好屋</t>
        </is>
      </c>
      <c r="C18" t="inlineStr">
        <is>
          <t xml:space="preserve"> 中山區-吉林路</t>
        </is>
      </c>
      <c r="D18" t="inlineStr">
        <is>
          <t>距忠孝復興捷運站 1701公尺</t>
        </is>
      </c>
      <c r="E18">
        <f>HYPERLINK("https://rent.591.com.tw/rent-detail-13159325.html")</f>
        <v/>
      </c>
      <c r="F18" t="inlineStr">
        <is>
          <t>獨立套房  8坪 3F/5F</t>
        </is>
      </c>
    </row>
    <row r="19">
      <c r="A19" t="inlineStr">
        <is>
          <t xml:space="preserve">9,499元/月
                    </t>
        </is>
      </c>
      <c r="B19" t="inlineStr">
        <is>
          <t>松江南京站、新裝潢、垃圾代收、機能強
                    優選好屋</t>
        </is>
      </c>
      <c r="C19" t="inlineStr">
        <is>
          <t xml:space="preserve"> 中山區-南京東路一段132巷</t>
        </is>
      </c>
      <c r="D19" t="inlineStr">
        <is>
          <t>距忠孝復興捷運站 2015公尺</t>
        </is>
      </c>
      <c r="E19">
        <f>HYPERLINK("https://rent.591.com.tw/rent-detail-13120332.html")</f>
        <v/>
      </c>
      <c r="F19" t="inlineStr">
        <is>
          <t>獨立套房  8坪 3F/4F</t>
        </is>
      </c>
    </row>
    <row r="20">
      <c r="A20" t="inlineStr">
        <is>
          <t xml:space="preserve">9,999元/月
                    </t>
        </is>
      </c>
      <c r="B20" t="inlineStr">
        <is>
          <t>松江南京站、採光套房、垃圾代收、機能強
                    優選好屋</t>
        </is>
      </c>
      <c r="C20" t="inlineStr">
        <is>
          <t xml:space="preserve"> 中山區-松江路100巷</t>
        </is>
      </c>
      <c r="D20" t="inlineStr">
        <is>
          <t>距忠孝復興捷運站 1641公尺</t>
        </is>
      </c>
      <c r="E20">
        <f>HYPERLINK("https://rent.591.com.tw/rent-detail-13146018.html")</f>
        <v/>
      </c>
      <c r="F20" t="inlineStr">
        <is>
          <t>獨立套房  8坪 4F/4F</t>
        </is>
      </c>
    </row>
    <row r="21">
      <c r="A21" t="inlineStr">
        <is>
          <t xml:space="preserve">11,000元/月
                    </t>
        </is>
      </c>
      <c r="B21" t="inlineStr">
        <is>
          <t>1樓套仁愛信義路間靜巷東門及忠孝新生站
                    優選好屋</t>
        </is>
      </c>
      <c r="C21" t="inlineStr">
        <is>
          <t>靜巷1樓套 中正區-臨沂街59巷17號</t>
        </is>
      </c>
      <c r="D21" t="inlineStr">
        <is>
          <t>距忠孝復興捷運站 1585公尺</t>
        </is>
      </c>
      <c r="E21">
        <f>HYPERLINK("https://rent.591.com.tw/rent-detail-13154788.html")</f>
        <v/>
      </c>
      <c r="F21" t="inlineStr">
        <is>
          <t>獨立套房  10坪 1F/2F</t>
        </is>
      </c>
    </row>
    <row r="22">
      <c r="A22" t="inlineStr">
        <is>
          <t xml:space="preserve">11,000元/月
                    </t>
        </is>
      </c>
      <c r="B22" t="inlineStr">
        <is>
          <t>捷運站旁2樓!全新粉刷美套房獨立洗衣機</t>
        </is>
      </c>
      <c r="C22" t="inlineStr">
        <is>
          <t xml:space="preserve"> 內湖區-內湖路一段61巷</t>
        </is>
      </c>
      <c r="D22" t="inlineStr">
        <is>
          <t>距忠孝復興捷運站 5079公尺</t>
        </is>
      </c>
      <c r="E22">
        <f>HYPERLINK("https://rent.591.com.tw/rent-detail-13022423.html")</f>
        <v/>
      </c>
      <c r="F22" t="inlineStr">
        <is>
          <t>獨立套房  8坪 2F/5F</t>
        </is>
      </c>
    </row>
    <row r="23">
      <c r="A23" t="inlineStr">
        <is>
          <t xml:space="preserve">12,000元/月
                    </t>
        </is>
      </c>
      <c r="B23" t="inlineStr">
        <is>
          <t>大空間明亮套房</t>
        </is>
      </c>
      <c r="C23" t="inlineStr">
        <is>
          <t xml:space="preserve"> 中山區-新生北路三段93巷</t>
        </is>
      </c>
      <c r="D23" t="inlineStr">
        <is>
          <t>距忠孝復興捷運站 3280公尺</t>
        </is>
      </c>
      <c r="E23">
        <f>HYPERLINK("https://rent.591.com.tw/rent-detail-9962463.html")</f>
        <v/>
      </c>
      <c r="F23" t="inlineStr">
        <is>
          <t>獨立套房  10坪 4F/4F</t>
        </is>
      </c>
    </row>
    <row r="24">
      <c r="A24" t="inlineStr">
        <is>
          <t xml:space="preserve">11,000元/月
                    </t>
        </is>
      </c>
      <c r="B24" t="inlineStr">
        <is>
          <t>高CP值/大坪數/含網路第四台</t>
        </is>
      </c>
      <c r="C24" t="inlineStr">
        <is>
          <t xml:space="preserve"> 中山區-民權東路二段</t>
        </is>
      </c>
      <c r="D24" t="inlineStr">
        <is>
          <t>距忠孝復興捷運站 2435公尺</t>
        </is>
      </c>
      <c r="E24">
        <f>HYPERLINK("https://rent.591.com.tw/rent-detail-13111377.html")</f>
        <v/>
      </c>
      <c r="F24" t="inlineStr">
        <is>
          <t>獨立套房  8坪 4F/4F</t>
        </is>
      </c>
    </row>
    <row r="25">
      <c r="A25" t="inlineStr">
        <is>
          <t xml:space="preserve">11,800元/月
                    </t>
        </is>
      </c>
      <c r="B25" t="inlineStr">
        <is>
          <t>新生北路一段(靠南京)套房出租(禁寵物)
                    優選好屋</t>
        </is>
      </c>
      <c r="C25" t="inlineStr">
        <is>
          <t xml:space="preserve"> 中山區-新生北路一段108巷</t>
        </is>
      </c>
      <c r="D25" t="inlineStr">
        <is>
          <t>距忠孝復興捷運站 1830公尺</t>
        </is>
      </c>
      <c r="E25">
        <f>HYPERLINK("https://rent.591.com.tw/rent-detail-13163297.html")</f>
        <v/>
      </c>
      <c r="F25" t="inlineStr">
        <is>
          <t>分租套房  10坪 5F/6F</t>
        </is>
      </c>
    </row>
    <row r="26">
      <c r="A26" t="inlineStr">
        <is>
          <t xml:space="preserve">11,000元/月
                    </t>
        </is>
      </c>
      <c r="B26" t="inlineStr">
        <is>
          <t>行天宮捷運站6分鐘四樓公寓大套房
                    優選好屋</t>
        </is>
      </c>
      <c r="C26" t="inlineStr">
        <is>
          <t xml:space="preserve"> 中山區-民權東路二段176號</t>
        </is>
      </c>
      <c r="D26" t="inlineStr">
        <is>
          <t>距忠孝復興捷運站 2435公尺</t>
        </is>
      </c>
      <c r="E26">
        <f>HYPERLINK("https://rent.591.com.tw/rent-detail-13082747.html")</f>
        <v/>
      </c>
      <c r="F26" t="inlineStr">
        <is>
          <t>分租套房  8坪 5F/5F</t>
        </is>
      </c>
    </row>
    <row r="27">
      <c r="A27" t="inlineStr">
        <is>
          <t xml:space="preserve">11,000元/月
                    </t>
        </is>
      </c>
      <c r="B27" t="inlineStr">
        <is>
          <t>近松江南京捷運附個人洗衣機的大套房</t>
        </is>
      </c>
      <c r="C27" t="inlineStr">
        <is>
          <t xml:space="preserve"> 中山區-新生北路一段119巷</t>
        </is>
      </c>
      <c r="D27" t="inlineStr">
        <is>
          <t>距忠孝復興捷運站 1913公尺</t>
        </is>
      </c>
      <c r="E27">
        <f>HYPERLINK("https://rent.591.com.tw/rent-detail-13062845.html")</f>
        <v/>
      </c>
      <c r="F27" t="inlineStr">
        <is>
          <t>獨立套房  11坪 1F/8F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>
        <f>HYPERLINK("/user-login.html")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2022-09-01T09:52:35Z</dcterms:created>
  <dcterms:modified xsi:type="dcterms:W3CDTF">2022-09-01T09:52:35Z</dcterms:modified>
</cp:coreProperties>
</file>