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8"/>
  </bookViews>
  <sheets>
    <sheet name="Data" sheetId="3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3" l="1"/>
  <c r="F16" i="3"/>
  <c r="F15" i="3"/>
  <c r="H11" i="3"/>
  <c r="G12" i="3" l="1"/>
  <c r="F12" i="3"/>
  <c r="G11" i="3"/>
  <c r="F11" i="3"/>
</calcChain>
</file>

<file path=xl/sharedStrings.xml><?xml version="1.0" encoding="utf-8"?>
<sst xmlns="http://schemas.openxmlformats.org/spreadsheetml/2006/main" count="45" uniqueCount="43">
  <si>
    <t>LA apples</t>
  </si>
  <si>
    <t>NY apples</t>
  </si>
  <si>
    <t>NY</t>
  </si>
  <si>
    <t>LA</t>
  </si>
  <si>
    <t>Apples example</t>
  </si>
  <si>
    <t>Mean</t>
  </si>
  <si>
    <t>Std. deviation</t>
  </si>
  <si>
    <t>Sample size</t>
  </si>
  <si>
    <t>Pooled variance</t>
  </si>
  <si>
    <t>Pooled std</t>
  </si>
  <si>
    <t>Testing of two means. Independent samples, variances unknown but assumed to be equal</t>
  </si>
  <si>
    <t>p-value</t>
  </si>
  <si>
    <t>T-score</t>
  </si>
  <si>
    <t>Background</t>
  </si>
  <si>
    <t>You have the situation from the lesson.</t>
  </si>
  <si>
    <t>Task 1</t>
  </si>
  <si>
    <t>Statistically speaking, is the price of apples in NY 20% higher than in LA?</t>
  </si>
  <si>
    <t>Solution</t>
  </si>
  <si>
    <t>Step 1</t>
  </si>
  <si>
    <t>Express the question numerically.</t>
  </si>
  <si>
    <r>
      <t xml:space="preserve">20% higher than the price in LA means </t>
    </r>
    <r>
      <rPr>
        <b/>
        <sz val="9"/>
        <color theme="1"/>
        <rFont val="Arial"/>
        <family val="2"/>
      </rPr>
      <t>Price in LA + 20%*(Price in LA)</t>
    </r>
  </si>
  <si>
    <t>Step 2</t>
  </si>
  <si>
    <t>State the hypotheses</t>
  </si>
  <si>
    <t>Null: μNY - 120%*μLA equals 0</t>
  </si>
  <si>
    <t>Alternative: μNY - 120%*μLA is different from 0</t>
  </si>
  <si>
    <t>Step 3</t>
  </si>
  <si>
    <t>Find the pooled variance.</t>
  </si>
  <si>
    <t>It is the same.</t>
  </si>
  <si>
    <t>Step 4</t>
  </si>
  <si>
    <t>Find the standard error</t>
  </si>
  <si>
    <t>Step 5</t>
  </si>
  <si>
    <t>Find the T-score</t>
  </si>
  <si>
    <t>20% more than LA</t>
  </si>
  <si>
    <t>120%*(Price in LA) = 1.2*(Price in LA) = 1.2*3.25 = 3.89</t>
  </si>
  <si>
    <t>The new T-score is 0.44</t>
  </si>
  <si>
    <t>Step 6</t>
  </si>
  <si>
    <t>(optional)</t>
  </si>
  <si>
    <t>Find the two-sided p-value</t>
  </si>
  <si>
    <t>The two sided p-value is 0.666</t>
  </si>
  <si>
    <t>Step 7</t>
  </si>
  <si>
    <t>Evaluate the T-score (p-value) and make a decision.</t>
  </si>
  <si>
    <t xml:space="preserve">The p-value shows that the null hypothesis cannot be rejected. </t>
  </si>
  <si>
    <t>Therefore, we do not have enough statistical evidence that the price of apple in NY is not 20% more than in LA.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</si>
</sst>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2" fillId="2" borderId="2" xfId="0" applyFont="1" applyFill="1" applyBorder="1"/>
    <xf numFmtId="2" fontId="2" fillId="2" borderId="0" xfId="0" applyNumberFormat="1" applyFont="1" applyFill="1"/>
    <xf numFmtId="0" fontId="3" fillId="2" borderId="1" xfId="0" applyFont="1" applyFill="1" applyBorder="1" applyAlignment="1">
      <alignment horizontal="right"/>
    </xf>
    <xf numFmtId="44" fontId="2" fillId="2" borderId="0" xfId="1" applyFont="1" applyFill="1"/>
    <xf numFmtId="44" fontId="2" fillId="2" borderId="2" xfId="1" applyFont="1" applyFill="1" applyBorder="1"/>
    <xf numFmtId="0" fontId="3" fillId="2" borderId="2" xfId="0" applyFont="1" applyFill="1" applyBorder="1"/>
    <xf numFmtId="164" fontId="2" fillId="2" borderId="0" xfId="0" applyNumberFormat="1" applyFont="1" applyFill="1"/>
    <xf numFmtId="0" fontId="3" fillId="2" borderId="0" xfId="0" applyFont="1" applyFill="1" applyBorder="1" applyAlignment="1">
      <alignment horizontal="left"/>
    </xf>
    <xf numFmtId="44" fontId="2" fillId="2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7"/>
  <sheetViews>
    <sheetView tabSelected="1" workbookViewId="0"/>
  </sheetViews>
  <sheetFormatPr defaultRowHeight="11.4" x14ac:dyDescent="0.2"/>
  <cols>
    <col min="1" max="1" width="2" style="1" customWidth="1"/>
    <col min="2" max="2" width="11.109375" style="1" customWidth="1"/>
    <col min="3" max="4" width="8.88671875" style="1"/>
    <col min="5" max="5" width="13.6640625" style="1" bestFit="1" customWidth="1"/>
    <col min="6" max="6" width="5.88671875" style="1" bestFit="1" customWidth="1"/>
    <col min="7" max="7" width="6" style="1" bestFit="1" customWidth="1"/>
    <col min="8" max="8" width="14.88671875" style="1" bestFit="1" customWidth="1"/>
    <col min="9" max="9" width="6.77734375" style="1" bestFit="1" customWidth="1"/>
    <col min="10" max="10" width="5.6640625" style="1" bestFit="1" customWidth="1"/>
    <col min="11" max="16384" width="8.88671875" style="1"/>
  </cols>
  <sheetData>
    <row r="1" spans="2:14" ht="15.6" x14ac:dyDescent="0.3">
      <c r="B1" s="3" t="s">
        <v>10</v>
      </c>
    </row>
    <row r="2" spans="2:14" ht="12" x14ac:dyDescent="0.25">
      <c r="B2" s="2" t="s">
        <v>4</v>
      </c>
    </row>
    <row r="3" spans="2:14" ht="12" x14ac:dyDescent="0.25">
      <c r="B3" s="2"/>
    </row>
    <row r="4" spans="2:14" ht="12" x14ac:dyDescent="0.25">
      <c r="B4" s="2" t="s">
        <v>13</v>
      </c>
      <c r="C4" s="1" t="s">
        <v>14</v>
      </c>
    </row>
    <row r="5" spans="2:14" ht="12" x14ac:dyDescent="0.25">
      <c r="B5" s="2" t="s">
        <v>15</v>
      </c>
      <c r="C5" s="1" t="s">
        <v>16</v>
      </c>
    </row>
    <row r="6" spans="2:14" ht="12" x14ac:dyDescent="0.25">
      <c r="B6" s="2"/>
    </row>
    <row r="7" spans="2:14" ht="12" x14ac:dyDescent="0.25">
      <c r="B7" s="2" t="s">
        <v>17</v>
      </c>
    </row>
    <row r="8" spans="2:14" ht="12" x14ac:dyDescent="0.25">
      <c r="B8" s="2"/>
    </row>
    <row r="10" spans="2:14" ht="12.6" thickBot="1" x14ac:dyDescent="0.3">
      <c r="B10" s="6" t="s">
        <v>1</v>
      </c>
      <c r="C10" s="6" t="s">
        <v>0</v>
      </c>
      <c r="E10" s="6"/>
      <c r="F10" s="6" t="s">
        <v>2</v>
      </c>
      <c r="G10" s="6" t="s">
        <v>3</v>
      </c>
      <c r="H10" s="6" t="s">
        <v>32</v>
      </c>
      <c r="I10" s="11"/>
      <c r="M10" s="2" t="s">
        <v>15</v>
      </c>
    </row>
    <row r="11" spans="2:14" ht="12" x14ac:dyDescent="0.25">
      <c r="B11" s="7">
        <v>3.8</v>
      </c>
      <c r="C11" s="7">
        <v>3.02</v>
      </c>
      <c r="E11" s="2" t="s">
        <v>5</v>
      </c>
      <c r="F11" s="7">
        <f>AVERAGE(B11:B20)</f>
        <v>3.9409999999999998</v>
      </c>
      <c r="G11" s="7">
        <f>AVERAGE(C11:C18)</f>
        <v>3.2450000000000001</v>
      </c>
      <c r="H11" s="12">
        <f>G11*1.2</f>
        <v>3.8940000000000001</v>
      </c>
      <c r="M11" s="2" t="s">
        <v>18</v>
      </c>
      <c r="N11" s="1" t="s">
        <v>19</v>
      </c>
    </row>
    <row r="12" spans="2:14" ht="12" x14ac:dyDescent="0.25">
      <c r="B12" s="7">
        <v>3.76</v>
      </c>
      <c r="C12" s="7">
        <v>3.22</v>
      </c>
      <c r="E12" s="2" t="s">
        <v>6</v>
      </c>
      <c r="F12" s="7">
        <f>_xlfn.STDEV.S(B11:B20)</f>
        <v>0.18393537512458616</v>
      </c>
      <c r="G12" s="7">
        <f>_xlfn.STDEV.S(C11:C18)</f>
        <v>0.26790190102242384</v>
      </c>
      <c r="H12" s="1">
        <v>0.27</v>
      </c>
      <c r="N12" s="1" t="s">
        <v>20</v>
      </c>
    </row>
    <row r="13" spans="2:14" ht="12" x14ac:dyDescent="0.25">
      <c r="B13" s="7">
        <v>3.87</v>
      </c>
      <c r="C13" s="7">
        <v>3.24</v>
      </c>
      <c r="E13" s="9" t="s">
        <v>7</v>
      </c>
      <c r="F13" s="4">
        <v>10</v>
      </c>
      <c r="G13" s="4">
        <v>8</v>
      </c>
      <c r="H13" s="4">
        <v>8</v>
      </c>
      <c r="N13" s="1" t="s">
        <v>33</v>
      </c>
    </row>
    <row r="14" spans="2:14" ht="12" x14ac:dyDescent="0.25">
      <c r="B14" s="7">
        <v>3.99</v>
      </c>
      <c r="C14" s="7">
        <v>3.02</v>
      </c>
      <c r="M14" s="2" t="s">
        <v>21</v>
      </c>
      <c r="N14" s="1" t="s">
        <v>22</v>
      </c>
    </row>
    <row r="15" spans="2:14" ht="12" x14ac:dyDescent="0.25">
      <c r="B15" s="7">
        <v>4.0199999999999996</v>
      </c>
      <c r="C15" s="7">
        <v>3.06</v>
      </c>
      <c r="E15" s="2" t="s">
        <v>8</v>
      </c>
      <c r="F15" s="5">
        <f>(F12*F12*9+G12*G12*7)/16</f>
        <v>5.0430625000000007E-2</v>
      </c>
      <c r="N15" s="1" t="s">
        <v>23</v>
      </c>
    </row>
    <row r="16" spans="2:14" ht="12" x14ac:dyDescent="0.25">
      <c r="B16" s="7">
        <v>4.25</v>
      </c>
      <c r="C16" s="7">
        <v>3.15</v>
      </c>
      <c r="E16" s="2" t="s">
        <v>9</v>
      </c>
      <c r="F16" s="5">
        <f>SQRT(F15/F13+F15/G13)</f>
        <v>0.10652178474377906</v>
      </c>
      <c r="N16" s="1" t="s">
        <v>24</v>
      </c>
    </row>
    <row r="17" spans="2:14" ht="12" x14ac:dyDescent="0.25">
      <c r="B17" s="7">
        <v>4.13</v>
      </c>
      <c r="C17" s="7">
        <v>3.81</v>
      </c>
      <c r="E17" s="2" t="s">
        <v>12</v>
      </c>
      <c r="F17" s="5">
        <f>(F11-H11)/F16</f>
        <v>0.44122430086062314</v>
      </c>
      <c r="J17" s="2"/>
      <c r="M17" s="2" t="s">
        <v>25</v>
      </c>
      <c r="N17" s="1" t="s">
        <v>26</v>
      </c>
    </row>
    <row r="18" spans="2:14" ht="12" x14ac:dyDescent="0.25">
      <c r="B18" s="7">
        <v>3.98</v>
      </c>
      <c r="C18" s="7">
        <v>3.44</v>
      </c>
      <c r="E18" s="2" t="s">
        <v>11</v>
      </c>
      <c r="F18" s="10">
        <v>0.66600000000000004</v>
      </c>
      <c r="J18" s="2"/>
      <c r="N18" s="1" t="s">
        <v>27</v>
      </c>
    </row>
    <row r="19" spans="2:14" ht="12" x14ac:dyDescent="0.25">
      <c r="B19" s="7">
        <v>3.99</v>
      </c>
      <c r="C19" s="7"/>
      <c r="M19" s="2" t="s">
        <v>28</v>
      </c>
      <c r="N19" s="1" t="s">
        <v>29</v>
      </c>
    </row>
    <row r="20" spans="2:14" x14ac:dyDescent="0.2">
      <c r="B20" s="8">
        <v>3.62</v>
      </c>
      <c r="C20" s="8"/>
      <c r="N20" s="1" t="s">
        <v>27</v>
      </c>
    </row>
    <row r="21" spans="2:14" ht="12" x14ac:dyDescent="0.25">
      <c r="M21" s="2" t="s">
        <v>30</v>
      </c>
      <c r="N21" s="1" t="s">
        <v>31</v>
      </c>
    </row>
    <row r="22" spans="2:14" x14ac:dyDescent="0.2">
      <c r="N22" s="1" t="s">
        <v>34</v>
      </c>
    </row>
    <row r="23" spans="2:14" ht="12" x14ac:dyDescent="0.25">
      <c r="M23" s="2" t="s">
        <v>35</v>
      </c>
      <c r="N23" s="1" t="s">
        <v>37</v>
      </c>
    </row>
    <row r="24" spans="2:14" x14ac:dyDescent="0.2">
      <c r="M24" s="1" t="s">
        <v>36</v>
      </c>
      <c r="N24" s="1" t="s">
        <v>38</v>
      </c>
    </row>
    <row r="25" spans="2:14" ht="12" x14ac:dyDescent="0.25">
      <c r="M25" s="2" t="s">
        <v>39</v>
      </c>
      <c r="N25" s="1" t="s">
        <v>40</v>
      </c>
    </row>
    <row r="26" spans="2:14" x14ac:dyDescent="0.2">
      <c r="N26" s="1" t="s">
        <v>41</v>
      </c>
    </row>
    <row r="27" spans="2:14" x14ac:dyDescent="0.2">
      <c r="N27" s="1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2017-07-28T13:53:49Z</dcterms:modified>
</cp:coreProperties>
</file>