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BWI budget" sheetId="1" r:id="rId4"/>
    <sheet state="visible" name="Current Management Accounts" sheetId="2" r:id="rId5"/>
  </sheets>
  <definedNames/>
  <calcPr/>
</workbook>
</file>

<file path=xl/sharedStrings.xml><?xml version="1.0" encoding="utf-8"?>
<sst xmlns="http://schemas.openxmlformats.org/spreadsheetml/2006/main" count="223" uniqueCount="197">
  <si>
    <t>Item</t>
  </si>
  <si>
    <t>Description</t>
  </si>
  <si>
    <t>Cost</t>
  </si>
  <si>
    <t>Annual FTE</t>
  </si>
  <si>
    <t>Lead facilitator</t>
  </si>
  <si>
    <t>2 days per week over 12 months</t>
  </si>
  <si>
    <t>Theatre practitioner</t>
  </si>
  <si>
    <t>1 day per week over 9 months</t>
  </si>
  <si>
    <t>Education lead</t>
  </si>
  <si>
    <t>1 day per month over 12 months</t>
  </si>
  <si>
    <t>Monitoring coordinator</t>
  </si>
  <si>
    <t>Room hire</t>
  </si>
  <si>
    <t>Beneficiary expenses</t>
  </si>
  <si>
    <t>Inclusive of food, accessibility costs, travel</t>
  </si>
  <si>
    <t>Contribution to core costs</t>
  </si>
  <si>
    <t>Towards office, rent, HR, administration, legal, financial, training</t>
  </si>
  <si>
    <t>Total</t>
  </si>
  <si>
    <t>Income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</si>
  <si>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</si>
  <si>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</si>
  <si>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</si>
  <si>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</si>
  <si>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</si>
  <si>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</si>
  <si>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</si>
  <si>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</si>
  <si>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</si>
  <si>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</si>
  <si>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</si>
  <si>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</si>
  <si>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Total Expected</t>
  </si>
  <si>
    <t>Sales</t>
  </si>
  <si>
    <t>£7,330.16</t>
  </si>
  <si>
    <t>£12,884.00</t>
  </si>
  <si>
    <t>£6,889.82</t>
  </si>
  <si>
    <t>£5,872.50</t>
  </si>
  <si>
    <t>£13,501.00</t>
  </si>
  <si>
    <t>£23,392.92</t>
  </si>
  <si>
    <t>£16,987.25</t>
  </si>
  <si>
    <t>£16,501.07</t>
  </si>
  <si>
    <t>£8,555.00</t>
  </si>
  <si>
    <t>£15,170.00</t>
  </si>
  <si>
    <t>£11,360.00</t>
  </si>
  <si>
    <t>£25,375.00</t>
  </si>
  <si>
    <t>£ 163,818.72</t>
  </si>
  <si>
    <t>Donations</t>
  </si>
  <si>
    <t>£29.40</t>
  </si>
  <si>
    <t>£135.25</t>
  </si>
  <si>
    <t>£163.55</t>
  </si>
  <si>
    <t>£2,324.25</t>
  </si>
  <si>
    <t>£789.74</t>
  </si>
  <si>
    <t>£41.56</t>
  </si>
  <si>
    <t>£1,348.93</t>
  </si>
  <si>
    <t>£1,065.34</t>
  </si>
  <si>
    <t>£2,587.96</t>
  </si>
  <si>
    <t>£1,000.00</t>
  </si>
  <si>
    <t>£1,250.00</t>
  </si>
  <si>
    <t>£1,750.00</t>
  </si>
  <si>
    <t>£ 12,485.98</t>
  </si>
  <si>
    <t>Grants</t>
  </si>
  <si>
    <t>£44,379.59</t>
  </si>
  <si>
    <t>£31,596.26</t>
  </si>
  <si>
    <t>£41,596.28</t>
  </si>
  <si>
    <t>£29,429.60</t>
  </si>
  <si>
    <t>£30,429.60</t>
  </si>
  <si>
    <t>£42,249.10</t>
  </si>
  <si>
    <t>£51,193.66</t>
  </si>
  <si>
    <t>£60,065.21</t>
  </si>
  <si>
    <t>£57,696.09</t>
  </si>
  <si>
    <t>£55,918.30</t>
  </si>
  <si>
    <t>£55,715.44</t>
  </si>
  <si>
    <t>£50,150.18</t>
  </si>
  <si>
    <t>£ 550,419.31</t>
  </si>
  <si>
    <t>Total Income</t>
  </si>
  <si>
    <t>£51,739.15</t>
  </si>
  <si>
    <t>£44,615.51</t>
  </si>
  <si>
    <t>£48,649.65</t>
  </si>
  <si>
    <t>£37,626.35</t>
  </si>
  <si>
    <t>£44,720.34</t>
  </si>
  <si>
    <t>£65,683.58</t>
  </si>
  <si>
    <t>£69,529.84</t>
  </si>
  <si>
    <t>£77,631.62</t>
  </si>
  <si>
    <t>£68,839.05</t>
  </si>
  <si>
    <t>£72,088.30</t>
  </si>
  <si>
    <t>£68,325.44</t>
  </si>
  <si>
    <t>£77,275.18</t>
  </si>
  <si>
    <t>£ 726,724.01</t>
  </si>
  <si>
    <t>Quarterly Income</t>
  </si>
  <si>
    <t>£145,004.31</t>
  </si>
  <si>
    <t>£148,030.27</t>
  </si>
  <si>
    <t>£216,000.51</t>
  </si>
  <si>
    <t>£217,688.92</t>
  </si>
  <si>
    <t>Expenditure</t>
  </si>
  <si>
    <t>Director &amp; staff salaries, Employers NIC &amp; Pension</t>
  </si>
  <si>
    <t>£26,724.27</t>
  </si>
  <si>
    <t>£27,605.42</t>
  </si>
  <si>
    <t>£29,455.78</t>
  </si>
  <si>
    <t>£29,243.33</t>
  </si>
  <si>
    <t>£29,132.27</t>
  </si>
  <si>
    <t>£32,443.84</t>
  </si>
  <si>
    <t>£39,308.86</t>
  </si>
  <si>
    <t>£35,874.28</t>
  </si>
  <si>
    <t>£34,700.82</t>
  </si>
  <si>
    <t>£37,200.51</t>
  </si>
  <si>
    <t>£41,287.23</t>
  </si>
  <si>
    <t>£41,381.99</t>
  </si>
  <si>
    <t>£ 404,358.60</t>
  </si>
  <si>
    <t xml:space="preserve">Freelancers </t>
  </si>
  <si>
    <t>£10,871.70</t>
  </si>
  <si>
    <t>£16,333.92</t>
  </si>
  <si>
    <t>£14,691.12</t>
  </si>
  <si>
    <t>£14,973.35</t>
  </si>
  <si>
    <t>£9,863.62</t>
  </si>
  <si>
    <t>£18,687.55</t>
  </si>
  <si>
    <t>£16,580.78</t>
  </si>
  <si>
    <t>£28,898.84</t>
  </si>
  <si>
    <t>£11,829.36</t>
  </si>
  <si>
    <t>£17,890.00</t>
  </si>
  <si>
    <t>£16,450.00</t>
  </si>
  <si>
    <t>£15,450.00</t>
  </si>
  <si>
    <t>£ 192,520.24</t>
  </si>
  <si>
    <t>Other additional business plan costs</t>
  </si>
  <si>
    <t>£3,333.33</t>
  </si>
  <si>
    <t>£5,513.33</t>
  </si>
  <si>
    <t>£4,493.35</t>
  </si>
  <si>
    <t>£5,513.35</t>
  </si>
  <si>
    <t>£ 45,520.00</t>
  </si>
  <si>
    <t>Project Costs</t>
  </si>
  <si>
    <t>£3,305.85</t>
  </si>
  <si>
    <t>£4,761.69</t>
  </si>
  <si>
    <t>£4,131.34</t>
  </si>
  <si>
    <t>£4,002.76</t>
  </si>
  <si>
    <t>£2,045.43</t>
  </si>
  <si>
    <t>£6,117.73</t>
  </si>
  <si>
    <t>£6,493.17</t>
  </si>
  <si>
    <t>£11,843.16</t>
  </si>
  <si>
    <t>£3,928.18</t>
  </si>
  <si>
    <t>£1,600.00</t>
  </si>
  <si>
    <t>£ 51,429.31</t>
  </si>
  <si>
    <t>Overheads</t>
  </si>
  <si>
    <t>£1,681.70</t>
  </si>
  <si>
    <t>£510.08</t>
  </si>
  <si>
    <t>£626.70</t>
  </si>
  <si>
    <t>£2,735.75</t>
  </si>
  <si>
    <t>£328.84</t>
  </si>
  <si>
    <t>£583.86</t>
  </si>
  <si>
    <t>£1,555.86</t>
  </si>
  <si>
    <t>£1,234.25</t>
  </si>
  <si>
    <t>£3,617.81</t>
  </si>
  <si>
    <t>£5,169.42</t>
  </si>
  <si>
    <t>£4,669.42</t>
  </si>
  <si>
    <t>£4,920.38</t>
  </si>
  <si>
    <t>£ 27,634.07</t>
  </si>
  <si>
    <t>Total Exp</t>
  </si>
  <si>
    <t>£45,916.85</t>
  </si>
  <si>
    <t>£52,544.44</t>
  </si>
  <si>
    <t>£52,238.27</t>
  </si>
  <si>
    <t>£54,288.52</t>
  </si>
  <si>
    <t>£44,703.49</t>
  </si>
  <si>
    <t>£61,166.31</t>
  </si>
  <si>
    <t>£67,272.00</t>
  </si>
  <si>
    <t>£81,183.86</t>
  </si>
  <si>
    <t>£57,409.50</t>
  </si>
  <si>
    <t>£67,373.26</t>
  </si>
  <si>
    <t>£68,500.00</t>
  </si>
  <si>
    <t>£68,865.72</t>
  </si>
  <si>
    <t>£ 721,462.22</t>
  </si>
  <si>
    <t>Quarterly Expenditure</t>
  </si>
  <si>
    <t>£150,699.56</t>
  </si>
  <si>
    <t>£160,158.32</t>
  </si>
  <si>
    <t>£205,865.36</t>
  </si>
  <si>
    <t>£204,738.98</t>
  </si>
  <si>
    <t>Balance</t>
  </si>
  <si>
    <t>£5,822.30</t>
  </si>
  <si>
    <t>-£7,928.93</t>
  </si>
  <si>
    <t>-£3,588.62</t>
  </si>
  <si>
    <t>-£16,662.17</t>
  </si>
  <si>
    <t>£16.85</t>
  </si>
  <si>
    <t>£4,517.27</t>
  </si>
  <si>
    <t>£2,257.84</t>
  </si>
  <si>
    <t>-£3,552.24</t>
  </si>
  <si>
    <t>£11,429.55</t>
  </si>
  <si>
    <t>£4,715.04</t>
  </si>
  <si>
    <t>-£174.56</t>
  </si>
  <si>
    <t>£8,409.46</t>
  </si>
  <si>
    <t>£5,261.78</t>
  </si>
  <si>
    <t>CUMULATIVE NET</t>
  </si>
  <si>
    <t>-£2,106.63</t>
  </si>
  <si>
    <t>-£5,695.25</t>
  </si>
  <si>
    <t>-£22,357.42</t>
  </si>
  <si>
    <t>-£22,340.57</t>
  </si>
  <si>
    <t>-£17,823.30</t>
  </si>
  <si>
    <t>-£15,565.46</t>
  </si>
  <si>
    <t>-£19,117.70</t>
  </si>
  <si>
    <t>-£7,688.15</t>
  </si>
  <si>
    <t>-£2,973.11</t>
  </si>
  <si>
    <t>-£3,147.68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</si>
</sst>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]#,##0.00"/>
    <numFmt numFmtId="165" formatCode="_(&quot;£&quot;* #,##0.00_);_(&quot;£&quot;* \(#,##0.00\);_(&quot;£&quot;* &quot;-&quot;??_);_(@_)"/>
    <numFmt numFmtId="166" formatCode="#,##0.00;(#,##0.00)"/>
  </numFmts>
  <fonts count="13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b/>
      <color rgb="FF000000"/>
      <name val="Calibri"/>
    </font>
    <font>
      <color rgb="FFF3F3F3"/>
      <name val="Calibri"/>
    </font>
    <font>
      <color rgb="FFEFEFEF"/>
      <name val="Calibri"/>
    </font>
    <font>
      <color rgb="FF000000"/>
      <name val="Calibri"/>
    </font>
    <font>
      <sz val="9.0"/>
      <color rgb="FF000000"/>
      <name val="Calibri"/>
    </font>
    <font>
      <sz val="9.0"/>
      <color rgb="FF222222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C0C0C0"/>
        <bgColor rgb="FFC0C0C0"/>
      </patternFill>
    </fill>
    <fill>
      <patternFill patternType="solid">
        <fgColor rgb="FFD9EAD3"/>
        <bgColor rgb="FFD9EAD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1" fillId="0" fontId="2" numFmtId="0" xfId="0" applyBorder="1" applyFont="1"/>
    <xf borderId="0" fillId="2" fontId="1" numFmtId="0" xfId="0" applyAlignment="1" applyFont="1">
      <alignment readingOrder="0"/>
    </xf>
    <xf borderId="0" fillId="2" fontId="1" numFmtId="0" xfId="0" applyFont="1"/>
    <xf borderId="0" fillId="3" fontId="3" numFmtId="0" xfId="0" applyAlignment="1" applyFill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3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2" fillId="0" fontId="5" numFmtId="0" xfId="0" applyAlignment="1" applyBorder="1" applyFont="1">
      <alignment vertical="bottom"/>
    </xf>
    <xf borderId="2" fillId="0" fontId="5" numFmtId="164" xfId="0" applyAlignment="1" applyBorder="1" applyFont="1" applyNumberFormat="1">
      <alignment vertical="bottom"/>
    </xf>
    <xf borderId="2" fillId="0" fontId="5" numFmtId="164" xfId="0" applyAlignment="1" applyBorder="1" applyFont="1" applyNumberFormat="1">
      <alignment vertical="bottom"/>
    </xf>
    <xf borderId="3" fillId="4" fontId="6" numFmtId="0" xfId="0" applyAlignment="1" applyBorder="1" applyFill="1" applyFont="1">
      <alignment shrinkToFit="0" vertical="bottom" wrapText="1"/>
    </xf>
    <xf borderId="4" fillId="4" fontId="7" numFmtId="164" xfId="0" applyAlignment="1" applyBorder="1" applyFont="1" applyNumberFormat="1">
      <alignment vertical="bottom"/>
    </xf>
    <xf borderId="4" fillId="4" fontId="7" numFmtId="164" xfId="0" applyAlignment="1" applyBorder="1" applyFont="1" applyNumberFormat="1">
      <alignment vertical="bottom"/>
    </xf>
    <xf borderId="5" fillId="4" fontId="7" numFmtId="164" xfId="0" applyAlignment="1" applyBorder="1" applyFont="1" applyNumberFormat="1">
      <alignment vertical="bottom"/>
    </xf>
    <xf borderId="6" fillId="4" fontId="8" numFmtId="17" xfId="0" applyAlignment="1" applyBorder="1" applyFont="1" applyNumberFormat="1">
      <alignment vertical="bottom"/>
    </xf>
    <xf borderId="7" fillId="0" fontId="9" numFmtId="0" xfId="0" applyAlignment="1" applyBorder="1" applyFont="1">
      <alignment shrinkToFit="0" vertical="bottom" wrapText="1"/>
    </xf>
    <xf borderId="4" fillId="5" fontId="9" numFmtId="164" xfId="0" applyAlignment="1" applyBorder="1" applyFill="1" applyFont="1" applyNumberFormat="1">
      <alignment horizontal="right" readingOrder="0" vertical="bottom"/>
    </xf>
    <xf borderId="4" fillId="5" fontId="10" numFmtId="164" xfId="0" applyAlignment="1" applyBorder="1" applyFont="1" applyNumberFormat="1">
      <alignment horizontal="right" readingOrder="0" vertical="bottom"/>
    </xf>
    <xf borderId="4" fillId="5" fontId="10" numFmtId="164" xfId="0" applyAlignment="1" applyBorder="1" applyFont="1" applyNumberFormat="1">
      <alignment horizontal="right" readingOrder="0" vertical="bottom"/>
    </xf>
    <xf borderId="4" fillId="3" fontId="10" numFmtId="164" xfId="0" applyAlignment="1" applyBorder="1" applyFont="1" applyNumberFormat="1">
      <alignment horizontal="right" readingOrder="0" vertical="bottom"/>
    </xf>
    <xf borderId="4" fillId="3" fontId="10" numFmtId="164" xfId="0" applyAlignment="1" applyBorder="1" applyFont="1" applyNumberFormat="1">
      <alignment horizontal="right" readingOrder="0" vertical="bottom"/>
    </xf>
    <xf borderId="5" fillId="0" fontId="9" numFmtId="165" xfId="0" applyAlignment="1" applyBorder="1" applyFont="1" applyNumberFormat="1">
      <alignment horizontal="right" readingOrder="0" vertical="bottom"/>
    </xf>
    <xf borderId="4" fillId="5" fontId="11" numFmtId="164" xfId="0" applyAlignment="1" applyBorder="1" applyFont="1" applyNumberFormat="1">
      <alignment horizontal="right" readingOrder="0" vertical="bottom"/>
    </xf>
    <xf borderId="4" fillId="5" fontId="11" numFmtId="164" xfId="0" applyAlignment="1" applyBorder="1" applyFont="1" applyNumberFormat="1">
      <alignment horizontal="right" readingOrder="0" vertical="bottom"/>
    </xf>
    <xf borderId="4" fillId="3" fontId="11" numFmtId="164" xfId="0" applyAlignment="1" applyBorder="1" applyFont="1" applyNumberFormat="1">
      <alignment horizontal="right" readingOrder="0" vertical="bottom"/>
    </xf>
    <xf borderId="4" fillId="3" fontId="11" numFmtId="164" xfId="0" applyAlignment="1" applyBorder="1" applyFont="1" applyNumberFormat="1">
      <alignment horizontal="right" readingOrder="0" vertical="bottom"/>
    </xf>
    <xf borderId="8" fillId="0" fontId="9" numFmtId="0" xfId="0" applyAlignment="1" applyBorder="1" applyFont="1">
      <alignment shrinkToFit="0" vertical="bottom" wrapText="1"/>
    </xf>
    <xf borderId="9" fillId="5" fontId="9" numFmtId="164" xfId="0" applyAlignment="1" applyBorder="1" applyFont="1" applyNumberFormat="1">
      <alignment horizontal="right" readingOrder="0" vertical="bottom"/>
    </xf>
    <xf borderId="9" fillId="5" fontId="9" numFmtId="164" xfId="0" applyAlignment="1" applyBorder="1" applyFont="1" applyNumberFormat="1">
      <alignment horizontal="right" readingOrder="0" vertical="bottom"/>
    </xf>
    <xf borderId="9" fillId="0" fontId="9" numFmtId="164" xfId="0" applyAlignment="1" applyBorder="1" applyFont="1" applyNumberFormat="1">
      <alignment horizontal="right" readingOrder="0" vertical="bottom"/>
    </xf>
    <xf borderId="9" fillId="0" fontId="9" numFmtId="164" xfId="0" applyAlignment="1" applyBorder="1" applyFont="1" applyNumberFormat="1">
      <alignment horizontal="right" readingOrder="0" vertical="bottom"/>
    </xf>
    <xf borderId="10" fillId="0" fontId="9" numFmtId="164" xfId="0" applyAlignment="1" applyBorder="1" applyFont="1" applyNumberFormat="1">
      <alignment horizontal="right" readingOrder="0" vertical="bottom"/>
    </xf>
    <xf borderId="10" fillId="0" fontId="9" numFmtId="165" xfId="0" applyAlignment="1" applyBorder="1" applyFont="1" applyNumberFormat="1">
      <alignment horizontal="right" readingOrder="0" vertical="bottom"/>
    </xf>
    <xf borderId="3" fillId="6" fontId="9" numFmtId="0" xfId="0" applyAlignment="1" applyBorder="1" applyFill="1" applyFont="1">
      <alignment shrinkToFit="0" vertical="bottom" wrapText="1"/>
    </xf>
    <xf borderId="9" fillId="6" fontId="9" numFmtId="164" xfId="0" applyAlignment="1" applyBorder="1" applyFont="1" applyNumberFormat="1">
      <alignment horizontal="right" readingOrder="0" vertical="bottom"/>
    </xf>
    <xf borderId="9" fillId="6" fontId="9" numFmtId="164" xfId="0" applyAlignment="1" applyBorder="1" applyFont="1" applyNumberFormat="1">
      <alignment horizontal="right" readingOrder="0" vertical="bottom"/>
    </xf>
    <xf borderId="10" fillId="6" fontId="9" numFmtId="164" xfId="0" applyAlignment="1" applyBorder="1" applyFont="1" applyNumberFormat="1">
      <alignment horizontal="right" readingOrder="0" vertical="bottom"/>
    </xf>
    <xf borderId="10" fillId="2" fontId="8" numFmtId="165" xfId="0" applyAlignment="1" applyBorder="1" applyFont="1" applyNumberFormat="1">
      <alignment horizontal="right" readingOrder="0" vertical="bottom"/>
    </xf>
    <xf borderId="2" fillId="0" fontId="9" numFmtId="0" xfId="0" applyAlignment="1" applyBorder="1" applyFont="1">
      <alignment shrinkToFit="0" vertical="bottom" wrapText="1"/>
    </xf>
    <xf borderId="2" fillId="0" fontId="9" numFmtId="164" xfId="0" applyAlignment="1" applyBorder="1" applyFont="1" applyNumberFormat="1">
      <alignment horizontal="right" readingOrder="0" vertical="bottom"/>
    </xf>
    <xf borderId="4" fillId="4" fontId="7" numFmtId="164" xfId="0" applyAlignment="1" applyBorder="1" applyFont="1" applyNumberFormat="1">
      <alignment readingOrder="0" vertical="bottom"/>
    </xf>
    <xf borderId="4" fillId="4" fontId="7" numFmtId="164" xfId="0" applyAlignment="1" applyBorder="1" applyFont="1" applyNumberFormat="1">
      <alignment readingOrder="0" vertical="bottom"/>
    </xf>
    <xf borderId="5" fillId="4" fontId="7" numFmtId="164" xfId="0" applyAlignment="1" applyBorder="1" applyFont="1" applyNumberFormat="1">
      <alignment readingOrder="0" vertical="bottom"/>
    </xf>
    <xf borderId="5" fillId="4" fontId="8" numFmtId="0" xfId="0" applyAlignment="1" applyBorder="1" applyFont="1">
      <alignment readingOrder="0" vertical="bottom"/>
    </xf>
    <xf borderId="4" fillId="0" fontId="9" numFmtId="165" xfId="0" applyAlignment="1" applyBorder="1" applyFont="1" applyNumberFormat="1">
      <alignment horizontal="right" readingOrder="0" vertical="bottom"/>
    </xf>
    <xf borderId="4" fillId="5" fontId="9" numFmtId="164" xfId="0" applyAlignment="1" applyBorder="1" applyFont="1" applyNumberFormat="1">
      <alignment horizontal="right" readingOrder="0" vertical="bottom"/>
    </xf>
    <xf borderId="4" fillId="0" fontId="9" numFmtId="164" xfId="0" applyAlignment="1" applyBorder="1" applyFont="1" applyNumberFormat="1">
      <alignment horizontal="right" readingOrder="0" vertical="bottom"/>
    </xf>
    <xf borderId="4" fillId="0" fontId="9" numFmtId="164" xfId="0" applyAlignment="1" applyBorder="1" applyFont="1" applyNumberFormat="1">
      <alignment horizontal="right" readingOrder="0" vertical="bottom"/>
    </xf>
    <xf borderId="11" fillId="0" fontId="12" numFmtId="0" xfId="0" applyAlignment="1" applyBorder="1" applyFont="1">
      <alignment shrinkToFit="0" vertical="bottom" wrapText="0"/>
    </xf>
    <xf borderId="11" fillId="0" fontId="5" numFmtId="164" xfId="0" applyAlignment="1" applyBorder="1" applyFont="1" applyNumberFormat="1">
      <alignment vertical="bottom"/>
    </xf>
    <xf borderId="11" fillId="0" fontId="5" numFmtId="164" xfId="0" applyAlignment="1" applyBorder="1" applyFont="1" applyNumberFormat="1">
      <alignment vertical="bottom"/>
    </xf>
    <xf borderId="11" fillId="0" fontId="12" numFmtId="164" xfId="0" applyAlignment="1" applyBorder="1" applyFont="1" applyNumberFormat="1">
      <alignment horizontal="right" readingOrder="0" vertical="bottom"/>
    </xf>
    <xf borderId="11" fillId="0" fontId="5" numFmtId="0" xfId="0" applyAlignment="1" applyBorder="1" applyFont="1">
      <alignment vertical="bottom"/>
    </xf>
    <xf borderId="7" fillId="7" fontId="9" numFmtId="166" xfId="0" applyAlignment="1" applyBorder="1" applyFill="1" applyFont="1" applyNumberFormat="1">
      <alignment vertical="bottom"/>
    </xf>
    <xf borderId="4" fillId="7" fontId="9" numFmtId="164" xfId="0" applyAlignment="1" applyBorder="1" applyFont="1" applyNumberFormat="1">
      <alignment horizontal="right" readingOrder="0" vertical="bottom"/>
    </xf>
    <xf borderId="4" fillId="7" fontId="6" numFmtId="164" xfId="0" applyAlignment="1" applyBorder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5" numFmtId="164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readingOrder="0" vertical="bottom"/>
    </xf>
    <xf borderId="0" fillId="0" fontId="6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3.5"/>
  </cols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2" t="s">
        <v>4</v>
      </c>
      <c r="B3" s="2" t="s">
        <v>5</v>
      </c>
      <c r="C3" s="2">
        <v>12997.0</v>
      </c>
      <c r="D3" s="3">
        <v>28560.0</v>
      </c>
    </row>
    <row r="4">
      <c r="A4" s="2" t="s">
        <v>6</v>
      </c>
      <c r="B4" s="2" t="s">
        <v>7</v>
      </c>
      <c r="C4" s="2">
        <v>4237.0</v>
      </c>
      <c r="D4" s="3">
        <v>27880.0</v>
      </c>
    </row>
    <row r="5">
      <c r="A5" s="2" t="s">
        <v>8</v>
      </c>
      <c r="B5" s="2" t="s">
        <v>9</v>
      </c>
      <c r="C5" s="2">
        <v>7430.0</v>
      </c>
      <c r="D5" s="3">
        <v>32500.0</v>
      </c>
    </row>
    <row r="6">
      <c r="A6" s="2" t="s">
        <v>10</v>
      </c>
      <c r="B6" s="2" t="s">
        <v>9</v>
      </c>
      <c r="C6" s="2">
        <v>4332.0</v>
      </c>
      <c r="D6" s="3">
        <v>25500.0</v>
      </c>
    </row>
    <row r="7">
      <c r="A7" s="2" t="s">
        <v>11</v>
      </c>
      <c r="B7" s="4"/>
      <c r="C7" s="2">
        <v>1000.0</v>
      </c>
      <c r="D7" s="2"/>
    </row>
    <row r="8">
      <c r="A8" s="2" t="s">
        <v>12</v>
      </c>
      <c r="B8" s="2" t="s">
        <v>13</v>
      </c>
      <c r="C8" s="2">
        <v>1000.0</v>
      </c>
      <c r="D8" s="2"/>
    </row>
    <row r="9">
      <c r="A9" s="2" t="s">
        <v>14</v>
      </c>
      <c r="B9" s="2" t="s">
        <v>15</v>
      </c>
      <c r="C9" s="2">
        <v>4000.0</v>
      </c>
      <c r="D9" s="2"/>
    </row>
    <row r="10">
      <c r="B10" s="5" t="s">
        <v>16</v>
      </c>
      <c r="C10" s="6">
        <f>SUM(C3:C9)</f>
        <v>34996</v>
      </c>
    </row>
    <row r="12">
      <c r="E12" s="7"/>
    </row>
    <row r="13">
      <c r="E13" s="7"/>
    </row>
    <row r="14">
      <c r="E14" s="8"/>
      <c r="J14" s="9"/>
    </row>
    <row r="15">
      <c r="E15" s="7"/>
      <c r="J15" s="9"/>
    </row>
    <row r="16">
      <c r="E16" s="7"/>
      <c r="J16" s="10"/>
    </row>
    <row r="17">
      <c r="E17" s="7"/>
      <c r="J17" s="9"/>
    </row>
    <row r="18">
      <c r="E18" s="8"/>
      <c r="J18" s="9"/>
    </row>
    <row r="19">
      <c r="J19" s="9"/>
    </row>
    <row r="20">
      <c r="J20" s="10"/>
    </row>
    <row r="21">
      <c r="J2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2"/>
    </row>
    <row r="2">
      <c r="A2" s="15" t="s">
        <v>17</v>
      </c>
      <c r="B2" s="16" t="s">
        <v>18</v>
      </c>
      <c r="C2" s="17" t="s">
        <v>19</v>
      </c>
      <c r="D2" s="17" t="s">
        <v>20</v>
      </c>
      <c r="E2" s="17" t="s">
        <v>21</v>
      </c>
      <c r="F2" s="17" t="s">
        <v>22</v>
      </c>
      <c r="G2" s="17" t="s">
        <v>23</v>
      </c>
      <c r="H2" s="17" t="s">
        <v>24</v>
      </c>
      <c r="I2" s="17" t="s">
        <v>25</v>
      </c>
      <c r="J2" s="17" t="s">
        <v>26</v>
      </c>
      <c r="K2" s="17" t="s">
        <v>27</v>
      </c>
      <c r="L2" s="17" t="s">
        <v>28</v>
      </c>
      <c r="M2" s="18" t="s">
        <v>29</v>
      </c>
      <c r="N2" s="19" t="s">
        <v>30</v>
      </c>
    </row>
    <row r="3">
      <c r="A3" s="20" t="s">
        <v>31</v>
      </c>
      <c r="B3" s="21" t="s">
        <v>32</v>
      </c>
      <c r="C3" s="22" t="s">
        <v>33</v>
      </c>
      <c r="D3" s="22" t="s">
        <v>34</v>
      </c>
      <c r="E3" s="23" t="s">
        <v>35</v>
      </c>
      <c r="F3" s="22" t="s">
        <v>36</v>
      </c>
      <c r="G3" s="22" t="s">
        <v>37</v>
      </c>
      <c r="H3" s="23" t="s">
        <v>38</v>
      </c>
      <c r="I3" s="22" t="s">
        <v>39</v>
      </c>
      <c r="J3" s="22" t="s">
        <v>40</v>
      </c>
      <c r="K3" s="24" t="s">
        <v>41</v>
      </c>
      <c r="L3" s="25" t="s">
        <v>42</v>
      </c>
      <c r="M3" s="25" t="s">
        <v>43</v>
      </c>
      <c r="N3" s="26" t="s">
        <v>44</v>
      </c>
    </row>
    <row r="4">
      <c r="A4" s="20" t="s">
        <v>45</v>
      </c>
      <c r="B4" s="27" t="s">
        <v>46</v>
      </c>
      <c r="C4" s="28" t="s">
        <v>47</v>
      </c>
      <c r="D4" s="27" t="s">
        <v>48</v>
      </c>
      <c r="E4" s="28" t="s">
        <v>49</v>
      </c>
      <c r="F4" s="27" t="s">
        <v>50</v>
      </c>
      <c r="G4" s="28" t="s">
        <v>51</v>
      </c>
      <c r="H4" s="27" t="s">
        <v>52</v>
      </c>
      <c r="I4" s="28" t="s">
        <v>53</v>
      </c>
      <c r="J4" s="27" t="s">
        <v>54</v>
      </c>
      <c r="K4" s="29" t="s">
        <v>55</v>
      </c>
      <c r="L4" s="30" t="s">
        <v>56</v>
      </c>
      <c r="M4" s="29" t="s">
        <v>57</v>
      </c>
      <c r="N4" s="26" t="s">
        <v>58</v>
      </c>
    </row>
    <row r="5">
      <c r="A5" s="31" t="s">
        <v>59</v>
      </c>
      <c r="B5" s="32" t="s">
        <v>60</v>
      </c>
      <c r="C5" s="33" t="s">
        <v>61</v>
      </c>
      <c r="D5" s="33" t="s">
        <v>62</v>
      </c>
      <c r="E5" s="32" t="s">
        <v>63</v>
      </c>
      <c r="F5" s="33" t="s">
        <v>64</v>
      </c>
      <c r="G5" s="33" t="s">
        <v>65</v>
      </c>
      <c r="H5" s="32" t="s">
        <v>66</v>
      </c>
      <c r="I5" s="33" t="s">
        <v>67</v>
      </c>
      <c r="J5" s="33" t="s">
        <v>68</v>
      </c>
      <c r="K5" s="34" t="s">
        <v>69</v>
      </c>
      <c r="L5" s="35" t="s">
        <v>70</v>
      </c>
      <c r="M5" s="36" t="s">
        <v>71</v>
      </c>
      <c r="N5" s="37" t="s">
        <v>72</v>
      </c>
    </row>
    <row r="6">
      <c r="A6" s="38" t="s">
        <v>73</v>
      </c>
      <c r="B6" s="39" t="s">
        <v>74</v>
      </c>
      <c r="C6" s="40" t="s">
        <v>75</v>
      </c>
      <c r="D6" s="40" t="s">
        <v>76</v>
      </c>
      <c r="E6" s="40" t="s">
        <v>77</v>
      </c>
      <c r="F6" s="40" t="s">
        <v>78</v>
      </c>
      <c r="G6" s="40" t="s">
        <v>79</v>
      </c>
      <c r="H6" s="40" t="s">
        <v>80</v>
      </c>
      <c r="I6" s="40" t="s">
        <v>81</v>
      </c>
      <c r="J6" s="40" t="s">
        <v>82</v>
      </c>
      <c r="K6" s="40" t="s">
        <v>83</v>
      </c>
      <c r="L6" s="40" t="s">
        <v>84</v>
      </c>
      <c r="M6" s="41" t="s">
        <v>85</v>
      </c>
      <c r="N6" s="42" t="s">
        <v>86</v>
      </c>
    </row>
    <row r="7">
      <c r="A7" s="43" t="s">
        <v>87</v>
      </c>
      <c r="B7" s="13"/>
      <c r="C7" s="14"/>
      <c r="D7" s="44" t="s">
        <v>88</v>
      </c>
      <c r="E7" s="14"/>
      <c r="F7" s="14"/>
      <c r="G7" s="44" t="s">
        <v>89</v>
      </c>
      <c r="H7" s="14"/>
      <c r="I7" s="14"/>
      <c r="J7" s="44" t="s">
        <v>90</v>
      </c>
      <c r="K7" s="14"/>
      <c r="L7" s="14"/>
      <c r="M7" s="44" t="s">
        <v>91</v>
      </c>
      <c r="N7" s="12"/>
    </row>
    <row r="8">
      <c r="A8" s="15" t="s">
        <v>92</v>
      </c>
      <c r="B8" s="45" t="s">
        <v>18</v>
      </c>
      <c r="C8" s="46" t="s">
        <v>19</v>
      </c>
      <c r="D8" s="46" t="s">
        <v>20</v>
      </c>
      <c r="E8" s="46" t="s">
        <v>21</v>
      </c>
      <c r="F8" s="46" t="s">
        <v>22</v>
      </c>
      <c r="G8" s="46" t="s">
        <v>23</v>
      </c>
      <c r="H8" s="46" t="s">
        <v>24</v>
      </c>
      <c r="I8" s="46" t="s">
        <v>25</v>
      </c>
      <c r="J8" s="46" t="s">
        <v>26</v>
      </c>
      <c r="K8" s="46" t="s">
        <v>27</v>
      </c>
      <c r="L8" s="46" t="s">
        <v>28</v>
      </c>
      <c r="M8" s="47" t="s">
        <v>29</v>
      </c>
      <c r="N8" s="48" t="s">
        <v>30</v>
      </c>
    </row>
    <row r="9">
      <c r="A9" s="20" t="s">
        <v>93</v>
      </c>
      <c r="B9" s="27" t="s">
        <v>94</v>
      </c>
      <c r="C9" s="28" t="s">
        <v>95</v>
      </c>
      <c r="D9" s="28" t="s">
        <v>96</v>
      </c>
      <c r="E9" s="27" t="s">
        <v>97</v>
      </c>
      <c r="F9" s="28" t="s">
        <v>98</v>
      </c>
      <c r="G9" s="28" t="s">
        <v>99</v>
      </c>
      <c r="H9" s="27" t="s">
        <v>100</v>
      </c>
      <c r="I9" s="28" t="s">
        <v>101</v>
      </c>
      <c r="J9" s="28" t="s">
        <v>102</v>
      </c>
      <c r="K9" s="30" t="s">
        <v>103</v>
      </c>
      <c r="L9" s="29" t="s">
        <v>104</v>
      </c>
      <c r="M9" s="29" t="s">
        <v>105</v>
      </c>
      <c r="N9" s="49" t="s">
        <v>106</v>
      </c>
    </row>
    <row r="10">
      <c r="A10" s="20" t="s">
        <v>107</v>
      </c>
      <c r="B10" s="27" t="s">
        <v>108</v>
      </c>
      <c r="C10" s="28" t="s">
        <v>109</v>
      </c>
      <c r="D10" s="27" t="s">
        <v>110</v>
      </c>
      <c r="E10" s="28" t="s">
        <v>111</v>
      </c>
      <c r="F10" s="27" t="s">
        <v>112</v>
      </c>
      <c r="G10" s="28" t="s">
        <v>113</v>
      </c>
      <c r="H10" s="27" t="s">
        <v>114</v>
      </c>
      <c r="I10" s="28" t="s">
        <v>115</v>
      </c>
      <c r="J10" s="30" t="s">
        <v>116</v>
      </c>
      <c r="K10" s="29" t="s">
        <v>117</v>
      </c>
      <c r="L10" s="30" t="s">
        <v>118</v>
      </c>
      <c r="M10" s="29" t="s">
        <v>119</v>
      </c>
      <c r="N10" s="49" t="s">
        <v>120</v>
      </c>
    </row>
    <row r="11">
      <c r="A11" s="20" t="s">
        <v>121</v>
      </c>
      <c r="B11" s="23" t="s">
        <v>122</v>
      </c>
      <c r="C11" s="22" t="s">
        <v>122</v>
      </c>
      <c r="D11" s="23" t="s">
        <v>122</v>
      </c>
      <c r="E11" s="22" t="s">
        <v>122</v>
      </c>
      <c r="F11" s="23" t="s">
        <v>122</v>
      </c>
      <c r="G11" s="22" t="s">
        <v>122</v>
      </c>
      <c r="H11" s="23" t="s">
        <v>122</v>
      </c>
      <c r="I11" s="50" t="s">
        <v>122</v>
      </c>
      <c r="J11" s="21" t="s">
        <v>122</v>
      </c>
      <c r="K11" s="51" t="s">
        <v>123</v>
      </c>
      <c r="L11" s="52" t="s">
        <v>124</v>
      </c>
      <c r="M11" s="51" t="s">
        <v>125</v>
      </c>
      <c r="N11" s="49" t="s">
        <v>126</v>
      </c>
    </row>
    <row r="12">
      <c r="A12" s="20" t="s">
        <v>127</v>
      </c>
      <c r="B12" s="23" t="s">
        <v>128</v>
      </c>
      <c r="C12" s="22" t="s">
        <v>129</v>
      </c>
      <c r="D12" s="23" t="s">
        <v>130</v>
      </c>
      <c r="E12" s="22" t="s">
        <v>131</v>
      </c>
      <c r="F12" s="23" t="s">
        <v>132</v>
      </c>
      <c r="G12" s="22" t="s">
        <v>133</v>
      </c>
      <c r="H12" s="23" t="s">
        <v>134</v>
      </c>
      <c r="I12" s="50" t="s">
        <v>135</v>
      </c>
      <c r="J12" s="52" t="s">
        <v>136</v>
      </c>
      <c r="K12" s="51" t="s">
        <v>137</v>
      </c>
      <c r="L12" s="52" t="s">
        <v>137</v>
      </c>
      <c r="M12" s="51" t="s">
        <v>137</v>
      </c>
      <c r="N12" s="49" t="s">
        <v>138</v>
      </c>
    </row>
    <row r="13">
      <c r="A13" s="20" t="s">
        <v>139</v>
      </c>
      <c r="B13" s="23" t="s">
        <v>140</v>
      </c>
      <c r="C13" s="22" t="s">
        <v>141</v>
      </c>
      <c r="D13" s="23" t="s">
        <v>142</v>
      </c>
      <c r="E13" s="22" t="s">
        <v>143</v>
      </c>
      <c r="F13" s="23" t="s">
        <v>144</v>
      </c>
      <c r="G13" s="22" t="s">
        <v>145</v>
      </c>
      <c r="H13" s="23" t="s">
        <v>146</v>
      </c>
      <c r="I13" s="22" t="s">
        <v>147</v>
      </c>
      <c r="J13" s="21" t="s">
        <v>148</v>
      </c>
      <c r="K13" s="51" t="s">
        <v>149</v>
      </c>
      <c r="L13" s="52" t="s">
        <v>150</v>
      </c>
      <c r="M13" s="51" t="s">
        <v>151</v>
      </c>
      <c r="N13" s="49" t="s">
        <v>152</v>
      </c>
    </row>
    <row r="14">
      <c r="A14" s="38" t="s">
        <v>153</v>
      </c>
      <c r="B14" s="39" t="s">
        <v>154</v>
      </c>
      <c r="C14" s="40" t="s">
        <v>155</v>
      </c>
      <c r="D14" s="40" t="s">
        <v>156</v>
      </c>
      <c r="E14" s="40" t="s">
        <v>157</v>
      </c>
      <c r="F14" s="40" t="s">
        <v>158</v>
      </c>
      <c r="G14" s="40" t="s">
        <v>159</v>
      </c>
      <c r="H14" s="40" t="s">
        <v>160</v>
      </c>
      <c r="I14" s="40" t="s">
        <v>161</v>
      </c>
      <c r="J14" s="40" t="s">
        <v>162</v>
      </c>
      <c r="K14" s="40" t="s">
        <v>163</v>
      </c>
      <c r="L14" s="40" t="s">
        <v>164</v>
      </c>
      <c r="M14" s="41" t="s">
        <v>165</v>
      </c>
      <c r="N14" s="42" t="s">
        <v>166</v>
      </c>
    </row>
    <row r="15">
      <c r="A15" s="53" t="s">
        <v>167</v>
      </c>
      <c r="B15" s="54"/>
      <c r="C15" s="55"/>
      <c r="D15" s="56" t="s">
        <v>168</v>
      </c>
      <c r="E15" s="55"/>
      <c r="F15" s="55"/>
      <c r="G15" s="56" t="s">
        <v>169</v>
      </c>
      <c r="H15" s="55"/>
      <c r="I15" s="55"/>
      <c r="J15" s="56" t="s">
        <v>170</v>
      </c>
      <c r="K15" s="55"/>
      <c r="L15" s="55"/>
      <c r="M15" s="56" t="s">
        <v>171</v>
      </c>
      <c r="N15" s="57"/>
    </row>
    <row r="16">
      <c r="A16" s="58" t="s">
        <v>172</v>
      </c>
      <c r="B16" s="59" t="s">
        <v>173</v>
      </c>
      <c r="C16" s="59" t="s">
        <v>174</v>
      </c>
      <c r="D16" s="59" t="s">
        <v>175</v>
      </c>
      <c r="E16" s="59" t="s">
        <v>176</v>
      </c>
      <c r="F16" s="59" t="s">
        <v>177</v>
      </c>
      <c r="G16" s="59" t="s">
        <v>178</v>
      </c>
      <c r="H16" s="59" t="s">
        <v>179</v>
      </c>
      <c r="I16" s="59" t="s">
        <v>180</v>
      </c>
      <c r="J16" s="59" t="s">
        <v>181</v>
      </c>
      <c r="K16" s="59" t="s">
        <v>182</v>
      </c>
      <c r="L16" s="59" t="s">
        <v>183</v>
      </c>
      <c r="M16" s="59" t="s">
        <v>184</v>
      </c>
      <c r="N16" s="60" t="s">
        <v>185</v>
      </c>
    </row>
    <row r="17">
      <c r="A17" s="61"/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1"/>
    </row>
    <row r="18">
      <c r="A18" s="64" t="s">
        <v>186</v>
      </c>
      <c r="B18" s="65" t="s">
        <v>173</v>
      </c>
      <c r="C18" s="66" t="s">
        <v>187</v>
      </c>
      <c r="D18" s="66" t="s">
        <v>188</v>
      </c>
      <c r="E18" s="66" t="s">
        <v>189</v>
      </c>
      <c r="F18" s="66" t="s">
        <v>190</v>
      </c>
      <c r="G18" s="66" t="s">
        <v>191</v>
      </c>
      <c r="H18" s="66" t="s">
        <v>192</v>
      </c>
      <c r="I18" s="66" t="s">
        <v>193</v>
      </c>
      <c r="J18" s="66" t="s">
        <v>194</v>
      </c>
      <c r="K18" s="66" t="s">
        <v>195</v>
      </c>
      <c r="L18" s="66" t="s">
        <v>196</v>
      </c>
      <c r="M18" s="66" t="s">
        <v>185</v>
      </c>
      <c r="N18" s="61"/>
    </row>
  </sheetData>
  <drawing r:id="rId1"/>
</worksheet>
</file>