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6835" windowHeight="1056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B16" i="1" l="1"/>
  <c r="F5" i="1"/>
  <c r="F4" i="1"/>
  <c r="B8" i="1" l="1"/>
  <c r="B9" i="1" s="1"/>
  <c r="B11" i="1" s="1"/>
  <c r="B10" i="1" l="1"/>
  <c r="B12" i="1" s="1"/>
  <c r="B17" i="1" l="1"/>
  <c r="B18" i="1"/>
  <c r="B19" i="1" l="1"/>
  <c r="B22" i="1" l="1"/>
  <c r="B23" i="1"/>
  <c r="B26" i="1" s="1"/>
  <c r="B28" i="1" l="1"/>
  <c r="B27" i="1"/>
</calcChain>
</file>

<file path=xl/sharedStrings.xml><?xml version="1.0" encoding="utf-8"?>
<sst xmlns="http://schemas.openxmlformats.org/spreadsheetml/2006/main" count="25" uniqueCount="23">
  <si>
    <t>dx</t>
  </si>
  <si>
    <t>dy</t>
  </si>
  <si>
    <t>dist</t>
  </si>
  <si>
    <t>angle</t>
  </si>
  <si>
    <t>myX</t>
  </si>
  <si>
    <t>myY</t>
  </si>
  <si>
    <t>targetX</t>
  </si>
  <si>
    <t>targetY</t>
  </si>
  <si>
    <t>ABS x</t>
  </si>
  <si>
    <t>ABS y</t>
  </si>
  <si>
    <t>GET_ANGLE</t>
  </si>
  <si>
    <t>DIFF_ANGLE</t>
  </si>
  <si>
    <t>right</t>
  </si>
  <si>
    <t>myAngle</t>
  </si>
  <si>
    <t>left</t>
  </si>
  <si>
    <t>RETURN</t>
  </si>
  <si>
    <t>countedAngle</t>
  </si>
  <si>
    <t>ROTATE</t>
  </si>
  <si>
    <t>CALC_VECTORS</t>
  </si>
  <si>
    <t>radiant</t>
  </si>
  <si>
    <t>THRUST</t>
  </si>
  <si>
    <t>RETURN VX</t>
  </si>
  <si>
    <t>RETURN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</si>
</sst>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2" fillId="0" borderId="0" xfId="0" quotePrefix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7" sqref="B27"/>
    </sheetView>
  </sheetViews>
  <sheetFormatPr defaultRowHeight="15" x14ac:dyDescent="0.25"/>
  <cols>
    <col min="1" max="1" width="15.5703125" customWidth="1"/>
    <col min="5" max="5" width="14.28515625" bestFit="1" customWidth="1"/>
  </cols>
  <sheetData>
    <row r="1" spans="1:6" x14ac:dyDescent="0.25">
      <c r="A1" s="1" t="s">
        <v>20</v>
      </c>
      <c r="B1">
        <v>100</v>
      </c>
    </row>
    <row r="3" spans="1:6" x14ac:dyDescent="0.25">
      <c r="A3" s="1" t="s">
        <v>10</v>
      </c>
    </row>
    <row r="4" spans="1:6" x14ac:dyDescent="0.25">
      <c r="A4" t="s">
        <v>4</v>
      </c>
      <c r="B4">
        <v>1000</v>
      </c>
      <c r="E4" t="s">
        <v>8</v>
      </c>
      <c r="F4">
        <f>ABS(+B4-B6)</f>
        <v>1000</v>
      </c>
    </row>
    <row r="5" spans="1:6" x14ac:dyDescent="0.25">
      <c r="A5" t="s">
        <v>5</v>
      </c>
      <c r="B5">
        <v>1000</v>
      </c>
      <c r="E5" t="s">
        <v>9</v>
      </c>
      <c r="F5">
        <f>ABS(+B5-B7)</f>
        <v>0</v>
      </c>
    </row>
    <row r="6" spans="1:6" x14ac:dyDescent="0.25">
      <c r="A6" t="s">
        <v>6</v>
      </c>
      <c r="B6">
        <v>0</v>
      </c>
    </row>
    <row r="7" spans="1:6" x14ac:dyDescent="0.25">
      <c r="A7" t="s">
        <v>7</v>
      </c>
      <c r="B7">
        <v>1000</v>
      </c>
    </row>
    <row r="8" spans="1:6" x14ac:dyDescent="0.25">
      <c r="A8" t="s">
        <v>2</v>
      </c>
      <c r="B8">
        <f>SQRT(F4*F4+F5*F5)</f>
        <v>1000</v>
      </c>
    </row>
    <row r="9" spans="1:6" x14ac:dyDescent="0.25">
      <c r="A9" t="s">
        <v>0</v>
      </c>
      <c r="B9">
        <f>+(B6-B4) /B8</f>
        <v>-1</v>
      </c>
    </row>
    <row r="10" spans="1:6" x14ac:dyDescent="0.25">
      <c r="A10" t="s">
        <v>1</v>
      </c>
      <c r="B10">
        <f>+(B7-B4) /B8</f>
        <v>0</v>
      </c>
    </row>
    <row r="11" spans="1:6" x14ac:dyDescent="0.25">
      <c r="A11" t="s">
        <v>3</v>
      </c>
      <c r="B11">
        <f>ACOS(B9)*180/PI()</f>
        <v>180</v>
      </c>
    </row>
    <row r="12" spans="1:6" x14ac:dyDescent="0.25">
      <c r="A12" s="2" t="s">
        <v>15</v>
      </c>
      <c r="B12">
        <f>IF(B10 &lt; 0,360 - B11,B11)</f>
        <v>180</v>
      </c>
    </row>
    <row r="14" spans="1:6" x14ac:dyDescent="0.25">
      <c r="A14" s="1" t="s">
        <v>11</v>
      </c>
    </row>
    <row r="15" spans="1:6" x14ac:dyDescent="0.25">
      <c r="A15" t="s">
        <v>13</v>
      </c>
      <c r="B15">
        <v>-90</v>
      </c>
    </row>
    <row r="16" spans="1:6" x14ac:dyDescent="0.25">
      <c r="A16" t="s">
        <v>16</v>
      </c>
      <c r="B16">
        <f>IF(AND(B15 &lt; 90,B15 &gt;= -180),B15+270,IF(AND(B15 &gt;= 90, B15 &lt;= 180), B15 -90, 0))</f>
        <v>180</v>
      </c>
    </row>
    <row r="17" spans="1:2" x14ac:dyDescent="0.25">
      <c r="A17" t="s">
        <v>12</v>
      </c>
      <c r="B17">
        <f>IF(B16 &lt;= B12,B12 - B16,360 - B16 + B12)</f>
        <v>0</v>
      </c>
    </row>
    <row r="18" spans="1:2" x14ac:dyDescent="0.25">
      <c r="A18" t="s">
        <v>14</v>
      </c>
      <c r="B18">
        <f>IF(B16 &gt;=B12,B16 -B12,B16 + 360 -B12)</f>
        <v>0</v>
      </c>
    </row>
    <row r="19" spans="1:2" x14ac:dyDescent="0.25">
      <c r="A19" s="2" t="s">
        <v>15</v>
      </c>
      <c r="B19">
        <f>IF(B17 &lt; B18,B17,-B18)</f>
        <v>0</v>
      </c>
    </row>
    <row r="21" spans="1:2" x14ac:dyDescent="0.25">
      <c r="A21" s="1" t="s">
        <v>17</v>
      </c>
    </row>
    <row r="22" spans="1:2" x14ac:dyDescent="0.25">
      <c r="A22" s="3">
        <v>18</v>
      </c>
      <c r="B22">
        <f>IF(B19&gt;18,18,IF(B19&lt;-18,-18, B19))</f>
        <v>0</v>
      </c>
    </row>
    <row r="23" spans="1:2" x14ac:dyDescent="0.25">
      <c r="A23" s="4" t="s">
        <v>15</v>
      </c>
      <c r="B23">
        <f>+B19+B22</f>
        <v>0</v>
      </c>
    </row>
    <row r="25" spans="1:2" x14ac:dyDescent="0.25">
      <c r="A25" t="s">
        <v>18</v>
      </c>
    </row>
    <row r="26" spans="1:2" x14ac:dyDescent="0.25">
      <c r="A26" t="s">
        <v>19</v>
      </c>
      <c r="B26">
        <f>+B23* PI() /180</f>
        <v>0</v>
      </c>
    </row>
    <row r="27" spans="1:2" x14ac:dyDescent="0.25">
      <c r="A27" s="2" t="s">
        <v>21</v>
      </c>
      <c r="B27">
        <f>COS(B26) *B1</f>
        <v>100</v>
      </c>
    </row>
    <row r="28" spans="1:2" x14ac:dyDescent="0.25">
      <c r="A28" s="2" t="s">
        <v>22</v>
      </c>
      <c r="B28">
        <f>SIN(B26) *B1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Bokó Zoltán</dc:creator>
  <cp:lastModifiedBy>Bokó Zoltán</cp:lastModifiedBy>
  <dcterms:created xsi:type="dcterms:W3CDTF">2019-10-08T09:20:36Z</dcterms:created>
  <dcterms:modified xsi:type="dcterms:W3CDTF">2019-10-08T15:03:25Z</dcterms:modified>
</cp:coreProperties>
</file>