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C:\Users\mq20084022\Google Drive\Excel MOOC\004 Course 4 - Advanced\02 Week 2\06 Assessment\"/>
    </mc:Choice>
  </mc:AlternateContent>
  <bookViews>
    <workbookView xWindow="0" yWindow="456" windowWidth="28800" windowHeight="12216"/>
  </bookViews>
  <sheets>
    <sheet name="Instructions" sheetId="8" r:id="rId1"/>
    <sheet name="Accounting Table" sheetId="6" r:id="rId2"/>
    <sheet name="Stock Array" sheetId="7" r:id="rId3"/>
  </sheets>
  <externalReferences>
    <externalReference r:id="rId4"/>
  </externalReferences>
  <definedNames>
    <definedName name="MCQno1">[1]Admin!$B$3:$B$6</definedName>
    <definedName name="MCQno10">[1]Admin!$B$55:$B$58</definedName>
    <definedName name="MCQno11">[1]Admin!$B$60:$B$63</definedName>
    <definedName name="MCQno12">[1]Admin!$B$65:$B$68</definedName>
    <definedName name="MCQno13">[1]Admin!$B$71:$B$74</definedName>
    <definedName name="MCQno2">[1]Admin!$B$9:$B$12</definedName>
    <definedName name="MCQno3">[1]Admin!$B$15:$B$18</definedName>
    <definedName name="MCQno4">[1]Admin!$B$20:$B$23</definedName>
    <definedName name="MCQno5">[1]Admin!$B$25:$B$28</definedName>
    <definedName name="MCQno6">[1]Admin!$B$31:$B$34</definedName>
    <definedName name="MCQno7">[1]Admin!$B$37:$B$40</definedName>
    <definedName name="MCQno8">[1]Admin!$B$43:$B$46</definedName>
    <definedName name="MCQno9">[1]Admin!$B$49:$B$52</definedName>
    <definedName name="State" localSheetId="1">Table15[State]</definedName>
    <definedName name="State" localSheetId="2">#REF!</definedName>
    <definedName name="State">#REF!</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0" i="8" l="1"/>
  <c r="B21" i="8"/>
  <c r="B22" i="8"/>
  <c r="B23" i="8"/>
  <c r="B24" i="8"/>
  <c r="B25" i="8"/>
  <c r="B26" i="8"/>
  <c r="B27" i="8"/>
  <c r="B28" i="8"/>
  <c r="B29" i="8"/>
  <c r="B30" i="8"/>
  <c r="B31" i="8"/>
  <c r="B32" i="8"/>
  <c r="B33" i="8"/>
  <c r="B34" i="8"/>
  <c r="B35" i="8"/>
  <c r="B36" i="8"/>
  <c r="B37" i="8"/>
  <c r="B38" i="8"/>
  <c r="B39" i="8"/>
  <c r="B40" i="8"/>
  <c r="K60" i="7"/>
  <c r="J60" i="7"/>
  <c r="K59" i="7"/>
  <c r="J59" i="7"/>
  <c r="K58" i="7"/>
  <c r="J58" i="7"/>
  <c r="K57" i="7"/>
  <c r="J57" i="7"/>
  <c r="K56" i="7"/>
  <c r="J56" i="7"/>
  <c r="K55" i="7"/>
  <c r="J55" i="7"/>
  <c r="K54" i="7"/>
  <c r="J54" i="7"/>
  <c r="K53" i="7"/>
  <c r="J53" i="7"/>
  <c r="K52" i="7"/>
  <c r="J52" i="7"/>
  <c r="K51" i="7"/>
  <c r="J51" i="7"/>
  <c r="K50" i="7"/>
  <c r="J50" i="7"/>
  <c r="K49" i="7"/>
  <c r="J49" i="7"/>
  <c r="K48" i="7"/>
  <c r="J48" i="7"/>
  <c r="K47" i="7"/>
  <c r="J47" i="7"/>
  <c r="K46" i="7"/>
  <c r="J46" i="7"/>
  <c r="K45" i="7"/>
  <c r="J45" i="7"/>
  <c r="K44" i="7"/>
  <c r="J44" i="7"/>
  <c r="K43" i="7"/>
  <c r="J43" i="7"/>
  <c r="K42" i="7"/>
  <c r="J42" i="7"/>
  <c r="K41" i="7"/>
  <c r="J41" i="7"/>
  <c r="K40" i="7"/>
  <c r="J40" i="7"/>
  <c r="K39" i="7"/>
  <c r="J39" i="7"/>
  <c r="K38" i="7"/>
  <c r="J38" i="7"/>
  <c r="K37" i="7"/>
  <c r="J37" i="7"/>
  <c r="K36" i="7"/>
  <c r="J36" i="7"/>
  <c r="K35" i="7"/>
  <c r="J35" i="7"/>
  <c r="K34" i="7"/>
  <c r="J34" i="7"/>
  <c r="K33" i="7"/>
  <c r="J33" i="7"/>
  <c r="K32" i="7"/>
  <c r="J32" i="7"/>
  <c r="K31" i="7"/>
  <c r="J31" i="7"/>
  <c r="K30" i="7"/>
  <c r="J30" i="7"/>
  <c r="K29" i="7"/>
  <c r="J29" i="7"/>
  <c r="K28" i="7"/>
  <c r="J28" i="7"/>
  <c r="K27" i="7"/>
  <c r="J27" i="7"/>
  <c r="K26" i="7"/>
  <c r="J26" i="7"/>
  <c r="K25" i="7"/>
  <c r="J25" i="7"/>
  <c r="K24" i="7"/>
  <c r="J24" i="7"/>
  <c r="K23" i="7"/>
  <c r="J23" i="7"/>
  <c r="K22" i="7"/>
  <c r="J22" i="7"/>
  <c r="K21" i="7"/>
  <c r="J21" i="7"/>
  <c r="K20" i="7"/>
  <c r="J20" i="7"/>
  <c r="K19" i="7"/>
  <c r="J19" i="7"/>
  <c r="K18" i="7"/>
  <c r="J18" i="7"/>
  <c r="K17" i="7"/>
  <c r="J17" i="7"/>
  <c r="K16" i="7"/>
  <c r="J16" i="7"/>
  <c r="K15" i="7"/>
  <c r="J15" i="7"/>
  <c r="K14" i="7"/>
  <c r="J14" i="7"/>
  <c r="K13" i="7"/>
  <c r="J13" i="7"/>
  <c r="K12" i="7"/>
  <c r="J12" i="7"/>
</calcChain>
</file>

<file path=xl/sharedStrings.xml><?xml version="1.0" encoding="utf-8"?>
<sst xmlns="http://schemas.openxmlformats.org/spreadsheetml/2006/main" count="310" uniqueCount="128">
  <si>
    <t>Practice Challenge</t>
  </si>
  <si>
    <t>Scenario</t>
  </si>
  <si>
    <t>Well done! Don't forget to save your workbook.</t>
  </si>
  <si>
    <t>Week 2: Learning Objectives</t>
  </si>
  <si>
    <t>Branch Code</t>
  </si>
  <si>
    <t>State</t>
  </si>
  <si>
    <t>NSW</t>
  </si>
  <si>
    <t>VIC</t>
  </si>
  <si>
    <t>QLD</t>
  </si>
  <si>
    <t>SA</t>
  </si>
  <si>
    <t>WA</t>
  </si>
  <si>
    <t>2010-100</t>
  </si>
  <si>
    <t>2010-101</t>
  </si>
  <si>
    <t>2011-102</t>
  </si>
  <si>
    <t>2011-103</t>
  </si>
  <si>
    <t>2012-104</t>
  </si>
  <si>
    <t>2013-105</t>
  </si>
  <si>
    <t>2014-106</t>
  </si>
  <si>
    <t>2014-107</t>
  </si>
  <si>
    <t>2015-108</t>
  </si>
  <si>
    <t>2016-109</t>
  </si>
  <si>
    <t>2016-110</t>
  </si>
  <si>
    <t>2010-200</t>
  </si>
  <si>
    <t>2011-201</t>
  </si>
  <si>
    <t>2011-202</t>
  </si>
  <si>
    <t>2011-203</t>
  </si>
  <si>
    <t>2012-204</t>
  </si>
  <si>
    <t>2013-205</t>
  </si>
  <si>
    <t>2014-206</t>
  </si>
  <si>
    <t>2014-207</t>
  </si>
  <si>
    <t>2015-208</t>
  </si>
  <si>
    <t>2015-209</t>
  </si>
  <si>
    <t>2016-210</t>
  </si>
  <si>
    <t>2010-300</t>
  </si>
  <si>
    <t>2011-301</t>
  </si>
  <si>
    <t>2011-302</t>
  </si>
  <si>
    <t>2012-303</t>
  </si>
  <si>
    <t>2013-304</t>
  </si>
  <si>
    <t>2014-305</t>
  </si>
  <si>
    <t>2014-306</t>
  </si>
  <si>
    <t>2015-307</t>
  </si>
  <si>
    <t>2016-308</t>
  </si>
  <si>
    <t>2010-400</t>
  </si>
  <si>
    <t>2011-401</t>
  </si>
  <si>
    <t>2011-402</t>
  </si>
  <si>
    <t>2012-403</t>
  </si>
  <si>
    <t>2012-404</t>
  </si>
  <si>
    <t>2013-405</t>
  </si>
  <si>
    <t>2013-406</t>
  </si>
  <si>
    <t>2014-407</t>
  </si>
  <si>
    <t>2014-408</t>
  </si>
  <si>
    <t>2015-409</t>
  </si>
  <si>
    <t>2016-410</t>
  </si>
  <si>
    <t>2010-500</t>
  </si>
  <si>
    <t>2011-501</t>
  </si>
  <si>
    <t>2012-502</t>
  </si>
  <si>
    <t>2013-503</t>
  </si>
  <si>
    <t>2014-504</t>
  </si>
  <si>
    <t>2015-505</t>
  </si>
  <si>
    <t>2016-506</t>
  </si>
  <si>
    <t>Revenue</t>
  </si>
  <si>
    <t>Cost of goods sold</t>
  </si>
  <si>
    <t>Selling and Admin costs</t>
  </si>
  <si>
    <t>Number of Branches</t>
  </si>
  <si>
    <t>Total Net Income</t>
  </si>
  <si>
    <t>Gross Margin</t>
  </si>
  <si>
    <t>Net Income</t>
  </si>
  <si>
    <t>Net Income portion</t>
  </si>
  <si>
    <t>Product 1</t>
  </si>
  <si>
    <t>product 2</t>
  </si>
  <si>
    <t>Product 3</t>
  </si>
  <si>
    <t>Product 4</t>
  </si>
  <si>
    <t>Product 5</t>
  </si>
  <si>
    <t>Price</t>
  </si>
  <si>
    <t>..</t>
  </si>
  <si>
    <t>.</t>
  </si>
  <si>
    <t>Total Stock Value</t>
  </si>
  <si>
    <t>Average Net Income</t>
  </si>
  <si>
    <t>Value by product</t>
  </si>
  <si>
    <t>Go to "Stock Array" sheet</t>
  </si>
  <si>
    <t>2016-111</t>
  </si>
  <si>
    <t>Excel Skills for Business: Advanced</t>
  </si>
  <si>
    <t>Go to "Accounting Table" sheet and assign a table and Name Range for "State" column</t>
  </si>
  <si>
    <t>Calculate "Gross Margin" ("Revenue" less "Cost of Goods Sold")</t>
  </si>
  <si>
    <t>Calculate "Net Income" ("Gross Margin" less "Selling and Admin costs")</t>
  </si>
  <si>
    <t>Find the total number of Branches</t>
  </si>
  <si>
    <t>Assign a table for cells J5:L6</t>
  </si>
  <si>
    <t>Find the "Average Net Income" per branch (Hint: use section 3 and 4 results)</t>
  </si>
  <si>
    <t>Find the "Total Net Income" of the company (Hint: use Structured Referencing in Tables)</t>
  </si>
  <si>
    <t>Using Structured Referencing, transfer the following headings to the table in cells J10:O15
- Revenue
- Cost of Goods Sold
- Selling and Admin Costs
- Gross Margin
- Net Income</t>
  </si>
  <si>
    <t>Complete the table, using Named Range and Structured Referencing (Hint: use SUMIF function)</t>
  </si>
  <si>
    <t>Add a Data Validation list of states in cells J20:J22</t>
  </si>
  <si>
    <t>Find the proportion of each state's Total Net Income to the company's Total Net Income
(Hint: Use "Total Net Income" table made in task 3 and array formula)</t>
  </si>
  <si>
    <t>Product 2</t>
  </si>
  <si>
    <t>Value of Stock on Hand</t>
  </si>
  <si>
    <t>Stock on Hand</t>
  </si>
  <si>
    <t>You have been asked to analyse the information of a big company's branches in Australia. The "Accounting Table" sheet contains revenue and expenses data by branch, while "Stock Array" contains stocktake data by branch.
You have been asked to complete the following tasks:</t>
  </si>
  <si>
    <t>Your manager asked you to make sure the numbers are correct. You decide to cross check by calculating the same thing in different ways</t>
  </si>
  <si>
    <t>Find the Total value of Stock on hand using SUMPRODUCT in L2</t>
  </si>
  <si>
    <t>Find the Total value of Stock on hand using SUM and Array formula M2</t>
  </si>
  <si>
    <t>Find the Total value of Stock on hand, by each product, using SUM and Array formula</t>
  </si>
  <si>
    <t>Find the value of each product by branch, using array formula</t>
  </si>
  <si>
    <t>16. Find the Total value of Stock on hand using SUMPRODUCT in L2</t>
  </si>
  <si>
    <t>17. Find the Total value of Stock on hand using SUM and Array formula M2</t>
  </si>
  <si>
    <t>18. Find the Total value of Stock on hand, by each product, using SUM and Array formula</t>
  </si>
  <si>
    <t>19. Find the value of each product by branch, using array formula</t>
  </si>
  <si>
    <t>14. Using TRANSPOSE, transfer the product prices from a vertical array into a horizontal array</t>
  </si>
  <si>
    <t>Using formula, transfer the product prices from a vertical array into a horizontal array</t>
  </si>
  <si>
    <t>Find the Total value of Stock on hand by summing value of each product in step 18</t>
  </si>
  <si>
    <t>Find the Total value of Stock on hand by summing value of each product by branch in step 19</t>
  </si>
  <si>
    <t>21. Find the Total Stock value on hand by summing value of each product by branch in step 19</t>
  </si>
  <si>
    <t>Ensure the Total value of stock on hand is the same by inserting a check.</t>
  </si>
  <si>
    <t>22. Ensure the Total value of stock on hand is the same by inserting a check.</t>
  </si>
  <si>
    <t>20. Find the Total Stock value on hand by summing value of each product in step 18</t>
  </si>
  <si>
    <t>2. Calculate "Gross Margin" ("Revenue" less "Cost of Goods Sold")</t>
  </si>
  <si>
    <t>3. Calculate "Net Income" ("Gross Margin" less "Selling and Admin costs")</t>
  </si>
  <si>
    <t>4. Assign a table for cells J5:L6</t>
  </si>
  <si>
    <t>5. Find the total number of Branches</t>
  </si>
  <si>
    <t>6. Find the "Total Net Income" of the company (Hint: use Structured Referencing in Tables)</t>
  </si>
  <si>
    <t>7. Find the "Average Net Income" per branch (Hint: use section 3 and 4 results)</t>
  </si>
  <si>
    <t>9. Complete the table, using Named Range and Structured Referencing (Hint: use SUMIF function)</t>
  </si>
  <si>
    <t>10. Add a Data Validation list of states in cells J20:J22</t>
  </si>
  <si>
    <t>Find the 3 branches with the highest Net Income for the chosen state with the corresponding Branch Code
(Hints: Use array formulas, Large and IF functions for Net Income and INDEX and MATCH for the Branch code column)</t>
  </si>
  <si>
    <t>11. Find the 3 branches with the highest Net Income for the chosen state with the corresponding Branch Code
(Hints: Use array formulas, Large and IF functions for Net Income and INDEX and MATCH for the Branch code column)</t>
  </si>
  <si>
    <t>12. Find the proportion of each state's Total Net Income to the company's Total Net Income (Hint: Use "Total Net Income" table made in task 3 and array formula)</t>
  </si>
  <si>
    <t>8. Using Structured Referencing, transfer the following headings to the table below (Revenue, Cost of Goods Sold,  Selling and Admin Costs, Gross Margin, Net Income)</t>
  </si>
  <si>
    <t>Week 2: Advanced Formula Techniques</t>
  </si>
  <si>
    <t>Apply structured references in formulas
Explain the use of array formulas
Build formulas with array functions
Use array formulas in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</si>
</sst>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Red]\-&quot;$&quot;#,##0"/>
    <numFmt numFmtId="44" formatCode="_-&quot;$&quot;* #,##0.00_-;\-&quot;$&quot;* #,##0.00_-;_-&quot;$&quot;* &quot;-&quot;??_-;_-@_-"/>
    <numFmt numFmtId="164" formatCode="&quot;$&quot;#,##0.00"/>
    <numFmt numFmtId="165" formatCode="0."/>
  </numFmts>
  <fonts count="15" x14ac:knownFonts="1">
    <font>
      <sz val="8"/>
      <color theme="1"/>
      <name val="Calibri"/>
      <family val="2"/>
    </font>
    <font>
      <sz val="12"/>
      <color theme="1"/>
      <name val="Calibri"/>
      <family val="2"/>
      <scheme val="minor"/>
    </font>
    <font>
      <sz val="11"/>
      <color theme="1"/>
      <name val="Calibri"/>
      <family val="2"/>
      <scheme val="minor"/>
    </font>
    <font>
      <b/>
      <sz val="18"/>
      <color theme="3"/>
      <name val="Cambria"/>
      <family val="2"/>
      <scheme val="major"/>
    </font>
    <font>
      <sz val="15"/>
      <color theme="3"/>
      <name val="National Book"/>
      <family val="3"/>
    </font>
    <font>
      <sz val="11"/>
      <color theme="1"/>
      <name val="Newzald Book"/>
      <family val="3"/>
    </font>
    <font>
      <b/>
      <sz val="8"/>
      <color theme="0"/>
      <name val="Calibri"/>
      <family val="2"/>
    </font>
    <font>
      <sz val="8"/>
      <name val="Calibri"/>
      <family val="2"/>
    </font>
    <font>
      <sz val="28"/>
      <color theme="1"/>
      <name val="Arial"/>
      <family val="2"/>
    </font>
    <font>
      <sz val="24"/>
      <color theme="1"/>
      <name val="Arial"/>
      <family val="2"/>
    </font>
    <font>
      <b/>
      <i/>
      <sz val="24"/>
      <color theme="1"/>
      <name val="Calibri Light"/>
      <family val="2"/>
    </font>
    <font>
      <b/>
      <sz val="14"/>
      <color theme="1"/>
      <name val="Arial"/>
      <family val="2"/>
    </font>
    <font>
      <sz val="14"/>
      <color theme="1"/>
      <name val="Arial"/>
      <family val="2"/>
    </font>
    <font>
      <sz val="11"/>
      <color theme="1"/>
      <name val="Arial"/>
      <family val="2"/>
    </font>
    <font>
      <sz val="11"/>
      <color theme="1"/>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499984740745262"/>
        <bgColor indexed="64"/>
      </patternFill>
    </fill>
  </fills>
  <borders count="28">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style="thin">
        <color rgb="FF000000"/>
      </top>
      <bottom style="thin">
        <color auto="1"/>
      </bottom>
      <diagonal/>
    </border>
    <border>
      <left style="thin">
        <color rgb="FF000000"/>
      </left>
      <right style="thin">
        <color auto="1"/>
      </right>
      <top style="thin">
        <color auto="1"/>
      </top>
      <bottom style="thin">
        <color rgb="FF000000"/>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000000"/>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rgb="FF000000"/>
      </bottom>
      <diagonal/>
    </border>
    <border>
      <left style="thin">
        <color auto="1"/>
      </left>
      <right style="thin">
        <color auto="1"/>
      </right>
      <top/>
      <bottom/>
      <diagonal/>
    </border>
  </borders>
  <cellStyleXfs count="9">
    <xf numFmtId="0" fontId="0" fillId="0" borderId="0"/>
    <xf numFmtId="4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0">
      <alignment vertical="top" wrapText="1"/>
    </xf>
    <xf numFmtId="0" fontId="2" fillId="0" borderId="0"/>
    <xf numFmtId="0" fontId="1" fillId="0" borderId="0"/>
    <xf numFmtId="0" fontId="4" fillId="0" borderId="1" applyNumberFormat="0" applyFill="0" applyAlignment="0" applyProtection="0"/>
  </cellStyleXfs>
  <cellXfs count="118">
    <xf numFmtId="0" fontId="0" fillId="0" borderId="0" xfId="0"/>
    <xf numFmtId="0" fontId="0" fillId="0" borderId="0" xfId="0" applyFont="1"/>
    <xf numFmtId="44" fontId="0" fillId="0" borderId="7" xfId="1" applyFont="1" applyBorder="1"/>
    <xf numFmtId="44" fontId="0" fillId="5" borderId="7" xfId="1" applyFont="1" applyFill="1" applyBorder="1"/>
    <xf numFmtId="44" fontId="0" fillId="5" borderId="11" xfId="1" applyFont="1" applyFill="1" applyBorder="1"/>
    <xf numFmtId="9" fontId="0" fillId="5" borderId="7" xfId="2" applyFont="1" applyFill="1" applyBorder="1"/>
    <xf numFmtId="0" fontId="0" fillId="0" borderId="0" xfId="1" applyNumberFormat="1" applyFont="1" applyBorder="1"/>
    <xf numFmtId="0" fontId="0" fillId="0" borderId="0" xfId="0" applyNumberFormat="1" applyFont="1"/>
    <xf numFmtId="0" fontId="0" fillId="3" borderId="7" xfId="0" applyFont="1" applyFill="1" applyBorder="1" applyAlignment="1">
      <alignment wrapText="1"/>
    </xf>
    <xf numFmtId="0" fontId="0" fillId="0" borderId="7" xfId="0" applyFont="1" applyBorder="1"/>
    <xf numFmtId="0" fontId="6" fillId="4" borderId="7" xfId="0" applyFont="1" applyFill="1" applyBorder="1" applyAlignment="1">
      <alignment horizontal="center" vertical="center" wrapText="1"/>
    </xf>
    <xf numFmtId="0" fontId="0" fillId="0" borderId="0" xfId="0" applyFont="1" applyFill="1"/>
    <xf numFmtId="44" fontId="0" fillId="0" borderId="0" xfId="0" applyNumberFormat="1" applyFont="1"/>
    <xf numFmtId="0" fontId="6" fillId="0" borderId="0" xfId="0" applyFont="1" applyFill="1" applyBorder="1" applyAlignment="1">
      <alignment horizontal="center" vertical="center" wrapText="1"/>
    </xf>
    <xf numFmtId="0" fontId="0" fillId="0" borderId="0" xfId="0" applyNumberFormat="1" applyFont="1" applyFill="1" applyBorder="1" applyAlignment="1">
      <alignment horizontal="center"/>
    </xf>
    <xf numFmtId="0" fontId="0" fillId="0" borderId="0" xfId="0" applyNumberFormat="1" applyFont="1" applyAlignment="1">
      <alignment horizontal="left"/>
    </xf>
    <xf numFmtId="0" fontId="6" fillId="4"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0" fillId="0" borderId="19" xfId="0" applyNumberFormat="1" applyFont="1" applyBorder="1" applyAlignment="1">
      <alignment horizontal="left"/>
    </xf>
    <xf numFmtId="0" fontId="0" fillId="0" borderId="18" xfId="0" applyNumberFormat="1" applyFont="1" applyBorder="1" applyAlignment="1">
      <alignment horizontal="left"/>
    </xf>
    <xf numFmtId="0" fontId="0" fillId="0" borderId="10" xfId="0" applyNumberFormat="1" applyFont="1" applyBorder="1"/>
    <xf numFmtId="0" fontId="6" fillId="4" borderId="8" xfId="0" applyNumberFormat="1"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0" fillId="0" borderId="12" xfId="0" applyNumberFormat="1" applyFont="1" applyBorder="1"/>
    <xf numFmtId="0" fontId="0" fillId="0" borderId="23" xfId="0" applyFont="1" applyBorder="1"/>
    <xf numFmtId="44" fontId="0" fillId="0" borderId="23" xfId="1" applyFont="1" applyBorder="1"/>
    <xf numFmtId="44" fontId="0" fillId="5" borderId="23" xfId="1" applyFont="1" applyFill="1" applyBorder="1"/>
    <xf numFmtId="44" fontId="0" fillId="5" borderId="13" xfId="1" applyFont="1" applyFill="1" applyBorder="1"/>
    <xf numFmtId="0" fontId="0" fillId="0" borderId="0" xfId="0" applyFont="1" applyAlignment="1">
      <alignment horizontal="left"/>
    </xf>
    <xf numFmtId="0" fontId="0" fillId="0" borderId="11" xfId="0" applyFont="1" applyBorder="1" applyAlignment="1">
      <alignment horizontal="left"/>
    </xf>
    <xf numFmtId="0" fontId="6" fillId="4" borderId="8" xfId="0" applyFont="1" applyFill="1" applyBorder="1" applyAlignment="1">
      <alignment horizontal="left" vertical="center" wrapText="1"/>
    </xf>
    <xf numFmtId="0" fontId="0" fillId="5" borderId="12" xfId="0" applyNumberFormat="1" applyFont="1" applyFill="1" applyBorder="1" applyAlignment="1">
      <alignment horizontal="left"/>
    </xf>
    <xf numFmtId="44" fontId="0" fillId="5" borderId="0" xfId="1" applyFont="1" applyFill="1" applyBorder="1"/>
    <xf numFmtId="0" fontId="0" fillId="0" borderId="10" xfId="0" applyFont="1" applyBorder="1" applyAlignment="1">
      <alignment horizontal="left"/>
    </xf>
    <xf numFmtId="0" fontId="0" fillId="0" borderId="12" xfId="0" applyFont="1" applyBorder="1" applyAlignment="1">
      <alignment horizontal="left"/>
    </xf>
    <xf numFmtId="0" fontId="0" fillId="5" borderId="7" xfId="0" applyFont="1" applyFill="1" applyBorder="1" applyAlignment="1">
      <alignment horizontal="center"/>
    </xf>
    <xf numFmtId="44" fontId="0" fillId="5" borderId="23" xfId="1" applyNumberFormat="1" applyFont="1" applyFill="1" applyBorder="1"/>
    <xf numFmtId="44" fontId="0" fillId="5" borderId="13" xfId="1" applyNumberFormat="1" applyFont="1" applyFill="1" applyBorder="1"/>
    <xf numFmtId="0" fontId="0" fillId="0" borderId="0" xfId="0" applyFont="1" applyAlignment="1">
      <alignment horizontal="right"/>
    </xf>
    <xf numFmtId="0" fontId="0" fillId="0" borderId="0" xfId="0" applyFont="1" applyFill="1" applyAlignment="1">
      <alignment horizontal="right"/>
    </xf>
    <xf numFmtId="0" fontId="6" fillId="4" borderId="17" xfId="0" applyFont="1" applyFill="1" applyBorder="1" applyAlignment="1">
      <alignment horizontal="right" vertical="center" wrapText="1"/>
    </xf>
    <xf numFmtId="0" fontId="0" fillId="0" borderId="7" xfId="1" applyNumberFormat="1" applyFont="1" applyBorder="1" applyAlignment="1">
      <alignment horizontal="right"/>
    </xf>
    <xf numFmtId="44" fontId="0" fillId="0" borderId="0" xfId="0" applyNumberFormat="1" applyFont="1" applyAlignment="1">
      <alignment horizontal="right"/>
    </xf>
    <xf numFmtId="6" fontId="0" fillId="0" borderId="7" xfId="0" applyNumberFormat="1" applyFont="1" applyBorder="1" applyAlignment="1">
      <alignment horizontal="right"/>
    </xf>
    <xf numFmtId="0" fontId="0" fillId="0" borderId="7" xfId="0" applyFont="1" applyBorder="1" applyAlignment="1">
      <alignment horizontal="right"/>
    </xf>
    <xf numFmtId="0" fontId="0" fillId="0" borderId="20" xfId="0" applyFont="1" applyBorder="1" applyAlignment="1">
      <alignment horizontal="right"/>
    </xf>
    <xf numFmtId="0" fontId="0" fillId="0" borderId="0" xfId="0" applyFont="1" applyFill="1" applyAlignment="1">
      <alignment horizontal="left"/>
    </xf>
    <xf numFmtId="0" fontId="6" fillId="4" borderId="17" xfId="0" applyFont="1" applyFill="1" applyBorder="1" applyAlignment="1">
      <alignment horizontal="left" vertical="center" wrapText="1"/>
    </xf>
    <xf numFmtId="0" fontId="0" fillId="0" borderId="7" xfId="0" applyFont="1" applyBorder="1" applyAlignment="1">
      <alignment horizontal="left"/>
    </xf>
    <xf numFmtId="0" fontId="0" fillId="0" borderId="20" xfId="0" applyFont="1" applyBorder="1" applyAlignment="1">
      <alignment horizontal="left"/>
    </xf>
    <xf numFmtId="0" fontId="0" fillId="3" borderId="7" xfId="0" applyFont="1" applyFill="1" applyBorder="1" applyAlignment="1">
      <alignment horizontal="right" wrapText="1"/>
    </xf>
    <xf numFmtId="0" fontId="6" fillId="4" borderId="7" xfId="0" applyNumberFormat="1" applyFont="1" applyFill="1" applyBorder="1" applyAlignment="1">
      <alignment horizontal="left" vertical="center" wrapText="1"/>
    </xf>
    <xf numFmtId="0" fontId="6" fillId="4" borderId="7" xfId="0" applyFont="1" applyFill="1" applyBorder="1" applyAlignment="1">
      <alignment horizontal="right" vertical="center" wrapText="1"/>
    </xf>
    <xf numFmtId="164" fontId="0" fillId="5" borderId="7" xfId="0" applyNumberFormat="1" applyFont="1" applyFill="1" applyBorder="1" applyAlignment="1">
      <alignment horizontal="right"/>
    </xf>
    <xf numFmtId="164" fontId="0" fillId="5" borderId="7" xfId="1" applyNumberFormat="1" applyFont="1" applyFill="1" applyBorder="1" applyAlignment="1">
      <alignment horizontal="right" vertical="center"/>
    </xf>
    <xf numFmtId="0" fontId="6" fillId="0" borderId="21" xfId="0" applyFont="1" applyFill="1" applyBorder="1" applyAlignment="1">
      <alignment horizontal="right" vertical="center" wrapText="1"/>
    </xf>
    <xf numFmtId="0" fontId="6" fillId="4" borderId="24" xfId="0" applyNumberFormat="1" applyFont="1" applyFill="1" applyBorder="1" applyAlignment="1">
      <alignment horizontal="left" vertical="center" wrapText="1"/>
    </xf>
    <xf numFmtId="0" fontId="6" fillId="4" borderId="22" xfId="0" applyFont="1" applyFill="1" applyBorder="1" applyAlignment="1">
      <alignment horizontal="right" vertical="center" wrapText="1"/>
    </xf>
    <xf numFmtId="0" fontId="6" fillId="6" borderId="11" xfId="0" applyNumberFormat="1" applyFont="1" applyFill="1" applyBorder="1" applyAlignment="1">
      <alignment horizontal="left" vertical="center" wrapText="1"/>
    </xf>
    <xf numFmtId="0" fontId="6" fillId="6" borderId="25" xfId="0" applyNumberFormat="1" applyFont="1" applyFill="1" applyBorder="1" applyAlignment="1">
      <alignment horizontal="left" vertical="center" wrapText="1"/>
    </xf>
    <xf numFmtId="0" fontId="6" fillId="6" borderId="10" xfId="0" applyNumberFormat="1" applyFont="1" applyFill="1" applyBorder="1" applyAlignment="1">
      <alignment horizontal="left" vertical="center" wrapText="1"/>
    </xf>
    <xf numFmtId="0" fontId="0" fillId="3" borderId="7" xfId="0" applyFont="1" applyFill="1" applyBorder="1" applyAlignment="1">
      <alignment horizontal="left" wrapText="1"/>
    </xf>
    <xf numFmtId="0" fontId="0" fillId="3" borderId="11" xfId="0" applyFont="1" applyFill="1" applyBorder="1" applyAlignment="1">
      <alignment horizontal="left"/>
    </xf>
    <xf numFmtId="0" fontId="0" fillId="3" borderId="25" xfId="0" applyFont="1" applyFill="1" applyBorder="1" applyAlignment="1">
      <alignment horizontal="right"/>
    </xf>
    <xf numFmtId="0" fontId="0" fillId="3" borderId="10" xfId="0" applyFont="1" applyFill="1" applyBorder="1" applyAlignment="1">
      <alignment horizontal="right"/>
    </xf>
    <xf numFmtId="0" fontId="0" fillId="5" borderId="7" xfId="0" applyFont="1" applyFill="1" applyBorder="1" applyAlignment="1">
      <alignment horizontal="right"/>
    </xf>
    <xf numFmtId="0" fontId="0" fillId="3" borderId="10" xfId="0" applyFont="1" applyFill="1" applyBorder="1" applyAlignment="1">
      <alignment wrapText="1"/>
    </xf>
    <xf numFmtId="0" fontId="0" fillId="3" borderId="26" xfId="0" applyFont="1" applyFill="1" applyBorder="1" applyAlignment="1">
      <alignment wrapText="1"/>
    </xf>
    <xf numFmtId="0" fontId="6" fillId="4" borderId="8" xfId="0" applyFont="1" applyFill="1" applyBorder="1" applyAlignment="1">
      <alignment horizontal="center" vertical="center" wrapText="1"/>
    </xf>
    <xf numFmtId="0" fontId="2" fillId="0" borderId="0" xfId="6" applyFont="1" applyAlignment="1">
      <alignment horizontal="left" indent="3"/>
    </xf>
    <xf numFmtId="0" fontId="2" fillId="0" borderId="0" xfId="6" applyFont="1"/>
    <xf numFmtId="0" fontId="2" fillId="0" borderId="2" xfId="6" applyFont="1" applyBorder="1"/>
    <xf numFmtId="0" fontId="1" fillId="0" borderId="0" xfId="7" applyFont="1"/>
    <xf numFmtId="0" fontId="11" fillId="0" borderId="0" xfId="8" applyFont="1" applyBorder="1" applyAlignment="1">
      <alignment horizontal="left" indent="3"/>
    </xf>
    <xf numFmtId="0" fontId="11" fillId="0" borderId="0" xfId="8" applyFont="1" applyBorder="1"/>
    <xf numFmtId="0" fontId="12" fillId="0" borderId="6" xfId="6" applyFont="1" applyBorder="1" applyAlignment="1">
      <alignment horizontal="left" indent="3"/>
    </xf>
    <xf numFmtId="0" fontId="12" fillId="0" borderId="6" xfId="6" applyFont="1" applyBorder="1"/>
    <xf numFmtId="0" fontId="2" fillId="0" borderId="0" xfId="6" applyFont="1" applyAlignment="1">
      <alignment vertical="top" wrapText="1"/>
    </xf>
    <xf numFmtId="0" fontId="13" fillId="0" borderId="0" xfId="6" applyFont="1"/>
    <xf numFmtId="0" fontId="2" fillId="0" borderId="0" xfId="6" applyFont="1" applyAlignment="1">
      <alignment wrapText="1"/>
    </xf>
    <xf numFmtId="0" fontId="2" fillId="0" borderId="0" xfId="0" applyFont="1"/>
    <xf numFmtId="0" fontId="2" fillId="0" borderId="0" xfId="0" applyFont="1" applyAlignment="1">
      <alignment vertical="top" wrapText="1"/>
    </xf>
    <xf numFmtId="0" fontId="2" fillId="0" borderId="0" xfId="0" applyFont="1" applyAlignment="1">
      <alignment vertical="top"/>
    </xf>
    <xf numFmtId="165" fontId="2" fillId="0" borderId="0" xfId="0" applyNumberFormat="1" applyFont="1" applyAlignment="1">
      <alignment horizontal="left" vertical="top"/>
    </xf>
    <xf numFmtId="0" fontId="2" fillId="0" borderId="0" xfId="0" applyFont="1" applyFill="1" applyAlignment="1">
      <alignment vertical="top"/>
    </xf>
    <xf numFmtId="0" fontId="2" fillId="0" borderId="0" xfId="0" applyFont="1" applyAlignment="1">
      <alignment horizontal="left" vertical="top"/>
    </xf>
    <xf numFmtId="0" fontId="14" fillId="0" borderId="0" xfId="0" applyFont="1"/>
    <xf numFmtId="0" fontId="8" fillId="0" borderId="2" xfId="6" applyFont="1" applyBorder="1" applyAlignment="1">
      <alignment horizontal="center"/>
    </xf>
    <xf numFmtId="0" fontId="8" fillId="0" borderId="0" xfId="6" applyFont="1" applyAlignment="1">
      <alignment horizontal="center"/>
    </xf>
    <xf numFmtId="0" fontId="9" fillId="0" borderId="2" xfId="6" applyFont="1" applyBorder="1" applyAlignment="1">
      <alignment horizontal="center"/>
    </xf>
    <xf numFmtId="0" fontId="9" fillId="0" borderId="0" xfId="6" applyFont="1" applyAlignment="1">
      <alignment horizontal="center"/>
    </xf>
    <xf numFmtId="0" fontId="10" fillId="2" borderId="3" xfId="3" applyFont="1" applyFill="1" applyBorder="1" applyAlignment="1">
      <alignment horizontal="center"/>
    </xf>
    <xf numFmtId="0" fontId="10" fillId="2" borderId="4" xfId="3" applyFont="1" applyFill="1" applyBorder="1" applyAlignment="1">
      <alignment horizontal="center"/>
    </xf>
    <xf numFmtId="0" fontId="10" fillId="2" borderId="5" xfId="3" applyFont="1" applyFill="1" applyBorder="1" applyAlignment="1">
      <alignment horizontal="center"/>
    </xf>
    <xf numFmtId="0" fontId="2" fillId="0" borderId="0" xfId="6" applyFont="1" applyAlignment="1">
      <alignment horizontal="left" vertical="top" wrapText="1"/>
    </xf>
    <xf numFmtId="0" fontId="0" fillId="3" borderId="13" xfId="0" applyFont="1" applyFill="1" applyBorder="1" applyAlignment="1">
      <alignment horizontal="left" vertical="center" wrapText="1"/>
    </xf>
    <xf numFmtId="0" fontId="0" fillId="3" borderId="12" xfId="0" applyFont="1" applyFill="1" applyBorder="1" applyAlignment="1">
      <alignment horizontal="left" vertical="center" wrapText="1"/>
    </xf>
    <xf numFmtId="0" fontId="0" fillId="3" borderId="14" xfId="0" applyFont="1" applyFill="1" applyBorder="1" applyAlignment="1">
      <alignment horizontal="left" vertical="center" wrapText="1"/>
    </xf>
    <xf numFmtId="0" fontId="0" fillId="3" borderId="15" xfId="0" applyFont="1" applyFill="1" applyBorder="1" applyAlignment="1">
      <alignment horizontal="left" vertical="center" wrapText="1"/>
    </xf>
    <xf numFmtId="0" fontId="0" fillId="3" borderId="9"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11" xfId="0" applyFont="1" applyFill="1" applyBorder="1" applyAlignment="1">
      <alignment horizontal="left" wrapText="1"/>
    </xf>
    <xf numFmtId="0" fontId="0" fillId="3" borderId="25" xfId="0" applyFont="1" applyFill="1" applyBorder="1" applyAlignment="1">
      <alignment horizontal="left" wrapText="1"/>
    </xf>
    <xf numFmtId="0" fontId="0" fillId="3" borderId="10" xfId="0" applyFont="1" applyFill="1" applyBorder="1" applyAlignment="1">
      <alignment horizontal="left" wrapText="1"/>
    </xf>
    <xf numFmtId="0" fontId="0" fillId="3" borderId="23" xfId="0" applyFont="1" applyFill="1" applyBorder="1" applyAlignment="1">
      <alignment horizontal="left" wrapText="1"/>
    </xf>
    <xf numFmtId="0" fontId="0" fillId="3" borderId="27" xfId="0" applyFont="1" applyFill="1" applyBorder="1" applyAlignment="1">
      <alignment horizontal="left" wrapText="1"/>
    </xf>
    <xf numFmtId="0" fontId="0" fillId="3" borderId="22" xfId="0" applyFont="1" applyFill="1" applyBorder="1" applyAlignment="1">
      <alignment horizontal="left" wrapText="1"/>
    </xf>
    <xf numFmtId="0" fontId="7" fillId="3" borderId="1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6" fillId="4" borderId="15" xfId="0" applyFont="1" applyFill="1" applyBorder="1" applyAlignment="1">
      <alignment horizontal="left" vertical="center" wrapText="1"/>
    </xf>
    <xf numFmtId="0" fontId="0" fillId="3" borderId="13" xfId="0" applyFont="1" applyFill="1" applyBorder="1" applyAlignment="1">
      <alignment horizontal="left" wrapText="1"/>
    </xf>
    <xf numFmtId="0" fontId="0" fillId="3" borderId="21" xfId="0" applyFont="1" applyFill="1" applyBorder="1" applyAlignment="1">
      <alignment horizontal="left" wrapText="1"/>
    </xf>
    <xf numFmtId="0" fontId="0" fillId="3" borderId="12" xfId="0" applyFont="1" applyFill="1" applyBorder="1" applyAlignment="1">
      <alignment horizontal="left" wrapText="1"/>
    </xf>
    <xf numFmtId="0" fontId="0" fillId="3" borderId="9" xfId="0" applyFont="1" applyFill="1" applyBorder="1" applyAlignment="1">
      <alignment horizontal="left" wrapText="1"/>
    </xf>
    <xf numFmtId="0" fontId="0" fillId="3" borderId="16" xfId="0" applyFont="1" applyFill="1" applyBorder="1" applyAlignment="1">
      <alignment horizontal="left" wrapText="1"/>
    </xf>
    <xf numFmtId="0" fontId="0" fillId="3" borderId="8" xfId="0" applyFont="1" applyFill="1" applyBorder="1" applyAlignment="1">
      <alignment horizontal="left" wrapText="1"/>
    </xf>
  </cellXfs>
  <cellStyles count="9">
    <cellStyle name="Currency" xfId="1" builtinId="4"/>
    <cellStyle name="MQ Body" xfId="5"/>
    <cellStyle name="MQ Heading 1" xfId="4"/>
    <cellStyle name="MQ Heading 1 2" xfId="8"/>
    <cellStyle name="Normal" xfId="0" builtinId="0" customBuiltin="1"/>
    <cellStyle name="Normal 2 2" xfId="6"/>
    <cellStyle name="Normal 4" xfId="7"/>
    <cellStyle name="Percent" xfId="2" builtinId="5"/>
    <cellStyle name="Title 2" xfId="3"/>
  </cellStyles>
  <dxfs count="28">
    <dxf>
      <font>
        <b val="0"/>
        <i val="0"/>
        <strike val="0"/>
        <condense val="0"/>
        <extend val="0"/>
        <outline val="0"/>
        <shadow val="0"/>
        <u val="none"/>
        <vertAlign val="baseline"/>
        <sz val="8"/>
        <color theme="1"/>
        <name val="Calibri"/>
        <scheme val="none"/>
      </font>
      <numFmt numFmtId="34" formatCode="_-&quot;$&quot;* #,##0.00_-;\-&quot;$&quot;* #,##0.00_-;_-&quot;$&quot;* &quot;-&quot;??_-;_-@_-"/>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numFmt numFmtId="34" formatCode="_-&quot;$&quot;* #,##0.00_-;\-&quot;$&quot;* #,##0.00_-;_-&quot;$&quot;*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numFmt numFmtId="34" formatCode="_-&quot;$&quot;* #,##0.00_-;\-&quot;$&quot;* #,##0.00_-;_-&quot;$&quot;*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numFmt numFmtId="34" formatCode="_-&quot;$&quot;* #,##0.00_-;\-&quot;$&quot;* #,##0.00_-;_-&quot;$&quot;*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numFmt numFmtId="34" formatCode="_-&quot;$&quot;* #,##0.00_-;\-&quot;$&quot;* #,##0.00_-;_-&quot;$&quot;*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scheme val="none"/>
      </font>
      <fill>
        <patternFill patternType="solid">
          <fgColor rgb="FF000000"/>
          <bgColor rgb="FFE6B8B7"/>
        </patternFill>
      </fill>
    </dxf>
    <dxf>
      <border outline="0">
        <bottom style="thin">
          <color rgb="FF000000"/>
        </bottom>
      </border>
    </dxf>
    <dxf>
      <font>
        <b/>
        <i val="0"/>
        <strike val="0"/>
        <condense val="0"/>
        <extend val="0"/>
        <outline val="0"/>
        <shadow val="0"/>
        <u val="none"/>
        <vertAlign val="baseline"/>
        <sz val="8"/>
        <color rgb="FFFF0000"/>
        <name val="Calibri"/>
        <scheme val="none"/>
      </font>
      <fill>
        <patternFill patternType="solid">
          <fgColor indexed="64"/>
          <bgColor theme="5"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scheme val="none"/>
      </font>
      <fill>
        <patternFill patternType="solid">
          <fgColor indexed="64"/>
          <bgColor theme="5" tint="0.59999389629810485"/>
        </patternFill>
      </fill>
    </dxf>
    <dxf>
      <font>
        <b val="0"/>
        <i val="0"/>
        <strike val="0"/>
        <condense val="0"/>
        <extend val="0"/>
        <outline val="0"/>
        <shadow val="0"/>
        <u val="none"/>
        <vertAlign val="baseline"/>
        <sz val="8"/>
        <color theme="1"/>
        <name val="Calibri"/>
        <scheme val="none"/>
      </font>
      <fill>
        <patternFill patternType="solid">
          <fgColor indexed="64"/>
          <bgColor theme="5"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theme="1"/>
        <name val="Calibri"/>
        <scheme val="none"/>
      </font>
      <numFmt numFmtId="0" formatCode="General"/>
      <fill>
        <patternFill patternType="solid">
          <fgColor indexed="64"/>
          <bgColor theme="5" tint="0.59999389629810485"/>
        </patternFill>
      </fill>
      <alignment horizontal="left" vertical="bottom" textRotation="0" wrapText="0" indent="0" justifyLastLine="0" shrinkToFit="0" readingOrder="0"/>
      <border diagonalUp="0" diagonalDown="0">
        <left/>
        <right style="thin">
          <color indexed="64"/>
        </right>
        <top style="thin">
          <color indexed="64"/>
        </top>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8"/>
        <color theme="1"/>
        <name val="Calibri"/>
        <scheme val="none"/>
      </font>
      <numFmt numFmtId="34" formatCode="_-&quot;$&quot;* #,##0.00_-;\-&quot;$&quot;* #,##0.00_-;_-&quot;$&quot;* &quot;-&quot;??_-;_-@_-"/>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numFmt numFmtId="34" formatCode="_-&quot;$&quot;* #,##0.00_-;\-&quot;$&quot;* #,##0.00_-;_-&quot;$&quot;* &quot;-&quot;??_-;_-@_-"/>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none"/>
      </font>
      <numFmt numFmtId="0" formatCode="Genera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scheme val="none"/>
      </font>
    </dxf>
    <dxf>
      <border outline="0">
        <bottom style="thin">
          <color rgb="FF000000"/>
        </bottom>
      </border>
    </dxf>
    <dxf>
      <font>
        <b/>
        <i val="0"/>
        <strike val="0"/>
        <condense val="0"/>
        <extend val="0"/>
        <outline val="0"/>
        <shadow val="0"/>
        <u val="none"/>
        <vertAlign val="baseline"/>
        <sz val="8"/>
        <color theme="0"/>
        <name val="Calibri"/>
        <scheme val="none"/>
      </font>
      <fill>
        <patternFill patternType="solid">
          <fgColor indexed="64"/>
          <bgColor theme="5"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2</xdr:col>
      <xdr:colOff>4230270</xdr:colOff>
      <xdr:row>5</xdr:row>
      <xdr:rowOff>296168</xdr:rowOff>
    </xdr:to>
    <xdr:pic>
      <xdr:nvPicPr>
        <xdr:cNvPr id="2" name="Picture 1" title="Macquarie University Logo">
          <a:extLst>
            <a:ext uri="{FF2B5EF4-FFF2-40B4-BE49-F238E27FC236}">
              <a16:creationId xmlns:a16="http://schemas.microsoft.com/office/drawing/2014/main" id="{B1F1D3CF-CE12-4CAD-9BBA-7398B2CB39C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5347870" cy="16804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q31837921\Google%20Drive\Excel%20MOOC\003%20Course%203%20-%20Intermediate%20II\04%20Week%204\06%20Assessment\C3%20W4%20Practice%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tables/table1.xml><?xml version="1.0" encoding="utf-8"?>
<table xmlns="http://schemas.openxmlformats.org/spreadsheetml/2006/main" id="4" name="Table15" displayName="Table15" ref="B4:H54" totalsRowShown="0" headerRowDxfId="27" dataDxfId="25" headerRowBorderDxfId="26" tableBorderDxfId="24" totalsRowBorderDxfId="23" dataCellStyle="Currency">
  <autoFilter ref="B4:H54"/>
  <tableColumns count="7">
    <tableColumn id="1" name="Branch Code" dataDxfId="22"/>
    <tableColumn id="2" name="State" dataDxfId="21"/>
    <tableColumn id="3" name="Revenue" dataDxfId="20" dataCellStyle="Currency"/>
    <tableColumn id="4" name="Cost of goods sold" dataDxfId="19" dataCellStyle="Currency"/>
    <tableColumn id="5" name="Selling and Admin costs" dataDxfId="18" dataCellStyle="Currency"/>
    <tableColumn id="6" name="Gross Margin" dataDxfId="17" dataCellStyle="Currency"/>
    <tableColumn id="7" name="Net Income" dataDxfId="16" dataCellStyle="Currency"/>
  </tableColumns>
  <tableStyleInfo name="TableStyleMedium2" showFirstColumn="0" showLastColumn="0" showRowStripes="1" showColumnStripes="0"/>
</table>
</file>

<file path=xl/tables/table2.xml><?xml version="1.0" encoding="utf-8"?>
<table xmlns="http://schemas.openxmlformats.org/spreadsheetml/2006/main" id="5" name="Table26" displayName="Table26" ref="J5:L6" totalsRowShown="0" headerRowBorderDxfId="15" tableBorderDxfId="14">
  <autoFilter ref="J5:L6"/>
  <tableColumns count="3">
    <tableColumn id="1" name="Number of Branches" dataDxfId="13"/>
    <tableColumn id="2" name="Total Net Income" dataDxfId="12" dataCellStyle="Currency"/>
    <tableColumn id="3" name="Average Net Income" dataDxfId="11" dataCellStyle="Currency"/>
  </tableColumns>
  <tableStyleInfo name="TableStyleMedium2" showFirstColumn="0" showLastColumn="0" showRowStripes="1" showColumnStripes="0"/>
</table>
</file>

<file path=xl/tables/table3.xml><?xml version="1.0" encoding="utf-8"?>
<table xmlns="http://schemas.openxmlformats.org/spreadsheetml/2006/main" id="6" name="Table37" displayName="Table37" ref="J10:O15" totalsRowShown="0" headerRowDxfId="10" dataDxfId="8" headerRowBorderDxfId="9" tableBorderDxfId="7" totalsRowBorderDxfId="6" dataCellStyle="Currency">
  <autoFilter ref="J10:O15"/>
  <tableColumns count="6">
    <tableColumn id="1" name="State" dataDxfId="5"/>
    <tableColumn id="2" name="Revenue" dataDxfId="4" dataCellStyle="Currency"/>
    <tableColumn id="3" name="Cost of goods sold" dataDxfId="3" dataCellStyle="Currency"/>
    <tableColumn id="4" name="Selling and Admin costs" dataDxfId="2" dataCellStyle="Currency"/>
    <tableColumn id="5" name="Gross Margin" dataDxfId="1" dataCellStyle="Currency"/>
    <tableColumn id="6" name="Net Incom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showGridLines="0" tabSelected="1" workbookViewId="0">
      <selection activeCell="I6" sqref="I6:O6"/>
    </sheetView>
  </sheetViews>
  <sheetFormatPr defaultColWidth="14.7109375" defaultRowHeight="14.4" x14ac:dyDescent="0.3"/>
  <cols>
    <col min="1" max="1" width="14.7109375" style="70"/>
    <col min="2" max="2" width="7.28515625" style="71" customWidth="1"/>
    <col min="3" max="3" width="100.7109375" style="71" customWidth="1"/>
    <col min="4" max="4" width="19" style="71" customWidth="1"/>
    <col min="5" max="6" width="14.7109375" style="71"/>
    <col min="7" max="7" width="16.42578125" style="71" customWidth="1"/>
    <col min="8" max="8" width="28.7109375" style="71" customWidth="1"/>
    <col min="9" max="9" width="5.42578125" style="71" customWidth="1"/>
    <col min="10" max="10" width="5.7109375" style="71" customWidth="1"/>
    <col min="11" max="12" width="18.42578125" style="71" customWidth="1"/>
    <col min="13" max="13" width="71.28515625" style="71" customWidth="1"/>
    <col min="14" max="14" width="6.7109375" style="71" customWidth="1"/>
    <col min="15" max="15" width="6" style="71" customWidth="1"/>
    <col min="16" max="16" width="18.42578125" style="71" customWidth="1"/>
    <col min="17" max="16384" width="14.7109375" style="71"/>
  </cols>
  <sheetData>
    <row r="1" spans="1:16" x14ac:dyDescent="0.3">
      <c r="H1" s="72"/>
    </row>
    <row r="2" spans="1:16" ht="34.799999999999997" x14ac:dyDescent="0.55000000000000004">
      <c r="H2" s="88" t="s">
        <v>81</v>
      </c>
      <c r="I2" s="89"/>
      <c r="J2" s="89"/>
      <c r="K2" s="89"/>
      <c r="L2" s="89"/>
      <c r="M2" s="89"/>
      <c r="N2" s="89"/>
      <c r="O2" s="89"/>
      <c r="P2" s="89"/>
    </row>
    <row r="3" spans="1:16" x14ac:dyDescent="0.3">
      <c r="H3" s="72"/>
    </row>
    <row r="4" spans="1:16" ht="30" x14ac:dyDescent="0.5">
      <c r="H4" s="90" t="s">
        <v>126</v>
      </c>
      <c r="I4" s="91"/>
      <c r="J4" s="91"/>
      <c r="K4" s="91"/>
      <c r="L4" s="91"/>
      <c r="M4" s="91"/>
      <c r="N4" s="91"/>
      <c r="O4" s="91"/>
      <c r="P4" s="91"/>
    </row>
    <row r="5" spans="1:16" ht="15" thickBot="1" x14ac:dyDescent="0.35">
      <c r="H5" s="72"/>
    </row>
    <row r="6" spans="1:16" ht="31.8" thickBot="1" x14ac:dyDescent="0.65">
      <c r="H6" s="72"/>
      <c r="I6" s="92" t="s">
        <v>0</v>
      </c>
      <c r="J6" s="93"/>
      <c r="K6" s="93"/>
      <c r="L6" s="93"/>
      <c r="M6" s="93"/>
      <c r="N6" s="93"/>
      <c r="O6" s="94"/>
      <c r="P6" s="73"/>
    </row>
    <row r="10" spans="1:16" ht="18" thickBot="1" x14ac:dyDescent="0.35">
      <c r="A10" s="74" t="s">
        <v>3</v>
      </c>
      <c r="B10" s="75"/>
      <c r="C10" s="75"/>
      <c r="D10" s="75"/>
      <c r="E10" s="75"/>
      <c r="F10" s="75"/>
      <c r="G10" s="75"/>
      <c r="H10" s="73"/>
    </row>
    <row r="11" spans="1:16" ht="12.45" customHeight="1" thickTop="1" x14ac:dyDescent="0.3">
      <c r="A11" s="76"/>
      <c r="B11" s="77"/>
      <c r="C11" s="77"/>
      <c r="D11" s="77"/>
      <c r="E11" s="77"/>
      <c r="F11" s="77"/>
      <c r="G11" s="77"/>
      <c r="H11" s="77"/>
    </row>
    <row r="12" spans="1:16" ht="78" customHeight="1" x14ac:dyDescent="0.3">
      <c r="B12" s="95" t="s">
        <v>127</v>
      </c>
      <c r="C12" s="95"/>
      <c r="D12" s="95"/>
      <c r="E12" s="95"/>
      <c r="F12" s="95"/>
      <c r="G12" s="95"/>
      <c r="H12" s="95"/>
      <c r="I12" s="78"/>
      <c r="J12" s="78"/>
      <c r="K12" s="78"/>
      <c r="L12" s="78"/>
      <c r="M12" s="78"/>
      <c r="N12" s="78"/>
      <c r="O12" s="78"/>
    </row>
    <row r="13" spans="1:16" ht="9" customHeight="1" x14ac:dyDescent="0.3"/>
    <row r="14" spans="1:16" ht="5.55" customHeight="1" x14ac:dyDescent="0.3"/>
    <row r="15" spans="1:16" ht="18" thickBot="1" x14ac:dyDescent="0.35">
      <c r="A15" s="74" t="s">
        <v>1</v>
      </c>
      <c r="B15" s="75"/>
      <c r="C15" s="75"/>
      <c r="D15" s="75"/>
      <c r="E15" s="75"/>
      <c r="F15" s="75"/>
      <c r="G15" s="75"/>
      <c r="H15" s="73"/>
      <c r="I15" s="79"/>
      <c r="M15" s="80"/>
    </row>
    <row r="16" spans="1:16" ht="10.5" customHeight="1" thickTop="1" x14ac:dyDescent="0.3">
      <c r="A16" s="76"/>
      <c r="B16" s="77"/>
      <c r="C16" s="77"/>
      <c r="D16" s="77"/>
      <c r="E16" s="77"/>
      <c r="F16" s="77"/>
      <c r="G16" s="77"/>
      <c r="H16" s="77"/>
      <c r="I16" s="79"/>
    </row>
    <row r="17" spans="2:16" ht="72" x14ac:dyDescent="0.3">
      <c r="B17" s="81"/>
      <c r="C17" s="82" t="s">
        <v>96</v>
      </c>
      <c r="D17"/>
      <c r="E17"/>
      <c r="F17"/>
      <c r="G17"/>
      <c r="H17"/>
      <c r="I17"/>
      <c r="J17"/>
      <c r="K17"/>
      <c r="L17"/>
      <c r="M17" s="70"/>
      <c r="N17" s="70"/>
      <c r="O17" s="70"/>
      <c r="P17" s="70"/>
    </row>
    <row r="18" spans="2:16" x14ac:dyDescent="0.3">
      <c r="B18" s="83"/>
      <c r="C18" s="83"/>
      <c r="D18"/>
      <c r="E18"/>
      <c r="F18"/>
      <c r="G18"/>
      <c r="H18"/>
      <c r="I18"/>
      <c r="J18"/>
      <c r="K18"/>
      <c r="L18"/>
      <c r="M18" s="70"/>
      <c r="N18" s="70"/>
      <c r="O18" s="70"/>
      <c r="P18" s="70"/>
    </row>
    <row r="19" spans="2:16" x14ac:dyDescent="0.3">
      <c r="B19" s="84">
        <v>1</v>
      </c>
      <c r="C19" s="85" t="s">
        <v>82</v>
      </c>
      <c r="D19"/>
      <c r="E19"/>
      <c r="F19"/>
      <c r="G19"/>
      <c r="H19"/>
      <c r="I19"/>
      <c r="J19"/>
      <c r="K19"/>
      <c r="L19"/>
      <c r="M19" s="70"/>
      <c r="N19" s="70"/>
      <c r="O19" s="70"/>
      <c r="P19" s="70"/>
    </row>
    <row r="20" spans="2:16" x14ac:dyDescent="0.3">
      <c r="B20" s="84">
        <f>B19+1</f>
        <v>2</v>
      </c>
      <c r="C20" s="83" t="s">
        <v>83</v>
      </c>
      <c r="D20"/>
      <c r="E20"/>
      <c r="F20"/>
      <c r="G20"/>
      <c r="H20"/>
      <c r="I20"/>
      <c r="J20"/>
      <c r="K20"/>
      <c r="L20"/>
      <c r="M20" s="70"/>
      <c r="N20" s="70"/>
      <c r="O20" s="70"/>
      <c r="P20" s="70"/>
    </row>
    <row r="21" spans="2:16" x14ac:dyDescent="0.3">
      <c r="B21" s="84">
        <f t="shared" ref="B21:B40" si="0">B20+1</f>
        <v>3</v>
      </c>
      <c r="C21" s="83" t="s">
        <v>84</v>
      </c>
      <c r="D21"/>
      <c r="E21"/>
      <c r="F21"/>
      <c r="G21"/>
      <c r="H21"/>
      <c r="I21"/>
      <c r="J21"/>
      <c r="K21"/>
      <c r="L21"/>
      <c r="M21" s="70"/>
      <c r="N21" s="70"/>
      <c r="O21" s="70"/>
      <c r="P21" s="70"/>
    </row>
    <row r="22" spans="2:16" x14ac:dyDescent="0.3">
      <c r="B22" s="84">
        <f t="shared" si="0"/>
        <v>4</v>
      </c>
      <c r="C22" s="83" t="s">
        <v>86</v>
      </c>
      <c r="D22"/>
      <c r="E22"/>
      <c r="F22"/>
      <c r="G22"/>
      <c r="H22"/>
      <c r="I22"/>
      <c r="J22"/>
      <c r="K22"/>
      <c r="L22"/>
      <c r="M22" s="70"/>
      <c r="N22" s="70"/>
      <c r="O22" s="70"/>
      <c r="P22" s="70"/>
    </row>
    <row r="23" spans="2:16" x14ac:dyDescent="0.3">
      <c r="B23" s="84">
        <f t="shared" si="0"/>
        <v>5</v>
      </c>
      <c r="C23" s="83" t="s">
        <v>85</v>
      </c>
      <c r="D23"/>
      <c r="E23"/>
      <c r="F23"/>
      <c r="G23"/>
      <c r="H23"/>
      <c r="I23"/>
      <c r="J23"/>
      <c r="K23"/>
      <c r="L23"/>
      <c r="M23" s="70"/>
      <c r="N23" s="70"/>
      <c r="O23" s="70"/>
      <c r="P23" s="70"/>
    </row>
    <row r="24" spans="2:16" x14ac:dyDescent="0.3">
      <c r="B24" s="84">
        <f t="shared" si="0"/>
        <v>6</v>
      </c>
      <c r="C24" s="83" t="s">
        <v>88</v>
      </c>
      <c r="D24"/>
      <c r="E24"/>
      <c r="F24"/>
      <c r="G24"/>
      <c r="H24"/>
      <c r="I24"/>
      <c r="J24"/>
      <c r="K24"/>
      <c r="L24"/>
      <c r="M24" s="70"/>
      <c r="N24" s="70"/>
      <c r="O24" s="70"/>
      <c r="P24" s="70"/>
    </row>
    <row r="25" spans="2:16" x14ac:dyDescent="0.3">
      <c r="B25" s="84">
        <f t="shared" si="0"/>
        <v>7</v>
      </c>
      <c r="C25" s="83" t="s">
        <v>87</v>
      </c>
      <c r="D25"/>
      <c r="E25"/>
      <c r="F25"/>
      <c r="G25"/>
      <c r="H25"/>
      <c r="I25"/>
      <c r="J25"/>
      <c r="K25"/>
      <c r="L25"/>
      <c r="M25" s="70"/>
      <c r="N25" s="70"/>
      <c r="O25" s="70"/>
      <c r="P25" s="70"/>
    </row>
    <row r="26" spans="2:16" ht="86.4" x14ac:dyDescent="0.3">
      <c r="B26" s="84">
        <f t="shared" si="0"/>
        <v>8</v>
      </c>
      <c r="C26" s="82" t="s">
        <v>89</v>
      </c>
      <c r="D26"/>
      <c r="E26"/>
      <c r="F26"/>
      <c r="G26"/>
      <c r="H26"/>
      <c r="I26"/>
      <c r="J26"/>
      <c r="K26"/>
      <c r="L26"/>
      <c r="M26" s="70"/>
      <c r="N26" s="70"/>
      <c r="O26" s="70"/>
      <c r="P26" s="70"/>
    </row>
    <row r="27" spans="2:16" x14ac:dyDescent="0.3">
      <c r="B27" s="84">
        <f t="shared" si="0"/>
        <v>9</v>
      </c>
      <c r="C27" s="83" t="s">
        <v>90</v>
      </c>
      <c r="D27"/>
      <c r="E27"/>
      <c r="F27"/>
      <c r="G27"/>
      <c r="H27"/>
      <c r="I27"/>
      <c r="J27"/>
      <c r="K27"/>
      <c r="L27"/>
      <c r="M27" s="70"/>
      <c r="N27" s="70"/>
      <c r="O27" s="70"/>
      <c r="P27" s="70"/>
    </row>
    <row r="28" spans="2:16" x14ac:dyDescent="0.3">
      <c r="B28" s="84">
        <f t="shared" si="0"/>
        <v>10</v>
      </c>
      <c r="C28" s="83" t="s">
        <v>91</v>
      </c>
      <c r="D28"/>
      <c r="E28"/>
      <c r="F28"/>
      <c r="G28"/>
      <c r="H28"/>
      <c r="I28"/>
      <c r="J28"/>
      <c r="K28"/>
      <c r="L28"/>
      <c r="M28" s="70"/>
      <c r="N28" s="70"/>
      <c r="O28" s="70"/>
      <c r="P28" s="70"/>
    </row>
    <row r="29" spans="2:16" ht="57.6" x14ac:dyDescent="0.3">
      <c r="B29" s="84">
        <f t="shared" si="0"/>
        <v>11</v>
      </c>
      <c r="C29" s="82" t="s">
        <v>122</v>
      </c>
      <c r="D29"/>
      <c r="E29"/>
      <c r="F29"/>
      <c r="G29"/>
      <c r="H29"/>
      <c r="I29"/>
      <c r="J29"/>
      <c r="K29"/>
      <c r="L29"/>
      <c r="M29" s="70"/>
      <c r="N29" s="70"/>
      <c r="O29" s="70"/>
      <c r="P29" s="70"/>
    </row>
    <row r="30" spans="2:16" ht="28.8" x14ac:dyDescent="0.3">
      <c r="B30" s="84">
        <f t="shared" si="0"/>
        <v>12</v>
      </c>
      <c r="C30" s="82" t="s">
        <v>92</v>
      </c>
      <c r="D30"/>
      <c r="E30"/>
      <c r="F30"/>
      <c r="G30"/>
      <c r="H30"/>
      <c r="I30"/>
      <c r="J30"/>
      <c r="K30"/>
      <c r="L30"/>
      <c r="M30" s="70"/>
      <c r="N30" s="70"/>
      <c r="O30" s="70"/>
      <c r="P30" s="70"/>
    </row>
    <row r="31" spans="2:16" x14ac:dyDescent="0.3">
      <c r="B31" s="84">
        <f t="shared" si="0"/>
        <v>13</v>
      </c>
      <c r="C31" s="83" t="s">
        <v>79</v>
      </c>
      <c r="D31"/>
      <c r="E31"/>
      <c r="F31"/>
      <c r="G31"/>
      <c r="H31"/>
      <c r="I31"/>
      <c r="J31"/>
      <c r="K31"/>
      <c r="L31"/>
      <c r="M31" s="70"/>
      <c r="N31" s="70"/>
      <c r="O31" s="70"/>
      <c r="P31" s="70"/>
    </row>
    <row r="32" spans="2:16" x14ac:dyDescent="0.3">
      <c r="B32" s="84">
        <f t="shared" si="0"/>
        <v>14</v>
      </c>
      <c r="C32" s="83" t="s">
        <v>107</v>
      </c>
      <c r="D32"/>
      <c r="E32"/>
      <c r="F32"/>
      <c r="G32"/>
      <c r="H32"/>
      <c r="I32"/>
      <c r="J32"/>
      <c r="K32"/>
      <c r="L32"/>
      <c r="M32" s="70"/>
      <c r="N32" s="70"/>
      <c r="O32" s="70"/>
      <c r="P32" s="70"/>
    </row>
    <row r="33" spans="2:16" ht="28.8" x14ac:dyDescent="0.3">
      <c r="B33" s="84">
        <f t="shared" si="0"/>
        <v>15</v>
      </c>
      <c r="C33" s="82" t="s">
        <v>97</v>
      </c>
      <c r="D33"/>
      <c r="E33"/>
      <c r="F33"/>
      <c r="G33"/>
      <c r="H33"/>
      <c r="I33"/>
      <c r="J33"/>
      <c r="K33"/>
      <c r="L33"/>
      <c r="M33" s="70"/>
      <c r="N33" s="70"/>
      <c r="O33" s="70"/>
      <c r="P33" s="70"/>
    </row>
    <row r="34" spans="2:16" x14ac:dyDescent="0.3">
      <c r="B34" s="84">
        <f t="shared" si="0"/>
        <v>16</v>
      </c>
      <c r="C34" s="83" t="s">
        <v>98</v>
      </c>
      <c r="D34"/>
      <c r="E34"/>
      <c r="F34"/>
      <c r="G34"/>
      <c r="H34"/>
      <c r="I34"/>
      <c r="J34"/>
      <c r="K34"/>
      <c r="L34"/>
      <c r="M34" s="70"/>
      <c r="N34" s="70"/>
      <c r="O34" s="70"/>
      <c r="P34" s="70"/>
    </row>
    <row r="35" spans="2:16" x14ac:dyDescent="0.3">
      <c r="B35" s="84">
        <f t="shared" si="0"/>
        <v>17</v>
      </c>
      <c r="C35" s="83" t="s">
        <v>99</v>
      </c>
      <c r="D35"/>
      <c r="E35"/>
      <c r="F35"/>
      <c r="G35"/>
      <c r="H35"/>
      <c r="I35"/>
      <c r="J35"/>
      <c r="K35"/>
      <c r="L35"/>
      <c r="M35" s="70"/>
      <c r="N35" s="70"/>
      <c r="O35" s="70"/>
      <c r="P35" s="70"/>
    </row>
    <row r="36" spans="2:16" x14ac:dyDescent="0.3">
      <c r="B36" s="84">
        <f t="shared" si="0"/>
        <v>18</v>
      </c>
      <c r="C36" s="83" t="s">
        <v>100</v>
      </c>
      <c r="D36"/>
      <c r="E36"/>
      <c r="F36"/>
      <c r="G36"/>
      <c r="H36"/>
      <c r="I36"/>
      <c r="J36"/>
      <c r="K36"/>
      <c r="L36"/>
      <c r="M36" s="70"/>
      <c r="N36" s="70"/>
      <c r="O36" s="70"/>
      <c r="P36" s="70"/>
    </row>
    <row r="37" spans="2:16" x14ac:dyDescent="0.3">
      <c r="B37" s="84">
        <f t="shared" si="0"/>
        <v>19</v>
      </c>
      <c r="C37" s="83" t="s">
        <v>101</v>
      </c>
      <c r="D37"/>
      <c r="E37"/>
      <c r="F37"/>
      <c r="G37"/>
      <c r="H37"/>
      <c r="I37"/>
      <c r="J37"/>
      <c r="K37"/>
      <c r="L37"/>
      <c r="M37" s="70"/>
      <c r="N37" s="70"/>
      <c r="O37" s="70"/>
      <c r="P37" s="70"/>
    </row>
    <row r="38" spans="2:16" x14ac:dyDescent="0.3">
      <c r="B38" s="84">
        <f t="shared" si="0"/>
        <v>20</v>
      </c>
      <c r="C38" s="83" t="s">
        <v>108</v>
      </c>
      <c r="D38"/>
      <c r="E38"/>
      <c r="F38"/>
      <c r="G38"/>
      <c r="H38"/>
      <c r="I38"/>
      <c r="J38"/>
      <c r="K38"/>
      <c r="L38"/>
      <c r="M38" s="70"/>
      <c r="N38" s="70"/>
      <c r="O38" s="70"/>
      <c r="P38" s="70"/>
    </row>
    <row r="39" spans="2:16" x14ac:dyDescent="0.3">
      <c r="B39" s="84">
        <f t="shared" si="0"/>
        <v>21</v>
      </c>
      <c r="C39" s="83" t="s">
        <v>109</v>
      </c>
      <c r="D39"/>
      <c r="E39"/>
      <c r="F39"/>
      <c r="G39"/>
      <c r="H39"/>
      <c r="I39"/>
      <c r="J39"/>
      <c r="K39"/>
      <c r="L39"/>
      <c r="M39" s="70"/>
      <c r="N39" s="70"/>
      <c r="O39" s="70"/>
      <c r="P39" s="70"/>
    </row>
    <row r="40" spans="2:16" x14ac:dyDescent="0.3">
      <c r="B40" s="84">
        <f t="shared" si="0"/>
        <v>22</v>
      </c>
      <c r="C40" s="83" t="s">
        <v>111</v>
      </c>
      <c r="D40"/>
      <c r="E40"/>
      <c r="F40"/>
      <c r="G40"/>
      <c r="H40"/>
      <c r="I40"/>
      <c r="J40"/>
      <c r="K40"/>
      <c r="L40"/>
      <c r="M40" s="70"/>
      <c r="N40" s="70"/>
      <c r="O40" s="70"/>
      <c r="P40" s="70"/>
    </row>
    <row r="41" spans="2:16" x14ac:dyDescent="0.3">
      <c r="B41" s="86"/>
      <c r="C41" s="81"/>
      <c r="D41"/>
      <c r="E41"/>
      <c r="F41"/>
      <c r="G41"/>
      <c r="H41"/>
      <c r="I41"/>
      <c r="J41"/>
      <c r="K41"/>
      <c r="L41"/>
      <c r="M41" s="70"/>
      <c r="N41" s="70"/>
      <c r="O41" s="70"/>
      <c r="P41" s="70"/>
    </row>
    <row r="42" spans="2:16" x14ac:dyDescent="0.3">
      <c r="B42" s="83"/>
      <c r="C42" s="83"/>
      <c r="D42"/>
      <c r="E42"/>
      <c r="F42"/>
      <c r="G42"/>
      <c r="H42"/>
      <c r="I42"/>
      <c r="J42"/>
      <c r="K42"/>
      <c r="L42"/>
      <c r="M42" s="70"/>
      <c r="N42" s="70"/>
      <c r="O42" s="70"/>
      <c r="P42" s="70"/>
    </row>
    <row r="43" spans="2:16" x14ac:dyDescent="0.3">
      <c r="B43" s="83" t="s">
        <v>2</v>
      </c>
      <c r="C43" s="83"/>
      <c r="D43"/>
      <c r="E43"/>
      <c r="F43"/>
      <c r="G43"/>
      <c r="H43"/>
      <c r="I43"/>
      <c r="J43"/>
      <c r="K43"/>
      <c r="L43"/>
      <c r="M43" s="70"/>
      <c r="N43" s="70"/>
      <c r="O43" s="70"/>
      <c r="P43" s="70"/>
    </row>
    <row r="44" spans="2:16" x14ac:dyDescent="0.3">
      <c r="B44" s="87"/>
      <c r="C44" s="87"/>
      <c r="D44"/>
      <c r="E44"/>
      <c r="F44"/>
      <c r="G44"/>
      <c r="H44"/>
      <c r="I44"/>
      <c r="J44"/>
      <c r="K44"/>
      <c r="L44"/>
      <c r="M44" s="70"/>
      <c r="N44" s="70"/>
      <c r="O44" s="70"/>
      <c r="P44" s="70"/>
    </row>
    <row r="45" spans="2:16" x14ac:dyDescent="0.3">
      <c r="B45"/>
      <c r="C45"/>
      <c r="D45"/>
      <c r="E45"/>
      <c r="F45"/>
      <c r="G45"/>
      <c r="H45"/>
      <c r="I45"/>
      <c r="J45"/>
      <c r="K45"/>
      <c r="L45"/>
      <c r="M45" s="70"/>
      <c r="N45" s="70"/>
      <c r="O45" s="70"/>
      <c r="P45" s="70"/>
    </row>
    <row r="46" spans="2:16" x14ac:dyDescent="0.3">
      <c r="B46"/>
      <c r="C46"/>
      <c r="D46"/>
      <c r="E46"/>
      <c r="F46"/>
      <c r="G46"/>
      <c r="H46"/>
      <c r="I46"/>
      <c r="J46"/>
      <c r="K46"/>
      <c r="L46"/>
      <c r="M46" s="70"/>
      <c r="N46" s="70"/>
      <c r="O46" s="70"/>
      <c r="P46" s="70"/>
    </row>
    <row r="47" spans="2:16" x14ac:dyDescent="0.3">
      <c r="B47"/>
      <c r="C47"/>
      <c r="D47"/>
      <c r="E47"/>
      <c r="F47"/>
      <c r="G47"/>
      <c r="H47"/>
      <c r="I47"/>
      <c r="J47"/>
      <c r="K47"/>
      <c r="L47"/>
      <c r="M47" s="70"/>
      <c r="N47" s="70"/>
      <c r="O47" s="70"/>
      <c r="P47" s="70"/>
    </row>
    <row r="48" spans="2:16" x14ac:dyDescent="0.3">
      <c r="B48"/>
      <c r="C48"/>
      <c r="D48"/>
      <c r="E48"/>
      <c r="F48"/>
      <c r="G48"/>
      <c r="H48"/>
      <c r="I48"/>
      <c r="J48"/>
      <c r="K48"/>
      <c r="L48"/>
      <c r="M48" s="70"/>
      <c r="N48" s="70"/>
      <c r="O48" s="70"/>
      <c r="P48" s="70"/>
    </row>
    <row r="49" spans="1:16" x14ac:dyDescent="0.3">
      <c r="B49"/>
      <c r="C49"/>
      <c r="D49"/>
      <c r="E49"/>
      <c r="F49"/>
      <c r="G49"/>
      <c r="H49"/>
      <c r="I49"/>
      <c r="J49"/>
      <c r="K49"/>
      <c r="L49"/>
      <c r="M49" s="70"/>
      <c r="N49" s="70"/>
      <c r="O49" s="70"/>
      <c r="P49" s="70"/>
    </row>
    <row r="50" spans="1:16" x14ac:dyDescent="0.3">
      <c r="B50"/>
      <c r="C50"/>
      <c r="D50"/>
      <c r="E50"/>
      <c r="F50"/>
      <c r="G50"/>
      <c r="H50"/>
      <c r="I50"/>
      <c r="J50"/>
      <c r="K50"/>
      <c r="L50"/>
      <c r="M50" s="70"/>
      <c r="N50" s="70"/>
      <c r="O50" s="70"/>
      <c r="P50" s="70"/>
    </row>
    <row r="51" spans="1:16" x14ac:dyDescent="0.3">
      <c r="B51"/>
      <c r="C51"/>
      <c r="D51"/>
      <c r="E51"/>
      <c r="F51"/>
      <c r="G51"/>
      <c r="H51"/>
      <c r="I51"/>
      <c r="J51"/>
      <c r="K51"/>
      <c r="L51"/>
      <c r="M51" s="70"/>
      <c r="N51" s="70"/>
      <c r="O51" s="70"/>
      <c r="P51" s="70"/>
    </row>
    <row r="52" spans="1:16" x14ac:dyDescent="0.3">
      <c r="B52"/>
      <c r="C52"/>
      <c r="D52"/>
      <c r="E52"/>
      <c r="F52"/>
      <c r="G52"/>
      <c r="H52"/>
      <c r="I52"/>
      <c r="J52"/>
      <c r="K52"/>
      <c r="L52"/>
      <c r="M52" s="70"/>
      <c r="N52" s="70"/>
      <c r="O52" s="70"/>
      <c r="P52" s="70"/>
    </row>
    <row r="53" spans="1:16" x14ac:dyDescent="0.3">
      <c r="B53"/>
      <c r="C53"/>
      <c r="D53"/>
      <c r="E53"/>
      <c r="F53"/>
      <c r="G53"/>
      <c r="H53"/>
      <c r="I53"/>
      <c r="J53"/>
      <c r="K53"/>
      <c r="L53"/>
      <c r="M53" s="70"/>
      <c r="N53" s="70"/>
      <c r="O53" s="70"/>
      <c r="P53" s="70"/>
    </row>
    <row r="54" spans="1:16" x14ac:dyDescent="0.3">
      <c r="B54"/>
      <c r="C54"/>
      <c r="D54"/>
      <c r="E54"/>
      <c r="F54"/>
      <c r="G54"/>
      <c r="H54"/>
      <c r="I54"/>
      <c r="J54"/>
      <c r="K54"/>
      <c r="L54"/>
      <c r="M54" s="79"/>
    </row>
    <row r="55" spans="1:16" x14ac:dyDescent="0.3">
      <c r="A55" s="79"/>
      <c r="B55"/>
      <c r="C55"/>
      <c r="D55"/>
      <c r="E55"/>
      <c r="F55"/>
      <c r="G55"/>
      <c r="H55"/>
      <c r="I55"/>
      <c r="J55"/>
      <c r="K55"/>
      <c r="L55"/>
      <c r="M55" s="79"/>
    </row>
    <row r="56" spans="1:16" x14ac:dyDescent="0.3">
      <c r="A56" s="79"/>
      <c r="B56"/>
      <c r="C56"/>
      <c r="D56"/>
      <c r="E56"/>
      <c r="F56"/>
      <c r="G56"/>
      <c r="H56"/>
      <c r="I56"/>
      <c r="J56"/>
      <c r="K56"/>
      <c r="L56"/>
      <c r="M56" s="79"/>
    </row>
    <row r="57" spans="1:16" x14ac:dyDescent="0.3">
      <c r="A57" s="79"/>
      <c r="B57"/>
      <c r="C57"/>
      <c r="D57"/>
      <c r="E57"/>
      <c r="F57"/>
      <c r="G57"/>
      <c r="H57"/>
      <c r="I57"/>
      <c r="J57"/>
      <c r="K57"/>
      <c r="L57"/>
      <c r="M57" s="79"/>
    </row>
    <row r="58" spans="1:16" x14ac:dyDescent="0.3">
      <c r="A58" s="79"/>
      <c r="B58" s="79"/>
      <c r="C58" s="79"/>
      <c r="D58" s="79"/>
      <c r="E58" s="79"/>
      <c r="F58" s="79"/>
      <c r="G58" s="79"/>
      <c r="H58" s="79"/>
      <c r="I58" s="79"/>
      <c r="J58" s="79"/>
      <c r="K58" s="79"/>
      <c r="L58" s="79"/>
      <c r="M58" s="79"/>
    </row>
    <row r="59" spans="1:16" x14ac:dyDescent="0.3">
      <c r="A59" s="79"/>
      <c r="B59" s="79"/>
      <c r="C59" s="79"/>
      <c r="D59" s="79"/>
      <c r="E59" s="79"/>
      <c r="F59" s="79"/>
      <c r="G59" s="79"/>
      <c r="H59" s="79"/>
      <c r="I59" s="79"/>
      <c r="J59" s="79"/>
      <c r="K59" s="79"/>
      <c r="L59" s="79"/>
      <c r="M59" s="79"/>
    </row>
    <row r="60" spans="1:16" x14ac:dyDescent="0.3">
      <c r="A60" s="79"/>
      <c r="B60" s="79"/>
      <c r="C60" s="79"/>
      <c r="D60" s="79"/>
      <c r="E60" s="79"/>
      <c r="F60" s="79"/>
      <c r="G60" s="79"/>
      <c r="H60" s="79"/>
      <c r="I60" s="79"/>
      <c r="J60" s="79"/>
      <c r="K60" s="79"/>
      <c r="L60" s="79"/>
      <c r="M60" s="79"/>
    </row>
    <row r="61" spans="1:16" x14ac:dyDescent="0.3">
      <c r="A61" s="79"/>
      <c r="B61" s="79"/>
      <c r="C61" s="79"/>
      <c r="D61" s="79"/>
      <c r="E61" s="79"/>
      <c r="F61" s="79"/>
      <c r="G61" s="79"/>
      <c r="H61" s="79"/>
      <c r="I61" s="79"/>
      <c r="J61" s="79"/>
      <c r="K61" s="79"/>
      <c r="L61" s="79"/>
      <c r="M61" s="79"/>
    </row>
    <row r="62" spans="1:16" x14ac:dyDescent="0.3">
      <c r="A62" s="79"/>
      <c r="B62" s="79"/>
      <c r="C62" s="79"/>
      <c r="D62" s="79"/>
      <c r="E62" s="79"/>
      <c r="F62" s="79"/>
      <c r="G62" s="79"/>
      <c r="H62" s="79"/>
      <c r="I62" s="79"/>
      <c r="J62" s="79"/>
      <c r="K62" s="79"/>
      <c r="L62" s="79"/>
      <c r="M62" s="79"/>
    </row>
    <row r="63" spans="1:16" x14ac:dyDescent="0.3">
      <c r="A63" s="79"/>
      <c r="B63" s="79"/>
      <c r="C63" s="79"/>
      <c r="D63" s="79"/>
      <c r="E63" s="79"/>
      <c r="F63" s="79"/>
      <c r="G63" s="79"/>
      <c r="H63" s="79"/>
      <c r="I63" s="79"/>
      <c r="J63" s="79"/>
      <c r="K63" s="79"/>
      <c r="L63" s="79"/>
      <c r="M63" s="79"/>
    </row>
    <row r="64" spans="1:16" x14ac:dyDescent="0.3">
      <c r="A64" s="79"/>
      <c r="B64" s="79"/>
      <c r="C64" s="79"/>
      <c r="D64" s="79"/>
      <c r="E64" s="79"/>
      <c r="F64" s="79"/>
      <c r="G64" s="79"/>
      <c r="H64" s="79"/>
      <c r="I64" s="79"/>
      <c r="J64" s="79"/>
      <c r="K64" s="79"/>
      <c r="L64" s="79"/>
      <c r="M64" s="79"/>
    </row>
    <row r="65" spans="1:13" x14ac:dyDescent="0.3">
      <c r="A65" s="79"/>
      <c r="B65" s="79"/>
      <c r="C65" s="79"/>
      <c r="D65" s="79"/>
      <c r="E65" s="79"/>
      <c r="F65" s="79"/>
      <c r="G65" s="79"/>
      <c r="H65" s="79"/>
      <c r="I65" s="79"/>
      <c r="J65" s="79"/>
      <c r="K65" s="79"/>
      <c r="L65" s="79"/>
      <c r="M65" s="79"/>
    </row>
    <row r="66" spans="1:13" x14ac:dyDescent="0.3">
      <c r="A66" s="79"/>
      <c r="B66" s="79"/>
      <c r="C66" s="79"/>
      <c r="D66" s="79"/>
      <c r="E66" s="79"/>
      <c r="F66" s="79"/>
      <c r="G66" s="79"/>
      <c r="H66" s="79"/>
      <c r="I66" s="79"/>
      <c r="J66" s="79"/>
      <c r="K66" s="79"/>
      <c r="L66" s="79"/>
      <c r="M66" s="79"/>
    </row>
    <row r="67" spans="1:13" x14ac:dyDescent="0.3">
      <c r="A67" s="79"/>
      <c r="B67" s="79"/>
      <c r="C67" s="79"/>
      <c r="D67" s="79"/>
      <c r="E67" s="79"/>
      <c r="F67" s="79"/>
      <c r="G67" s="79"/>
      <c r="H67" s="79"/>
      <c r="I67" s="79"/>
      <c r="J67" s="79"/>
      <c r="K67" s="79"/>
      <c r="L67" s="79"/>
      <c r="M67" s="79"/>
    </row>
    <row r="68" spans="1:13" x14ac:dyDescent="0.3">
      <c r="A68" s="79"/>
      <c r="B68" s="79"/>
      <c r="C68" s="79"/>
      <c r="D68" s="79"/>
      <c r="E68" s="79"/>
      <c r="F68" s="79"/>
      <c r="G68" s="79"/>
      <c r="H68" s="79"/>
      <c r="I68" s="79"/>
      <c r="J68" s="79"/>
      <c r="K68" s="79"/>
      <c r="L68" s="79"/>
      <c r="M68" s="79"/>
    </row>
    <row r="69" spans="1:13" x14ac:dyDescent="0.3">
      <c r="A69" s="79"/>
      <c r="B69" s="79"/>
      <c r="C69" s="79"/>
      <c r="D69" s="79"/>
      <c r="E69" s="79"/>
      <c r="F69" s="79"/>
      <c r="G69" s="79"/>
      <c r="H69" s="79"/>
      <c r="I69" s="79"/>
      <c r="J69" s="79"/>
      <c r="K69" s="79"/>
      <c r="L69" s="79"/>
      <c r="M69" s="79"/>
    </row>
    <row r="70" spans="1:13" x14ac:dyDescent="0.3">
      <c r="A70" s="79"/>
      <c r="B70" s="79"/>
      <c r="C70" s="79"/>
      <c r="D70" s="79"/>
      <c r="E70" s="79"/>
      <c r="F70" s="79"/>
      <c r="G70" s="79"/>
      <c r="H70" s="79"/>
      <c r="I70" s="79"/>
      <c r="J70" s="79"/>
      <c r="K70" s="79"/>
      <c r="L70" s="79"/>
      <c r="M70" s="79"/>
    </row>
    <row r="71" spans="1:13" x14ac:dyDescent="0.3">
      <c r="A71" s="79"/>
      <c r="B71" s="79"/>
      <c r="C71" s="79"/>
      <c r="D71" s="79"/>
      <c r="E71" s="79"/>
      <c r="F71" s="79"/>
      <c r="G71" s="79"/>
      <c r="H71" s="79"/>
      <c r="I71" s="79"/>
      <c r="J71" s="79"/>
      <c r="K71" s="79"/>
      <c r="L71" s="79"/>
      <c r="M71" s="79"/>
    </row>
    <row r="72" spans="1:13" x14ac:dyDescent="0.3">
      <c r="A72" s="79"/>
      <c r="B72" s="79"/>
      <c r="C72" s="79"/>
      <c r="D72" s="79"/>
      <c r="E72" s="79"/>
      <c r="F72" s="79"/>
      <c r="G72" s="79"/>
      <c r="H72" s="79"/>
      <c r="I72" s="79"/>
      <c r="J72" s="79"/>
      <c r="K72" s="79"/>
      <c r="L72" s="79"/>
      <c r="M72" s="79"/>
    </row>
    <row r="73" spans="1:13" x14ac:dyDescent="0.3">
      <c r="A73" s="79"/>
      <c r="B73" s="79"/>
      <c r="C73" s="79"/>
      <c r="D73" s="79"/>
      <c r="E73" s="79"/>
      <c r="F73" s="79"/>
      <c r="G73" s="79"/>
      <c r="H73" s="79"/>
      <c r="I73" s="79"/>
      <c r="J73" s="79"/>
      <c r="K73" s="79"/>
      <c r="L73" s="79"/>
      <c r="M73" s="79"/>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P54"/>
  <sheetViews>
    <sheetView workbookViewId="0">
      <selection activeCell="B4" sqref="B4"/>
    </sheetView>
  </sheetViews>
  <sheetFormatPr defaultColWidth="8.7109375" defaultRowHeight="10.199999999999999" x14ac:dyDescent="0.2"/>
  <cols>
    <col min="1" max="1" width="1.7109375" style="1" customWidth="1"/>
    <col min="2" max="2" width="15.42578125" style="7" customWidth="1"/>
    <col min="3" max="3" width="8.7109375" style="1"/>
    <col min="4" max="5" width="15.7109375" style="1" customWidth="1"/>
    <col min="6" max="6" width="16.7109375" style="1" customWidth="1"/>
    <col min="7" max="8" width="19.28515625" style="1" customWidth="1"/>
    <col min="9" max="9" width="4.7109375" style="1" customWidth="1"/>
    <col min="10" max="10" width="25.7109375" style="29" customWidth="1"/>
    <col min="11" max="15" width="25.7109375" style="1" customWidth="1"/>
    <col min="16" max="16" width="21.28515625" style="1" customWidth="1"/>
    <col min="17" max="16384" width="8.7109375" style="1"/>
  </cols>
  <sheetData>
    <row r="1" spans="2:16" ht="40.799999999999997" x14ac:dyDescent="0.2">
      <c r="G1" s="8" t="s">
        <v>114</v>
      </c>
      <c r="H1" s="67" t="s">
        <v>115</v>
      </c>
    </row>
    <row r="4" spans="2:16" ht="40.799999999999997" x14ac:dyDescent="0.2">
      <c r="B4" s="21" t="s">
        <v>4</v>
      </c>
      <c r="C4" s="22" t="s">
        <v>5</v>
      </c>
      <c r="D4" s="22" t="s">
        <v>60</v>
      </c>
      <c r="E4" s="22" t="s">
        <v>61</v>
      </c>
      <c r="F4" s="22" t="s">
        <v>62</v>
      </c>
      <c r="G4" s="22" t="s">
        <v>65</v>
      </c>
      <c r="H4" s="23" t="s">
        <v>66</v>
      </c>
      <c r="J4" s="62" t="s">
        <v>117</v>
      </c>
      <c r="K4" s="62" t="s">
        <v>118</v>
      </c>
      <c r="L4" s="62" t="s">
        <v>119</v>
      </c>
    </row>
    <row r="5" spans="2:16" x14ac:dyDescent="0.2">
      <c r="B5" s="20" t="s">
        <v>58</v>
      </c>
      <c r="C5" s="9" t="s">
        <v>10</v>
      </c>
      <c r="D5" s="2">
        <v>437567</v>
      </c>
      <c r="E5" s="2">
        <v>50935</v>
      </c>
      <c r="F5" s="2">
        <v>22055</v>
      </c>
      <c r="G5" s="3"/>
      <c r="H5" s="4"/>
      <c r="J5" s="31" t="s">
        <v>63</v>
      </c>
      <c r="K5" s="23" t="s">
        <v>64</v>
      </c>
      <c r="L5" s="23" t="s">
        <v>77</v>
      </c>
      <c r="M5" s="68" t="s">
        <v>116</v>
      </c>
    </row>
    <row r="6" spans="2:16" x14ac:dyDescent="0.2">
      <c r="B6" s="20" t="s">
        <v>24</v>
      </c>
      <c r="C6" s="9" t="s">
        <v>7</v>
      </c>
      <c r="D6" s="2">
        <v>121804</v>
      </c>
      <c r="E6" s="2">
        <v>52365</v>
      </c>
      <c r="F6" s="2">
        <v>20648</v>
      </c>
      <c r="G6" s="3"/>
      <c r="H6" s="4"/>
      <c r="J6" s="32"/>
      <c r="K6" s="28"/>
      <c r="L6" s="33"/>
    </row>
    <row r="7" spans="2:16" x14ac:dyDescent="0.2">
      <c r="B7" s="20" t="s">
        <v>33</v>
      </c>
      <c r="C7" s="9" t="s">
        <v>8</v>
      </c>
      <c r="D7" s="2">
        <v>451890</v>
      </c>
      <c r="E7" s="2">
        <v>53476</v>
      </c>
      <c r="F7" s="2">
        <v>21202</v>
      </c>
      <c r="G7" s="3"/>
      <c r="H7" s="4"/>
    </row>
    <row r="8" spans="2:16" x14ac:dyDescent="0.2">
      <c r="B8" s="20" t="s">
        <v>42</v>
      </c>
      <c r="C8" s="9" t="s">
        <v>9</v>
      </c>
      <c r="D8" s="2">
        <v>382650</v>
      </c>
      <c r="E8" s="2">
        <v>53523</v>
      </c>
      <c r="F8" s="2">
        <v>17135</v>
      </c>
      <c r="G8" s="3"/>
      <c r="H8" s="4"/>
    </row>
    <row r="9" spans="2:16" x14ac:dyDescent="0.2">
      <c r="B9" s="20" t="s">
        <v>29</v>
      </c>
      <c r="C9" s="9" t="s">
        <v>7</v>
      </c>
      <c r="D9" s="2">
        <v>131596</v>
      </c>
      <c r="E9" s="2">
        <v>54074</v>
      </c>
      <c r="F9" s="2">
        <v>13815</v>
      </c>
      <c r="G9" s="3"/>
      <c r="H9" s="4"/>
      <c r="K9" s="102" t="s">
        <v>125</v>
      </c>
      <c r="L9" s="103"/>
      <c r="M9" s="103"/>
      <c r="N9" s="103"/>
      <c r="O9" s="104"/>
    </row>
    <row r="10" spans="2:16" x14ac:dyDescent="0.2">
      <c r="B10" s="20" t="s">
        <v>56</v>
      </c>
      <c r="C10" s="9" t="s">
        <v>10</v>
      </c>
      <c r="D10" s="2">
        <v>251230</v>
      </c>
      <c r="E10" s="2">
        <v>54689</v>
      </c>
      <c r="F10" s="2">
        <v>22270</v>
      </c>
      <c r="G10" s="3"/>
      <c r="H10" s="4"/>
      <c r="J10" s="31" t="s">
        <v>5</v>
      </c>
      <c r="K10" s="22" t="s">
        <v>60</v>
      </c>
      <c r="L10" s="22" t="s">
        <v>61</v>
      </c>
      <c r="M10" s="22" t="s">
        <v>62</v>
      </c>
      <c r="N10" s="22" t="s">
        <v>65</v>
      </c>
      <c r="O10" s="22" t="s">
        <v>66</v>
      </c>
    </row>
    <row r="11" spans="2:16" x14ac:dyDescent="0.2">
      <c r="B11" s="20" t="s">
        <v>23</v>
      </c>
      <c r="C11" s="9" t="s">
        <v>7</v>
      </c>
      <c r="D11" s="2">
        <v>373456</v>
      </c>
      <c r="E11" s="2">
        <v>54893</v>
      </c>
      <c r="F11" s="2">
        <v>12466</v>
      </c>
      <c r="G11" s="3"/>
      <c r="H11" s="4"/>
      <c r="J11" s="34" t="s">
        <v>6</v>
      </c>
      <c r="K11" s="3"/>
      <c r="L11" s="3"/>
      <c r="M11" s="3"/>
      <c r="N11" s="3"/>
      <c r="O11" s="3"/>
      <c r="P11" s="105" t="s">
        <v>120</v>
      </c>
    </row>
    <row r="12" spans="2:16" x14ac:dyDescent="0.2">
      <c r="B12" s="20" t="s">
        <v>38</v>
      </c>
      <c r="C12" s="9" t="s">
        <v>8</v>
      </c>
      <c r="D12" s="2">
        <v>370617</v>
      </c>
      <c r="E12" s="2">
        <v>55274</v>
      </c>
      <c r="F12" s="2">
        <v>23721</v>
      </c>
      <c r="G12" s="3"/>
      <c r="H12" s="4"/>
      <c r="J12" s="34" t="s">
        <v>7</v>
      </c>
      <c r="K12" s="3"/>
      <c r="L12" s="3"/>
      <c r="M12" s="3"/>
      <c r="N12" s="3"/>
      <c r="O12" s="4"/>
      <c r="P12" s="106"/>
    </row>
    <row r="13" spans="2:16" x14ac:dyDescent="0.2">
      <c r="B13" s="20" t="s">
        <v>22</v>
      </c>
      <c r="C13" s="9" t="s">
        <v>7</v>
      </c>
      <c r="D13" s="2">
        <v>400075</v>
      </c>
      <c r="E13" s="2">
        <v>57743</v>
      </c>
      <c r="F13" s="2">
        <v>16315</v>
      </c>
      <c r="G13" s="3"/>
      <c r="H13" s="4"/>
      <c r="J13" s="34" t="s">
        <v>8</v>
      </c>
      <c r="K13" s="3"/>
      <c r="L13" s="3"/>
      <c r="M13" s="3"/>
      <c r="N13" s="3"/>
      <c r="O13" s="4"/>
      <c r="P13" s="106"/>
    </row>
    <row r="14" spans="2:16" x14ac:dyDescent="0.2">
      <c r="B14" s="20" t="s">
        <v>52</v>
      </c>
      <c r="C14" s="9" t="s">
        <v>9</v>
      </c>
      <c r="D14" s="2">
        <v>385385</v>
      </c>
      <c r="E14" s="2">
        <v>57943</v>
      </c>
      <c r="F14" s="2">
        <v>18701</v>
      </c>
      <c r="G14" s="3"/>
      <c r="H14" s="4"/>
      <c r="J14" s="34" t="s">
        <v>9</v>
      </c>
      <c r="K14" s="3"/>
      <c r="L14" s="3"/>
      <c r="M14" s="3"/>
      <c r="N14" s="3"/>
      <c r="O14" s="4"/>
      <c r="P14" s="106"/>
    </row>
    <row r="15" spans="2:16" x14ac:dyDescent="0.2">
      <c r="B15" s="20" t="s">
        <v>26</v>
      </c>
      <c r="C15" s="9" t="s">
        <v>7</v>
      </c>
      <c r="D15" s="2">
        <v>350805</v>
      </c>
      <c r="E15" s="2">
        <v>58422</v>
      </c>
      <c r="F15" s="2">
        <v>23536</v>
      </c>
      <c r="G15" s="3"/>
      <c r="H15" s="4"/>
      <c r="J15" s="35" t="s">
        <v>10</v>
      </c>
      <c r="K15" s="27"/>
      <c r="L15" s="27"/>
      <c r="M15" s="27"/>
      <c r="N15" s="27"/>
      <c r="O15" s="28"/>
      <c r="P15" s="107"/>
    </row>
    <row r="16" spans="2:16" x14ac:dyDescent="0.2">
      <c r="B16" s="20" t="s">
        <v>53</v>
      </c>
      <c r="C16" s="9" t="s">
        <v>10</v>
      </c>
      <c r="D16" s="2">
        <v>322199</v>
      </c>
      <c r="E16" s="2">
        <v>64693</v>
      </c>
      <c r="F16" s="2">
        <v>20883</v>
      </c>
      <c r="G16" s="3"/>
      <c r="H16" s="4"/>
    </row>
    <row r="17" spans="2:14" ht="11.25" customHeight="1" x14ac:dyDescent="0.2">
      <c r="B17" s="20" t="s">
        <v>36</v>
      </c>
      <c r="C17" s="9" t="s">
        <v>8</v>
      </c>
      <c r="D17" s="2">
        <v>346564</v>
      </c>
      <c r="E17" s="2">
        <v>64921</v>
      </c>
      <c r="F17" s="2">
        <v>15400</v>
      </c>
      <c r="G17" s="3"/>
      <c r="H17" s="4"/>
      <c r="K17" s="112" t="s">
        <v>123</v>
      </c>
      <c r="L17" s="113"/>
      <c r="M17" s="113"/>
      <c r="N17" s="114"/>
    </row>
    <row r="18" spans="2:14" x14ac:dyDescent="0.2">
      <c r="B18" s="20" t="s">
        <v>59</v>
      </c>
      <c r="C18" s="9" t="s">
        <v>10</v>
      </c>
      <c r="D18" s="2">
        <v>308356</v>
      </c>
      <c r="E18" s="2">
        <v>65501</v>
      </c>
      <c r="F18" s="2">
        <v>18999</v>
      </c>
      <c r="G18" s="3"/>
      <c r="H18" s="4"/>
      <c r="J18" s="108" t="s">
        <v>121</v>
      </c>
      <c r="K18" s="115"/>
      <c r="L18" s="116"/>
      <c r="M18" s="116"/>
      <c r="N18" s="117"/>
    </row>
    <row r="19" spans="2:14" x14ac:dyDescent="0.2">
      <c r="B19" s="20" t="s">
        <v>25</v>
      </c>
      <c r="C19" s="9" t="s">
        <v>7</v>
      </c>
      <c r="D19" s="2">
        <v>397537</v>
      </c>
      <c r="E19" s="2">
        <v>65964</v>
      </c>
      <c r="F19" s="2">
        <v>20216</v>
      </c>
      <c r="G19" s="3"/>
      <c r="H19" s="4"/>
      <c r="J19" s="109"/>
      <c r="K19" s="69" t="s">
        <v>66</v>
      </c>
      <c r="L19" s="22" t="s">
        <v>4</v>
      </c>
    </row>
    <row r="20" spans="2:14" x14ac:dyDescent="0.2">
      <c r="B20" s="20" t="s">
        <v>32</v>
      </c>
      <c r="C20" s="9" t="s">
        <v>7</v>
      </c>
      <c r="D20" s="2">
        <v>169704</v>
      </c>
      <c r="E20" s="2">
        <v>67850</v>
      </c>
      <c r="F20" s="2">
        <v>15918</v>
      </c>
      <c r="G20" s="3"/>
      <c r="H20" s="4"/>
      <c r="J20" s="110" t="s">
        <v>9</v>
      </c>
      <c r="K20" s="3"/>
      <c r="L20" s="36"/>
    </row>
    <row r="21" spans="2:14" x14ac:dyDescent="0.2">
      <c r="B21" s="20" t="s">
        <v>30</v>
      </c>
      <c r="C21" s="9" t="s">
        <v>7</v>
      </c>
      <c r="D21" s="2">
        <v>423215</v>
      </c>
      <c r="E21" s="2">
        <v>69635</v>
      </c>
      <c r="F21" s="2">
        <v>24170</v>
      </c>
      <c r="G21" s="3"/>
      <c r="H21" s="4"/>
      <c r="J21" s="111"/>
      <c r="K21" s="3"/>
      <c r="L21" s="36"/>
    </row>
    <row r="22" spans="2:14" x14ac:dyDescent="0.2">
      <c r="B22" s="20" t="s">
        <v>20</v>
      </c>
      <c r="C22" s="9" t="s">
        <v>6</v>
      </c>
      <c r="D22" s="2">
        <v>257889</v>
      </c>
      <c r="E22" s="2">
        <v>72443</v>
      </c>
      <c r="F22" s="2">
        <v>18904</v>
      </c>
      <c r="G22" s="3"/>
      <c r="H22" s="4"/>
      <c r="J22" s="111"/>
      <c r="K22" s="3"/>
      <c r="L22" s="36"/>
    </row>
    <row r="23" spans="2:14" x14ac:dyDescent="0.2">
      <c r="B23" s="20" t="s">
        <v>39</v>
      </c>
      <c r="C23" s="9" t="s">
        <v>8</v>
      </c>
      <c r="D23" s="2">
        <v>203729</v>
      </c>
      <c r="E23" s="2">
        <v>72747</v>
      </c>
      <c r="F23" s="2">
        <v>14615</v>
      </c>
      <c r="G23" s="3"/>
      <c r="H23" s="4"/>
    </row>
    <row r="24" spans="2:14" x14ac:dyDescent="0.2">
      <c r="B24" s="20" t="s">
        <v>27</v>
      </c>
      <c r="C24" s="9" t="s">
        <v>7</v>
      </c>
      <c r="D24" s="2">
        <v>293993</v>
      </c>
      <c r="E24" s="2">
        <v>73673</v>
      </c>
      <c r="F24" s="2">
        <v>24158</v>
      </c>
      <c r="G24" s="3"/>
      <c r="H24" s="4"/>
    </row>
    <row r="25" spans="2:14" x14ac:dyDescent="0.2">
      <c r="B25" s="20" t="s">
        <v>31</v>
      </c>
      <c r="C25" s="9" t="s">
        <v>7</v>
      </c>
      <c r="D25" s="2">
        <v>258024</v>
      </c>
      <c r="E25" s="2">
        <v>74120</v>
      </c>
      <c r="F25" s="2">
        <v>12885</v>
      </c>
      <c r="G25" s="3"/>
      <c r="H25" s="4"/>
      <c r="J25" s="16" t="s">
        <v>5</v>
      </c>
      <c r="K25" s="10" t="s">
        <v>67</v>
      </c>
    </row>
    <row r="26" spans="2:14" ht="11.25" customHeight="1" x14ac:dyDescent="0.2">
      <c r="B26" s="20" t="s">
        <v>18</v>
      </c>
      <c r="C26" s="9" t="s">
        <v>6</v>
      </c>
      <c r="D26" s="2">
        <v>276890</v>
      </c>
      <c r="E26" s="2">
        <v>76254</v>
      </c>
      <c r="F26" s="2">
        <v>24927</v>
      </c>
      <c r="G26" s="3"/>
      <c r="H26" s="4"/>
      <c r="J26" s="30" t="s">
        <v>6</v>
      </c>
      <c r="K26" s="5"/>
      <c r="L26" s="96" t="s">
        <v>124</v>
      </c>
      <c r="M26" s="97"/>
    </row>
    <row r="27" spans="2:14" x14ac:dyDescent="0.2">
      <c r="B27" s="20" t="s">
        <v>15</v>
      </c>
      <c r="C27" s="9" t="s">
        <v>6</v>
      </c>
      <c r="D27" s="2">
        <v>337296</v>
      </c>
      <c r="E27" s="2">
        <v>76345</v>
      </c>
      <c r="F27" s="2">
        <v>14804</v>
      </c>
      <c r="G27" s="3"/>
      <c r="H27" s="4"/>
      <c r="J27" s="30" t="s">
        <v>7</v>
      </c>
      <c r="K27" s="5"/>
      <c r="L27" s="98"/>
      <c r="M27" s="99"/>
    </row>
    <row r="28" spans="2:14" x14ac:dyDescent="0.2">
      <c r="B28" s="20" t="s">
        <v>49</v>
      </c>
      <c r="C28" s="9" t="s">
        <v>9</v>
      </c>
      <c r="D28" s="2">
        <v>406324</v>
      </c>
      <c r="E28" s="2">
        <v>76771</v>
      </c>
      <c r="F28" s="2">
        <v>17670</v>
      </c>
      <c r="G28" s="3"/>
      <c r="H28" s="4"/>
      <c r="J28" s="30" t="s">
        <v>8</v>
      </c>
      <c r="K28" s="5"/>
      <c r="L28" s="98"/>
      <c r="M28" s="99"/>
    </row>
    <row r="29" spans="2:14" x14ac:dyDescent="0.2">
      <c r="B29" s="20" t="s">
        <v>46</v>
      </c>
      <c r="C29" s="9" t="s">
        <v>9</v>
      </c>
      <c r="D29" s="2">
        <v>435103</v>
      </c>
      <c r="E29" s="2">
        <v>76989</v>
      </c>
      <c r="F29" s="2">
        <v>17993</v>
      </c>
      <c r="G29" s="3"/>
      <c r="H29" s="4"/>
      <c r="J29" s="30" t="s">
        <v>9</v>
      </c>
      <c r="K29" s="5"/>
      <c r="L29" s="98"/>
      <c r="M29" s="99"/>
    </row>
    <row r="30" spans="2:14" x14ac:dyDescent="0.2">
      <c r="B30" s="20" t="s">
        <v>14</v>
      </c>
      <c r="C30" s="9" t="s">
        <v>6</v>
      </c>
      <c r="D30" s="2">
        <v>155997</v>
      </c>
      <c r="E30" s="2">
        <v>77534</v>
      </c>
      <c r="F30" s="2">
        <v>12230</v>
      </c>
      <c r="G30" s="3"/>
      <c r="H30" s="4"/>
      <c r="J30" s="30" t="s">
        <v>10</v>
      </c>
      <c r="K30" s="5"/>
      <c r="L30" s="100"/>
      <c r="M30" s="101"/>
    </row>
    <row r="31" spans="2:14" x14ac:dyDescent="0.2">
      <c r="B31" s="20" t="s">
        <v>41</v>
      </c>
      <c r="C31" s="9" t="s">
        <v>8</v>
      </c>
      <c r="D31" s="2">
        <v>345484</v>
      </c>
      <c r="E31" s="2">
        <v>80827</v>
      </c>
      <c r="F31" s="2">
        <v>22624</v>
      </c>
      <c r="G31" s="3"/>
      <c r="H31" s="4"/>
    </row>
    <row r="32" spans="2:14" x14ac:dyDescent="0.2">
      <c r="B32" s="20" t="s">
        <v>50</v>
      </c>
      <c r="C32" s="9" t="s">
        <v>9</v>
      </c>
      <c r="D32" s="2">
        <v>475596</v>
      </c>
      <c r="E32" s="2">
        <v>81295</v>
      </c>
      <c r="F32" s="2">
        <v>24941</v>
      </c>
      <c r="G32" s="3"/>
      <c r="H32" s="4"/>
    </row>
    <row r="33" spans="2:8" x14ac:dyDescent="0.2">
      <c r="B33" s="20" t="s">
        <v>40</v>
      </c>
      <c r="C33" s="9" t="s">
        <v>8</v>
      </c>
      <c r="D33" s="2">
        <v>315424</v>
      </c>
      <c r="E33" s="2">
        <v>82635</v>
      </c>
      <c r="F33" s="2">
        <v>14602</v>
      </c>
      <c r="G33" s="3"/>
      <c r="H33" s="4"/>
    </row>
    <row r="34" spans="2:8" x14ac:dyDescent="0.2">
      <c r="B34" s="20" t="s">
        <v>55</v>
      </c>
      <c r="C34" s="9" t="s">
        <v>10</v>
      </c>
      <c r="D34" s="2">
        <v>162956</v>
      </c>
      <c r="E34" s="2">
        <v>85151</v>
      </c>
      <c r="F34" s="2">
        <v>22583</v>
      </c>
      <c r="G34" s="3"/>
      <c r="H34" s="4"/>
    </row>
    <row r="35" spans="2:8" x14ac:dyDescent="0.2">
      <c r="B35" s="20" t="s">
        <v>35</v>
      </c>
      <c r="C35" s="9" t="s">
        <v>8</v>
      </c>
      <c r="D35" s="2">
        <v>178696</v>
      </c>
      <c r="E35" s="2">
        <v>85279</v>
      </c>
      <c r="F35" s="2">
        <v>12045</v>
      </c>
      <c r="G35" s="3"/>
      <c r="H35" s="4"/>
    </row>
    <row r="36" spans="2:8" x14ac:dyDescent="0.2">
      <c r="B36" s="20" t="s">
        <v>34</v>
      </c>
      <c r="C36" s="9" t="s">
        <v>8</v>
      </c>
      <c r="D36" s="2">
        <v>231114</v>
      </c>
      <c r="E36" s="2">
        <v>85764</v>
      </c>
      <c r="F36" s="2">
        <v>19103</v>
      </c>
      <c r="G36" s="3"/>
      <c r="H36" s="4"/>
    </row>
    <row r="37" spans="2:8" x14ac:dyDescent="0.2">
      <c r="B37" s="20" t="s">
        <v>37</v>
      </c>
      <c r="C37" s="9" t="s">
        <v>8</v>
      </c>
      <c r="D37" s="2">
        <v>149949</v>
      </c>
      <c r="E37" s="2">
        <v>85956</v>
      </c>
      <c r="F37" s="2">
        <v>11411</v>
      </c>
      <c r="G37" s="3"/>
      <c r="H37" s="4"/>
    </row>
    <row r="38" spans="2:8" x14ac:dyDescent="0.2">
      <c r="B38" s="20" t="s">
        <v>28</v>
      </c>
      <c r="C38" s="9" t="s">
        <v>7</v>
      </c>
      <c r="D38" s="2">
        <v>125349</v>
      </c>
      <c r="E38" s="2">
        <v>87004</v>
      </c>
      <c r="F38" s="2">
        <v>11958</v>
      </c>
      <c r="G38" s="3"/>
      <c r="H38" s="4"/>
    </row>
    <row r="39" spans="2:8" x14ac:dyDescent="0.2">
      <c r="B39" s="20" t="s">
        <v>54</v>
      </c>
      <c r="C39" s="9" t="s">
        <v>10</v>
      </c>
      <c r="D39" s="2">
        <v>476204</v>
      </c>
      <c r="E39" s="2">
        <v>90266</v>
      </c>
      <c r="F39" s="2">
        <v>21434</v>
      </c>
      <c r="G39" s="3"/>
      <c r="H39" s="4"/>
    </row>
    <row r="40" spans="2:8" x14ac:dyDescent="0.2">
      <c r="B40" s="20" t="s">
        <v>11</v>
      </c>
      <c r="C40" s="9" t="s">
        <v>6</v>
      </c>
      <c r="D40" s="2">
        <v>278524</v>
      </c>
      <c r="E40" s="2">
        <v>90462</v>
      </c>
      <c r="F40" s="2">
        <v>11334</v>
      </c>
      <c r="G40" s="3"/>
      <c r="H40" s="4"/>
    </row>
    <row r="41" spans="2:8" x14ac:dyDescent="0.2">
      <c r="B41" s="20" t="s">
        <v>19</v>
      </c>
      <c r="C41" s="9" t="s">
        <v>6</v>
      </c>
      <c r="D41" s="2">
        <v>145182</v>
      </c>
      <c r="E41" s="2">
        <v>90601</v>
      </c>
      <c r="F41" s="2">
        <v>18263</v>
      </c>
      <c r="G41" s="3"/>
      <c r="H41" s="4"/>
    </row>
    <row r="42" spans="2:8" x14ac:dyDescent="0.2">
      <c r="B42" s="20" t="s">
        <v>47</v>
      </c>
      <c r="C42" s="9" t="s">
        <v>9</v>
      </c>
      <c r="D42" s="2">
        <v>290023</v>
      </c>
      <c r="E42" s="2">
        <v>94099</v>
      </c>
      <c r="F42" s="2">
        <v>14475</v>
      </c>
      <c r="G42" s="3"/>
      <c r="H42" s="4"/>
    </row>
    <row r="43" spans="2:8" x14ac:dyDescent="0.2">
      <c r="B43" s="20" t="s">
        <v>43</v>
      </c>
      <c r="C43" s="9" t="s">
        <v>9</v>
      </c>
      <c r="D43" s="2">
        <v>464862</v>
      </c>
      <c r="E43" s="2">
        <v>94258</v>
      </c>
      <c r="F43" s="2">
        <v>12319</v>
      </c>
      <c r="G43" s="3"/>
      <c r="H43" s="4"/>
    </row>
    <row r="44" spans="2:8" x14ac:dyDescent="0.2">
      <c r="B44" s="20" t="s">
        <v>48</v>
      </c>
      <c r="C44" s="9" t="s">
        <v>9</v>
      </c>
      <c r="D44" s="2">
        <v>348123</v>
      </c>
      <c r="E44" s="2">
        <v>94425</v>
      </c>
      <c r="F44" s="2">
        <v>13413</v>
      </c>
      <c r="G44" s="3"/>
      <c r="H44" s="4"/>
    </row>
    <row r="45" spans="2:8" x14ac:dyDescent="0.2">
      <c r="B45" s="20" t="s">
        <v>51</v>
      </c>
      <c r="C45" s="9" t="s">
        <v>9</v>
      </c>
      <c r="D45" s="2">
        <v>261143</v>
      </c>
      <c r="E45" s="2">
        <v>94713</v>
      </c>
      <c r="F45" s="2">
        <v>18822</v>
      </c>
      <c r="G45" s="3"/>
      <c r="H45" s="4"/>
    </row>
    <row r="46" spans="2:8" x14ac:dyDescent="0.2">
      <c r="B46" s="20" t="s">
        <v>16</v>
      </c>
      <c r="C46" s="9" t="s">
        <v>6</v>
      </c>
      <c r="D46" s="2">
        <v>127902</v>
      </c>
      <c r="E46" s="2">
        <v>95412</v>
      </c>
      <c r="F46" s="2">
        <v>16251</v>
      </c>
      <c r="G46" s="3"/>
      <c r="H46" s="4"/>
    </row>
    <row r="47" spans="2:8" x14ac:dyDescent="0.2">
      <c r="B47" s="20" t="s">
        <v>12</v>
      </c>
      <c r="C47" s="9" t="s">
        <v>6</v>
      </c>
      <c r="D47" s="2">
        <v>282523</v>
      </c>
      <c r="E47" s="2">
        <v>95497</v>
      </c>
      <c r="F47" s="2">
        <v>15492</v>
      </c>
      <c r="G47" s="3"/>
      <c r="H47" s="4"/>
    </row>
    <row r="48" spans="2:8" x14ac:dyDescent="0.2">
      <c r="B48" s="20" t="s">
        <v>45</v>
      </c>
      <c r="C48" s="9" t="s">
        <v>9</v>
      </c>
      <c r="D48" s="2">
        <v>208993</v>
      </c>
      <c r="E48" s="2">
        <v>95905</v>
      </c>
      <c r="F48" s="2">
        <v>16648</v>
      </c>
      <c r="G48" s="3"/>
      <c r="H48" s="4"/>
    </row>
    <row r="49" spans="2:8" x14ac:dyDescent="0.2">
      <c r="B49" s="20" t="s">
        <v>44</v>
      </c>
      <c r="C49" s="9" t="s">
        <v>9</v>
      </c>
      <c r="D49" s="2">
        <v>184404</v>
      </c>
      <c r="E49" s="2">
        <v>97912</v>
      </c>
      <c r="F49" s="2">
        <v>12981</v>
      </c>
      <c r="G49" s="3"/>
      <c r="H49" s="4"/>
    </row>
    <row r="50" spans="2:8" x14ac:dyDescent="0.2">
      <c r="B50" s="20" t="s">
        <v>57</v>
      </c>
      <c r="C50" s="9" t="s">
        <v>10</v>
      </c>
      <c r="D50" s="2">
        <v>465842</v>
      </c>
      <c r="E50" s="2">
        <v>98058</v>
      </c>
      <c r="F50" s="2">
        <v>16738</v>
      </c>
      <c r="G50" s="3"/>
      <c r="H50" s="4"/>
    </row>
    <row r="51" spans="2:8" x14ac:dyDescent="0.2">
      <c r="B51" s="20" t="s">
        <v>13</v>
      </c>
      <c r="C51" s="9" t="s">
        <v>6</v>
      </c>
      <c r="D51" s="2">
        <v>239340</v>
      </c>
      <c r="E51" s="2">
        <v>98500</v>
      </c>
      <c r="F51" s="2">
        <v>16757</v>
      </c>
      <c r="G51" s="3"/>
      <c r="H51" s="4"/>
    </row>
    <row r="52" spans="2:8" x14ac:dyDescent="0.2">
      <c r="B52" s="20" t="s">
        <v>21</v>
      </c>
      <c r="C52" s="9" t="s">
        <v>6</v>
      </c>
      <c r="D52" s="2">
        <v>252091</v>
      </c>
      <c r="E52" s="2">
        <v>99201</v>
      </c>
      <c r="F52" s="2">
        <v>15290</v>
      </c>
      <c r="G52" s="3"/>
      <c r="H52" s="4"/>
    </row>
    <row r="53" spans="2:8" x14ac:dyDescent="0.2">
      <c r="B53" s="24" t="s">
        <v>17</v>
      </c>
      <c r="C53" s="25" t="s">
        <v>6</v>
      </c>
      <c r="D53" s="26">
        <v>368649</v>
      </c>
      <c r="E53" s="26">
        <v>99711</v>
      </c>
      <c r="F53" s="26">
        <v>21560</v>
      </c>
      <c r="G53" s="27"/>
      <c r="H53" s="28"/>
    </row>
    <row r="54" spans="2:8" x14ac:dyDescent="0.2">
      <c r="B54" s="24" t="s">
        <v>80</v>
      </c>
      <c r="C54" s="25" t="s">
        <v>6</v>
      </c>
      <c r="D54" s="26">
        <v>226334</v>
      </c>
      <c r="E54" s="26">
        <v>77200</v>
      </c>
      <c r="F54" s="26">
        <v>15300</v>
      </c>
      <c r="G54" s="37"/>
      <c r="H54" s="38"/>
    </row>
  </sheetData>
  <mergeCells count="6">
    <mergeCell ref="L26:M30"/>
    <mergeCell ref="K9:O9"/>
    <mergeCell ref="P11:P15"/>
    <mergeCell ref="J18:J19"/>
    <mergeCell ref="J20:J22"/>
    <mergeCell ref="K17:N18"/>
  </mergeCells>
  <dataValidations count="1">
    <dataValidation type="list" allowBlank="1" showInputMessage="1" showErrorMessage="1" sqref="J20:J22">
      <formula1>$J$11:$J$15</formula1>
    </dataValidation>
  </dataValidation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P1175"/>
  <sheetViews>
    <sheetView workbookViewId="0">
      <selection activeCell="M19" sqref="M19"/>
    </sheetView>
  </sheetViews>
  <sheetFormatPr defaultColWidth="8.7109375" defaultRowHeight="10.199999999999999" x14ac:dyDescent="0.2"/>
  <cols>
    <col min="1" max="1" width="1.7109375" style="1" customWidth="1"/>
    <col min="2" max="2" width="15.7109375" style="15" customWidth="1"/>
    <col min="3" max="8" width="10.7109375" style="39" customWidth="1"/>
    <col min="9" max="9" width="1.7109375" style="1" customWidth="1"/>
    <col min="10" max="10" width="40.7109375" style="29" customWidth="1"/>
    <col min="11" max="11" width="15.7109375" style="29" customWidth="1"/>
    <col min="12" max="16" width="25.7109375" style="39" customWidth="1"/>
    <col min="17" max="16384" width="8.7109375" style="1"/>
  </cols>
  <sheetData>
    <row r="1" spans="2:16" ht="40.799999999999997" x14ac:dyDescent="0.2">
      <c r="L1" s="51" t="s">
        <v>102</v>
      </c>
      <c r="M1" s="51" t="s">
        <v>103</v>
      </c>
      <c r="N1" s="51" t="s">
        <v>113</v>
      </c>
      <c r="O1" s="51" t="s">
        <v>110</v>
      </c>
      <c r="P1" s="51" t="s">
        <v>112</v>
      </c>
    </row>
    <row r="2" spans="2:16" x14ac:dyDescent="0.2">
      <c r="C2" s="41" t="s">
        <v>73</v>
      </c>
      <c r="K2" s="16" t="s">
        <v>76</v>
      </c>
      <c r="L2" s="55"/>
      <c r="M2" s="55"/>
      <c r="N2" s="55"/>
      <c r="O2" s="55"/>
      <c r="P2" s="66"/>
    </row>
    <row r="3" spans="2:16" x14ac:dyDescent="0.2">
      <c r="B3" s="16" t="s">
        <v>68</v>
      </c>
      <c r="C3" s="44">
        <v>50</v>
      </c>
    </row>
    <row r="4" spans="2:16" x14ac:dyDescent="0.2">
      <c r="B4" s="16" t="s">
        <v>69</v>
      </c>
      <c r="C4" s="44">
        <v>75</v>
      </c>
    </row>
    <row r="5" spans="2:16" x14ac:dyDescent="0.2">
      <c r="B5" s="16" t="s">
        <v>70</v>
      </c>
      <c r="C5" s="44">
        <v>102</v>
      </c>
      <c r="L5" s="41" t="s">
        <v>68</v>
      </c>
      <c r="M5" s="41" t="s">
        <v>93</v>
      </c>
      <c r="N5" s="41" t="s">
        <v>70</v>
      </c>
      <c r="O5" s="41" t="s">
        <v>71</v>
      </c>
      <c r="P5" s="41" t="s">
        <v>72</v>
      </c>
    </row>
    <row r="6" spans="2:16" ht="20.399999999999999" x14ac:dyDescent="0.2">
      <c r="B6" s="16" t="s">
        <v>71</v>
      </c>
      <c r="C6" s="44">
        <v>83</v>
      </c>
      <c r="J6" s="62" t="s">
        <v>106</v>
      </c>
      <c r="K6" s="48" t="s">
        <v>73</v>
      </c>
      <c r="L6" s="55"/>
      <c r="M6" s="55"/>
      <c r="N6" s="55"/>
      <c r="O6" s="55"/>
      <c r="P6" s="55"/>
    </row>
    <row r="7" spans="2:16" ht="20.399999999999999" x14ac:dyDescent="0.2">
      <c r="B7" s="16" t="s">
        <v>72</v>
      </c>
      <c r="C7" s="44">
        <v>65</v>
      </c>
      <c r="I7" s="14"/>
      <c r="J7" s="62" t="s">
        <v>104</v>
      </c>
      <c r="K7" s="48" t="s">
        <v>78</v>
      </c>
      <c r="L7" s="54"/>
      <c r="M7" s="54"/>
      <c r="N7" s="54"/>
      <c r="O7" s="54"/>
      <c r="P7" s="54"/>
    </row>
    <row r="8" spans="2:16" x14ac:dyDescent="0.2">
      <c r="B8" s="1"/>
      <c r="I8" s="13"/>
      <c r="J8" s="47"/>
      <c r="K8" s="17"/>
      <c r="L8" s="56"/>
      <c r="M8" s="56"/>
      <c r="N8" s="56"/>
      <c r="O8" s="56"/>
      <c r="P8" s="56"/>
    </row>
    <row r="9" spans="2:16" x14ac:dyDescent="0.2">
      <c r="G9" s="40"/>
      <c r="H9" s="40"/>
      <c r="I9" s="11"/>
      <c r="L9" s="63" t="s">
        <v>105</v>
      </c>
      <c r="M9" s="64"/>
      <c r="N9" s="64"/>
      <c r="O9" s="64"/>
      <c r="P9" s="65"/>
    </row>
    <row r="10" spans="2:16" x14ac:dyDescent="0.2">
      <c r="B10" s="59" t="s">
        <v>95</v>
      </c>
      <c r="C10" s="60"/>
      <c r="D10" s="60"/>
      <c r="E10" s="60"/>
      <c r="F10" s="60"/>
      <c r="G10" s="60"/>
      <c r="H10" s="61"/>
      <c r="I10" s="11"/>
      <c r="J10" s="59" t="s">
        <v>94</v>
      </c>
      <c r="K10" s="60"/>
      <c r="L10" s="60"/>
      <c r="M10" s="60"/>
      <c r="N10" s="60"/>
      <c r="O10" s="60"/>
      <c r="P10" s="61"/>
    </row>
    <row r="11" spans="2:16" x14ac:dyDescent="0.2">
      <c r="B11" s="57" t="s">
        <v>4</v>
      </c>
      <c r="C11" s="58" t="s">
        <v>5</v>
      </c>
      <c r="D11" s="58" t="s">
        <v>68</v>
      </c>
      <c r="E11" s="58" t="s">
        <v>93</v>
      </c>
      <c r="F11" s="58" t="s">
        <v>70</v>
      </c>
      <c r="G11" s="58" t="s">
        <v>71</v>
      </c>
      <c r="H11" s="58" t="s">
        <v>72</v>
      </c>
      <c r="I11" s="13"/>
      <c r="J11" s="52" t="s">
        <v>4</v>
      </c>
      <c r="K11" s="16" t="s">
        <v>5</v>
      </c>
      <c r="L11" s="53" t="s">
        <v>68</v>
      </c>
      <c r="M11" s="53" t="s">
        <v>93</v>
      </c>
      <c r="N11" s="53" t="s">
        <v>70</v>
      </c>
      <c r="O11" s="53" t="s">
        <v>71</v>
      </c>
      <c r="P11" s="53" t="s">
        <v>72</v>
      </c>
    </row>
    <row r="12" spans="2:16" x14ac:dyDescent="0.2">
      <c r="B12" s="18" t="s">
        <v>16</v>
      </c>
      <c r="C12" s="45" t="s">
        <v>6</v>
      </c>
      <c r="D12" s="42">
        <v>104</v>
      </c>
      <c r="E12" s="42">
        <v>18</v>
      </c>
      <c r="F12" s="42">
        <v>151</v>
      </c>
      <c r="G12" s="42">
        <v>120</v>
      </c>
      <c r="H12" s="42">
        <v>131</v>
      </c>
      <c r="I12" s="6"/>
      <c r="J12" s="18" t="str">
        <f>B12</f>
        <v>2013-105</v>
      </c>
      <c r="K12" s="49" t="str">
        <f t="shared" ref="K12:K60" si="0">C12</f>
        <v>NSW</v>
      </c>
      <c r="L12" s="54"/>
      <c r="M12" s="54"/>
      <c r="N12" s="54"/>
      <c r="O12" s="54"/>
      <c r="P12" s="54"/>
    </row>
    <row r="13" spans="2:16" x14ac:dyDescent="0.2">
      <c r="B13" s="18" t="s">
        <v>19</v>
      </c>
      <c r="C13" s="45" t="s">
        <v>6</v>
      </c>
      <c r="D13" s="42">
        <v>24</v>
      </c>
      <c r="E13" s="42">
        <v>111</v>
      </c>
      <c r="F13" s="42">
        <v>105</v>
      </c>
      <c r="G13" s="42">
        <v>143</v>
      </c>
      <c r="H13" s="42">
        <v>64</v>
      </c>
      <c r="I13" s="6"/>
      <c r="J13" s="18" t="str">
        <f t="shared" ref="J13:J60" si="1">B13</f>
        <v>2015-108</v>
      </c>
      <c r="K13" s="49" t="str">
        <f t="shared" si="0"/>
        <v>NSW</v>
      </c>
      <c r="L13" s="54"/>
      <c r="M13" s="54"/>
      <c r="N13" s="54"/>
      <c r="O13" s="54"/>
      <c r="P13" s="54"/>
    </row>
    <row r="14" spans="2:16" x14ac:dyDescent="0.2">
      <c r="B14" s="18" t="s">
        <v>14</v>
      </c>
      <c r="C14" s="45" t="s">
        <v>6</v>
      </c>
      <c r="D14" s="42">
        <v>104</v>
      </c>
      <c r="E14" s="42">
        <v>95</v>
      </c>
      <c r="F14" s="42">
        <v>34</v>
      </c>
      <c r="G14" s="42">
        <v>57</v>
      </c>
      <c r="H14" s="42">
        <v>126</v>
      </c>
      <c r="I14" s="6"/>
      <c r="J14" s="18" t="str">
        <f t="shared" si="1"/>
        <v>2011-103</v>
      </c>
      <c r="K14" s="49" t="str">
        <f t="shared" si="0"/>
        <v>NSW</v>
      </c>
      <c r="L14" s="54"/>
      <c r="M14" s="54"/>
      <c r="N14" s="54"/>
      <c r="O14" s="54"/>
      <c r="P14" s="54"/>
    </row>
    <row r="15" spans="2:16" x14ac:dyDescent="0.2">
      <c r="B15" s="18" t="s">
        <v>13</v>
      </c>
      <c r="C15" s="45" t="s">
        <v>6</v>
      </c>
      <c r="D15" s="42">
        <v>119</v>
      </c>
      <c r="E15" s="42">
        <v>37</v>
      </c>
      <c r="F15" s="42">
        <v>133</v>
      </c>
      <c r="G15" s="42">
        <v>113</v>
      </c>
      <c r="H15" s="42">
        <v>88</v>
      </c>
      <c r="I15" s="6"/>
      <c r="J15" s="18" t="str">
        <f t="shared" si="1"/>
        <v>2011-102</v>
      </c>
      <c r="K15" s="49" t="str">
        <f t="shared" si="0"/>
        <v>NSW</v>
      </c>
      <c r="L15" s="54"/>
      <c r="M15" s="54"/>
      <c r="N15" s="54"/>
      <c r="O15" s="54"/>
      <c r="P15" s="54"/>
    </row>
    <row r="16" spans="2:16" x14ac:dyDescent="0.2">
      <c r="B16" s="18" t="s">
        <v>21</v>
      </c>
      <c r="C16" s="45" t="s">
        <v>6</v>
      </c>
      <c r="D16" s="42">
        <v>107</v>
      </c>
      <c r="E16" s="42">
        <v>43</v>
      </c>
      <c r="F16" s="42">
        <v>83</v>
      </c>
      <c r="G16" s="42">
        <v>88</v>
      </c>
      <c r="H16" s="42">
        <v>90</v>
      </c>
      <c r="I16" s="6"/>
      <c r="J16" s="18" t="str">
        <f t="shared" si="1"/>
        <v>2016-110</v>
      </c>
      <c r="K16" s="49" t="str">
        <f t="shared" si="0"/>
        <v>NSW</v>
      </c>
      <c r="L16" s="54"/>
      <c r="M16" s="54"/>
      <c r="N16" s="54"/>
      <c r="O16" s="54"/>
      <c r="P16" s="54"/>
    </row>
    <row r="17" spans="2:16" x14ac:dyDescent="0.2">
      <c r="B17" s="18" t="s">
        <v>20</v>
      </c>
      <c r="C17" s="45" t="s">
        <v>6</v>
      </c>
      <c r="D17" s="42">
        <v>17</v>
      </c>
      <c r="E17" s="42">
        <v>44</v>
      </c>
      <c r="F17" s="42">
        <v>94</v>
      </c>
      <c r="G17" s="42">
        <v>113</v>
      </c>
      <c r="H17" s="42">
        <v>53</v>
      </c>
      <c r="I17" s="6"/>
      <c r="J17" s="18" t="str">
        <f t="shared" si="1"/>
        <v>2016-109</v>
      </c>
      <c r="K17" s="49" t="str">
        <f t="shared" si="0"/>
        <v>NSW</v>
      </c>
      <c r="L17" s="54"/>
      <c r="M17" s="54"/>
      <c r="N17" s="54"/>
      <c r="O17" s="54"/>
      <c r="P17" s="54"/>
    </row>
    <row r="18" spans="2:16" x14ac:dyDescent="0.2">
      <c r="B18" s="18" t="s">
        <v>12</v>
      </c>
      <c r="C18" s="45" t="s">
        <v>6</v>
      </c>
      <c r="D18" s="42">
        <v>153</v>
      </c>
      <c r="E18" s="42">
        <v>144</v>
      </c>
      <c r="F18" s="42">
        <v>27</v>
      </c>
      <c r="G18" s="42">
        <v>147</v>
      </c>
      <c r="H18" s="42">
        <v>102</v>
      </c>
      <c r="I18" s="6"/>
      <c r="J18" s="18" t="str">
        <f t="shared" si="1"/>
        <v>2010-101</v>
      </c>
      <c r="K18" s="49" t="str">
        <f t="shared" si="0"/>
        <v>NSW</v>
      </c>
      <c r="L18" s="54"/>
      <c r="M18" s="54"/>
      <c r="N18" s="54"/>
      <c r="O18" s="54"/>
      <c r="P18" s="54"/>
    </row>
    <row r="19" spans="2:16" x14ac:dyDescent="0.2">
      <c r="B19" s="18" t="s">
        <v>11</v>
      </c>
      <c r="C19" s="45" t="s">
        <v>6</v>
      </c>
      <c r="D19" s="42">
        <v>139</v>
      </c>
      <c r="E19" s="42">
        <v>152</v>
      </c>
      <c r="F19" s="42">
        <v>59</v>
      </c>
      <c r="G19" s="42">
        <v>128</v>
      </c>
      <c r="H19" s="42">
        <v>65</v>
      </c>
      <c r="I19" s="6"/>
      <c r="J19" s="18" t="str">
        <f t="shared" si="1"/>
        <v>2010-100</v>
      </c>
      <c r="K19" s="49" t="str">
        <f t="shared" si="0"/>
        <v>NSW</v>
      </c>
      <c r="L19" s="54"/>
      <c r="M19" s="54"/>
      <c r="N19" s="54"/>
      <c r="O19" s="54"/>
      <c r="P19" s="54"/>
    </row>
    <row r="20" spans="2:16" x14ac:dyDescent="0.2">
      <c r="B20" s="18" t="s">
        <v>18</v>
      </c>
      <c r="C20" s="45" t="s">
        <v>6</v>
      </c>
      <c r="D20" s="42">
        <v>40</v>
      </c>
      <c r="E20" s="42">
        <v>36</v>
      </c>
      <c r="F20" s="42">
        <v>126</v>
      </c>
      <c r="G20" s="42">
        <v>117</v>
      </c>
      <c r="H20" s="42">
        <v>83</v>
      </c>
      <c r="I20" s="6"/>
      <c r="J20" s="18" t="str">
        <f t="shared" si="1"/>
        <v>2014-107</v>
      </c>
      <c r="K20" s="49" t="str">
        <f t="shared" si="0"/>
        <v>NSW</v>
      </c>
      <c r="L20" s="54"/>
      <c r="M20" s="54"/>
      <c r="N20" s="54"/>
      <c r="O20" s="54"/>
      <c r="P20" s="54"/>
    </row>
    <row r="21" spans="2:16" x14ac:dyDescent="0.2">
      <c r="B21" s="18" t="s">
        <v>15</v>
      </c>
      <c r="C21" s="45" t="s">
        <v>6</v>
      </c>
      <c r="D21" s="42">
        <v>78</v>
      </c>
      <c r="E21" s="42">
        <v>56</v>
      </c>
      <c r="F21" s="42">
        <v>19</v>
      </c>
      <c r="G21" s="42">
        <v>62</v>
      </c>
      <c r="H21" s="42">
        <v>135</v>
      </c>
      <c r="I21" s="6"/>
      <c r="J21" s="18" t="str">
        <f t="shared" si="1"/>
        <v>2012-104</v>
      </c>
      <c r="K21" s="49" t="str">
        <f t="shared" si="0"/>
        <v>NSW</v>
      </c>
      <c r="L21" s="54"/>
      <c r="M21" s="54"/>
      <c r="N21" s="54"/>
      <c r="O21" s="54"/>
      <c r="P21" s="54"/>
    </row>
    <row r="22" spans="2:16" x14ac:dyDescent="0.2">
      <c r="B22" s="18" t="s">
        <v>17</v>
      </c>
      <c r="C22" s="45" t="s">
        <v>6</v>
      </c>
      <c r="D22" s="42">
        <v>121</v>
      </c>
      <c r="E22" s="42">
        <v>146</v>
      </c>
      <c r="F22" s="42">
        <v>110</v>
      </c>
      <c r="G22" s="42">
        <v>35</v>
      </c>
      <c r="H22" s="42">
        <v>127</v>
      </c>
      <c r="I22" s="6"/>
      <c r="J22" s="18" t="str">
        <f t="shared" si="1"/>
        <v>2014-106</v>
      </c>
      <c r="K22" s="49" t="str">
        <f t="shared" si="0"/>
        <v>NSW</v>
      </c>
      <c r="L22" s="54"/>
      <c r="M22" s="54"/>
      <c r="N22" s="54"/>
      <c r="O22" s="54"/>
      <c r="P22" s="54"/>
    </row>
    <row r="23" spans="2:16" x14ac:dyDescent="0.2">
      <c r="B23" s="18" t="s">
        <v>37</v>
      </c>
      <c r="C23" s="45" t="s">
        <v>8</v>
      </c>
      <c r="D23" s="42">
        <v>25</v>
      </c>
      <c r="E23" s="42">
        <v>119</v>
      </c>
      <c r="F23" s="42">
        <v>140</v>
      </c>
      <c r="G23" s="42">
        <v>90</v>
      </c>
      <c r="H23" s="42">
        <v>21</v>
      </c>
      <c r="I23" s="6"/>
      <c r="J23" s="18" t="str">
        <f t="shared" si="1"/>
        <v>2013-304</v>
      </c>
      <c r="K23" s="49" t="str">
        <f t="shared" si="0"/>
        <v>QLD</v>
      </c>
      <c r="L23" s="54"/>
      <c r="M23" s="54"/>
      <c r="N23" s="54"/>
      <c r="O23" s="54"/>
      <c r="P23" s="54"/>
    </row>
    <row r="24" spans="2:16" x14ac:dyDescent="0.2">
      <c r="B24" s="18" t="s">
        <v>35</v>
      </c>
      <c r="C24" s="45" t="s">
        <v>8</v>
      </c>
      <c r="D24" s="42">
        <v>55</v>
      </c>
      <c r="E24" s="42">
        <v>15</v>
      </c>
      <c r="F24" s="42">
        <v>70</v>
      </c>
      <c r="G24" s="42">
        <v>74</v>
      </c>
      <c r="H24" s="42">
        <v>17</v>
      </c>
      <c r="I24" s="6"/>
      <c r="J24" s="18" t="str">
        <f t="shared" si="1"/>
        <v>2011-302</v>
      </c>
      <c r="K24" s="49" t="str">
        <f t="shared" si="0"/>
        <v>QLD</v>
      </c>
      <c r="L24" s="54"/>
      <c r="M24" s="54"/>
      <c r="N24" s="54"/>
      <c r="O24" s="54"/>
      <c r="P24" s="54"/>
    </row>
    <row r="25" spans="2:16" x14ac:dyDescent="0.2">
      <c r="B25" s="18" t="s">
        <v>39</v>
      </c>
      <c r="C25" s="45" t="s">
        <v>8</v>
      </c>
      <c r="D25" s="42">
        <v>116</v>
      </c>
      <c r="E25" s="42">
        <v>22</v>
      </c>
      <c r="F25" s="42">
        <v>124</v>
      </c>
      <c r="G25" s="42">
        <v>61</v>
      </c>
      <c r="H25" s="42">
        <v>96</v>
      </c>
      <c r="I25" s="6"/>
      <c r="J25" s="18" t="str">
        <f t="shared" si="1"/>
        <v>2014-306</v>
      </c>
      <c r="K25" s="49" t="str">
        <f t="shared" si="0"/>
        <v>QLD</v>
      </c>
      <c r="L25" s="54"/>
      <c r="M25" s="54"/>
      <c r="N25" s="54"/>
      <c r="O25" s="54"/>
      <c r="P25" s="54"/>
    </row>
    <row r="26" spans="2:16" x14ac:dyDescent="0.2">
      <c r="B26" s="18" t="s">
        <v>34</v>
      </c>
      <c r="C26" s="45" t="s">
        <v>8</v>
      </c>
      <c r="D26" s="42">
        <v>127</v>
      </c>
      <c r="E26" s="42">
        <v>118</v>
      </c>
      <c r="F26" s="42">
        <v>113</v>
      </c>
      <c r="G26" s="42">
        <v>119</v>
      </c>
      <c r="H26" s="42">
        <v>92</v>
      </c>
      <c r="I26" s="6"/>
      <c r="J26" s="18" t="str">
        <f t="shared" si="1"/>
        <v>2011-301</v>
      </c>
      <c r="K26" s="49" t="str">
        <f t="shared" si="0"/>
        <v>QLD</v>
      </c>
      <c r="L26" s="54"/>
      <c r="M26" s="54"/>
      <c r="N26" s="54"/>
      <c r="O26" s="54"/>
      <c r="P26" s="54"/>
    </row>
    <row r="27" spans="2:16" x14ac:dyDescent="0.2">
      <c r="B27" s="18" t="s">
        <v>40</v>
      </c>
      <c r="C27" s="45" t="s">
        <v>8</v>
      </c>
      <c r="D27" s="42">
        <v>42</v>
      </c>
      <c r="E27" s="42">
        <v>135</v>
      </c>
      <c r="F27" s="42">
        <v>71</v>
      </c>
      <c r="G27" s="42">
        <v>117</v>
      </c>
      <c r="H27" s="42">
        <v>97</v>
      </c>
      <c r="I27" s="6"/>
      <c r="J27" s="18" t="str">
        <f t="shared" si="1"/>
        <v>2015-307</v>
      </c>
      <c r="K27" s="49" t="str">
        <f t="shared" si="0"/>
        <v>QLD</v>
      </c>
      <c r="L27" s="54"/>
      <c r="M27" s="54"/>
      <c r="N27" s="54"/>
      <c r="O27" s="54"/>
      <c r="P27" s="54"/>
    </row>
    <row r="28" spans="2:16" x14ac:dyDescent="0.2">
      <c r="B28" s="18" t="s">
        <v>41</v>
      </c>
      <c r="C28" s="45" t="s">
        <v>8</v>
      </c>
      <c r="D28" s="42">
        <v>116</v>
      </c>
      <c r="E28" s="42">
        <v>18</v>
      </c>
      <c r="F28" s="42">
        <v>61</v>
      </c>
      <c r="G28" s="42">
        <v>27</v>
      </c>
      <c r="H28" s="42">
        <v>96</v>
      </c>
      <c r="I28" s="6"/>
      <c r="J28" s="18" t="str">
        <f t="shared" si="1"/>
        <v>2016-308</v>
      </c>
      <c r="K28" s="49" t="str">
        <f t="shared" si="0"/>
        <v>QLD</v>
      </c>
      <c r="L28" s="54"/>
      <c r="M28" s="54"/>
      <c r="N28" s="54"/>
      <c r="O28" s="54"/>
      <c r="P28" s="54"/>
    </row>
    <row r="29" spans="2:16" x14ac:dyDescent="0.2">
      <c r="B29" s="18" t="s">
        <v>36</v>
      </c>
      <c r="C29" s="45" t="s">
        <v>8</v>
      </c>
      <c r="D29" s="42">
        <v>63</v>
      </c>
      <c r="E29" s="42">
        <v>65</v>
      </c>
      <c r="F29" s="42">
        <v>16</v>
      </c>
      <c r="G29" s="42">
        <v>142</v>
      </c>
      <c r="H29" s="42">
        <v>96</v>
      </c>
      <c r="I29" s="6"/>
      <c r="J29" s="18" t="str">
        <f t="shared" si="1"/>
        <v>2012-303</v>
      </c>
      <c r="K29" s="49" t="str">
        <f t="shared" si="0"/>
        <v>QLD</v>
      </c>
      <c r="L29" s="54"/>
      <c r="M29" s="54"/>
      <c r="N29" s="54"/>
      <c r="O29" s="54"/>
      <c r="P29" s="54"/>
    </row>
    <row r="30" spans="2:16" x14ac:dyDescent="0.2">
      <c r="B30" s="18" t="s">
        <v>38</v>
      </c>
      <c r="C30" s="45" t="s">
        <v>8</v>
      </c>
      <c r="D30" s="42">
        <v>141</v>
      </c>
      <c r="E30" s="42">
        <v>61</v>
      </c>
      <c r="F30" s="42">
        <v>131</v>
      </c>
      <c r="G30" s="42">
        <v>107</v>
      </c>
      <c r="H30" s="42">
        <v>47</v>
      </c>
      <c r="I30" s="6"/>
      <c r="J30" s="18" t="str">
        <f t="shared" si="1"/>
        <v>2014-305</v>
      </c>
      <c r="K30" s="49" t="str">
        <f t="shared" si="0"/>
        <v>QLD</v>
      </c>
      <c r="L30" s="54"/>
      <c r="M30" s="54"/>
      <c r="N30" s="54"/>
      <c r="O30" s="54"/>
      <c r="P30" s="54"/>
    </row>
    <row r="31" spans="2:16" x14ac:dyDescent="0.2">
      <c r="B31" s="18" t="s">
        <v>33</v>
      </c>
      <c r="C31" s="45" t="s">
        <v>8</v>
      </c>
      <c r="D31" s="42">
        <v>52</v>
      </c>
      <c r="E31" s="42">
        <v>155</v>
      </c>
      <c r="F31" s="42">
        <v>119</v>
      </c>
      <c r="G31" s="42">
        <v>92</v>
      </c>
      <c r="H31" s="42">
        <v>139</v>
      </c>
      <c r="I31" s="6"/>
      <c r="J31" s="18" t="str">
        <f t="shared" si="1"/>
        <v>2010-300</v>
      </c>
      <c r="K31" s="49" t="str">
        <f t="shared" si="0"/>
        <v>QLD</v>
      </c>
      <c r="L31" s="54"/>
      <c r="M31" s="54"/>
      <c r="N31" s="54"/>
      <c r="O31" s="54"/>
      <c r="P31" s="54"/>
    </row>
    <row r="32" spans="2:16" x14ac:dyDescent="0.2">
      <c r="B32" s="18" t="s">
        <v>44</v>
      </c>
      <c r="C32" s="45" t="s">
        <v>9</v>
      </c>
      <c r="D32" s="42">
        <v>26</v>
      </c>
      <c r="E32" s="42">
        <v>78</v>
      </c>
      <c r="F32" s="42">
        <v>88</v>
      </c>
      <c r="G32" s="42">
        <v>53</v>
      </c>
      <c r="H32" s="42">
        <v>35</v>
      </c>
      <c r="I32" s="6"/>
      <c r="J32" s="18" t="str">
        <f t="shared" si="1"/>
        <v>2011-402</v>
      </c>
      <c r="K32" s="49" t="str">
        <f t="shared" si="0"/>
        <v>SA</v>
      </c>
      <c r="L32" s="54"/>
      <c r="M32" s="54"/>
      <c r="N32" s="54"/>
      <c r="O32" s="54"/>
      <c r="P32" s="54"/>
    </row>
    <row r="33" spans="2:16" x14ac:dyDescent="0.2">
      <c r="B33" s="18" t="s">
        <v>45</v>
      </c>
      <c r="C33" s="45" t="s">
        <v>9</v>
      </c>
      <c r="D33" s="42">
        <v>149</v>
      </c>
      <c r="E33" s="42">
        <v>16</v>
      </c>
      <c r="F33" s="42">
        <v>87</v>
      </c>
      <c r="G33" s="42">
        <v>79</v>
      </c>
      <c r="H33" s="42">
        <v>148</v>
      </c>
      <c r="I33" s="6"/>
      <c r="J33" s="18" t="str">
        <f t="shared" si="1"/>
        <v>2012-403</v>
      </c>
      <c r="K33" s="49" t="str">
        <f t="shared" si="0"/>
        <v>SA</v>
      </c>
      <c r="L33" s="54"/>
      <c r="M33" s="54"/>
      <c r="N33" s="54"/>
      <c r="O33" s="54"/>
      <c r="P33" s="54"/>
    </row>
    <row r="34" spans="2:16" x14ac:dyDescent="0.2">
      <c r="B34" s="18" t="s">
        <v>51</v>
      </c>
      <c r="C34" s="45" t="s">
        <v>9</v>
      </c>
      <c r="D34" s="42">
        <v>113</v>
      </c>
      <c r="E34" s="42">
        <v>130</v>
      </c>
      <c r="F34" s="42">
        <v>50</v>
      </c>
      <c r="G34" s="42">
        <v>137</v>
      </c>
      <c r="H34" s="42">
        <v>132</v>
      </c>
      <c r="I34" s="6"/>
      <c r="J34" s="18" t="str">
        <f t="shared" si="1"/>
        <v>2015-409</v>
      </c>
      <c r="K34" s="49" t="str">
        <f t="shared" si="0"/>
        <v>SA</v>
      </c>
      <c r="L34" s="54"/>
      <c r="M34" s="54"/>
      <c r="N34" s="54"/>
      <c r="O34" s="54"/>
      <c r="P34" s="54"/>
    </row>
    <row r="35" spans="2:16" x14ac:dyDescent="0.2">
      <c r="B35" s="18" t="s">
        <v>47</v>
      </c>
      <c r="C35" s="45" t="s">
        <v>9</v>
      </c>
      <c r="D35" s="42">
        <v>49</v>
      </c>
      <c r="E35" s="42">
        <v>45</v>
      </c>
      <c r="F35" s="42">
        <v>119</v>
      </c>
      <c r="G35" s="42">
        <v>140</v>
      </c>
      <c r="H35" s="42">
        <v>145</v>
      </c>
      <c r="I35" s="6"/>
      <c r="J35" s="18" t="str">
        <f t="shared" si="1"/>
        <v>2013-405</v>
      </c>
      <c r="K35" s="49" t="str">
        <f t="shared" si="0"/>
        <v>SA</v>
      </c>
      <c r="L35" s="54"/>
      <c r="M35" s="54"/>
      <c r="N35" s="54"/>
      <c r="O35" s="54"/>
      <c r="P35" s="54"/>
    </row>
    <row r="36" spans="2:16" x14ac:dyDescent="0.2">
      <c r="B36" s="18" t="s">
        <v>48</v>
      </c>
      <c r="C36" s="45" t="s">
        <v>9</v>
      </c>
      <c r="D36" s="42">
        <v>20</v>
      </c>
      <c r="E36" s="42">
        <v>143</v>
      </c>
      <c r="F36" s="42">
        <v>68</v>
      </c>
      <c r="G36" s="42">
        <v>128</v>
      </c>
      <c r="H36" s="42">
        <v>136</v>
      </c>
      <c r="I36" s="6"/>
      <c r="J36" s="18" t="str">
        <f t="shared" si="1"/>
        <v>2013-406</v>
      </c>
      <c r="K36" s="49" t="str">
        <f t="shared" si="0"/>
        <v>SA</v>
      </c>
      <c r="L36" s="54"/>
      <c r="M36" s="54"/>
      <c r="N36" s="54"/>
      <c r="O36" s="54"/>
      <c r="P36" s="54"/>
    </row>
    <row r="37" spans="2:16" x14ac:dyDescent="0.2">
      <c r="B37" s="18" t="s">
        <v>52</v>
      </c>
      <c r="C37" s="45" t="s">
        <v>9</v>
      </c>
      <c r="D37" s="42">
        <v>63</v>
      </c>
      <c r="E37" s="42">
        <v>28</v>
      </c>
      <c r="F37" s="42">
        <v>21</v>
      </c>
      <c r="G37" s="42">
        <v>87</v>
      </c>
      <c r="H37" s="42">
        <v>107</v>
      </c>
      <c r="I37" s="6"/>
      <c r="J37" s="18" t="str">
        <f t="shared" si="1"/>
        <v>2016-410</v>
      </c>
      <c r="K37" s="49" t="str">
        <f t="shared" si="0"/>
        <v>SA</v>
      </c>
      <c r="L37" s="54"/>
      <c r="M37" s="54"/>
      <c r="N37" s="54"/>
      <c r="O37" s="54"/>
      <c r="P37" s="54"/>
    </row>
    <row r="38" spans="2:16" x14ac:dyDescent="0.2">
      <c r="B38" s="18" t="s">
        <v>42</v>
      </c>
      <c r="C38" s="45" t="s">
        <v>9</v>
      </c>
      <c r="D38" s="42">
        <v>57</v>
      </c>
      <c r="E38" s="42">
        <v>36</v>
      </c>
      <c r="F38" s="42">
        <v>55</v>
      </c>
      <c r="G38" s="42">
        <v>91</v>
      </c>
      <c r="H38" s="42">
        <v>83</v>
      </c>
      <c r="I38" s="6"/>
      <c r="J38" s="18" t="str">
        <f t="shared" si="1"/>
        <v>2010-400</v>
      </c>
      <c r="K38" s="49" t="str">
        <f t="shared" si="0"/>
        <v>SA</v>
      </c>
      <c r="L38" s="54"/>
      <c r="M38" s="54"/>
      <c r="N38" s="54"/>
      <c r="O38" s="54"/>
      <c r="P38" s="54"/>
    </row>
    <row r="39" spans="2:16" x14ac:dyDescent="0.2">
      <c r="B39" s="18" t="s">
        <v>49</v>
      </c>
      <c r="C39" s="45" t="s">
        <v>9</v>
      </c>
      <c r="D39" s="42">
        <v>110</v>
      </c>
      <c r="E39" s="42">
        <v>87</v>
      </c>
      <c r="F39" s="42">
        <v>120</v>
      </c>
      <c r="G39" s="42">
        <v>143</v>
      </c>
      <c r="H39" s="42">
        <v>90</v>
      </c>
      <c r="I39" s="6"/>
      <c r="J39" s="18" t="str">
        <f t="shared" si="1"/>
        <v>2014-407</v>
      </c>
      <c r="K39" s="49" t="str">
        <f t="shared" si="0"/>
        <v>SA</v>
      </c>
      <c r="L39" s="54"/>
      <c r="M39" s="54"/>
      <c r="N39" s="54"/>
      <c r="O39" s="54"/>
      <c r="P39" s="54"/>
    </row>
    <row r="40" spans="2:16" x14ac:dyDescent="0.2">
      <c r="B40" s="18" t="s">
        <v>46</v>
      </c>
      <c r="C40" s="45" t="s">
        <v>9</v>
      </c>
      <c r="D40" s="42">
        <v>57</v>
      </c>
      <c r="E40" s="42">
        <v>35</v>
      </c>
      <c r="F40" s="42">
        <v>101</v>
      </c>
      <c r="G40" s="42">
        <v>148</v>
      </c>
      <c r="H40" s="42">
        <v>98</v>
      </c>
      <c r="I40" s="6"/>
      <c r="J40" s="18" t="str">
        <f t="shared" si="1"/>
        <v>2012-404</v>
      </c>
      <c r="K40" s="49" t="str">
        <f t="shared" si="0"/>
        <v>SA</v>
      </c>
      <c r="L40" s="54"/>
      <c r="M40" s="54"/>
      <c r="N40" s="54"/>
      <c r="O40" s="54"/>
      <c r="P40" s="54"/>
    </row>
    <row r="41" spans="2:16" x14ac:dyDescent="0.2">
      <c r="B41" s="18" t="s">
        <v>43</v>
      </c>
      <c r="C41" s="45" t="s">
        <v>9</v>
      </c>
      <c r="D41" s="42">
        <v>38</v>
      </c>
      <c r="E41" s="42">
        <v>61</v>
      </c>
      <c r="F41" s="42">
        <v>37</v>
      </c>
      <c r="G41" s="42">
        <v>153</v>
      </c>
      <c r="H41" s="42">
        <v>22</v>
      </c>
      <c r="I41" s="6"/>
      <c r="J41" s="18" t="str">
        <f t="shared" si="1"/>
        <v>2011-401</v>
      </c>
      <c r="K41" s="49" t="str">
        <f t="shared" si="0"/>
        <v>SA</v>
      </c>
      <c r="L41" s="54"/>
      <c r="M41" s="54"/>
      <c r="N41" s="54"/>
      <c r="O41" s="54"/>
      <c r="P41" s="54"/>
    </row>
    <row r="42" spans="2:16" x14ac:dyDescent="0.2">
      <c r="B42" s="18" t="s">
        <v>50</v>
      </c>
      <c r="C42" s="45" t="s">
        <v>9</v>
      </c>
      <c r="D42" s="42">
        <v>19</v>
      </c>
      <c r="E42" s="42">
        <v>18</v>
      </c>
      <c r="F42" s="42">
        <v>45</v>
      </c>
      <c r="G42" s="42">
        <v>113</v>
      </c>
      <c r="H42" s="42">
        <v>68</v>
      </c>
      <c r="I42" s="6"/>
      <c r="J42" s="18" t="str">
        <f t="shared" si="1"/>
        <v>2014-408</v>
      </c>
      <c r="K42" s="49" t="str">
        <f t="shared" si="0"/>
        <v>SA</v>
      </c>
      <c r="L42" s="54"/>
      <c r="M42" s="54"/>
      <c r="N42" s="54"/>
      <c r="O42" s="54"/>
      <c r="P42" s="54"/>
    </row>
    <row r="43" spans="2:16" x14ac:dyDescent="0.2">
      <c r="B43" s="18" t="s">
        <v>28</v>
      </c>
      <c r="C43" s="45" t="s">
        <v>7</v>
      </c>
      <c r="D43" s="42">
        <v>36</v>
      </c>
      <c r="E43" s="42">
        <v>29</v>
      </c>
      <c r="F43" s="42">
        <v>52</v>
      </c>
      <c r="G43" s="42">
        <v>66</v>
      </c>
      <c r="H43" s="42">
        <v>149</v>
      </c>
      <c r="I43" s="6"/>
      <c r="J43" s="18" t="str">
        <f t="shared" si="1"/>
        <v>2014-206</v>
      </c>
      <c r="K43" s="49" t="str">
        <f t="shared" si="0"/>
        <v>VIC</v>
      </c>
      <c r="L43" s="54"/>
      <c r="M43" s="54"/>
      <c r="N43" s="54"/>
      <c r="O43" s="54"/>
      <c r="P43" s="54"/>
    </row>
    <row r="44" spans="2:16" x14ac:dyDescent="0.2">
      <c r="B44" s="18" t="s">
        <v>24</v>
      </c>
      <c r="C44" s="45" t="s">
        <v>7</v>
      </c>
      <c r="D44" s="42">
        <v>91</v>
      </c>
      <c r="E44" s="42">
        <v>105</v>
      </c>
      <c r="F44" s="42">
        <v>28</v>
      </c>
      <c r="G44" s="42">
        <v>129</v>
      </c>
      <c r="H44" s="42">
        <v>51</v>
      </c>
      <c r="I44" s="6"/>
      <c r="J44" s="18" t="str">
        <f t="shared" si="1"/>
        <v>2011-202</v>
      </c>
      <c r="K44" s="49" t="str">
        <f t="shared" si="0"/>
        <v>VIC</v>
      </c>
      <c r="L44" s="54"/>
      <c r="M44" s="54"/>
      <c r="N44" s="54"/>
      <c r="O44" s="54"/>
      <c r="P44" s="54"/>
    </row>
    <row r="45" spans="2:16" x14ac:dyDescent="0.2">
      <c r="B45" s="18" t="s">
        <v>29</v>
      </c>
      <c r="C45" s="45" t="s">
        <v>7</v>
      </c>
      <c r="D45" s="42">
        <v>84</v>
      </c>
      <c r="E45" s="42">
        <v>109</v>
      </c>
      <c r="F45" s="42">
        <v>61</v>
      </c>
      <c r="G45" s="42">
        <v>59</v>
      </c>
      <c r="H45" s="42">
        <v>115</v>
      </c>
      <c r="I45" s="6"/>
      <c r="J45" s="18" t="str">
        <f t="shared" si="1"/>
        <v>2014-207</v>
      </c>
      <c r="K45" s="49" t="str">
        <f t="shared" si="0"/>
        <v>VIC</v>
      </c>
      <c r="L45" s="54"/>
      <c r="M45" s="54"/>
      <c r="N45" s="54"/>
      <c r="O45" s="54"/>
      <c r="P45" s="54"/>
    </row>
    <row r="46" spans="2:16" x14ac:dyDescent="0.2">
      <c r="B46" s="18" t="s">
        <v>32</v>
      </c>
      <c r="C46" s="45" t="s">
        <v>7</v>
      </c>
      <c r="D46" s="42">
        <v>77</v>
      </c>
      <c r="E46" s="42">
        <v>136</v>
      </c>
      <c r="F46" s="42">
        <v>126</v>
      </c>
      <c r="G46" s="42">
        <v>100</v>
      </c>
      <c r="H46" s="42">
        <v>95</v>
      </c>
      <c r="I46" s="6"/>
      <c r="J46" s="18" t="str">
        <f t="shared" si="1"/>
        <v>2016-210</v>
      </c>
      <c r="K46" s="49" t="str">
        <f t="shared" si="0"/>
        <v>VIC</v>
      </c>
      <c r="L46" s="54"/>
      <c r="M46" s="54"/>
      <c r="N46" s="54"/>
      <c r="O46" s="54"/>
      <c r="P46" s="54"/>
    </row>
    <row r="47" spans="2:16" x14ac:dyDescent="0.2">
      <c r="B47" s="18" t="s">
        <v>31</v>
      </c>
      <c r="C47" s="45" t="s">
        <v>7</v>
      </c>
      <c r="D47" s="42">
        <v>33</v>
      </c>
      <c r="E47" s="42">
        <v>108</v>
      </c>
      <c r="F47" s="42">
        <v>140</v>
      </c>
      <c r="G47" s="42">
        <v>77</v>
      </c>
      <c r="H47" s="42">
        <v>62</v>
      </c>
      <c r="I47" s="6"/>
      <c r="J47" s="18" t="str">
        <f t="shared" si="1"/>
        <v>2015-209</v>
      </c>
      <c r="K47" s="49" t="str">
        <f t="shared" si="0"/>
        <v>VIC</v>
      </c>
      <c r="L47" s="54"/>
      <c r="M47" s="54"/>
      <c r="N47" s="54"/>
      <c r="O47" s="54"/>
      <c r="P47" s="54"/>
    </row>
    <row r="48" spans="2:16" x14ac:dyDescent="0.2">
      <c r="B48" s="18" t="s">
        <v>27</v>
      </c>
      <c r="C48" s="45" t="s">
        <v>7</v>
      </c>
      <c r="D48" s="42">
        <v>92</v>
      </c>
      <c r="E48" s="42">
        <v>90</v>
      </c>
      <c r="F48" s="42">
        <v>17</v>
      </c>
      <c r="G48" s="42">
        <v>32</v>
      </c>
      <c r="H48" s="42">
        <v>72</v>
      </c>
      <c r="I48" s="6"/>
      <c r="J48" s="18" t="str">
        <f t="shared" si="1"/>
        <v>2013-205</v>
      </c>
      <c r="K48" s="49" t="str">
        <f t="shared" si="0"/>
        <v>VIC</v>
      </c>
      <c r="L48" s="54"/>
      <c r="M48" s="54"/>
      <c r="N48" s="54"/>
      <c r="O48" s="54"/>
      <c r="P48" s="54"/>
    </row>
    <row r="49" spans="2:16" x14ac:dyDescent="0.2">
      <c r="B49" s="18" t="s">
        <v>26</v>
      </c>
      <c r="C49" s="45" t="s">
        <v>7</v>
      </c>
      <c r="D49" s="42">
        <v>67</v>
      </c>
      <c r="E49" s="42">
        <v>50</v>
      </c>
      <c r="F49" s="42">
        <v>145</v>
      </c>
      <c r="G49" s="42">
        <v>24</v>
      </c>
      <c r="H49" s="42">
        <v>30</v>
      </c>
      <c r="I49" s="6"/>
      <c r="J49" s="18" t="str">
        <f t="shared" si="1"/>
        <v>2012-204</v>
      </c>
      <c r="K49" s="49" t="str">
        <f t="shared" si="0"/>
        <v>VIC</v>
      </c>
      <c r="L49" s="54"/>
      <c r="M49" s="54"/>
      <c r="N49" s="54"/>
      <c r="O49" s="54"/>
      <c r="P49" s="54"/>
    </row>
    <row r="50" spans="2:16" x14ac:dyDescent="0.2">
      <c r="B50" s="18" t="s">
        <v>23</v>
      </c>
      <c r="C50" s="45" t="s">
        <v>7</v>
      </c>
      <c r="D50" s="42">
        <v>57</v>
      </c>
      <c r="E50" s="42">
        <v>52</v>
      </c>
      <c r="F50" s="42">
        <v>32</v>
      </c>
      <c r="G50" s="42">
        <v>75</v>
      </c>
      <c r="H50" s="42">
        <v>38</v>
      </c>
      <c r="I50" s="6"/>
      <c r="J50" s="18" t="str">
        <f t="shared" si="1"/>
        <v>2011-201</v>
      </c>
      <c r="K50" s="49" t="str">
        <f t="shared" si="0"/>
        <v>VIC</v>
      </c>
      <c r="L50" s="54"/>
      <c r="M50" s="54"/>
      <c r="N50" s="54"/>
      <c r="O50" s="54"/>
      <c r="P50" s="54"/>
    </row>
    <row r="51" spans="2:16" x14ac:dyDescent="0.2">
      <c r="B51" s="18" t="s">
        <v>25</v>
      </c>
      <c r="C51" s="45" t="s">
        <v>7</v>
      </c>
      <c r="D51" s="42">
        <v>104</v>
      </c>
      <c r="E51" s="42">
        <v>147</v>
      </c>
      <c r="F51" s="42">
        <v>148</v>
      </c>
      <c r="G51" s="42">
        <v>96</v>
      </c>
      <c r="H51" s="42">
        <v>91</v>
      </c>
      <c r="I51" s="6"/>
      <c r="J51" s="18" t="str">
        <f t="shared" si="1"/>
        <v>2011-203</v>
      </c>
      <c r="K51" s="49" t="str">
        <f t="shared" si="0"/>
        <v>VIC</v>
      </c>
      <c r="L51" s="54"/>
      <c r="M51" s="54"/>
      <c r="N51" s="54"/>
      <c r="O51" s="54"/>
      <c r="P51" s="54"/>
    </row>
    <row r="52" spans="2:16" x14ac:dyDescent="0.2">
      <c r="B52" s="18" t="s">
        <v>22</v>
      </c>
      <c r="C52" s="45" t="s">
        <v>7</v>
      </c>
      <c r="D52" s="42">
        <v>71</v>
      </c>
      <c r="E52" s="42">
        <v>105</v>
      </c>
      <c r="F52" s="42">
        <v>131</v>
      </c>
      <c r="G52" s="42">
        <v>91</v>
      </c>
      <c r="H52" s="42">
        <v>24</v>
      </c>
      <c r="I52" s="6"/>
      <c r="J52" s="18" t="str">
        <f t="shared" si="1"/>
        <v>2010-200</v>
      </c>
      <c r="K52" s="49" t="str">
        <f t="shared" si="0"/>
        <v>VIC</v>
      </c>
      <c r="L52" s="54"/>
      <c r="M52" s="54"/>
      <c r="N52" s="54"/>
      <c r="O52" s="54"/>
      <c r="P52" s="54"/>
    </row>
    <row r="53" spans="2:16" x14ac:dyDescent="0.2">
      <c r="B53" s="18" t="s">
        <v>30</v>
      </c>
      <c r="C53" s="45" t="s">
        <v>7</v>
      </c>
      <c r="D53" s="42">
        <v>29</v>
      </c>
      <c r="E53" s="42">
        <v>98</v>
      </c>
      <c r="F53" s="42">
        <v>43</v>
      </c>
      <c r="G53" s="42">
        <v>136</v>
      </c>
      <c r="H53" s="42">
        <v>114</v>
      </c>
      <c r="I53" s="6"/>
      <c r="J53" s="18" t="str">
        <f t="shared" si="1"/>
        <v>2015-208</v>
      </c>
      <c r="K53" s="49" t="str">
        <f t="shared" si="0"/>
        <v>VIC</v>
      </c>
      <c r="L53" s="54"/>
      <c r="M53" s="54"/>
      <c r="N53" s="54"/>
      <c r="O53" s="54"/>
      <c r="P53" s="54"/>
    </row>
    <row r="54" spans="2:16" x14ac:dyDescent="0.2">
      <c r="B54" s="18" t="s">
        <v>55</v>
      </c>
      <c r="C54" s="45" t="s">
        <v>10</v>
      </c>
      <c r="D54" s="42">
        <v>41</v>
      </c>
      <c r="E54" s="42">
        <v>38</v>
      </c>
      <c r="F54" s="42">
        <v>39</v>
      </c>
      <c r="G54" s="42">
        <v>53</v>
      </c>
      <c r="H54" s="42">
        <v>155</v>
      </c>
      <c r="I54" s="6"/>
      <c r="J54" s="18" t="str">
        <f t="shared" si="1"/>
        <v>2012-502</v>
      </c>
      <c r="K54" s="49" t="str">
        <f t="shared" si="0"/>
        <v>WA</v>
      </c>
      <c r="L54" s="54"/>
      <c r="M54" s="54"/>
      <c r="N54" s="54"/>
      <c r="O54" s="54"/>
      <c r="P54" s="54"/>
    </row>
    <row r="55" spans="2:16" x14ac:dyDescent="0.2">
      <c r="B55" s="18" t="s">
        <v>56</v>
      </c>
      <c r="C55" s="45" t="s">
        <v>10</v>
      </c>
      <c r="D55" s="42">
        <v>107</v>
      </c>
      <c r="E55" s="42">
        <v>119</v>
      </c>
      <c r="F55" s="42">
        <v>32</v>
      </c>
      <c r="G55" s="42">
        <v>18</v>
      </c>
      <c r="H55" s="42">
        <v>133</v>
      </c>
      <c r="I55" s="6"/>
      <c r="J55" s="18" t="str">
        <f t="shared" si="1"/>
        <v>2013-503</v>
      </c>
      <c r="K55" s="49" t="str">
        <f t="shared" si="0"/>
        <v>WA</v>
      </c>
      <c r="L55" s="54"/>
      <c r="M55" s="54"/>
      <c r="N55" s="54"/>
      <c r="O55" s="54"/>
      <c r="P55" s="54"/>
    </row>
    <row r="56" spans="2:16" x14ac:dyDescent="0.2">
      <c r="B56" s="18" t="s">
        <v>59</v>
      </c>
      <c r="C56" s="45" t="s">
        <v>10</v>
      </c>
      <c r="D56" s="42">
        <v>39</v>
      </c>
      <c r="E56" s="42">
        <v>16</v>
      </c>
      <c r="F56" s="42">
        <v>152</v>
      </c>
      <c r="G56" s="42">
        <v>45</v>
      </c>
      <c r="H56" s="42">
        <v>155</v>
      </c>
      <c r="I56" s="6"/>
      <c r="J56" s="18" t="str">
        <f t="shared" si="1"/>
        <v>2016-506</v>
      </c>
      <c r="K56" s="49" t="str">
        <f t="shared" si="0"/>
        <v>WA</v>
      </c>
      <c r="L56" s="54"/>
      <c r="M56" s="54"/>
      <c r="N56" s="54"/>
      <c r="O56" s="54"/>
      <c r="P56" s="54"/>
    </row>
    <row r="57" spans="2:16" x14ac:dyDescent="0.2">
      <c r="B57" s="18" t="s">
        <v>53</v>
      </c>
      <c r="C57" s="45" t="s">
        <v>10</v>
      </c>
      <c r="D57" s="42">
        <v>74</v>
      </c>
      <c r="E57" s="42">
        <v>100</v>
      </c>
      <c r="F57" s="42">
        <v>152</v>
      </c>
      <c r="G57" s="42">
        <v>81</v>
      </c>
      <c r="H57" s="42">
        <v>64</v>
      </c>
      <c r="I57" s="6"/>
      <c r="J57" s="18" t="str">
        <f t="shared" si="1"/>
        <v>2010-500</v>
      </c>
      <c r="K57" s="49" t="str">
        <f t="shared" si="0"/>
        <v>WA</v>
      </c>
      <c r="L57" s="54"/>
      <c r="M57" s="54"/>
      <c r="N57" s="54"/>
      <c r="O57" s="54"/>
      <c r="P57" s="54"/>
    </row>
    <row r="58" spans="2:16" x14ac:dyDescent="0.2">
      <c r="B58" s="18" t="s">
        <v>57</v>
      </c>
      <c r="C58" s="45" t="s">
        <v>10</v>
      </c>
      <c r="D58" s="42">
        <v>121</v>
      </c>
      <c r="E58" s="42">
        <v>55</v>
      </c>
      <c r="F58" s="42">
        <v>89</v>
      </c>
      <c r="G58" s="42">
        <v>145</v>
      </c>
      <c r="H58" s="42">
        <v>146</v>
      </c>
      <c r="I58" s="6"/>
      <c r="J58" s="18" t="str">
        <f t="shared" si="1"/>
        <v>2014-504</v>
      </c>
      <c r="K58" s="49" t="str">
        <f t="shared" si="0"/>
        <v>WA</v>
      </c>
      <c r="L58" s="54"/>
      <c r="M58" s="54"/>
      <c r="N58" s="54"/>
      <c r="O58" s="54"/>
      <c r="P58" s="54"/>
    </row>
    <row r="59" spans="2:16" x14ac:dyDescent="0.2">
      <c r="B59" s="18" t="s">
        <v>54</v>
      </c>
      <c r="C59" s="45" t="s">
        <v>10</v>
      </c>
      <c r="D59" s="42">
        <v>70</v>
      </c>
      <c r="E59" s="42">
        <v>98</v>
      </c>
      <c r="F59" s="42">
        <v>135</v>
      </c>
      <c r="G59" s="42">
        <v>125</v>
      </c>
      <c r="H59" s="42">
        <v>89</v>
      </c>
      <c r="I59" s="6"/>
      <c r="J59" s="18" t="str">
        <f t="shared" si="1"/>
        <v>2011-501</v>
      </c>
      <c r="K59" s="49" t="str">
        <f t="shared" si="0"/>
        <v>WA</v>
      </c>
      <c r="L59" s="54"/>
      <c r="M59" s="54"/>
      <c r="N59" s="54"/>
      <c r="O59" s="54"/>
      <c r="P59" s="54"/>
    </row>
    <row r="60" spans="2:16" x14ac:dyDescent="0.2">
      <c r="B60" s="19" t="s">
        <v>58</v>
      </c>
      <c r="C60" s="46" t="s">
        <v>10</v>
      </c>
      <c r="D60" s="42">
        <v>40</v>
      </c>
      <c r="E60" s="42">
        <v>79</v>
      </c>
      <c r="F60" s="42">
        <v>93</v>
      </c>
      <c r="G60" s="42">
        <v>139</v>
      </c>
      <c r="H60" s="42">
        <v>71</v>
      </c>
      <c r="I60" s="6"/>
      <c r="J60" s="19" t="str">
        <f t="shared" si="1"/>
        <v>2015-505</v>
      </c>
      <c r="K60" s="50" t="str">
        <f t="shared" si="0"/>
        <v>WA</v>
      </c>
      <c r="L60" s="54"/>
      <c r="M60" s="54"/>
      <c r="N60" s="54"/>
      <c r="O60" s="54"/>
      <c r="P60" s="54"/>
    </row>
    <row r="61" spans="2:16" x14ac:dyDescent="0.2">
      <c r="G61" s="43"/>
      <c r="H61" s="43"/>
      <c r="I61" s="12"/>
    </row>
    <row r="1162" spans="11:11" x14ac:dyDescent="0.2">
      <c r="K1162" s="29" t="s">
        <v>74</v>
      </c>
    </row>
    <row r="1175" spans="12:12" x14ac:dyDescent="0.2">
      <c r="L1175" s="39"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Accounting Table</vt:lpstr>
      <vt:lpstr>Stock Array</vt:lpstr>
      <vt:lpstr>'Accounting Table'!State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Mojifoto Studios</dc:creator>
  <cp:lastModifiedBy>Tim Keighley</cp:lastModifiedBy>
  <dcterms:created xsi:type="dcterms:W3CDTF">2017-11-18T02:29:48Z</dcterms:created>
  <dcterms:modified xsi:type="dcterms:W3CDTF">2018-02-02T05:50:48Z</dcterms:modified>
</cp:coreProperties>
</file>