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FappColonies2\"/>
    </mc:Choice>
  </mc:AlternateContent>
  <bookViews>
    <workbookView xWindow="0" yWindow="0" windowWidth="19200" windowHeight="6450" activeTab="5"/>
  </bookViews>
  <sheets>
    <sheet name="5" sheetId="3" r:id="rId1"/>
    <sheet name="10" sheetId="1" r:id="rId2"/>
    <sheet name="15" sheetId="2" r:id="rId3"/>
    <sheet name="20" sheetId="4" r:id="rId4"/>
    <sheet name="aggreg" sheetId="6" r:id="rId5"/>
    <sheet name="success" sheetId="7" r:id="rId6"/>
    <sheet name="time" sheetId="8" r:id="rId7"/>
    <sheet name="migrations" sheetId="9" r:id="rId8"/>
  </sheets>
  <calcPr calcId="162913"/>
</workbook>
</file>

<file path=xl/calcChain.xml><?xml version="1.0" encoding="utf-8"?>
<calcChain xmlns="http://schemas.openxmlformats.org/spreadsheetml/2006/main">
  <c r="E17" i="6" l="1"/>
  <c r="D17" i="6"/>
  <c r="C17" i="6"/>
  <c r="B17" i="6"/>
  <c r="E10" i="6"/>
  <c r="D10" i="6"/>
  <c r="C10" i="6"/>
  <c r="B10" i="6"/>
  <c r="E3" i="6"/>
  <c r="D3" i="6"/>
  <c r="C3" i="6"/>
  <c r="B3" i="6"/>
  <c r="B45" i="4" l="1"/>
  <c r="C6" i="6" s="1"/>
  <c r="C45" i="4"/>
  <c r="C13" i="6" s="1"/>
  <c r="D45" i="4"/>
  <c r="C20" i="6" s="1"/>
  <c r="B46" i="4"/>
  <c r="D6" i="6" s="1"/>
  <c r="C46" i="4"/>
  <c r="D13" i="6" s="1"/>
  <c r="D46" i="4"/>
  <c r="D20" i="6" s="1"/>
  <c r="B47" i="4"/>
  <c r="E6" i="6" s="1"/>
  <c r="C47" i="4"/>
  <c r="E13" i="6" s="1"/>
  <c r="D47" i="4"/>
  <c r="E20" i="6" s="1"/>
  <c r="C44" i="4"/>
  <c r="B13" i="6" s="1"/>
  <c r="D44" i="4"/>
  <c r="B20" i="6" s="1"/>
  <c r="B44" i="4"/>
  <c r="B6" i="6" s="1"/>
  <c r="B45" i="2" l="1"/>
  <c r="C5" i="6" s="1"/>
  <c r="C45" i="2"/>
  <c r="C12" i="6" s="1"/>
  <c r="D45" i="2"/>
  <c r="C19" i="6" s="1"/>
  <c r="B46" i="2"/>
  <c r="D5" i="6" s="1"/>
  <c r="C46" i="2"/>
  <c r="D12" i="6" s="1"/>
  <c r="D46" i="2"/>
  <c r="D19" i="6" s="1"/>
  <c r="B47" i="2"/>
  <c r="E5" i="6" s="1"/>
  <c r="C47" i="2"/>
  <c r="E12" i="6" s="1"/>
  <c r="D47" i="2"/>
  <c r="E19" i="6" s="1"/>
  <c r="C44" i="2"/>
  <c r="B12" i="6" s="1"/>
  <c r="D44" i="2"/>
  <c r="B19" i="6" s="1"/>
  <c r="B44" i="2"/>
  <c r="B5" i="6" s="1"/>
  <c r="B45" i="1" l="1"/>
  <c r="C4" i="6" s="1"/>
  <c r="C45" i="1"/>
  <c r="C11" i="6" s="1"/>
  <c r="D45" i="1"/>
  <c r="C18" i="6" s="1"/>
  <c r="B46" i="1"/>
  <c r="D4" i="6" s="1"/>
  <c r="C46" i="1"/>
  <c r="D11" i="6" s="1"/>
  <c r="D46" i="1"/>
  <c r="D18" i="6" s="1"/>
  <c r="B47" i="1"/>
  <c r="E4" i="6" s="1"/>
  <c r="C47" i="1"/>
  <c r="E11" i="6" s="1"/>
  <c r="D47" i="1"/>
  <c r="E18" i="6" s="1"/>
  <c r="C44" i="1"/>
  <c r="B11" i="6" s="1"/>
  <c r="D44" i="1"/>
  <c r="B18" i="6" s="1"/>
  <c r="B44" i="1"/>
  <c r="B4" i="6" s="1"/>
</calcChain>
</file>

<file path=xl/sharedStrings.xml><?xml version="1.0" encoding="utf-8"?>
<sst xmlns="http://schemas.openxmlformats.org/spreadsheetml/2006/main" count="50" uniqueCount="13">
  <si>
    <t>Model</t>
  </si>
  <si>
    <t>Success</t>
  </si>
  <si>
    <t>TimeMs</t>
  </si>
  <si>
    <t>Migrations</t>
  </si>
  <si>
    <t>Averages:</t>
  </si>
  <si>
    <t>Success rates:</t>
  </si>
  <si>
    <t>Centralized</t>
  </si>
  <si>
    <t>Independent colonies</t>
  </si>
  <si>
    <t>Colonies with communication</t>
  </si>
  <si>
    <t>Colonies with overlap</t>
  </si>
  <si>
    <t>Execution times:</t>
  </si>
  <si>
    <t>Migrations:</t>
  </si>
  <si>
    <t>Nr. of 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</si>
</sst>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aggreg!$B$2</c:f>
              <c:strCache>
                <c:ptCount val="1"/>
                <c:pt idx="0">
                  <c:v>Centralized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aggreg!$A$3:$A$6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aggreg!$B$3:$B$6</c:f>
              <c:numCache>
                <c:formatCode>General</c:formatCode>
                <c:ptCount val="4"/>
                <c:pt idx="0">
                  <c:v>18.7</c:v>
                </c:pt>
                <c:pt idx="1">
                  <c:v>23</c:v>
                </c:pt>
                <c:pt idx="2">
                  <c:v>11.8</c:v>
                </c:pt>
                <c:pt idx="3">
                  <c:v>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2B-452F-ABCD-B951D17B3C4A}"/>
            </c:ext>
          </c:extLst>
        </c:ser>
        <c:ser>
          <c:idx val="2"/>
          <c:order val="1"/>
          <c:tx>
            <c:strRef>
              <c:f>aggreg!$C$2</c:f>
              <c:strCache>
                <c:ptCount val="1"/>
                <c:pt idx="0">
                  <c:v>Independent colonies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aggreg!$A$3:$A$6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aggreg!$C$3:$C$6</c:f>
              <c:numCache>
                <c:formatCode>General</c:formatCode>
                <c:ptCount val="4"/>
                <c:pt idx="0">
                  <c:v>18.899999999999999</c:v>
                </c:pt>
                <c:pt idx="1">
                  <c:v>38.200000000000003</c:v>
                </c:pt>
                <c:pt idx="2">
                  <c:v>55</c:v>
                </c:pt>
                <c:pt idx="3">
                  <c:v>72.2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2B-452F-ABCD-B951D17B3C4A}"/>
            </c:ext>
          </c:extLst>
        </c:ser>
        <c:ser>
          <c:idx val="3"/>
          <c:order val="2"/>
          <c:tx>
            <c:strRef>
              <c:f>aggreg!$D$2</c:f>
              <c:strCache>
                <c:ptCount val="1"/>
                <c:pt idx="0">
                  <c:v>Colonies with communication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aggreg!$A$3:$A$6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aggreg!$D$3:$D$6</c:f>
              <c:numCache>
                <c:formatCode>General</c:formatCode>
                <c:ptCount val="4"/>
                <c:pt idx="0">
                  <c:v>20.2</c:v>
                </c:pt>
                <c:pt idx="1">
                  <c:v>39.6</c:v>
                </c:pt>
                <c:pt idx="2">
                  <c:v>57.8</c:v>
                </c:pt>
                <c:pt idx="3">
                  <c:v>77.400000000000006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2B-452F-ABCD-B951D17B3C4A}"/>
            </c:ext>
          </c:extLst>
        </c:ser>
        <c:ser>
          <c:idx val="4"/>
          <c:order val="3"/>
          <c:tx>
            <c:strRef>
              <c:f>aggreg!$E$2</c:f>
              <c:strCache>
                <c:ptCount val="1"/>
                <c:pt idx="0">
                  <c:v>Colonies with overlap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aggreg!$A$3:$A$6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aggreg!$E$3:$E$6</c:f>
              <c:numCache>
                <c:formatCode>General</c:formatCode>
                <c:ptCount val="4"/>
                <c:pt idx="0">
                  <c:v>20</c:v>
                </c:pt>
                <c:pt idx="1">
                  <c:v>40.799999999999997</c:v>
                </c:pt>
                <c:pt idx="2">
                  <c:v>58.2</c:v>
                </c:pt>
                <c:pt idx="3">
                  <c:v>79.599999999999994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2B-452F-ABCD-B951D17B3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474848"/>
        <c:axId val="653466944"/>
      </c:barChart>
      <c:catAx>
        <c:axId val="65347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regions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3466944"/>
        <c:crosses val="autoZero"/>
        <c:auto val="1"/>
        <c:lblAlgn val="ctr"/>
        <c:lblOffset val="100"/>
        <c:noMultiLvlLbl val="0"/>
      </c:catAx>
      <c:valAx>
        <c:axId val="653466944"/>
        <c:scaling>
          <c:orientation val="minMax"/>
          <c:max val="8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Successfully placed applications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347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000001613458914E-2"/>
          <c:y val="2.9570958325239295E-2"/>
          <c:w val="0.89999996773082158"/>
          <c:h val="5.3512125090808452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aggreg!$B$9</c:f>
              <c:strCache>
                <c:ptCount val="1"/>
                <c:pt idx="0">
                  <c:v>Centralized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aggreg!$A$10:$A$13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aggreg!$B$10:$B$13</c:f>
              <c:numCache>
                <c:formatCode>General</c:formatCode>
                <c:ptCount val="4"/>
                <c:pt idx="0">
                  <c:v>753111.1</c:v>
                </c:pt>
                <c:pt idx="1">
                  <c:v>4549678.2</c:v>
                </c:pt>
                <c:pt idx="2">
                  <c:v>8818418.8000000007</c:v>
                </c:pt>
                <c:pt idx="3">
                  <c:v>14128387.199999999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70-4726-BEAB-B1C107C17F6C}"/>
            </c:ext>
          </c:extLst>
        </c:ser>
        <c:ser>
          <c:idx val="2"/>
          <c:order val="1"/>
          <c:tx>
            <c:strRef>
              <c:f>aggreg!$C$9</c:f>
              <c:strCache>
                <c:ptCount val="1"/>
                <c:pt idx="0">
                  <c:v>Independent colonies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aggreg!$A$10:$A$13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aggreg!$C$10:$C$13</c:f>
              <c:numCache>
                <c:formatCode>General</c:formatCode>
                <c:ptCount val="4"/>
                <c:pt idx="0">
                  <c:v>3687.9</c:v>
                </c:pt>
                <c:pt idx="1">
                  <c:v>11193.6</c:v>
                </c:pt>
                <c:pt idx="2">
                  <c:v>21011.599999999999</c:v>
                </c:pt>
                <c:pt idx="3">
                  <c:v>27090.2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70-4726-BEAB-B1C107C17F6C}"/>
            </c:ext>
          </c:extLst>
        </c:ser>
        <c:ser>
          <c:idx val="3"/>
          <c:order val="2"/>
          <c:tx>
            <c:strRef>
              <c:f>aggreg!$D$9</c:f>
              <c:strCache>
                <c:ptCount val="1"/>
                <c:pt idx="0">
                  <c:v>Colonies with communication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aggreg!$A$10:$A$13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aggreg!$D$10:$D$13</c:f>
              <c:numCache>
                <c:formatCode>General</c:formatCode>
                <c:ptCount val="4"/>
                <c:pt idx="0">
                  <c:v>27778.400000000001</c:v>
                </c:pt>
                <c:pt idx="1">
                  <c:v>56727.6</c:v>
                </c:pt>
                <c:pt idx="2">
                  <c:v>117774.39999999999</c:v>
                </c:pt>
                <c:pt idx="3">
                  <c:v>137559.20000000001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70-4726-BEAB-B1C107C17F6C}"/>
            </c:ext>
          </c:extLst>
        </c:ser>
        <c:ser>
          <c:idx val="4"/>
          <c:order val="3"/>
          <c:tx>
            <c:strRef>
              <c:f>aggreg!$E$9</c:f>
              <c:strCache>
                <c:ptCount val="1"/>
                <c:pt idx="0">
                  <c:v>Colonies with overlap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aggreg!$A$10:$A$13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aggreg!$E$10:$E$13</c:f>
              <c:numCache>
                <c:formatCode>General</c:formatCode>
                <c:ptCount val="4"/>
                <c:pt idx="0">
                  <c:v>6851.9000000000005</c:v>
                </c:pt>
                <c:pt idx="1">
                  <c:v>12917.4</c:v>
                </c:pt>
                <c:pt idx="2">
                  <c:v>19357</c:v>
                </c:pt>
                <c:pt idx="3">
                  <c:v>22050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70-4726-BEAB-B1C107C17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2079712"/>
        <c:axId val="842080960"/>
      </c:barChart>
      <c:catAx>
        <c:axId val="84207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regions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2080960"/>
        <c:crosses val="autoZero"/>
        <c:auto val="1"/>
        <c:lblAlgn val="ctr"/>
        <c:lblOffset val="100"/>
        <c:noMultiLvlLbl val="0"/>
      </c:catAx>
      <c:valAx>
        <c:axId val="842080960"/>
        <c:scaling>
          <c:logBase val="10"/>
          <c:orientation val="minMax"/>
          <c:max val="5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207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aggreg!$B$16</c:f>
              <c:strCache>
                <c:ptCount val="1"/>
                <c:pt idx="0">
                  <c:v>Centralized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aggreg!$A$17:$A$20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aggreg!$B$17:$B$20</c:f>
              <c:numCache>
                <c:formatCode>General</c:formatCode>
                <c:ptCount val="4"/>
                <c:pt idx="0">
                  <c:v>25.4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3-4AD9-8AD4-D8C3546ED052}"/>
            </c:ext>
          </c:extLst>
        </c:ser>
        <c:ser>
          <c:idx val="2"/>
          <c:order val="1"/>
          <c:tx>
            <c:strRef>
              <c:f>aggreg!$C$16</c:f>
              <c:strCache>
                <c:ptCount val="1"/>
                <c:pt idx="0">
                  <c:v>Independent colonies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aggreg!$A$17:$A$20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aggreg!$C$17:$C$20</c:f>
              <c:numCache>
                <c:formatCode>General</c:formatCode>
                <c:ptCount val="4"/>
                <c:pt idx="0">
                  <c:v>21.2</c:v>
                </c:pt>
                <c:pt idx="1">
                  <c:v>42</c:v>
                </c:pt>
                <c:pt idx="2">
                  <c:v>70.599999999999994</c:v>
                </c:pt>
                <c:pt idx="3">
                  <c:v>80.599999999999994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33-4AD9-8AD4-D8C3546ED052}"/>
            </c:ext>
          </c:extLst>
        </c:ser>
        <c:ser>
          <c:idx val="3"/>
          <c:order val="2"/>
          <c:tx>
            <c:strRef>
              <c:f>aggreg!$D$16</c:f>
              <c:strCache>
                <c:ptCount val="1"/>
                <c:pt idx="0">
                  <c:v>Colonies with communication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aggreg!$A$17:$A$20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aggreg!$D$17:$D$20</c:f>
              <c:numCache>
                <c:formatCode>General</c:formatCode>
                <c:ptCount val="4"/>
                <c:pt idx="0">
                  <c:v>37.6</c:v>
                </c:pt>
                <c:pt idx="1">
                  <c:v>70.599999999999994</c:v>
                </c:pt>
                <c:pt idx="2">
                  <c:v>119.8</c:v>
                </c:pt>
                <c:pt idx="3">
                  <c:v>139.80000000000001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33-4AD9-8AD4-D8C3546ED052}"/>
            </c:ext>
          </c:extLst>
        </c:ser>
        <c:ser>
          <c:idx val="4"/>
          <c:order val="3"/>
          <c:tx>
            <c:strRef>
              <c:f>aggreg!$E$16</c:f>
              <c:strCache>
                <c:ptCount val="1"/>
                <c:pt idx="0">
                  <c:v>Colonies with overlap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aggreg!$A$17:$A$20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aggreg!$E$17:$E$20</c:f>
              <c:numCache>
                <c:formatCode>General</c:formatCode>
                <c:ptCount val="4"/>
                <c:pt idx="0">
                  <c:v>26.3</c:v>
                </c:pt>
                <c:pt idx="1">
                  <c:v>54.6</c:v>
                </c:pt>
                <c:pt idx="2">
                  <c:v>75.8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33-4AD9-8AD4-D8C3546ED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2078048"/>
        <c:axId val="842085952"/>
      </c:barChart>
      <c:catAx>
        <c:axId val="84207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regions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2085952"/>
        <c:crosses val="autoZero"/>
        <c:auto val="1"/>
        <c:lblAlgn val="ctr"/>
        <c:lblOffset val="100"/>
        <c:noMultiLvlLbl val="0"/>
      </c:catAx>
      <c:valAx>
        <c:axId val="842085952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Migrations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207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3169706728026863E-2"/>
          <c:y val="1.2673267853673984E-2"/>
          <c:w val="0.90683027713738396"/>
          <c:h val="5.3512125090808452E-2"/>
        </c:manualLayout>
      </c:layout>
      <c:overlay val="1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63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3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3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175" cy="6007302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3175" cy="6007302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3175" cy="6007302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baseColWidth="10" defaultRowHeight="14.5" x14ac:dyDescent="0.35"/>
  <sheetData>
    <row r="1" spans="1:4" x14ac:dyDescent="0.35">
      <c r="A1" t="s">
        <v>4</v>
      </c>
    </row>
    <row r="2" spans="1:4" x14ac:dyDescent="0.35">
      <c r="A2" t="s">
        <v>0</v>
      </c>
      <c r="B2" t="s">
        <v>1</v>
      </c>
      <c r="C2" t="s">
        <v>2</v>
      </c>
      <c r="D2" t="s">
        <v>3</v>
      </c>
    </row>
    <row r="3" spans="1:4" x14ac:dyDescent="0.35">
      <c r="A3">
        <v>1</v>
      </c>
      <c r="B3">
        <v>18.7</v>
      </c>
      <c r="C3">
        <v>753111.1</v>
      </c>
      <c r="D3">
        <v>25.4</v>
      </c>
    </row>
    <row r="4" spans="1:4" x14ac:dyDescent="0.35">
      <c r="A4">
        <v>2</v>
      </c>
      <c r="B4">
        <v>18.899999999999999</v>
      </c>
      <c r="C4">
        <v>3687.9</v>
      </c>
      <c r="D4">
        <v>21.2</v>
      </c>
    </row>
    <row r="5" spans="1:4" x14ac:dyDescent="0.35">
      <c r="A5">
        <v>3</v>
      </c>
      <c r="B5">
        <v>20.2</v>
      </c>
      <c r="C5">
        <v>27778.400000000001</v>
      </c>
      <c r="D5">
        <v>37.6</v>
      </c>
    </row>
    <row r="6" spans="1:4" x14ac:dyDescent="0.35">
      <c r="A6">
        <v>4</v>
      </c>
      <c r="B6">
        <v>20</v>
      </c>
      <c r="C6">
        <v>6851.9000000000005</v>
      </c>
      <c r="D6">
        <v>26.3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pane ySplit="1" topLeftCell="A15" activePane="bottomLeft" state="frozen"/>
      <selection pane="bottomLeft" activeCell="C22" sqref="C22"/>
    </sheetView>
  </sheetViews>
  <sheetFormatPr baseColWidth="10"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>
        <v>27</v>
      </c>
      <c r="C2">
        <v>4423351</v>
      </c>
      <c r="D2">
        <v>4</v>
      </c>
    </row>
    <row r="3" spans="1:4" x14ac:dyDescent="0.35">
      <c r="A3">
        <v>2</v>
      </c>
      <c r="B3">
        <v>40</v>
      </c>
      <c r="C3">
        <v>7191</v>
      </c>
      <c r="D3">
        <v>47</v>
      </c>
    </row>
    <row r="4" spans="1:4" x14ac:dyDescent="0.35">
      <c r="A4">
        <v>3</v>
      </c>
      <c r="B4">
        <v>43</v>
      </c>
      <c r="C4">
        <v>58296</v>
      </c>
      <c r="D4">
        <v>97</v>
      </c>
    </row>
    <row r="5" spans="1:4" x14ac:dyDescent="0.35">
      <c r="A5">
        <v>4</v>
      </c>
      <c r="B5">
        <v>44</v>
      </c>
      <c r="C5">
        <v>17807</v>
      </c>
      <c r="D5">
        <v>70</v>
      </c>
    </row>
    <row r="6" spans="1:4" x14ac:dyDescent="0.35">
      <c r="A6">
        <v>1</v>
      </c>
      <c r="B6">
        <v>23</v>
      </c>
      <c r="C6">
        <v>4404999</v>
      </c>
      <c r="D6">
        <v>4</v>
      </c>
    </row>
    <row r="7" spans="1:4" x14ac:dyDescent="0.35">
      <c r="A7">
        <v>2</v>
      </c>
      <c r="B7">
        <v>38</v>
      </c>
      <c r="C7">
        <v>4579</v>
      </c>
      <c r="D7">
        <v>37</v>
      </c>
    </row>
    <row r="8" spans="1:4" x14ac:dyDescent="0.35">
      <c r="A8">
        <v>3</v>
      </c>
      <c r="B8">
        <v>39</v>
      </c>
      <c r="C8">
        <v>37432</v>
      </c>
      <c r="D8">
        <v>43</v>
      </c>
    </row>
    <row r="9" spans="1:4" x14ac:dyDescent="0.35">
      <c r="A9">
        <v>4</v>
      </c>
      <c r="B9">
        <v>40</v>
      </c>
      <c r="C9">
        <v>5392</v>
      </c>
      <c r="D9">
        <v>37</v>
      </c>
    </row>
    <row r="10" spans="1:4" x14ac:dyDescent="0.35">
      <c r="A10">
        <v>1</v>
      </c>
      <c r="B10">
        <v>22</v>
      </c>
      <c r="C10">
        <v>4446843</v>
      </c>
      <c r="D10">
        <v>1</v>
      </c>
    </row>
    <row r="11" spans="1:4" x14ac:dyDescent="0.35">
      <c r="A11">
        <v>2</v>
      </c>
      <c r="B11">
        <v>38</v>
      </c>
      <c r="C11">
        <v>9595</v>
      </c>
      <c r="D11">
        <v>51</v>
      </c>
    </row>
    <row r="12" spans="1:4" x14ac:dyDescent="0.35">
      <c r="A12">
        <v>3</v>
      </c>
      <c r="B12">
        <v>38</v>
      </c>
      <c r="C12">
        <v>56333</v>
      </c>
      <c r="D12">
        <v>70</v>
      </c>
    </row>
    <row r="13" spans="1:4" x14ac:dyDescent="0.35">
      <c r="A13">
        <v>4</v>
      </c>
      <c r="B13">
        <v>40</v>
      </c>
      <c r="C13">
        <v>17690</v>
      </c>
      <c r="D13">
        <v>71</v>
      </c>
    </row>
    <row r="14" spans="1:4" x14ac:dyDescent="0.35">
      <c r="A14">
        <v>1</v>
      </c>
      <c r="B14">
        <v>21</v>
      </c>
      <c r="C14">
        <v>4491905</v>
      </c>
      <c r="D14">
        <v>0</v>
      </c>
    </row>
    <row r="15" spans="1:4" x14ac:dyDescent="0.35">
      <c r="A15">
        <v>2</v>
      </c>
      <c r="B15">
        <v>37</v>
      </c>
      <c r="C15">
        <v>14230</v>
      </c>
      <c r="D15">
        <v>31</v>
      </c>
    </row>
    <row r="16" spans="1:4" x14ac:dyDescent="0.35">
      <c r="A16">
        <v>3</v>
      </c>
      <c r="B16">
        <v>39</v>
      </c>
      <c r="C16">
        <v>56828</v>
      </c>
      <c r="D16">
        <v>76</v>
      </c>
    </row>
    <row r="17" spans="1:4" x14ac:dyDescent="0.35">
      <c r="A17">
        <v>4</v>
      </c>
      <c r="B17">
        <v>39</v>
      </c>
      <c r="C17">
        <v>9002</v>
      </c>
      <c r="D17">
        <v>35</v>
      </c>
    </row>
    <row r="18" spans="1:4" x14ac:dyDescent="0.35">
      <c r="A18">
        <v>1</v>
      </c>
      <c r="B18">
        <v>22</v>
      </c>
      <c r="C18">
        <v>4981293</v>
      </c>
      <c r="D18">
        <v>1</v>
      </c>
    </row>
    <row r="19" spans="1:4" x14ac:dyDescent="0.35">
      <c r="A19">
        <v>2</v>
      </c>
      <c r="B19">
        <v>38</v>
      </c>
      <c r="C19">
        <v>20373</v>
      </c>
      <c r="D19">
        <v>44</v>
      </c>
    </row>
    <row r="20" spans="1:4" x14ac:dyDescent="0.35">
      <c r="A20">
        <v>3</v>
      </c>
      <c r="B20">
        <v>39</v>
      </c>
      <c r="C20">
        <v>74749</v>
      </c>
      <c r="D20">
        <v>67</v>
      </c>
    </row>
    <row r="21" spans="1:4" x14ac:dyDescent="0.35">
      <c r="A21">
        <v>4</v>
      </c>
      <c r="B21">
        <v>41</v>
      </c>
      <c r="C21">
        <v>14696</v>
      </c>
      <c r="D21">
        <v>60</v>
      </c>
    </row>
    <row r="42" spans="1:4" x14ac:dyDescent="0.35">
      <c r="A42" t="s">
        <v>4</v>
      </c>
    </row>
    <row r="43" spans="1:4" x14ac:dyDescent="0.35">
      <c r="A43" t="s">
        <v>0</v>
      </c>
      <c r="B43" t="s">
        <v>1</v>
      </c>
      <c r="C43" t="s">
        <v>2</v>
      </c>
      <c r="D43" t="s">
        <v>3</v>
      </c>
    </row>
    <row r="44" spans="1:4" x14ac:dyDescent="0.35">
      <c r="A44">
        <v>1</v>
      </c>
      <c r="B44">
        <f>AVERAGE(B2,B6,B10,B14,B18,B22,B26,B30,B34,B38)</f>
        <v>23</v>
      </c>
      <c r="C44">
        <f t="shared" ref="C44:D44" si="0">AVERAGE(C2,C6,C10,C14,C18,C22,C26,C30,C34,C38)</f>
        <v>4549678.2</v>
      </c>
      <c r="D44">
        <f t="shared" si="0"/>
        <v>2</v>
      </c>
    </row>
    <row r="45" spans="1:4" x14ac:dyDescent="0.35">
      <c r="A45">
        <v>2</v>
      </c>
      <c r="B45">
        <f t="shared" ref="B45:D45" si="1">AVERAGE(B3,B7,B11,B15,B19,B23,B27,B31,B35,B39)</f>
        <v>38.200000000000003</v>
      </c>
      <c r="C45">
        <f t="shared" si="1"/>
        <v>11193.6</v>
      </c>
      <c r="D45">
        <f t="shared" si="1"/>
        <v>42</v>
      </c>
    </row>
    <row r="46" spans="1:4" x14ac:dyDescent="0.35">
      <c r="A46">
        <v>3</v>
      </c>
      <c r="B46">
        <f t="shared" ref="B46:D46" si="2">AVERAGE(B4,B8,B12,B16,B20,B24,B28,B32,B36,B40)</f>
        <v>39.6</v>
      </c>
      <c r="C46">
        <f t="shared" si="2"/>
        <v>56727.6</v>
      </c>
      <c r="D46">
        <f t="shared" si="2"/>
        <v>70.599999999999994</v>
      </c>
    </row>
    <row r="47" spans="1:4" x14ac:dyDescent="0.35">
      <c r="A47">
        <v>4</v>
      </c>
      <c r="B47">
        <f t="shared" ref="B47:D47" si="3">AVERAGE(B5,B9,B13,B17,B21,B25,B29,B33,B37,B41)</f>
        <v>40.799999999999997</v>
      </c>
      <c r="C47">
        <f t="shared" si="3"/>
        <v>12917.4</v>
      </c>
      <c r="D47">
        <f t="shared" si="3"/>
        <v>54.6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pane ySplit="1" topLeftCell="A2" activePane="bottomLeft" state="frozen"/>
      <selection pane="bottomLeft"/>
    </sheetView>
  </sheetViews>
  <sheetFormatPr baseColWidth="10"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>
        <v>12</v>
      </c>
      <c r="C2">
        <v>9125463</v>
      </c>
      <c r="D2">
        <v>0</v>
      </c>
    </row>
    <row r="3" spans="1:4" x14ac:dyDescent="0.35">
      <c r="A3">
        <v>2</v>
      </c>
      <c r="B3">
        <v>57</v>
      </c>
      <c r="C3">
        <v>27140</v>
      </c>
      <c r="D3">
        <v>99</v>
      </c>
    </row>
    <row r="4" spans="1:4" x14ac:dyDescent="0.35">
      <c r="A4">
        <v>3</v>
      </c>
      <c r="B4">
        <v>58</v>
      </c>
      <c r="C4">
        <v>153244</v>
      </c>
      <c r="D4">
        <v>133</v>
      </c>
    </row>
    <row r="5" spans="1:4" x14ac:dyDescent="0.35">
      <c r="A5">
        <v>4</v>
      </c>
      <c r="B5">
        <v>59</v>
      </c>
      <c r="C5">
        <v>23784</v>
      </c>
      <c r="D5">
        <v>92</v>
      </c>
    </row>
    <row r="6" spans="1:4" x14ac:dyDescent="0.35">
      <c r="A6">
        <v>1</v>
      </c>
      <c r="B6">
        <v>12</v>
      </c>
      <c r="C6">
        <v>8026319</v>
      </c>
      <c r="D6">
        <v>0</v>
      </c>
    </row>
    <row r="7" spans="1:4" x14ac:dyDescent="0.35">
      <c r="A7">
        <v>2</v>
      </c>
      <c r="B7">
        <v>55</v>
      </c>
      <c r="C7">
        <v>21134</v>
      </c>
      <c r="D7">
        <v>51</v>
      </c>
    </row>
    <row r="8" spans="1:4" x14ac:dyDescent="0.35">
      <c r="A8">
        <v>3</v>
      </c>
      <c r="B8">
        <v>55</v>
      </c>
      <c r="C8">
        <v>113845</v>
      </c>
      <c r="D8">
        <v>92</v>
      </c>
    </row>
    <row r="9" spans="1:4" x14ac:dyDescent="0.35">
      <c r="A9">
        <v>4</v>
      </c>
      <c r="B9">
        <v>58</v>
      </c>
      <c r="C9">
        <v>23744</v>
      </c>
      <c r="D9">
        <v>86</v>
      </c>
    </row>
    <row r="10" spans="1:4" x14ac:dyDescent="0.35">
      <c r="A10">
        <v>1</v>
      </c>
      <c r="B10">
        <v>12</v>
      </c>
      <c r="C10">
        <v>9027118</v>
      </c>
      <c r="D10">
        <v>0</v>
      </c>
    </row>
    <row r="11" spans="1:4" x14ac:dyDescent="0.35">
      <c r="A11">
        <v>2</v>
      </c>
      <c r="B11">
        <v>49</v>
      </c>
      <c r="C11">
        <v>27744</v>
      </c>
      <c r="D11">
        <v>47</v>
      </c>
    </row>
    <row r="12" spans="1:4" x14ac:dyDescent="0.35">
      <c r="A12">
        <v>3</v>
      </c>
      <c r="B12">
        <v>54</v>
      </c>
      <c r="C12">
        <v>134891</v>
      </c>
      <c r="D12">
        <v>113</v>
      </c>
    </row>
    <row r="13" spans="1:4" x14ac:dyDescent="0.35">
      <c r="A13">
        <v>4</v>
      </c>
      <c r="B13">
        <v>54</v>
      </c>
      <c r="C13">
        <v>22946</v>
      </c>
      <c r="D13">
        <v>59</v>
      </c>
    </row>
    <row r="14" spans="1:4" x14ac:dyDescent="0.35">
      <c r="A14">
        <v>1</v>
      </c>
      <c r="B14">
        <v>12</v>
      </c>
      <c r="C14">
        <v>9289844</v>
      </c>
      <c r="D14">
        <v>0</v>
      </c>
    </row>
    <row r="15" spans="1:4" x14ac:dyDescent="0.35">
      <c r="A15">
        <v>2</v>
      </c>
      <c r="B15">
        <v>54</v>
      </c>
      <c r="C15">
        <v>16113</v>
      </c>
      <c r="D15">
        <v>89</v>
      </c>
    </row>
    <row r="16" spans="1:4" x14ac:dyDescent="0.35">
      <c r="A16">
        <v>3</v>
      </c>
      <c r="B16">
        <v>60</v>
      </c>
      <c r="C16">
        <v>87633</v>
      </c>
      <c r="D16">
        <v>152</v>
      </c>
    </row>
    <row r="17" spans="1:4" x14ac:dyDescent="0.35">
      <c r="A17">
        <v>4</v>
      </c>
      <c r="B17">
        <v>57</v>
      </c>
      <c r="C17">
        <v>15234</v>
      </c>
      <c r="D17">
        <v>87</v>
      </c>
    </row>
    <row r="18" spans="1:4" x14ac:dyDescent="0.35">
      <c r="A18">
        <v>1</v>
      </c>
      <c r="B18">
        <v>11</v>
      </c>
      <c r="C18">
        <v>8623350</v>
      </c>
      <c r="D18">
        <v>0</v>
      </c>
    </row>
    <row r="19" spans="1:4" x14ac:dyDescent="0.35">
      <c r="A19">
        <v>2</v>
      </c>
      <c r="B19">
        <v>60</v>
      </c>
      <c r="C19">
        <v>12927</v>
      </c>
      <c r="D19">
        <v>67</v>
      </c>
    </row>
    <row r="20" spans="1:4" x14ac:dyDescent="0.35">
      <c r="A20">
        <v>3</v>
      </c>
      <c r="B20">
        <v>62</v>
      </c>
      <c r="C20">
        <v>99259</v>
      </c>
      <c r="D20">
        <v>109</v>
      </c>
    </row>
    <row r="21" spans="1:4" x14ac:dyDescent="0.35">
      <c r="A21">
        <v>4</v>
      </c>
      <c r="B21">
        <v>63</v>
      </c>
      <c r="C21">
        <v>11077</v>
      </c>
      <c r="D21">
        <v>55</v>
      </c>
    </row>
    <row r="42" spans="1:4" x14ac:dyDescent="0.35">
      <c r="A42" t="s">
        <v>4</v>
      </c>
    </row>
    <row r="43" spans="1:4" x14ac:dyDescent="0.35">
      <c r="A43" t="s">
        <v>0</v>
      </c>
      <c r="B43" t="s">
        <v>1</v>
      </c>
      <c r="C43" t="s">
        <v>2</v>
      </c>
      <c r="D43" t="s">
        <v>3</v>
      </c>
    </row>
    <row r="44" spans="1:4" x14ac:dyDescent="0.35">
      <c r="A44">
        <v>1</v>
      </c>
      <c r="B44">
        <f>AVERAGE(B2,B6,B10,B14,B18,B22,B26,B30,B34,B38)</f>
        <v>11.8</v>
      </c>
      <c r="C44">
        <f t="shared" ref="C44:D44" si="0">AVERAGE(C2,C6,C10,C14,C18,C22,C26,C30,C34,C38)</f>
        <v>8818418.8000000007</v>
      </c>
      <c r="D44">
        <f t="shared" si="0"/>
        <v>0</v>
      </c>
    </row>
    <row r="45" spans="1:4" x14ac:dyDescent="0.35">
      <c r="A45">
        <v>2</v>
      </c>
      <c r="B45">
        <f t="shared" ref="B45:D45" si="1">AVERAGE(B3,B7,B11,B15,B19,B23,B27,B31,B35,B39)</f>
        <v>55</v>
      </c>
      <c r="C45">
        <f t="shared" si="1"/>
        <v>21011.599999999999</v>
      </c>
      <c r="D45">
        <f t="shared" si="1"/>
        <v>70.599999999999994</v>
      </c>
    </row>
    <row r="46" spans="1:4" x14ac:dyDescent="0.35">
      <c r="A46">
        <v>3</v>
      </c>
      <c r="B46">
        <f t="shared" ref="B46:D46" si="2">AVERAGE(B4,B8,B12,B16,B20,B24,B28,B32,B36,B40)</f>
        <v>57.8</v>
      </c>
      <c r="C46">
        <f t="shared" si="2"/>
        <v>117774.39999999999</v>
      </c>
      <c r="D46">
        <f t="shared" si="2"/>
        <v>119.8</v>
      </c>
    </row>
    <row r="47" spans="1:4" x14ac:dyDescent="0.35">
      <c r="A47">
        <v>4</v>
      </c>
      <c r="B47">
        <f t="shared" ref="B47:D47" si="3">AVERAGE(B5,B9,B13,B17,B21,B25,B29,B33,B37,B41)</f>
        <v>58.2</v>
      </c>
      <c r="C47">
        <f t="shared" si="3"/>
        <v>19357</v>
      </c>
      <c r="D47">
        <f t="shared" si="3"/>
        <v>75.8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pane ySplit="1" topLeftCell="A40" activePane="bottomLeft" state="frozen"/>
      <selection pane="bottomLeft" activeCell="A44" sqref="A44"/>
    </sheetView>
  </sheetViews>
  <sheetFormatPr baseColWidth="10"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>
        <v>8</v>
      </c>
      <c r="C2">
        <v>14263188</v>
      </c>
      <c r="D2">
        <v>0</v>
      </c>
    </row>
    <row r="3" spans="1:4" x14ac:dyDescent="0.35">
      <c r="A3">
        <v>2</v>
      </c>
      <c r="B3">
        <v>77</v>
      </c>
      <c r="C3">
        <v>36746</v>
      </c>
      <c r="D3">
        <v>102</v>
      </c>
    </row>
    <row r="4" spans="1:4" x14ac:dyDescent="0.35">
      <c r="A4">
        <v>3</v>
      </c>
      <c r="B4">
        <v>82</v>
      </c>
      <c r="C4">
        <v>125000</v>
      </c>
      <c r="D4">
        <v>158</v>
      </c>
    </row>
    <row r="5" spans="1:4" x14ac:dyDescent="0.35">
      <c r="A5">
        <v>4</v>
      </c>
      <c r="B5">
        <v>85</v>
      </c>
      <c r="C5">
        <v>16304</v>
      </c>
      <c r="D5">
        <v>111</v>
      </c>
    </row>
    <row r="6" spans="1:4" x14ac:dyDescent="0.35">
      <c r="A6">
        <v>1</v>
      </c>
      <c r="B6">
        <v>7</v>
      </c>
      <c r="C6">
        <v>14210915</v>
      </c>
      <c r="D6">
        <v>0</v>
      </c>
    </row>
    <row r="7" spans="1:4" x14ac:dyDescent="0.35">
      <c r="A7">
        <v>2</v>
      </c>
      <c r="B7">
        <v>78</v>
      </c>
      <c r="C7">
        <v>28058</v>
      </c>
      <c r="D7">
        <v>99</v>
      </c>
    </row>
    <row r="8" spans="1:4" x14ac:dyDescent="0.35">
      <c r="A8">
        <v>3</v>
      </c>
      <c r="B8">
        <v>82</v>
      </c>
      <c r="C8">
        <v>143603</v>
      </c>
      <c r="D8">
        <v>147</v>
      </c>
    </row>
    <row r="9" spans="1:4" x14ac:dyDescent="0.35">
      <c r="A9">
        <v>4</v>
      </c>
      <c r="B9">
        <v>87</v>
      </c>
      <c r="C9">
        <v>19824</v>
      </c>
      <c r="D9">
        <v>131</v>
      </c>
    </row>
    <row r="10" spans="1:4" x14ac:dyDescent="0.35">
      <c r="A10">
        <v>1</v>
      </c>
      <c r="B10">
        <v>7</v>
      </c>
      <c r="C10">
        <v>14194907</v>
      </c>
      <c r="D10">
        <v>0</v>
      </c>
    </row>
    <row r="11" spans="1:4" x14ac:dyDescent="0.35">
      <c r="A11">
        <v>2</v>
      </c>
      <c r="B11">
        <v>74</v>
      </c>
      <c r="C11">
        <v>25930</v>
      </c>
      <c r="D11">
        <v>75</v>
      </c>
    </row>
    <row r="12" spans="1:4" x14ac:dyDescent="0.35">
      <c r="A12">
        <v>3</v>
      </c>
      <c r="B12">
        <v>80</v>
      </c>
      <c r="C12">
        <v>130528</v>
      </c>
      <c r="D12">
        <v>140</v>
      </c>
    </row>
    <row r="13" spans="1:4" x14ac:dyDescent="0.35">
      <c r="A13">
        <v>4</v>
      </c>
      <c r="B13">
        <v>82</v>
      </c>
      <c r="C13">
        <v>43391</v>
      </c>
      <c r="D13">
        <v>103</v>
      </c>
    </row>
    <row r="14" spans="1:4" x14ac:dyDescent="0.35">
      <c r="A14">
        <v>1</v>
      </c>
      <c r="B14">
        <v>7</v>
      </c>
      <c r="C14">
        <v>13537076</v>
      </c>
      <c r="D14">
        <v>0</v>
      </c>
    </row>
    <row r="15" spans="1:4" x14ac:dyDescent="0.35">
      <c r="A15">
        <v>2</v>
      </c>
      <c r="B15">
        <v>66</v>
      </c>
      <c r="C15">
        <v>22970</v>
      </c>
      <c r="D15">
        <v>72</v>
      </c>
    </row>
    <row r="16" spans="1:4" x14ac:dyDescent="0.35">
      <c r="A16">
        <v>3</v>
      </c>
      <c r="B16">
        <v>73</v>
      </c>
      <c r="C16">
        <v>170097</v>
      </c>
      <c r="D16">
        <v>130</v>
      </c>
    </row>
    <row r="17" spans="1:4" x14ac:dyDescent="0.35">
      <c r="A17">
        <v>4</v>
      </c>
      <c r="B17">
        <v>74</v>
      </c>
      <c r="C17">
        <v>17335</v>
      </c>
      <c r="D17">
        <v>98</v>
      </c>
    </row>
    <row r="18" spans="1:4" x14ac:dyDescent="0.35">
      <c r="A18">
        <v>1</v>
      </c>
      <c r="B18">
        <v>8</v>
      </c>
      <c r="C18">
        <v>14435850</v>
      </c>
      <c r="D18">
        <v>0</v>
      </c>
    </row>
    <row r="19" spans="1:4" x14ac:dyDescent="0.35">
      <c r="A19">
        <v>2</v>
      </c>
      <c r="B19">
        <v>66</v>
      </c>
      <c r="C19">
        <v>21747</v>
      </c>
      <c r="D19">
        <v>55</v>
      </c>
    </row>
    <row r="20" spans="1:4" x14ac:dyDescent="0.35">
      <c r="A20">
        <v>3</v>
      </c>
      <c r="B20">
        <v>70</v>
      </c>
      <c r="C20">
        <v>118568</v>
      </c>
      <c r="D20">
        <v>124</v>
      </c>
    </row>
    <row r="21" spans="1:4" x14ac:dyDescent="0.35">
      <c r="A21">
        <v>4</v>
      </c>
      <c r="B21">
        <v>70</v>
      </c>
      <c r="C21">
        <v>13396</v>
      </c>
      <c r="D21">
        <v>57</v>
      </c>
    </row>
    <row r="42" spans="1:4" x14ac:dyDescent="0.35">
      <c r="A42" t="s">
        <v>4</v>
      </c>
    </row>
    <row r="43" spans="1:4" x14ac:dyDescent="0.35">
      <c r="A43" t="s">
        <v>0</v>
      </c>
      <c r="B43" t="s">
        <v>1</v>
      </c>
      <c r="C43" t="s">
        <v>2</v>
      </c>
      <c r="D43" t="s">
        <v>3</v>
      </c>
    </row>
    <row r="44" spans="1:4" x14ac:dyDescent="0.35">
      <c r="A44">
        <v>1</v>
      </c>
      <c r="B44">
        <f>AVERAGE(B2,B6,B10,B14,B18,B22,B26,B30,B34,B38)</f>
        <v>7.4</v>
      </c>
      <c r="C44">
        <f t="shared" ref="C44:D44" si="0">AVERAGE(C2,C6,C10,C14,C18,C22,C26,C30,C34,C38)</f>
        <v>14128387.199999999</v>
      </c>
      <c r="D44">
        <f t="shared" si="0"/>
        <v>0</v>
      </c>
    </row>
    <row r="45" spans="1:4" x14ac:dyDescent="0.35">
      <c r="A45">
        <v>2</v>
      </c>
      <c r="B45">
        <f t="shared" ref="B45:D45" si="1">AVERAGE(B3,B7,B11,B15,B19,B23,B27,B31,B35,B39)</f>
        <v>72.2</v>
      </c>
      <c r="C45">
        <f t="shared" si="1"/>
        <v>27090.2</v>
      </c>
      <c r="D45">
        <f t="shared" si="1"/>
        <v>80.599999999999994</v>
      </c>
    </row>
    <row r="46" spans="1:4" x14ac:dyDescent="0.35">
      <c r="A46">
        <v>3</v>
      </c>
      <c r="B46">
        <f t="shared" ref="B46:D46" si="2">AVERAGE(B4,B8,B12,B16,B20,B24,B28,B32,B36,B40)</f>
        <v>77.400000000000006</v>
      </c>
      <c r="C46">
        <f t="shared" si="2"/>
        <v>137559.20000000001</v>
      </c>
      <c r="D46">
        <f t="shared" si="2"/>
        <v>139.80000000000001</v>
      </c>
    </row>
    <row r="47" spans="1:4" x14ac:dyDescent="0.35">
      <c r="A47">
        <v>4</v>
      </c>
      <c r="B47">
        <f t="shared" ref="B47:D47" si="3">AVERAGE(B5,B9,B13,B17,B21,B25,B29,B33,B37,B41)</f>
        <v>79.599999999999994</v>
      </c>
      <c r="C47">
        <f t="shared" si="3"/>
        <v>22050</v>
      </c>
      <c r="D47">
        <f t="shared" si="3"/>
        <v>100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baseColWidth="10" defaultRowHeight="14.5" x14ac:dyDescent="0.35"/>
  <cols>
    <col min="1" max="1" width="23.36328125" bestFit="1" customWidth="1"/>
    <col min="3" max="3" width="18.90625" bestFit="1" customWidth="1"/>
    <col min="4" max="4" width="25.54296875" bestFit="1" customWidth="1"/>
    <col min="5" max="5" width="18.81640625" bestFit="1" customWidth="1"/>
  </cols>
  <sheetData>
    <row r="1" spans="1:5" x14ac:dyDescent="0.35">
      <c r="A1" t="s">
        <v>5</v>
      </c>
    </row>
    <row r="2" spans="1:5" x14ac:dyDescent="0.35">
      <c r="A2" t="s">
        <v>12</v>
      </c>
      <c r="B2" t="s">
        <v>6</v>
      </c>
      <c r="C2" t="s">
        <v>7</v>
      </c>
      <c r="D2" t="s">
        <v>8</v>
      </c>
      <c r="E2" t="s">
        <v>9</v>
      </c>
    </row>
    <row r="3" spans="1:5" x14ac:dyDescent="0.35">
      <c r="A3">
        <v>5</v>
      </c>
      <c r="B3">
        <f>'5'!B3</f>
        <v>18.7</v>
      </c>
      <c r="C3">
        <f>'5'!B4</f>
        <v>18.899999999999999</v>
      </c>
      <c r="D3">
        <f>'5'!B5</f>
        <v>20.2</v>
      </c>
      <c r="E3">
        <f>'5'!B6</f>
        <v>20</v>
      </c>
    </row>
    <row r="4" spans="1:5" x14ac:dyDescent="0.35">
      <c r="A4">
        <v>10</v>
      </c>
      <c r="B4">
        <f>'10'!B44</f>
        <v>23</v>
      </c>
      <c r="C4">
        <f>'10'!B45</f>
        <v>38.200000000000003</v>
      </c>
      <c r="D4">
        <f>'10'!B46</f>
        <v>39.6</v>
      </c>
      <c r="E4">
        <f>'10'!B47</f>
        <v>40.799999999999997</v>
      </c>
    </row>
    <row r="5" spans="1:5" x14ac:dyDescent="0.35">
      <c r="A5">
        <v>15</v>
      </c>
      <c r="B5">
        <f>'15'!B44</f>
        <v>11.8</v>
      </c>
      <c r="C5">
        <f>'15'!B45</f>
        <v>55</v>
      </c>
      <c r="D5">
        <f>'15'!B46</f>
        <v>57.8</v>
      </c>
      <c r="E5">
        <f>'15'!B47</f>
        <v>58.2</v>
      </c>
    </row>
    <row r="6" spans="1:5" x14ac:dyDescent="0.35">
      <c r="A6">
        <v>20</v>
      </c>
      <c r="B6">
        <f>'20'!B44</f>
        <v>7.4</v>
      </c>
      <c r="C6">
        <f>'20'!B45</f>
        <v>72.2</v>
      </c>
      <c r="D6">
        <f>'20'!B46</f>
        <v>77.400000000000006</v>
      </c>
      <c r="E6">
        <f>'20'!B47</f>
        <v>79.599999999999994</v>
      </c>
    </row>
    <row r="8" spans="1:5" x14ac:dyDescent="0.35">
      <c r="A8" t="s">
        <v>10</v>
      </c>
    </row>
    <row r="9" spans="1:5" x14ac:dyDescent="0.35">
      <c r="A9" t="s">
        <v>12</v>
      </c>
      <c r="B9" t="s">
        <v>6</v>
      </c>
      <c r="C9" t="s">
        <v>7</v>
      </c>
      <c r="D9" t="s">
        <v>8</v>
      </c>
      <c r="E9" t="s">
        <v>9</v>
      </c>
    </row>
    <row r="10" spans="1:5" x14ac:dyDescent="0.35">
      <c r="A10">
        <v>5</v>
      </c>
      <c r="B10">
        <f>'5'!C3</f>
        <v>753111.1</v>
      </c>
      <c r="C10">
        <f>'5'!C4</f>
        <v>3687.9</v>
      </c>
      <c r="D10">
        <f>'5'!C5</f>
        <v>27778.400000000001</v>
      </c>
      <c r="E10">
        <f>'5'!C6</f>
        <v>6851.9000000000005</v>
      </c>
    </row>
    <row r="11" spans="1:5" x14ac:dyDescent="0.35">
      <c r="A11">
        <v>10</v>
      </c>
      <c r="B11">
        <f>'10'!C44</f>
        <v>4549678.2</v>
      </c>
      <c r="C11">
        <f>'10'!C45</f>
        <v>11193.6</v>
      </c>
      <c r="D11">
        <f>'10'!C46</f>
        <v>56727.6</v>
      </c>
      <c r="E11">
        <f>'10'!C47</f>
        <v>12917.4</v>
      </c>
    </row>
    <row r="12" spans="1:5" x14ac:dyDescent="0.35">
      <c r="A12">
        <v>15</v>
      </c>
      <c r="B12">
        <f>'15'!C44</f>
        <v>8818418.8000000007</v>
      </c>
      <c r="C12">
        <f>'15'!C45</f>
        <v>21011.599999999999</v>
      </c>
      <c r="D12">
        <f>'15'!C46</f>
        <v>117774.39999999999</v>
      </c>
      <c r="E12">
        <f>'15'!C47</f>
        <v>19357</v>
      </c>
    </row>
    <row r="13" spans="1:5" x14ac:dyDescent="0.35">
      <c r="A13">
        <v>20</v>
      </c>
      <c r="B13">
        <f>'20'!C44</f>
        <v>14128387.199999999</v>
      </c>
      <c r="C13">
        <f>'20'!C45</f>
        <v>27090.2</v>
      </c>
      <c r="D13">
        <f>'20'!C46</f>
        <v>137559.20000000001</v>
      </c>
      <c r="E13">
        <f>'20'!C47</f>
        <v>22050</v>
      </c>
    </row>
    <row r="15" spans="1:5" x14ac:dyDescent="0.35">
      <c r="A15" t="s">
        <v>11</v>
      </c>
    </row>
    <row r="16" spans="1:5" x14ac:dyDescent="0.35">
      <c r="A16" t="s">
        <v>12</v>
      </c>
      <c r="B16" t="s">
        <v>6</v>
      </c>
      <c r="C16" t="s">
        <v>7</v>
      </c>
      <c r="D16" t="s">
        <v>8</v>
      </c>
      <c r="E16" t="s">
        <v>9</v>
      </c>
    </row>
    <row r="17" spans="1:5" x14ac:dyDescent="0.35">
      <c r="A17">
        <v>5</v>
      </c>
      <c r="B17">
        <f>'5'!D3</f>
        <v>25.4</v>
      </c>
      <c r="C17">
        <f>'5'!D4</f>
        <v>21.2</v>
      </c>
      <c r="D17">
        <f>'5'!D5</f>
        <v>37.6</v>
      </c>
      <c r="E17">
        <f>'5'!D6</f>
        <v>26.3</v>
      </c>
    </row>
    <row r="18" spans="1:5" x14ac:dyDescent="0.35">
      <c r="A18">
        <v>10</v>
      </c>
      <c r="B18">
        <f>'10'!D44</f>
        <v>2</v>
      </c>
      <c r="C18">
        <f>'10'!D45</f>
        <v>42</v>
      </c>
      <c r="D18">
        <f>'10'!D46</f>
        <v>70.599999999999994</v>
      </c>
      <c r="E18">
        <f>'10'!D47</f>
        <v>54.6</v>
      </c>
    </row>
    <row r="19" spans="1:5" x14ac:dyDescent="0.35">
      <c r="A19">
        <v>15</v>
      </c>
      <c r="B19">
        <f>'15'!D44</f>
        <v>0</v>
      </c>
      <c r="C19">
        <f>'15'!D45</f>
        <v>70.599999999999994</v>
      </c>
      <c r="D19">
        <f>'15'!D46</f>
        <v>119.8</v>
      </c>
      <c r="E19">
        <f>'15'!D47</f>
        <v>75.8</v>
      </c>
    </row>
    <row r="20" spans="1:5" x14ac:dyDescent="0.35">
      <c r="A20">
        <v>20</v>
      </c>
      <c r="B20">
        <f>'20'!D44</f>
        <v>0</v>
      </c>
      <c r="C20">
        <f>'20'!D45</f>
        <v>80.599999999999994</v>
      </c>
      <c r="D20">
        <f>'20'!D46</f>
        <v>139.80000000000001</v>
      </c>
      <c r="E20">
        <f>'20'!D47</f>
        <v>100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Diagramme</vt:lpstr>
      </vt:variant>
      <vt:variant>
        <vt:i4>3</vt:i4>
      </vt:variant>
    </vt:vector>
  </HeadingPairs>
  <TitlesOfParts>
    <vt:vector size="8" baseType="lpstr">
      <vt:lpstr>5</vt:lpstr>
      <vt:lpstr>10</vt:lpstr>
      <vt:lpstr>15</vt:lpstr>
      <vt:lpstr>20</vt:lpstr>
      <vt:lpstr>aggreg</vt:lpstr>
      <vt:lpstr>success</vt:lpstr>
      <vt:lpstr>time</vt:lpstr>
      <vt:lpstr>migrations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SSE-Admin</dc:creator>
  <cp:lastModifiedBy>Zoltan Mann</cp:lastModifiedBy>
  <dcterms:created xsi:type="dcterms:W3CDTF">2021-04-18T23:43:17Z</dcterms:created>
  <dcterms:modified xsi:type="dcterms:W3CDTF">2021-04-24T23:19:44Z</dcterms:modified>
</cp:coreProperties>
</file>