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C\文字檔轉換csv\"/>
    </mc:Choice>
  </mc:AlternateContent>
  <bookViews>
    <workbookView xWindow="0" yWindow="0" windowWidth="28800" windowHeight="11595"/>
  </bookViews>
  <sheets>
    <sheet name="fin_bert" sheetId="1" r:id="rId1"/>
  </sheets>
  <externalReferences>
    <externalReference r:id="rId2"/>
  </externalReferences>
  <calcPr calcId="162913"/>
</workbook>
</file>

<file path=xl/calcChain.xml><?xml version="1.0" encoding="utf-8"?>
<calcChain xmlns="http://schemas.openxmlformats.org/spreadsheetml/2006/main">
  <c r="C2" i="1" l="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alcChain>
</file>

<file path=xl/sharedStrings.xml><?xml version="1.0" encoding="utf-8"?>
<sst xmlns="http://schemas.openxmlformats.org/spreadsheetml/2006/main" count="6243" uniqueCount="5833">
  <si>
    <t>company</t>
  </si>
  <si>
    <t>year</t>
  </si>
  <si>
    <t>text_a</t>
  </si>
  <si>
    <t>text_b</t>
  </si>
  <si>
    <t>前一年度營業結果營業實施成果本公司於104年10月15日與中國信託金融控股股份有限公司(以下簡稱中信金控)進行股份轉換,並成為中信金控持股百分之百之子公司</t>
  </si>
  <si>
    <t>中信金控自100年11月接手大都會國際人壽(該公司於101年1月更名為中國信託人壽保險股份有限公司,以下簡稱中信人壽),中信人壽又於103年併購宏利人壽台灣分公司</t>
  </si>
  <si>
    <t>為有效整合資源,以提升綜效,105年1月1日中信金控旗下兩家壽險子公司中信人壽與台灣人壽合併,資產已破兆,105年整體營運狀況良好,茲將經營績效報告如下:初年度保費為1,399億元,業界排名第4名,銀行保險、保險經紀人及代理人、直效行銷通路皆排名業界前三名,且業務部隊更加擴大,擁有超過九千名業務員</t>
  </si>
  <si>
    <t>總保費為2,524億,業界排名第5名</t>
  </si>
  <si>
    <t>可運用資金12,051億元</t>
  </si>
  <si>
    <t>上年度預算執行情形:合併元年因進行整併,公司營運得以發揮綜效,預算執行情形良好,合併稅後淨利為49億元</t>
  </si>
  <si>
    <t>財務收支及獲利能力分析合併稅後淨利‥34億元</t>
  </si>
  <si>
    <t>合併資產總額:12,856億元</t>
  </si>
  <si>
    <t>基本每股盈餘‥61元</t>
  </si>
  <si>
    <t>研究發展狀況商品面傳統型商品:即時滿足通路及市場需求,搶佔既有市場,並因應市場及法令變化,快速推出商品,搶得先機</t>
  </si>
  <si>
    <t>如:因應實物給付保單開放,105年11月為首家推出連結殯葬服務實物給付保單之壽險業者</t>
  </si>
  <si>
    <t>投資型商品:除持續開發多檔臺外幣投資型商品及投資型商品內扣式附約保障平台,滿足消費者投資與保障的需求之外,亦積極開發附保證給付商品及連結新型態標的之投資型商品,如:105年12月推出附保證給付之商品</t>
  </si>
  <si>
    <t>服務面:持續強化客戶及通路服務,提升服務品質與便利性,如:新增繳費管道</t>
  </si>
  <si>
    <t>本年度營業概要經營方針於商品、通路、投資、服務面皆持續精進,銷售能帶來長期合理收益之商品,持續擴大公司規模,為公司創造長期價值</t>
  </si>
  <si>
    <t>通路:持續發展多元通路,並致力於引進具價值之契約,以提升公司價值,各通路營運計畫如下:銀行保險:於銀行通路推動傳統型期繳及投資型商品銷售,並提供保險顧問團隊輔訓服務深耕夥伴關係</t>
  </si>
  <si>
    <t>直效行銷:持續增加電銷人員席次並提升產能</t>
  </si>
  <si>
    <t>保險經紀人及代理人:以核心保險經紀人及代理人營運模式增加通路黏著度</t>
  </si>
  <si>
    <t>業務員:提升業務員產能並持續擴大業務員組織</t>
  </si>
  <si>
    <t>企業保險:完善基礎建設,轉型為單一窗口多元產品線銷售與服務模式,推廣團體年金</t>
  </si>
  <si>
    <t>商品:滿足客戶多元需求,並快速反應市場、通路需求及因應經濟環境及政策開發外幣及創新商品</t>
  </si>
  <si>
    <t>投資:適當配置股票及債券,於穩定息收外獲取資本利得,提高公司收益</t>
  </si>
  <si>
    <t>服務:運用資訊科技持續提升自動化及E化作業流程,以提升客戶及通路服務品質並提高作業效率增加客戶便利性</t>
  </si>
  <si>
    <t>本年度營業目標106年度將以多元通路推廣高收益商品,並持續優化投報率,提升公司整體收益</t>
  </si>
  <si>
    <t>未來公司發展策略通路銀行保險:以專業保險顧問深耕夥伴關係,擴大市場滲透率</t>
  </si>
  <si>
    <t>直效行銷:透過細緻化經營提高成交率並擴大自有部隊席次,增加高收益商品銷售</t>
  </si>
  <si>
    <t>業務員:透過深化客戶經營及強化招攬工具,提高產能並強化定著率</t>
  </si>
  <si>
    <t>企業保險:複製成功經驗至其他通路</t>
  </si>
  <si>
    <t>商品以客戶需求為導向發展商品銷售及服務,並聚焦高收益型商品,提高公司整體收益</t>
  </si>
  <si>
    <t>投資於資產負債管理基礎下,優化投報率,並提升子公司獲利貢獻</t>
  </si>
  <si>
    <t>服務提供差異化服務深耕客戶關係,並結合保險科技開創新商機,達成業務策略目標</t>
  </si>
  <si>
    <t>受到外部競爭環境、法規環境及總體經營環境之影響主管機關擴大業務範圍:開放保險給付可採實物給付,給付樣態包含健康管理、醫療、長期照顧、護理、老人安養和殯葬,保戶可享多元化服務選擇;開放團體年金保險,且提供企業稅賦誘因,協助企業延攬並留住專業人才,同時替員工累積退休金;開放投資型附保證給付商品可採負債避險,有助控管商品風險及降低避險成本,此些政策皆可擴大業務範圍以提升成長動能,本公司亦積極投入新業務,適時抓住商機</t>
  </si>
  <si>
    <t>主管機關放寬投資法令:開放投資國外地方政府發行或保證的債券及公共建設可派任董監事;放寬國外不動產投資額度;擬排除BBB+海外債券投資限額,上述政策將使保險業投資更加多元,有利提升投報率</t>
  </si>
  <si>
    <t>主管機關管制類定存商品及鼓勵期繳商品銷售:主管機關近期不僅調降責任準備金利率,且嚴禁商品有費差損情形、分期繳費10年以上之商品,才100%計入商品評分獎勵,將使保險業者財務更加穩健</t>
  </si>
  <si>
    <t>預計長期利率回升:考量民眾對利率回升的預期,今年商品將以利變型為主力,此外利率回升將有助壽險公司提升投報率並改善負利差情形,進而增加獲利</t>
  </si>
  <si>
    <t>董事長</t>
  </si>
  <si>
    <t>﻿前一年度營業結果105年度營業計畫實施成果105年,受新興市場成長動能放緩、美日歐表現不如預期、英國脫歐衝擊金融市場及全球貿易等因素影響,全球經濟成長放緩</t>
  </si>
  <si>
    <t>國內經濟上半年受到全球貿易疲弱和中國景氣波動影響經濟疲弱,下半年出口回溫帶動經濟回穩</t>
  </si>
  <si>
    <t>面對金融情勢動盪不安,三商美邦持續以穩健踏實經營,提高新契約商品價值,注重增加公司利潤,加強風險控管,以追求長期財務穩健,增進資金運用效益及提升股東價值為目標</t>
  </si>
  <si>
    <t>茲將本公司105年度經營績效報告如下：本公司105年底總資產規模達新台幣9,490億元,稅後淨利達新台幣6億元,每股稅後盈餘為新台幣78元</t>
  </si>
  <si>
    <t>105年新契約保費收入達新台幣345億元,總保費收入達新台幣1,420億元,年成長率為3%</t>
  </si>
  <si>
    <t>預算執行情形：不適用</t>
  </si>
  <si>
    <t>財務收支及獲利能力分析本公司105年營業收入約新台幣1,741億元,較前一年同期成長8%,稅後淨利達新台幣6億元,較前一年同期成長5%</t>
  </si>
  <si>
    <t>研究發展狀況商品發展：因應高齡化時代,強化長期照護、重大疾病險、殘扶險等保障型商品,並榮獲「2016年度最佳風雲保單」及「2016Smart保單評選重大疾病優質保單」</t>
  </si>
  <si>
    <t>數位服務：持續推廣電子表單、網路自動化交易及行動投保、行動理賠等E化服務以提升營運成本效益、強化服務效率；榮獲「財訊金融獎最佳壽險服務獎」、「卓越雜誌評比最佳數位獎」</t>
  </si>
  <si>
    <t>據點拓展：擴大營業服務據點範疇,在台中及高雄新增服務據點,提供中南部客戶在地化服務,深耕區域壽險市場</t>
  </si>
  <si>
    <t>企業社會責任：以企業永續經營理念,強化公司治理、落實對社會環境企業責任</t>
  </si>
  <si>
    <t>成為唯一連續2年入選「臺灣公司治理100指數」的壽險業者,並獲得「臺灣TOP50企業永續報告獎-金融及保險業金獎」、國際「ISO14001環境管理系統」驗證</t>
  </si>
  <si>
    <t>106年度營業計畫概要本年度經營方針追求更加穩健的經營體質,強化財務結構降低營運及財務風險,提升營運績效1優化資產配置,佈局於收益率較佳之資產,提高經常性收益及投資效益在有效風險控管的前提下優化商品組合,提升商品利潤率提升業務員生產力和重視業務品質,提升業務競爭力持續推廣行動Ｅ化及數位科技服務,提升服務效率及營運效能強化風險管理機制及公司治理本年度營業目標106年度營業目標參酌以往年度業務成長情形,衡量各項有關因素及預測未來業務發展趨勢,審慎擬定業務目標為總保費收入新台幣1,584億元</t>
  </si>
  <si>
    <t>重要之產銷政策本公司將持續多年來穩健經營的策略,深耕業務員通路,強化生產力和業務品質,在既有的基礎上追求穩健成長</t>
  </si>
  <si>
    <t>受到外部競爭環境、法規環境及總體經營環境之影響外部競爭環境保險業面臨少子化和高齡化的人口結構改變、年金制度改革、金融科技興起、低利率環境、金控跨業整合行銷競爭等外部衝擊,這些因素皆為保險業經營上需正視因應改變的考驗與挑戰</t>
  </si>
  <si>
    <t>法規環境為促進保險業市場發展及健全保險產業體質,主管機關研議及頒布多項法規政策,如建立監理沙盒(Sandbox)機制、調整新契約責任準備金利率、投資公共建設得擔任董監事、資本適足率計提改變及接軌國際會計準則(IFRS等多項法令制度面變動,影響保險業在未來發展重要因素</t>
  </si>
  <si>
    <t>總體經營環境全球金融市場受到主要國家政局及經濟政策改變影響；美國新政府經濟貿易政策走向、英國脫歐對歐盟政經發展及中國經濟發展轉向等,影響國際經濟情勢發展</t>
  </si>
  <si>
    <t>金融市場潛在的不確定風險、股債匯市波動加劇；面對利率升息循環趨勢緩步、金融資產價格波動增加下,壽險業者資產管理及風險管理因應策略更顯重要</t>
  </si>
  <si>
    <t>未來公司發展策略展望未來,三商美邦將挑戰晉升為總資產破兆元的壽險公司,並秉持對保戶“一句承諾一生的朋友”的服務精神,專注於保險本業提升,穩健經營,為保戶、股東、員工及社會創造最大的利益與價值,以朝向「最能創造價值的專業壽險公司」目標邁進</t>
  </si>
  <si>
    <t>董事長：陳翔玠</t>
  </si>
  <si>
    <t>﻿105年度營業結果回顧105年,受惠於國際電子產品需求增溫、原油及原物料價格止跌回穩,出口轉為正成長,第4季經濟表現優於預期,全年GDP成長率上修至40%</t>
  </si>
  <si>
    <t>台股加權指數全年大漲915點,漲幅近11%</t>
  </si>
  <si>
    <t>國外債市方面,美國聯準會於105年12月升息25%,國內債市方面,臺灣央行105年上半年兩次調降重貼現率至375%,105年底10年期公債利率小幅走升至19%</t>
  </si>
  <si>
    <t>為求資金運用效率,105年公司積極佈局債券部位提升整體固定收益,伺川普當選升息效應增加美元債券300餘億元,國際板債券之投資餘額達3,415億元,致使年度經常性收益率達9%,較前一年度成長</t>
  </si>
  <si>
    <t>外匯方面,因歐洲及日本持續實施量化寬鬆的貨幣政策,外資持續匯入,臺幣表現相對強勢,累計全年臺幣升值超過7角；而中國因人行維持緊盯一籃子貨幣策略,且資金持續流出中國,導致人民幣加速貶值,累計全年境內及境外人民幣對美金貶值分別超過6%及5%</t>
  </si>
  <si>
    <t>本公司除隨時掌握外匯市場變化外,並在嚴謹的風險控管機制下,透過模組化操作以降低外匯避險成本</t>
  </si>
  <si>
    <t>在財務經營方面,105年相關之個體營業數據如下：營業收入為新臺幣（下同）3,471億36萬元,較去年度增加511億4,352萬元,增加28%,主因係簽單保費收入增加</t>
  </si>
  <si>
    <t>本公司目前商品策略以能帶來公司長期利益並受到客戶青睞的保障型及健康險商品為主,105年總保費收入(含投資型商品)為2,643億8,074萬元,較去年度增加365億9,437萬元,成長率07%</t>
  </si>
  <si>
    <t>全險有效契約保額為9兆4,475億6,751萬元,較去年度增加650億6,009萬元,成長率69%；個人壽險及健康險主約有效契約保額為4兆8,655億3,521萬元,較去年度增加929億6,835萬元,成長率95%</t>
  </si>
  <si>
    <t>全險有效契約件數為1,770萬2,437件,較去年度增加16萬6,959件,成長率95%；個人壽險及健康險主約有效契約件數為828萬1,490件,較去年度增加24萬4,632件,成長率04%</t>
  </si>
  <si>
    <t>保險給付為1,099億4,849萬元,較去年度增加88億1,053萬元,增加71%,主因係解約金及理賠給付增加</t>
  </si>
  <si>
    <t>營業成本3,336億9,620萬元,營業費用141億4,634萬元,營業損失7億4,218萬元,營業外淨收入為1億1,458萬元,稅前淨損為6億2,760萬元,所得稅利益為7億4,964萬元,稅後純益為1億2,204萬元</t>
  </si>
  <si>
    <t>本公司105年度每股稅後盈餘02元,純益率035%</t>
  </si>
  <si>
    <t>101年3月1日起依「保險業各種準備金提存辦法」提列外匯價格變動準備,本公司截至105年12月31日止外匯價格變動準備累計餘額31億602萬元</t>
  </si>
  <si>
    <t>外匯價格變動準備之影響：（單位：億元,每股盈餘為元）影響項目未適用金額適用金額影響數稅後損益2227每股盈餘0254外匯價格變動準備-0606股東權益77776790105年度預算執行情形（單位：億元）項目105年度預算數105年度實際數達成比率稅前淨利05-79%達成率偏低原因,主因105年度匯率波動劇烈以致匯兌成本增加所致</t>
  </si>
  <si>
    <t>105年5月6日經中華信用評等公司評定財務實力評等及發行體信用評等等級為twAA-,評等展望為穩定的信評結果</t>
  </si>
  <si>
    <t>商品開發方面,105年本公司仍以堆疊長期基礎利益為主要商品策略</t>
  </si>
  <si>
    <t>為響應政府長期照護政策,因應人口老化、慢性病、失智或失能風險,高齡化及少子化的雙重夾擊,本公司持續推動「長照三保」,在長期照護險、類長照險及殘扶險方面分別推出「長照久久長期照顧終身保險」、「長護久久終身健康保險」及「長扶雙享A、B型殘廢照護終身（健康）保險」等商品,並持續研發各類型長期照護商品,全面守護國人「癱、病、殘」的三大風險,提供國人更周全的長照保障選擇</t>
  </si>
  <si>
    <t>為減低市場利率影響,本公司持續開發一系列利率變動型保險商品,且幣別亦包含臺幣、美元及澳幣等多種外幣</t>
  </si>
  <si>
    <t>臺幣保單部分,推出「鑫富105利率變動型終身壽險」及「鑫富雙收利率變動型終身壽險」,提供保戶多元理財計畫；外幣保單部分,105年持續推動美元增額型商品「美富雙喜外幣利率變動型終身壽險」、美元還本型商品「美利雙喜外幣利率變動型終身還本保險」,推動成效良好；另配合OIU國際保險業務開發「富裕美好美元萬能終身壽險」及「美富傳家外幣利率變動型終身壽險」</t>
  </si>
  <si>
    <t>在澳幣保單方面,本公司於105年陸續開發「澳富105外幣利率變動型終身壽險」及「澳利雙喜外幣利率變動型終身還本保險」,藉由保單長期規劃,降低短期幣值波動風險,亦能同時滿足保險保障及穩健累積資產的需求</t>
  </si>
  <si>
    <t>現今平權意識抬頭,為照顧新時代女性,本公司特別推出「HER大女子保險計畫」,量身打造「大好利率變動型終身還本保險」,每年提供生存保險金讓女性保戶自由運用寵愛自己；同時推出「大好特定疾病終身健康保險附約」及「大好住院手術醫療終身健康保險附約」,提供女性特定癌症及疾病於罹病前、中、後三階段之全方位醫療保障；此外,特別提供女性勞工「大好職業災害保險」,轉嫁因職災造成之風險缺口</t>
  </si>
  <si>
    <t>另為協助國人及早做好退休規畫,大力推出「展新人生保險計畫」,特別為樂退經濟需求,量身訂作「展鑫人生利率變動型終身還本保險」,自選65歲三種樂退年齡,提供月退俸概念的生存保險金,啟動「活到老,領到老」的最佳策略,並搭配「展鑫人生終身健康保險」,提供醫療日額遞增及保證180個月失能給付等保障</t>
  </si>
  <si>
    <t>同時透過「雙主約」保險組合,保戶可及早為自身規劃退休理財及長照保障,降低無法預知的長壽風險</t>
  </si>
  <si>
    <t>為因應金融數位化、網路化與行動化的商業模式趨勢,並配合政府數位化金融環境之施政方針,本公司著重於開辦網路投保業務,提供保戶方便且多元通路投保方式,商品涵蓋「旅行平安險」、「i平安傷害險」及通勤族專屬「i-going意外傷害保險」等,領先市場商品種類最多,105年再推出一年期的「MyWay定期壽險」,領先業界率先獲得核准網路開賣實支實付醫療險「NewHealth健康保險」,以及網路投保年金商品「EZCash利率變動型年金保險【乙型】」,可選擇一次給付或分期給付年金,分期給付則可選擇保證期間10年、15年或20年,提供更多元的資金運用方式</t>
  </si>
  <si>
    <t>本公司持續將目標市場鎖定網路使用特定族群,未來亦將配合法令開放,推出多樣限定網路投保之保險商品,增加商品組合以滿足保戶投保需求</t>
  </si>
  <si>
    <t>法規環境方面,本公司積極規劃與落實洗錢及資恐風險評估之風險評估方式及管理措施,業於105年3月31日完成洗錢及資恐風險評估之規劃與建置,並於105年9月29日完成首次洗錢及資恐風險評估及擬訂將優先採行之降低風險措施</t>
  </si>
  <si>
    <t>另因應法規要求保險業應就蒐集、處理或利用病歷、醫療、健康檢查等個人資料作業,訂定內部處理程序並納入內部控制及稽核項目之相關事宜,本公司業於105年下半年依規辦理,以強化個人資料保護作業</t>
  </si>
  <si>
    <t>106年營業計畫概要：業務推動方面在業務經營策略上,特別引進國際知名管理顧問BCG公司擔任顧問,進行「業務員團隊轉型計畫」,建立標準數位化業務經營流程,從業務員生產力及團隊規模與結構等方面持續優化,以有效提升產能,強化組織結構；105年度三階組織體質優化成果顯著,業務員3萬舉績占率為6%,較104年成長3%,人均換算保費亦提高至1萬,成長率高達7%；此外,透過基層業務主管制度等辦法的修訂,促使公司業務主管年輕化,希望藉由更健全的業務制度及更完善的配套辦法,激發業務員產能及區經理之增員職責</t>
  </si>
  <si>
    <t>本公司今年將持續強化組織的質與量,進而為公司創造長遠價值</t>
  </si>
  <si>
    <t>人才培育方面為擴大培育青年主管,持續辦理漾青年主管培育計畫,106年預計招募六期共300位漾青年主管,培育具創新能力的優質年輕業務及領導人才,加速人才的世代交替</t>
  </si>
  <si>
    <t>同時,對於業務人員提供完善的培訓輔導,透過完整的制度及環環相扣的訓練計畫,針對準新人選才更為精準,並藉由完整的選、用、育、留增員架構,全面提高增員動能及業務員定著率,藉以提升正式組長數；並積極發展「區、組」質量,加強對年輕世代的培育</t>
  </si>
  <si>
    <t>在新的年度,本公司持續以創新思維,給予各階同仁發揮舞台,提高對年輕世代招募的吸引力</t>
  </si>
  <si>
    <t>商品策略方面本公司105年秉持「光無所不在,心與你同在」的品牌精神,持續關心社會發展,以客戶需求及市場趨勢為優先規劃考量,致力設計更多適合國人的保險商品,並以建構完整的人身保障為行銷主訴求,受到消費者的青睞與肯定</t>
  </si>
  <si>
    <t>年度商品策略鎖定在「回歸保險本質」,持續推廣保障型、還本型、健康型等長年期或終身的高價值之商品,來穩定堆疊死差益及費差益,為公司創造中長期效益；短期策略,則是依市場現況,推動女性、樂退商品及台、外幣利變型保險銷售等,期能達成整體新契約保費收入目標,提升新契約價值；另一方面,積極配合政策推動實物給付保單、微型保險及活化保單政策,不斷精進商品,更貼近弱勢族群及高齡化社會的需求,以發揮保障家庭、安定社會之精神與功能</t>
  </si>
  <si>
    <t>投資策略方面觀察106年1月OECD領先指標顯示,預期106年全球經濟成長增速</t>
  </si>
  <si>
    <t>其中美國啟動升息後,在新政府的財政政策挹注下經濟表現有望更佳,惟川普的反全球化及貿易保護主義恐對全球經濟造成負面影響</t>
  </si>
  <si>
    <t>預期聯準會仍將持續升息,長天期債券利率有機會進一步走高,本公司將逐步投資長天期債券,以維持長期穩定之固定收益;雖然美國貨幣政策將維持漸進升息,但預期臺灣央行仍將維持寬鬆貨幣政策不變以支持經濟復甦,106年臺灣經濟成長率約為5%~5%</t>
  </si>
  <si>
    <t>由於全球經濟可望展現溫和復甦態勢,在利率溫和下,強化資金運用效率,本公司對於提升投資績效持審慎樂觀態度</t>
  </si>
  <si>
    <t>不動產方面,目前正在緊鑼密鼓進行的不動產投資與自用型開發專案共有12個建案,預估總投資金額約300餘億元,地點分別位於臺北市、新北市、臺中市及嘉義市</t>
  </si>
  <si>
    <t>其中106年度將有「新光承德企業大樓」、「新光新板金融大樓」及「新光嘉義中興大樓」等3棟完工使用,此係為因應未來公司及集團業務發展而興建之區域型營運總部；未來3年將有「南港軟體園區大樓」、「三重水漾傑仕堡」、「新板傑仕堡（計3棟）」、「見潭傑仕堡」以及「臺中傑仕堡」7棟開發案完工啟用,均納入飯店、醫療、熟齡出租住宅等新商機產業營運所需,並可兼供集團員工研修、住宿之用</t>
  </si>
  <si>
    <t>預估完工後,除提供公司之自用需求外,並可增加新的租金收入</t>
  </si>
  <si>
    <t>企業社會責任方面本公司深耕企業社會責任,落實公司治理、員工關係、客戶關懷、環境保護及社會參與等作為,並持續與利害關係人溝通,除102年到105年連續4年獲得臺灣TOP50企業永續報告獎之金融及保險業金獎的肯定外,在105年度於經濟面、環境面及社會面分別獲得「2016TCSA臺灣企業永續獎」的創新成長獎、「企業及團體推動綠色採購及綠色消費計畫」績優單位獎及第14屆「遠見五星服務獎」的保險業第一等殊榮；未來將持續以實際行動發揮新光人壽「光無所不在,心與你同在」的社會影響力,創造企業永續價值</t>
  </si>
  <si>
    <t>新光人壽將持續秉持「回歸保障、服務保戶、穩定獲利、永續發展」的精神,並以創新思維及勤奮不懈的努力,不斷提昇各項競爭力,期能締造更加亮眼的營運成績</t>
  </si>
  <si>
    <t>謹此對於股東、保戶及全體員工長久以來的支持,致上最誠摯的謝意</t>
  </si>
  <si>
    <t>﻿前一年度營業結果105年度營業計畫實施成果本公司105年度經營績效報告如下：新契約保費收入為2,042億8,272萬元,業界排名第二</t>
  </si>
  <si>
    <t>總保費收入為4,936億2,150萬元,業界排名第三</t>
  </si>
  <si>
    <t>個人壽險新契約保額為2,535億8,882萬元</t>
  </si>
  <si>
    <t>個人壽險有效契約保額為57,546億8,200萬元</t>
  </si>
  <si>
    <t>上年度預算執行情形：(略)財務及獲利能力分析：本公司105年底資產規模達33,471億7,487萬元,營業收入為6,098億9,184萬元,營業支出為5,643億88萬元,本期淨利為286億8,756萬元,每股盈餘13元</t>
  </si>
  <si>
    <t>研究發展狀況：客戶服務方面為掌握數位潮流,持續推動客戶動態管理平台、大數據應用及數位服務等專案,以加強業務員的數位專業訓練,並運用金融科技提升業務經營效率,追求以客為尊的即時服務</t>
  </si>
  <si>
    <t>同時,為善盡企業社會責任,持續推動公司治理與永續(ESG)及其他大型專案進行公益與弱勢關懷行動,並結合富邦集團既有的運動資源,傳遞活力運動的正向力量</t>
  </si>
  <si>
    <t>商品方面因應高齡商機,為滿足民眾對於財務、健康及生活所需之多元需求,將提供更多樣化退休規劃及保障型保險商品,並與多家產、官、學機構交流,以共同研議可能跨業合作之方式,提出更多元的實物給付型商品及外溢保單；另,將持續開發並推動利變型、投資型及OIU保險商品以提升業績</t>
  </si>
  <si>
    <t>本年度營業計畫概要本年度經營方針發揮人壽產業特性,提高社會影響力,善盡社會責任並落實永續經營</t>
  </si>
  <si>
    <t>因應市場動態調整商品策略,維持商品全方位發展,並滿足高齡/少子/單身等族群之全生涯多元需求,並持續開拓利基商品及提供完整客戶服務</t>
  </si>
  <si>
    <t>運用保險科技提升經營效率及業務行銷力、創造競爭優勢</t>
  </si>
  <si>
    <t>結合運動活力各項議題,協助發展增員及擴大業務行銷力與品牌知名度</t>
  </si>
  <si>
    <t>本年度營業目標新契約保費收入：2,01億元總保費收入：5,40億元未來公司發展策略商品策略針對不同行銷模式,推出含Fintech、實物給付等差異化商品</t>
  </si>
  <si>
    <t>因應高齡及單身趨勢,擴大跨業合作範疇,以持續開拓利基商品及提供完整客戶服務</t>
  </si>
  <si>
    <t>通路策略深耕外部通路並強化類策盟合作關係,鞏固市場地位,穩定市佔率</t>
  </si>
  <si>
    <t>持續與關係企業合作開發及服務客戶,以發揮集團綜效,提升跨售績效</t>
  </si>
  <si>
    <t>其他營運策略發展公司治理與永續(ESG),成立ESG專案組織,並由各小組規劃及執行ESG專案</t>
  </si>
  <si>
    <t>落實友善好鄰居專案,運用多元化活動、服務設備及廣宣推動深耕在地關係,以強化大無疆經營力</t>
  </si>
  <si>
    <t>持續推動數位行銷工具、線上投保及客戶服務等數位科技,關注並適時引進建置FinTech/InsurTech相關應用,增進經營效率及業務行銷力</t>
  </si>
  <si>
    <t>結合運動活力各項議題,強力形塑、廣宣公司品牌特色,並注入活力運動新形象,以擴大業務行銷力與品牌知名度</t>
  </si>
  <si>
    <t>尋求發展機會積極拓展海外市場,並持續提供海外子公司相關業務支援,建立完善的管理機制</t>
  </si>
  <si>
    <t>持續推動各項合理化措施,有效控管費用與成本</t>
  </si>
  <si>
    <t>加強培育海內外優秀人才,建立人才培育及管理機制</t>
  </si>
  <si>
    <t>優化各項法遵與風險控管機制,確保公司各項作業符合法令規範,降低未來可能產生風險</t>
  </si>
  <si>
    <t>受到外部競爭環境、法規環境及總體經營環境之影響因應高齡少子及高齡獨居趨勢,政府積極推動長照相關法令,並開放保單實物給付,有利保險業者拓展新商機單身人數逐年增加,推動單身族群商品及服務,掌握單身商機因應未來升息趨勢及政府調高遺贈稅率,有利保險業保單銷售及推動財富管理業務網路投保相關規範逐步放寬,有助推動網路投保業務因應金融保險科技趨勢,導入數位行銷工具並加速推出各項創新數位服務及商品,滿足客戶需求國際保險業務分公司（OIU）營業報告前一年度營業結果105年度新契約保費收入為6,634千美元,以大型保經代公司為優先合作對象,開展OIU業務,並視公司營運與通路發展狀況,發展其他多元化通路</t>
  </si>
  <si>
    <t>財務及獲利能力分析105年度底資產規模達13,930千美元,營業收入為6,747千美元,營業支出為7,631千美元,本期淨損884千美元</t>
  </si>
  <si>
    <t>本年度業務發展重點及策略現有多元化通路均衡發展經營,包含銀保通路、業務通路、經代通路及整合行銷/服務產業通路等,依據各通路客戶屬性及經營優勢,提供開發專屬OIU保險商品</t>
  </si>
  <si>
    <t>推動境外信用卡在台刷卡支付OIU保費</t>
  </si>
  <si>
    <t>開發大額萬能保單、專屬境外信用卡保單等OIU保險商品</t>
  </si>
  <si>
    <t>爭取開放OIU保費融資業務、境外代理轉介業務</t>
  </si>
  <si>
    <t>﻿前一年度營業結果營業計畫實施成果本公司為善盡企業社會責任、提升資產規模及創造整體營運綜效,參與財團法人保險安定基金主持之國華人壽保險股份有限公司標售案且得標,並以102年3月30日為移轉基準日,概括承受國華人壽除保留資產負債外之全部資產、負債及營業</t>
  </si>
  <si>
    <t>本公司亦為首波獲得金管會許可設立國際保險業務分公司（OIU）的五家壽險公司之一,105年度之OIU保費達1,312萬美元,為業界第一</t>
  </si>
  <si>
    <t>為因應金融科技及數位化潮流,本公司於105年亦完成mPOS行動業務裝置及電子商務平台的上線,並運用大數據,建立理賠防詐欺模型</t>
  </si>
  <si>
    <t>同時,與IBM公司合作,進行系統轉型計畫,105年已經完成新系統設計與開發,並開始進行整合測試作業</t>
  </si>
  <si>
    <t>雖面對激烈的競爭環境,仍持續透過商品創新與多元化通路策略,致力為保戶提供最專業且需求導向的產品規劃及服務,並以穩健之財務控管及永續經營原則,針對不同消費年齡層及屆齡退休族群的需求,提供一系列退休規劃商品,協助保戶對抗長壽、通膨、市場、醫療及政策五大風險,以打造保險及退休規劃專家之專業形象,成為保戶心中保險及退休規劃服務之領導品牌,協助客戶加強資產配置,提前規劃未來,坐擁安穩的生活保障,圓夢人生</t>
  </si>
  <si>
    <t>預算執行情形：回顧民國105年重要策略執行情形如下：商品面：本公司商品於105年榮獲多項大獎肯定,包含：第十三屆國家品牌玉山獎最佳產品類「全球人壽安養久久終身健康保險C型」</t>
  </si>
  <si>
    <t>第十八屆保險信望愛獎以「全球人壽（國際）全美利利率變動型美元終身壽險」榮獲「最佳商品創意獎」獎項優選肯定</t>
  </si>
  <si>
    <t>「全球人壽長期看護終身保險」榮獲現代保險健康理財雜誌評選『2016年度最佳風雲保單』</t>
  </si>
  <si>
    <t>第三屆《Smart智富》保單評選優質保單─「全球人壽重大疾病終身健康保險（乙型）」榮獲「重大疾病險優選保單」殊榮</t>
  </si>
  <si>
    <t>本公司以「你的人生,我們責無旁貸」為使命願景,透過商品創新與多元化通路策略,致力為保戶提供最專業且需求導向的產品規劃及服務,並以穩健之財務控管及永續經營原則</t>
  </si>
  <si>
    <t>為滿足保戶全方位的保險及退休規劃,針對不同消費年齡層及不同族群的需求,提供一系列保險及退休規劃商品,協助保戶對抗走太早、活太老及走不了等人生三大風險,以打造保險及退休規劃專家之專業形象,成為保戶心中保險及退休規劃服務之領導品牌,協助客戶加強風險規劃及資產配置,提前規劃未來,坐擁安穩的生活保障,圓夢人生</t>
  </si>
  <si>
    <t>與IBM公司攜手合作,進行系統轉型計畫,創新壽險業建置全新資訊系統</t>
  </si>
  <si>
    <t>藉由業務流程優化（BPI）及標準化,以提升作業效率並作為系統導入的依據</t>
  </si>
  <si>
    <t>引進最新的保險核心系統,建構資料共用與分析平台,整合銷售及服務的行動通路系統</t>
  </si>
  <si>
    <t>預期可大幅縮短新產品上市時程,更精確掌握保戶需求,支援新業務需求,提升作業效率,建立以客戶為中心的優質服務,降低長期維運的成本,將是公司未來營運發展最堅強有力的支援與後盾</t>
  </si>
  <si>
    <t>105年已經完成新系統設計與開發,並4開始進行整合測試作業</t>
  </si>
  <si>
    <t>105年度教育訓練課程執行情形如下說明：主管培訓課程：領導人才是企業的重要資源,也是市場競爭的核心價值,本公司相當重視管理人才的培育發展,也致力發展各階層主管具備相當的專業領導才能,打造卓越組織、創造不凡的營運成果</t>
  </si>
  <si>
    <t>因此,我們積極建立全球人壽領導人才培育發展計畫,並以循序漸進的方式培育帶領團隊主管,成為優秀成功的領導人</t>
  </si>
  <si>
    <t>105年度規劃執行相關課程如下：A、「基礎管理人才培育營」：發展基階主管具備相當管理才能,提升主管的管理能力與領導思維,且發揮重要關鍵角色功能,可以進一步建立高績效優質團隊並順利執行任務達成目標</t>
  </si>
  <si>
    <t>B、「主管共識營」：促進高階主管凝聚組織團隊共識</t>
  </si>
  <si>
    <t>新人茶會：針對新進人員介紹公司文化與現狀,了解公司核心價值與工作環境,規劃完整新人教育訓練課程,以協助新人於到職後盡快融入職場環境,創造工作績效</t>
  </si>
  <si>
    <t>通識課程：包含通識性之「自我效能提升課程」以強化同仁職場上的軟實力,提升工作效率</t>
  </si>
  <si>
    <t>「保險專業課程」：提供保險相關專業知識以及近期保險熱門議題之課程,以提升同仁對於保險的專業知識與法令的瞭解</t>
  </si>
  <si>
    <t>數位課程：透過網路學習平台安排「個人資料保護法與資訊安全」等相關法令課程,使員工不受時間及空間的限制增加學習的成效</t>
  </si>
  <si>
    <t>財務收支及獲利能力分析在經營團隊的帶領與全體同仁的努力下,不論在市場行銷、保費收入及費用控管上皆已產生綜效</t>
  </si>
  <si>
    <t>截至105年底,公司總資產已超過新臺幣9,081億元,105年度之保費收入達新臺幣938億元,亦較去年度成長23%</t>
  </si>
  <si>
    <t>在經營績效方面,本公司原全球加上概括承受後原國華業務團隊所產生之新契約（簡稱非區隔帳戶）仍持續獲利近新臺幣11億元,而原國華之有效契約部份（簡稱區隔帳戶）,亦在資金運用收益率大幅提高的帶動下,獲利近新臺幣20億元,公司整體獲利達新臺幣30億元</t>
  </si>
  <si>
    <t>除此之外,公司非區隔帳戶之風險資本適足率亦持續維持在250%以上,合併區隔帳戶適用行政配套下之風險資本適足比率亦達300%以上,仍持續維持財務穩健之實力</t>
  </si>
  <si>
    <t>本公司秉持「誠實正直」、「彼此尊重」、「勇於負責」、「積極創新」與「卓越精進」之核心價值,使命提供專業的保險及退休規劃服務使每一個家庭獲得安心的保障與照顧,矢志成為臺灣保險業專業典範</t>
  </si>
  <si>
    <t>本公司未來透過「降低利差損」、「增加死差益」和「最佳費用效益」三大策略,繼續致力為保戶提供最專業且需求導向的產品規劃及服務,以實現107年資產破兆,以及符合上市條件之目標</t>
  </si>
  <si>
    <t>研究發展狀況商品開發與推動上,本公司於105年共計推出20項新商品</t>
  </si>
  <si>
    <t>105年推出強化升級後的「全鑫360專案」,特色涵蓋「保額終身增值」、「利率靈活宣告」、「多種繳費年期」、「可轉年金終身領」等多重優勢,兼顧儲蓄、保本、保障、退休等功能,人生各階段需求360度一次滿足；加上各類型健康保險,包括醫療險、長期照護險、防癌險、重大疾病險等提供保戶選購以補足社會保險的不足</t>
  </si>
  <si>
    <t>5藉由保障及退休規劃一系列商品滿足保戶多幣別資產累積、老年照護、退休金規劃等全方位的退休計劃需求</t>
  </si>
  <si>
    <t>在國際保險新業務方面,本公司於104年11月2日正式開業,首推美元計價保單「全球人壽（國際）全美利利率變動型美元終身壽險」,在商品設計與精選行銷通路策略下,截至105年12月底業績高居市場第一,有效開拓公司國際市場能見度及品牌知名度,迎接全球金融保險大商機</t>
  </si>
  <si>
    <t>在推廣政策性保險商品方面,本公司「全球人壽益保微型傷害保險」及「全球人壽個人微型傷害保險」提供經濟弱勢或特定身份之民眾享有基本傷害保險保障,同時積極參與學生團體保險,以提供更多學生基本保障</t>
  </si>
  <si>
    <t>看準網路購買趨勢與女力市場,本公司為提供保戶更便捷的數位投保服務,於105年12月底正式啟動網路投保平台,讓民眾可隨時隨地透過網路投保,保障、累積資產通通一指搞定,手續簡單,投保快速有效率</t>
  </si>
  <si>
    <t>本公司將持續關注市場變化,藉由靈活、具有創意的商品策略,提升公司未來營運績效,並積極推廣政策性保險商品,以爭取適用更佳的政策獎勵措施</t>
  </si>
  <si>
    <t>本年度營業計畫概要經營策略茲將本公司中長期戰略方向列示如下：增加「死差益」：透過跨部門協作,加大力度推動保障型商品（包括健康險、醫療險、長照險、一年期A&amp;H、死亡險）的銷售</t>
  </si>
  <si>
    <t>最佳「費用效益」：持續強化費用管理</t>
  </si>
  <si>
    <t>運用科技、改善流程,致力於營運效率的提升</t>
  </si>
  <si>
    <t>並透過銷售有利潤的新契約,擴大經濟規模,形成費用效益</t>
  </si>
  <si>
    <t>降低「利差損」：於資產面（投資面）,穩健配置核心資產,積極管理衛星資產</t>
  </si>
  <si>
    <t>積極提升恆常性收益,以強化業主權益</t>
  </si>
  <si>
    <t>於負債面（業務面）,以保障型商品為主軸,逐步推動投資型商品銷售,同時加大力度推動美元保單</t>
  </si>
  <si>
    <t>銀行通路著重推動躉繳商品</t>
  </si>
  <si>
    <t>透過資產面和負債面的行動,達到資產負債管理（ALM）</t>
  </si>
  <si>
    <t>而,本公司今年度之營運策略為「強化財務結果」、「建置保險科技」、「卓越營運」、及「以人為本,幸福企業」</t>
  </si>
  <si>
    <t>預期銷售數量及其依據在目前低利率時代、人口結構老化、政策/法令變動、及數位金融創新的機會及挑戰下,本公司今年度仍將維持多元通路之策略,亦將開始發展電子商務</t>
  </si>
  <si>
    <t>於產品方面,將著重在美元及保障型商品的銷售,同時,一年期險亦為重點發展商品</t>
  </si>
  <si>
    <t>重要之產銷政策本公司多年來積極推展保險及退休規劃市場,引進創新及多元化之保險商品,以期提供所有保戶全方位保險及退休規劃諮詢服務,並以「你的人生,我們責無旁貸」為使命願景,努力完成保戶的人生及退休夢想,致力成為臺灣保險業之專業典範</t>
  </si>
  <si>
    <t>本公司於未來仍將持續研發創新及符合保戶需求的保險商品,以滿足保戶保障及退休規劃的需求,使每一個家庭獲得安心的保障與照顧</t>
  </si>
  <si>
    <t>6持續推廣「退休規劃要趁早」的觀念,推出多元化的保險及退休商品,滿足國人多元風險規劃及資產配置需求,讓退休生活沒煩惱！革新數位化行銷工具及發展保險電子商務,並藉由行銷系統之優勢,洞察客戶需求,以提升客戶體驗</t>
  </si>
  <si>
    <t>多元化行銷通路,全方位提供專業保險服務</t>
  </si>
  <si>
    <t>配合主管機關「保險業競爭力提升方案」,積極推廣政策性保險商品（例如保障型商品、小額終老保險、微型保險等）；因應網路時代保險需求開放網路投保與線上認證、創新電子商務保險商品及提供多元網路數位保險服務；並持續強化國際保險業務（OIU）市場之商品競爭力</t>
  </si>
  <si>
    <t>未來公司發展策略本公司秉持「誠實正直」、「彼此尊重」、「勇於負責」、「積極創新」與「卓越精進」之核心價值,使命提供專業的保險及退休規劃服務,使每一個家庭獲得安心的保障與照顧,矢志成為臺灣保險業專業典範</t>
  </si>
  <si>
    <t>本公司未來將透過「增加死差益」、「最佳費用效益」和「降低利差損」三大策略,繼續致力為保戶提供最專業且需求導向的產品規劃及服務,以實現107年資產破兆,以及符合上市條件之目標</t>
  </si>
  <si>
    <t>受到外部競爭環境、法規環境及總體經營環境之影響外部競爭環境隨著市場環境改變,多家保險公司經營權進行調整及整併,未來壽險市場競爭將更為激烈</t>
  </si>
  <si>
    <t>金融風暴之後,顧客對於金融商品的態度略顯謹慎與保守,投資理財態度仍偏向保守穩健,從追求報酬轉而尋求低風險與穩定性</t>
  </si>
  <si>
    <t>少子化與國人平均壽命逐漸延長,高齡社會的來臨而導致整體社會結構改變,民眾對於保險商品的需求也隨之產生變化</t>
  </si>
  <si>
    <t>大型保險公司的規模成長將更快,中/小型保險公司則以特定目標市場為開發重點</t>
  </si>
  <si>
    <t>科技及數位化金融的進步,未來壽險業也將朝向數位化發展</t>
  </si>
  <si>
    <t>法規環境放寬國外不動產投資限額、增加國外投資項目種類與提高投資限額,金管會將透過差異化管理方式,對清償能力及風險控管較好的業者做適度開放</t>
  </si>
  <si>
    <t>配合個人資料保護法的施行,限制金融消費者資料的蒐集與使用</t>
  </si>
  <si>
    <t>配合金融消費者保護法的施行,未來壽險業招攬品質的相關規定將趨於嚴格</t>
  </si>
  <si>
    <t>應確實依據「人壽保險業防制洗錢及打擊資助恐怖主義注意事項」落實執行防制洗錢,未來壽險業需配合優化各項機制並強化管控</t>
  </si>
  <si>
    <t>新契約配合新公佈之人身保險業新契約責任準備金利率調整,加上「人身保險業辦理費用適足性檢測自律規範」,影響商品之發展策略</t>
  </si>
  <si>
    <t>近年來主管機關積極放寬及開放新種業務,壽險業將來可具有更多元化的創新及發展空間</t>
  </si>
  <si>
    <t>7持續推動保險業電子商務業務,密切注意「監理沙盒」、「金融科技創新」的發展</t>
  </si>
  <si>
    <t>金管會已於105年12月30日正式宣告臺灣將自107年1月1日起接軌國際財務報導準則第九號「金融工具」,該項會計準則之實施,將可能使本公司金融資產及股東權益受金融市場影響之程度增加,本公司將持續評估其影響,並規畫因應措施</t>
  </si>
  <si>
    <t>總體經營環境人身保險市場發展趨勢,整體來說仍受經濟景氣、人口結構及政府政策的影響：105年全球景氣復甦力道疲弱,加上兩岸產業及國際品牌競爭加劇,內外需求展望均轉趨審慎,因此國、內外經濟仍將受到不確定因素影響,國內投資人的理財態度仍持續偏向保守穩健,從追求報酬轉而尋求低風險與穩定性</t>
  </si>
  <si>
    <t>目前國內老年人口佔總人口比率、平均餘命、老化指數等重要人口統計指標一直逐年增長,臺灣人口老化已成為一個持續性的現象,因此國人將更加重視退休規劃,而長年期儲蓄險及年金商品即為退休規劃及對抗長壽風險最好的工具之一</t>
  </si>
  <si>
    <t>金管會為促進壽險業者發展而研擬利多政策,例如辦理網路投保業務、推動開發具外溢效果之健康管理保險商品、訂定小額終老保險商品相關規範及引進監理沙盒觀念並鼓勵「金融科技創新」,將來保險商品的發展將越趨多元</t>
  </si>
  <si>
    <t>全球人壽多年來以穩健之財務控管及永續經營原則,截至105年底,資產規模超過新臺幣9,000億元,財務業務均持續展現卓越的成績；未來全球人壽更將發揮靈活創新的研發能力,並善用數位科技,發展更貼近保戶需求、更具市場競爭力與各銷售通路屬性的商品,持續提供保戶專業的保險規劃及服務,以「你的人生,我們責無旁貸」為使命願景,讓每一個家庭獲得安心的保障與照顧</t>
  </si>
  <si>
    <t>﻿回顧105年,全球經濟成長率下滑至4%,經濟復甦表現不如預期,創下金融海嘯以來的最低點,主要原因在於先進經濟體成長步伐依然緩慢,中國大陸與東協等新興經濟體持續降溫,加上英國脫歐造成全球金融市場動盪加劇,壓抑全球經濟成長動能</t>
  </si>
  <si>
    <t>其中,美國經濟基本面較佳,景氣持續溫和擴張,勞動市場與薪資亦呈現穩定成長；歐元區經濟維持緩步成長,顯示歐洲央行(ECB)採取寬鬆政策對經濟復甦產生一定成效；日本民間消費支出和企業投資成長仍然顯得疲弱,加上出口持續不振,致經濟復甦力道疲軟；而中國大陸步入新的經濟結構轉型階段,不僅面對產能過剩、企業部門負債過高、以及房地產市場庫存量過大等問題,加上出口貿易的衰退,經濟成長下滑壓力增大</t>
  </si>
  <si>
    <t>處在劇烈波動的全球金融市場,臺灣總體經濟環境顯得嚴峻,市場利率往下修正,使得保費預定利率隨之下調,傳統型保單銷售更為不易,面對激烈的市場競爭及利差損的壓力下,壽險業的財務及業務經營面臨相當大的挑戰</t>
  </si>
  <si>
    <t>主管機關為避免壽險公司藉由銷售類定存保單快速累積保費收入,影響經營體質,於105年11月公布調降臺幣、美元、澳幣、歐元及人民幣之新契約責任準備金利率1至2碼,另為避免壽險公司削價競爭,使保單呈現費差損,於同月公布修正費用適足性測試標準,從106年1月起實施,未來保險商品若有保費折扣,應以折扣後實際繳交的保費計算,而非以表定總保費計算,故在準備金利率及費用適足性測試標準之雙重影響下,106年起傳統壽險保費可能調漲或在保費不變下調降給付內容,預期將降低理財或退休規劃之客戶對增額壽險及還本保險等傳統儲蓄性商品的需求</t>
  </si>
  <si>
    <t>臺銀人壽(以下簡稱本公司)近年來的經營發展,在業務面以「調整負債結構、降低資金成本」為策略目標,朝向長年期分期繳商品的研發與銷售發展,本公司105年度分期繳商品初年度保費收入為11億元,與104年度85億元相較,增加96%；105年度分期繳商品占率為06%,與104年度07%比較,提升了99個百分點,分期繳商品銷售比重已明顯提升,有效落實主管機關引導業者回歸保險保障本質之政策,同時也顯示本公司商品調整策略奏效,經營轉型執行成效良好,有利於公司業務長期穩健的發展；在財務面則是以「提升資產品質、穩健長期收益」為策略目標,持續降低約當現金部位,以負債驅動投資的思維,提升收益相對較佳之國外投資比重</t>
  </si>
  <si>
    <t>105年12月底國外投資占率03%較104年12月底之09%提升94個百分點</t>
  </si>
  <si>
    <t>本公司105年度底資產規模達3,586億元、營業收入為524億元、營業支出為512億元,結算本期稅後淨損為03億元、每股稅後虧損(EPS)16元</t>
  </si>
  <si>
    <t>分析虧損主要原因,雖然105年度整體策略執行有效提升公司清償能力,惟在獲利的表現上未盡理想,影響獲利的關鍵性因素,主要是因應主管機關對類定存商品的發展限制,以及為加速弭平準備金缺口、提升監理清償能力,本公司長BankTaiwanLifeInsurance2016AnnualReport2年期分期繳商品的發展與銷售,在市場激烈競爭下必須提供足以與同業競爭的佣金率及保險費率,造成該類保單銷售第一年必須支付較高的佣金費用並提存保費不足準備金,造成保單「首年盈餘侵蝕」現象；另105年度新臺幣兌主要幣別呈現強勁升值走勢,本公司龐大國外投資部位遭受匯兌損失；此外,配合監理要求提報之準備金補強計畫提列了9億元責任準備金,也影響本公司的財務表現</t>
  </si>
  <si>
    <t>儘管公司經營現階段處於虧損狀態,然公司朝向長年期分期繳商品發展的策略成果也逐漸顯現,除了負債結構漸趨平衡發展外,監理清償能力更是大幅度提升,這些成效都有助於引導公司經營朝向正向循環發展,逐步改善獲利,進而縮減轉虧為盈的期程</t>
  </si>
  <si>
    <t>值得一提的是,中華信評公司105年9月持續授予本公司長期發行體信用評等及財務實力評等等級「twAAA」,評等展望「穩定」；另美國標準普爾公司（Standard&amp;Poor＇s）持續授予本公司長期信用評等等級「A+」及大中華信用評等等級「cnAAA」,評等展望「穩定」</t>
  </si>
  <si>
    <t>本公司所獲信用評等等級名列同業之首,代表公司在國營品牌及金控集團資源整合的奧援下,體質健全,有極強(ExtremelyStrong)的財務承諾履行能力</t>
  </si>
  <si>
    <t>此外,基於保戶對本公司的服務品質與經營理念的認同,本公司105年底長期壽險契約保單繼續率,是同業唯一在13個月及25個月保單繼續率都超過98%的壽險公司,並且榮獲105年卓越最佳保險評比「最佳永續經營獎」,顯示不論是保戶或是外部專業機構,都對本公司的經營,給予高度肯定</t>
  </si>
  <si>
    <t>展望106年,本公司將依既定規劃循序挺進,業務方面已訂定初年度保費收入14億元及總保費收入390億元的目標,持續平衡及改善公司負債結構</t>
  </si>
  <si>
    <t>另一方面,持續落實風險管理機制、配合政府政策方向、積極改變業務結構、強化資金運用效能、培養員工核心職能、提升資訊作業平台效能,以及加強法令遵循觀念等；在經營層面上,引導保險回歸保險本質、弭平負債公允價值責任準備金缺口、強化資產負債之允當性,達到現金流量匹配性,以及降低利差損為目標,確保公司經營之穩健,秉持誠實、踏實、務實的態度落實執行轉型規劃,充分發揮唯一國營壽險公司的企業使命與價值,同時打造臺銀人壽成為一個幸福和諧的團隊</t>
  </si>
  <si>
    <t>期望透過新的管理思維,在有限的經營資源下,持續興革動能,以將臺銀人壽蛻變成為金控集團成長與獲利的第二引擎,不負國人、保戶及股東對唯一國營壽險公司的期待與付託</t>
  </si>
  <si>
    <t>﻿前一年度營業結果106年度營業計畫實施成果本公司於105年1月1日與中信金控旗下另一家壽險子公司中信人壽合併</t>
  </si>
  <si>
    <t>除因合併後所產生之綜效,本公司致力於推動具合理收益之商品銷售,傳統型期繳、健康及傷害與投資型商品銷量皆較前一年超過10%成長</t>
  </si>
  <si>
    <t>106年整體營運狀況良好,茲將經營績效報告如下：初年度保費為1,437億元,較前一年成長3%,業界排名第4名</t>
  </si>
  <si>
    <t>銀行保險、保險經紀人及代理人、直效行銷及網路通路皆排名業界前三名,且擁有業務員部隊近九千人</t>
  </si>
  <si>
    <t>總保費為2,883億,業界排名第四名</t>
  </si>
  <si>
    <t>106年9月20日經惠譽國際信用評等公司評定國際信用評等等級為A-、評等展望為穩定的信評結果</t>
  </si>
  <si>
    <t>106年度預算執行情形：預算執行情形良好,合併稅後淨利105億元,較前一年成長107%</t>
  </si>
  <si>
    <t>財務收支及獲利能力分析合併稅後淨利：105億元</t>
  </si>
  <si>
    <t>合併資產總額：15,477億元</t>
  </si>
  <si>
    <t>基本每股淨利：19元,未適用外匯價格變動準備金之每股盈餘為03元</t>
  </si>
  <si>
    <t>研究發展狀況商品面:傳統型商品：致力於研發創新保障型商品,以增加公司死費差益</t>
  </si>
  <si>
    <t>如：106年3月推出外溢效果保單、106年10月推出多種殯葬組合之實物給付保單及107年推出業界首張B型肝炎弱體保單</t>
  </si>
  <si>
    <t>投資型商品：除持續開發附保證給付商品及連結新型態標的之投資型商品(如：連結目標到期基金之商品)之外,亦積極開發投資型商品內扣式附約保障平台及多檔台外幣投資型商品,滿足消費者投資與保障的需求,如：106年陸續推出三檔連結目標到期基金標的之商品引起熱賣</t>
  </si>
  <si>
    <t>服務面：優化客戶及通路服務方式,提升服務品質與效率,如：視訊生調、提供電子化授權系統(eDDA)免核印、持續增加繳費管道等</t>
  </si>
  <si>
    <t>本年度營業計畫概要本年度經營方針持續擴大保險收益,強化各項基礎建設,具體內容如下：調整商品銷售結構以穩固未來獲利基盤：自有通路：推展長年期期繳、健康及傷害、投資型商品,提高死費差益</t>
  </si>
  <si>
    <t>A.完善業務員行動化銷售工具及培養顧問式銷售能力,推動行動保使用率,增加高產能人員佔比</t>
  </si>
  <si>
    <t>B.提升電銷人員核心人力佔比,提高業務品質</t>
  </si>
  <si>
    <t>C.企業保險聚焦以企業戶為主之保經代/法金通路</t>
  </si>
  <si>
    <t>非自有通路：於合理收益下擴增業務量</t>
  </si>
  <si>
    <t>A.深化與中信銀夥伴關係,成為貢獻度最高的策略夥伴並創造雙贏；於其他非公股銀行提升傳統型期繳及投資型商品滲透率,並針對主要通路提供專屬服務；公股銀行則提高主力銀行滲透率</t>
  </si>
  <si>
    <t>B.深耕與核心經代合作關係並提高行政效率</t>
  </si>
  <si>
    <t>數位通路：擴大公司會員經營,並提升網路會員滲透率</t>
  </si>
  <si>
    <t>建置完整客戶資料庫,並建立客戶分群及模型分析,協助業務推動</t>
  </si>
  <si>
    <t>以客戶角度出發,改造客戶旅程並全面E化,提升客戶體驗及作業效率</t>
  </si>
  <si>
    <t>在兼顧風險與報酬之原則下有效運用資金,增加股票部位,以核心配息部位為主,提高穩定收益來源；推動外幣商品銷售並動態調整外匯曝險部位,降低避險成本</t>
  </si>
  <si>
    <t>本年度營業目標107年度將發揮內外通路優勢,使保險收益極大化,並持續增加經常性收益比重,提升公司穩定獲利基礎</t>
  </si>
  <si>
    <t>本年度重要經營政策公開資訊透明,落實公司治理與遵法管理</t>
  </si>
  <si>
    <t>注重業務品質,強化財務穩健,提升公司長期價值</t>
  </si>
  <si>
    <t>運用數位科技,發展客戶導向之經營模式,提升客戶滿意度</t>
  </si>
  <si>
    <t>受到外部競爭環境、法規環境及總體經營環境之影響主管機關開放可經營業務範圍：持續開放網路投保可銷售險種,從簡易型之旅平險,陸續開放較複雜之商品；開放保經代業者經營網路投保,增加壽險業者合作對象,可擴大客戶接觸點；調高保障型商品責任準備金利率,以助推動保障型商品之銷售,此些政策皆可擴大業務範圍以提升成長動能,本公司亦積極投入新業務,適時抓住商機</t>
  </si>
  <si>
    <t>主管機關強化管控力道：要求保險業者需定期監控商品銷售後實際脫退情形,如與定價有顯著差異時應提出因應改善措施等相關政策,監控銷售品質；調高資本適足率利率風險風險係數以反映壽險業者利差損風險,致資本需求增加</t>
  </si>
  <si>
    <t>避險成本升高：新臺幣大幅升值,使壽險公司避險成本增加,投報率維持不易</t>
  </si>
  <si>
    <t>本公司將透過動態調整避險策略,並推動外幣計價商品銷售,提升獲利穩定</t>
  </si>
  <si>
    <t>未來公司發展策略擴大長期穩健獲利基礎,打造台灣人壽萬世基業,具體經營計劃如下：保險收益極大化,內外通路各司其職非自有通路：推動傳統型短年期繳及投資型商品以取代躉繳商品銷售,於合理收益基礎上追求量的擴增</t>
  </si>
  <si>
    <t>自有通路：透過業務員轉型計劃,搶攻長年期期繳、健康與傷害、投資型商品,提升死費差益</t>
  </si>
  <si>
    <t>數位通路：線上線下聯合作戰,客戶資源有效運用,打造全通路空中部隊</t>
  </si>
  <si>
    <t>擴大數位科技應用：擴大分析模型應用,加速銷售及服務效率,並運用資訊科技推動數位工程以提升銷售與服務效率,成為台灣保險數位標竿</t>
  </si>
  <si>
    <t>提升經常性收益強化體能,掌握機會獲取資本利得：多元化經常性收入來源,提升經常性收益貢獻,並逐步降低對資本利得之依賴</t>
  </si>
  <si>
    <t>前一年度營業結果前一年度營業計畫實施成果回顧106年,全球景氣復甦,經濟成長符合預期,惟面對新台幣強勢升值的匯損壓力,三商美邦持續以穩健踏實經營原則,積極強化市場風險管理,並透過穩健的投資策略,提升資金運用效益,以達成經營目標</t>
  </si>
  <si>
    <t>茲將本公司106年度經營績效報告如下:本公司106年底總資產首度破兆元,達新台幣1兆529億元,年成長率為11%;總保費收入達新台幣1,537億元,年成長率8%;淨值達392億元,年成長率26%</t>
  </si>
  <si>
    <t>預算執行情形:無</t>
  </si>
  <si>
    <t>財務收支及獲利能力分析本公司106年營業收入約新台幣1,850億元,較105年同期成長6%</t>
  </si>
  <si>
    <t>全年累計稅後淨利為8億元,較105年同期成長8%,每股稅後盈餘為71元</t>
  </si>
  <si>
    <t>研究發展狀況商品發展:面對低利率、高齡化時代,研發推動附保證投資型商品,讓退休理財更安心,並持續推動殘扶險、小額終老保險及保障型商品</t>
  </si>
  <si>
    <t>數位服務:因應數位化,結合金融科技優化及推動電子保單、行動投保、行動理賠、及自動化交易等服務,以提升營運效益、強化服務效率</t>
  </si>
  <si>
    <t>通路策略:為提供更全面的服務廣度,針對多元化的銷售通路提供差異化商品;同時提升招攬服務品質,以建立長遠客戶服務價值</t>
  </si>
  <si>
    <t>企業社會責任:善盡企業社會責任,連續3年入選證交所「臺灣公司治理100指數」;106年卓越雜誌最佳保險評比非金控類「最佳企業社會責任獎」</t>
  </si>
  <si>
    <t>本年度營業計畫概要本年度經營方針財務面:強化資本適足及成本控管,落實費用管理以強化財務體質</t>
  </si>
  <si>
    <t>商品面:優化商品組合,創造新契約價值</t>
  </si>
  <si>
    <t>業務面:優化業務管理,提升服務品質</t>
  </si>
  <si>
    <t>投資面:強化外匯及避險工具操作,提升資金運用與投資效益</t>
  </si>
  <si>
    <t>風控面:有效控管市場風險,強化風險管理</t>
  </si>
  <si>
    <t>營運面:以業務通路行動化,數位化服務為主,提升營運效率</t>
  </si>
  <si>
    <t>內控面:落實內部控制並加強稽核與法令遵循作業</t>
  </si>
  <si>
    <t>本年度業目標107年度營業目標參酌以往年度業務成長情形,衡量各項有關因素及預澜未來業務發展趨勢,審慎擬定業務目標為總保費收入新台幣1,5億元,重要之產銷政策本公司以「創新轉變,追求卓越」為107年度經營主題,以前思維,追求創新成長,提供最優質的商品和最完善的服務,以滿足客戶需求,達成經營目標</t>
  </si>
  <si>
    <t>受到外部競爭環境、法規環境及總體經營環境之影響外部爭曦境金融科技發展帶來破壞式創新,考驗保險業價值鏈生態,本公司將持歵深耕數位化發展,創新科技應用,提升營運效率,致力於保險本業經營,提供客戶最專業的服務及堅實的保障·法規環境為促進壽險業發展,主管機關放寬網路投保規範,鼓勵保險業投資創新重點產業,同時提高壽險業對法令遵循、洗錢防制及內部控制之重棁,本公司將加強落實法令遵循制度,並採取適當因應措施,總體經營環境107年全球景氣逐漸復甦,主要國家央行貨幣政策逐漸緊縮,加深市場升息預期,股匯市場波動持鰿加劇,致不確定因素升高,將強化資產負債管理及風險管理,以即時因應金融市場的變動,未來公司發展策略107年度策略發展重點為強化財務結構、提升投資績效、優化風險管理及提升運效率</t>
  </si>
  <si>
    <t>展望未來,三商美邦晉升為總資產破兆元的壽險公司,秉持對保戶“一句承諾一生的朋友”的服務精神,專注於保險本業提升,穩健經營,為保戶、股東、員工及社會創造最大的利益與價值,以成為最能創造價值的專業壽險公司·董事長•</t>
  </si>
  <si>
    <t>﻿106年度營業報告營業計劃實施成果宏泰人壽106年度全心致力於公司體質提升,以厚植獲利能力、公司永續經營,成為客戶最強大的保障</t>
  </si>
  <si>
    <t>因此,強化保單本質、提升投資績效、撙節公司費用、控管各類風險,為106年度營運重點</t>
  </si>
  <si>
    <t>具體措施臚列如下：健全商品發展策略,提高公司資本適足率：持續開發具穩定利源之保險商品以有效降低公司資金成本,徹底改善商品利潤結構,進而健全公司財務</t>
  </si>
  <si>
    <t>調整市場經營策略,以降低公司財務壓力：市場經營策略可分為商品面及通路面</t>
  </si>
  <si>
    <t>商品方面：訂定保障型壽險及健康險商品為銷售主軸；通路方面：擴大直營部隊組織發展,與間接通路維繫良好合作關係</t>
  </si>
  <si>
    <t>檢視現有投資部位,調整最適資產配置,且積極尋求最佳投資標的</t>
  </si>
  <si>
    <t>進行節費管理：進行節費管理以致力於調降營運成本,由刪減非必要費用、控管庫存、節制消耗品及差旅費、提高各項費用支出之核決層級等方式進行管理費用控制</t>
  </si>
  <si>
    <t>強化整體性風險控管措施,厚植自有資本：商品面之風險,因公司銷售策略轉為以死差及費差商品為主,有助於降低利差損的壓力</t>
  </si>
  <si>
    <t>市場風險控管將著重總風險控管及定期監控部位</t>
  </si>
  <si>
    <t>強化信用風險管理,對全球債券可能衍生出之信用風險提升,提出預警及因應</t>
  </si>
  <si>
    <t>持續檢視各項控管計畫成效及整體財務狀況,以貫徹永續經營台灣保險市場之決心</t>
  </si>
  <si>
    <t>預算執行情形：無適用</t>
  </si>
  <si>
    <t>財務收支及獲利能力分析截至106年12月31日止,宏泰人壽的股東權益為新臺幣79億元,稅後淨損為新臺幣06億元,資金運用收益率為74%,較前一年度54%上升20%,總資產達新臺幣2,628億元,較前一年度新臺幣2,426億元增加11﹪</t>
  </si>
  <si>
    <t>隨著商品體質改善,加上商品及通路轉型達到長期穩定資金來源及負債結構調整,進而降低資金成本,宏泰人壽逐漸擁有穩定的獲利能力及良好的商品品質,輔以嚴格的風險控管,促使保費收入及總資產均能穩定成長,以保障保戶及股東的權益</t>
  </si>
  <si>
    <t>研究發展狀況宏泰人壽由保險本質出發,持續發展保障型商品,提供保戶生命保障</t>
  </si>
  <si>
    <t>同時,宏泰人壽持續耕耘投資型保單市場,提供保戶理財及具生涯規劃價值的壽險商品,期望使其生命價值與財富同步成長；為了實現對保戶的承諾,宏泰人壽基於誠信透明的經營原則,延攬專業穩健的管理團隊,藉由優質的保險商品及卓越的資產管理能力,致力提升整體的資金運用收益率,給予保戶最安心的保障</t>
  </si>
  <si>
    <t>107年度營業計畫概要經營方針宏泰人壽致力於建立一家具健全的財務體質之優質壽險公司</t>
  </si>
  <si>
    <t>透過提升經營管理效率、強化資產結構與專注於保險本質,務求所發行之保單能符合提供人身安全與家庭幸福的商品,輔以完善風險控管,以提供保戶無虞保障</t>
  </si>
  <si>
    <t>重要經營策略107年度宏泰人壽將持續以加強投資收益並兼顧風險控管、強化商品體質以提供保戶最佳保障為發展主軸,輔以內部經營效率提升及成本節費,宏泰人壽以下列三大項目為未來經營策略：提升投資效益以投資收益為後盾,縮小利差缺口宏泰人壽以投資收益為後盾,避免過度依賴利差型商品,力圖縮小利差帶來的資金缺口,致力於公司更長遠的經營</t>
  </si>
  <si>
    <t>在資金運用方面,以提升經常性利息收益的方式,降低投資收益波動</t>
  </si>
  <si>
    <t>強化投資制度與機制建立總體經濟研究與內部信用風險評估人才,積極觀察整體市場情況,可以在風險尚未擴大前做出行動建議</t>
  </si>
  <si>
    <t>降低保單成本對於未來及既有保險負債,詳實計算各通路、各商品對股東的貢獻度預測與分析</t>
  </si>
  <si>
    <t>對既有保險負債之成本做經常性及一致性的揭露,提供差異分析與建議,以作為經營管理階層之決策參考</t>
  </si>
  <si>
    <t>第一線客戶服務單位針對異常之保戶行為,進行通報及提出因應建議,充分掌控保戶行為對保單成本變動之影響</t>
  </si>
  <si>
    <t>於新契約方面,逐一檢視商品定價,綜合考量保戶需求,且兼顧股東權益價值,強化相關經濟與保險風險因子之最佳預估管理</t>
  </si>
  <si>
    <t>新商品研發方向,以期繳型死差益及費差益商品為主</t>
  </si>
  <si>
    <t>在策略發展上提供適合不同通路的商品,積極規劃「輕利差訴求、輕RBC」型的商品,推動差異化營銷策略</t>
  </si>
  <si>
    <t>建構穩定且持續性成長的通路</t>
  </si>
  <si>
    <t>積極從事保單管理</t>
  </si>
  <si>
    <t>有效控管經營及業務費用,其中包含降低續期保費收取之成本</t>
  </si>
  <si>
    <t>系統流程改造與提升整體系統效能</t>
  </si>
  <si>
    <t>執行資訊安全評估作業與建立資訊安全管理系統(ISMS)</t>
  </si>
  <si>
    <t>評估電子商務的發展</t>
  </si>
  <si>
    <t>強化財務分析及風險管理機制：以資產負債管理為基礎,著重公司發展及股東權益維護,檢視資產配置情況、商品策略與未來變化及影響</t>
  </si>
  <si>
    <t>多重角度分析及完整呈現公司整體之營運資料,使成為策略整合之平台基底及依據</t>
  </si>
  <si>
    <t>建構專業團隊與決策者之間有效的垂直溝通,以及跨部門有效的橫向溝通</t>
  </si>
  <si>
    <t>提供完善的預算管理、合理準確之成本攤銷和多維度利潤分析</t>
  </si>
  <si>
    <t>以專業謹慎原則檢視既有負債準備金適足率,並評估降低既有負債成本的可能性方案,使公司在承擔合理之風險及維持最適資本水準下,達成財務目標</t>
  </si>
  <si>
    <t>風控發揮積極主動之作為,強化及深化財務監控功能</t>
  </si>
  <si>
    <t>識別各類風險來源,衡量和分解風險</t>
  </si>
  <si>
    <t>執行公司整體性風險控管指標,如風險胃納及投資風險限額之建議及控管,並針對公司投資組合進行風險監控</t>
  </si>
  <si>
    <t>適當時機引入外部顧問以強化公司治理,提升經營效率</t>
  </si>
  <si>
    <t>技術面涵蓋管理指標計量、管理工具及資訊系統等等</t>
  </si>
  <si>
    <t>本年度營業目標：本公司透過直營業務部隊、保經聯盟、多元業務、區域金融、電話行銷、網路投保以及再行銷通路,輔以六星級之客戶服務,預期107年度總保費收入將有更具突破性的成長</t>
  </si>
  <si>
    <t>未來發展策略除持續深化經營策略的執行外,另以長線佈局,擴大行銷通路及業務發展,培養優秀業務團隊</t>
  </si>
  <si>
    <t>在公司穩定獲利的情況下,持續增進直營業務部隊之質與量,並強化多元化行銷通路發展,除了穩固現有通路外,亦致力於增加優質合作夥伴</t>
  </si>
  <si>
    <t>為深化通路合作及顧客關係,公司提供完善的教育訓練、後台行政與客戶服務支援,以利與各通路維持穩固且互利的合作夥伴關係</t>
  </si>
  <si>
    <t>此外,持續秉持「穩健、誠信、關懷」的經營理念,伴隨「六心級─全心、用心、真心、貼心、關心、同理心」的客戶服務,滿足所有保戶的需求,為公司及股東創造最大的價值</t>
  </si>
  <si>
    <t>受到外部競爭環境、法規環境及總體經營環境的影響外部競爭環境的影響：兩岸法規陸續開放,已有數家國內壽險公司至對岸合資或參股保險公司經營,並取得QFII資格及額度</t>
  </si>
  <si>
    <t>不具金控架構,相較於同時擁有保險與銀行的金控公司,資源整合行銷較薄弱,尤在個人資料保護法實施後,與其他通路配合的門檻墊高</t>
  </si>
  <si>
    <t>壽險業目前有二十三家公司營運,且產品異質性小,新產品推出後同業能以很快的速度跟進,競爭日益激烈</t>
  </si>
  <si>
    <t>面臨數位金融興起的競爭,新興的平台、支付管道將愈來愈多,保險業以往主要透過保經保代及業務員,以後愈來愈多是透過網路,影響相當大,必須積極因應消費模式的改變、新型態金融結構所帶來的各項產業風險</t>
  </si>
  <si>
    <t>法規環境的影響：因應未來趨勢,金管會積極進行法規鬆綁,順應科技發展,希望透過商品、通路創新等,營造有利金融保險業經營的環境</t>
  </si>
  <si>
    <t>為了打造數位化金融,金管會除已放寬保險業辦理網路投保業務外,為協助金融業因應行動網路時代,請銀行、證券及保險等公會就金融業的業務發展需要,提出具體的法規修正建議</t>
  </si>
  <si>
    <t>主管機關近年來對於業務、投資有很大的開放,如讓保險業經營國際保險業務分公司(OIU)業務,讓台灣培育更多優秀的保險人才,市場則放眼中國大亞洲,將臺灣建構為亞太理財中心,更走向全世界</t>
  </si>
  <si>
    <t>而針對資金運用範圍,已陸續放寬了包含可投資債券信評等級、大陸債券範圍、海外不動產、提高國外投資限額等規定,國內金融市場投資外幣計價債券憑證金額,可不計入保險業國外投資限額,增加了資金運用的彈性及靈活度,並提升資金運用收益率,有利於資金去化及減輕財務壓力</t>
  </si>
  <si>
    <t>總體經營環境的影響：106年全球景氣進入上升循環周期,擺脫成長停滯陰霾,受惠先進國家經濟領先復甦,帶動全球投資、貿易、工業生產等實質經濟動能,企業與消費重拾信心,金融市場交易熱絡,經濟成長表現優於原先預期</t>
  </si>
  <si>
    <t>美國經濟在106年表現亮眼,民間投資提供了最主要的成長動能</t>
  </si>
  <si>
    <t>此外第二季起的弱勢美元,也拉抬了美國的出口表現</t>
  </si>
  <si>
    <t>美國106年12月消費者物價指（CPI）年增率已達1%,去除食品與能源價格的核心通膨則來到8%</t>
  </si>
  <si>
    <t>美國經濟達到充分就業,加上通膨達到預定目標,給予聯準會（Fed）利率政策正常化依據,聯邦基金利率目前在25-51%區間</t>
  </si>
  <si>
    <t>歐元區經濟穩健擴張,通膨漸回溫,然尚未穩定於通膨目標(接近但低於2%),10月歐洲中央銀行(ECB)將購債計畫期限自106年12月底延長至107年9月底,惟每月購債金額自107年1月起由600億歐元降至300億歐元,短期內暫不考慮升息</t>
  </si>
  <si>
    <t>日本經濟溫和改善,惟通膨率仍低於2%之目標,日本央行於10月調降1107年之通膨預測值,並再度宣示將持續寬鬆貨幣政策,以維持經濟成長並推升通膨</t>
  </si>
  <si>
    <t>中國房市調控趨緊衝擊房地產投資,地方融資監管趨嚴拖累基礎建設投資,加以去產能、強化環保監管及加速國有企業整合等改革抑制工業生產及投資,107年經濟成長率恐自106年之8%放緩至5%,且十九大會議後將持續採取貨幣緊縮政策,逐步抑制信貸的增長</t>
  </si>
  <si>
    <t>然雖全球成長動能明顯增強,但仍須關注政治不確定性、貿易保護主義升高、美國升息外溢效果、英國脫歐對歐洲政經影響等風險</t>
  </si>
  <si>
    <t>最後,謹祝各位事業進步身體健康</t>
  </si>
  <si>
    <t>﻿106年度營業結果回顧過去一年,受惠於全球經濟復甦力道增強,台灣第四季GDP成長率大幅上修至28％,連帶全年GDP成長率增至84％,影響所及,台股加權指數全年大漲1,389點,漲幅亦達15%,帶動本公司去年備供出售金融資產之評價其他綜合損益高達新台幣（下同）111億元,淨值亦增加168億元</t>
  </si>
  <si>
    <t>債市方面,美國聯準會去年共升息三碼,且自10月開始縮減資產負債表規模；台灣央行則全年維持政策利率不變,維持重貼現率在375%</t>
  </si>
  <si>
    <t>新光人壽積極佈局國內、外債券,增加70億元利息收入,其次加碼低波動類債券股票部位,增加27億元股息收入；此外,不動產方面在去年完工「新光承德企業大樓」、「新光新板金融大樓」及「新光嘉義中興大樓」等3棟大樓,穩健累積不動產租金收益,有效提升經常性收益,去年度整體避險前經常性收益率提高至98%</t>
  </si>
  <si>
    <t>外匯方面,106年美元指數下跌,帶動台幣升值43元,加上美台利差擴大,台幣避險成本提高,本公司因應市場環境,適時調控避險比例,同時持續推動外幣保單銷售,其初年度保費達542億元,成長19%,有助於降低匯率波動對本公司損益之影響</t>
  </si>
  <si>
    <t>在財務經營方面,106年之個體營業數據如下：營業收入為3,748億元,較去年度增加248億元,增加76%,主因係保費收入增加及投資績效改善</t>
  </si>
  <si>
    <t>本公司目前商品策略以能帶來公司長期利益並受到客戶青睞的保障型及健康險商品為主,總保費收入(含投資型商品)為2,876億元,較去年度增加195億元,成長率28%</t>
  </si>
  <si>
    <t>全險有效契約保額為10兆413億元,較去年度增加5,945億元,成長率30%；個人壽險及健康險主約有效契約保額為4兆9,510億元,較去年度增加874億元,成長率84%</t>
  </si>
  <si>
    <t>全險有效契約件數為1,720萬件,較去年度增加95萬件,成長率01%；個人壽險及健康險主約有效契約件數為886萬件,較去年度增加71萬件,成長率50%</t>
  </si>
  <si>
    <t>保險給付為1,391億元,較去年度增加243億元,增加23%,主因係滿期給付及年金給付增加</t>
  </si>
  <si>
    <t>營業成本3,580億元,營業費用197億元,營業利益72億元,營業外淨損失為03億元,稅前淨利為69億元,所得稅利益為43億元,稅後純益為11億元</t>
  </si>
  <si>
    <t>每股稅後盈餘19元,純益率85%</t>
  </si>
  <si>
    <t>101年3月1日起依「保險業各種準備金提存辦法」提列外匯價格變動準備,本公司截至106年12月31日止外匯價格變動準備餘額51億元</t>
  </si>
  <si>
    <t>外匯價格變動準備之影響：（單位：億元,每股盈餘為元）影響項目未適用金額適用金額影響數稅後淨利$51$11$60每股盈餘111908外匯價格變動準備-5151權益80195251106年度預算執行情形（單位：億元）項目106年度預算數106年度實際數達成比率稅前淨利0869218%達成率高之主因,係持續佈局海外固定收益債券及高殖利率股票提高經常性收益,以及負債成本持續每年降10個基本點以上所致</t>
  </si>
  <si>
    <t>本公司106年5月12日經中華信用評等公司評定財務實力評等及發行體信用評等等級為twAA-,評等展望為穩定的信評結果</t>
  </si>
  <si>
    <t>商品開發方面,106年新光人壽仍以堆疊長期基礎利益為主要商品策略</t>
  </si>
  <si>
    <t>為響應政策提高國人保險保障,新光人壽持續強化推動保障型商品,配合政策推出「頌愛心小額終身壽險」,提供民眾基礎的壽險保障,並因應國人外幣保障需求,領先同業開發具利變型態之外幣保障型商品,包含美元「新美樂人生外幣利率變動型終身壽險」及澳幣「澳樂人生外幣利率變動型終身壽險」,提供終身一倍保障,另享有宣告回饋機制,透過利變型商品專屬的優勢「增加回饋金」,可反映未來市場利率</t>
  </si>
  <si>
    <t>健康險方面,面對重大傷病與日俱增的健康威脅,開發「安心卡重大傷病定期保險」,採全民健保重大傷病定義,具備認定簡單明確、採健保定義保障廣、增額給付設計及保費有去有回等特色,可協助保戶轉移重大傷病風險,推出後廣獲保戶肯定,銷售成績亮眼</t>
  </si>
  <si>
    <t>為減低市場利率影響,新光人壽持續開發並推動一系列利率變動型保險商品,幣別包含台幣、美元及澳幣等多種外幣,例如「鑫富旺利率變動型終身壽險」等台幣保單、美元增額型商品「美富添喜外幣利率變動型終身壽險」、業界首張還本型OIU商品「美利財富外幣利率變動型保險(OIU)」、「澳富旺外幣利率變動型終身壽險」等商品,藉由保單長期規劃,降低短期幣值波動風險,亦能同時滿足保險保障及穩健累積資產的需求</t>
  </si>
  <si>
    <t>新光人壽的商品設計緊貼社會脈動,發展適合商品以經營特定族群</t>
  </si>
  <si>
    <t>順應平權意識抬頭,延續105年「HER大女子保險計劃」之銷售熱潮,在106年推出男性專屬保單「大丈夫利率變動型終身還本保險」</t>
  </si>
  <si>
    <t>在銀髪族群的退休準備上,因應年金改革議題延燒,於106年9月推出「展新美利外幣利率變動型終身還本保險」,將「月退俸」的概念融入商品設計,同時兼具穩健增值的功能</t>
  </si>
  <si>
    <t>年輕族群部分,配合其消費能力推出「活力系列」商品,以「小保費換大保障」為設計理念,精選年輕朋友最需要的住院、手術、處置、意外及重大疾病等五大基本保障,費率較傳統終身醫療險實惠,可輕鬆繳納無負擔</t>
  </si>
  <si>
    <t>為進一步鼓勵保戶落實或提升自身健康管理觀念及行為,「活力勇健重大疾病定期健康保險(甲型)」具備外溢機制,透過續年度最高23%保費折減之誘因,鼓勵保戶自主維持健康、降低罹病風險</t>
  </si>
  <si>
    <t>因應金融數位化、網路化與行動化的商業模式趨勢,並配合政府數位化金融環境之施政方針,本公司開辦網路投保業務不遺餘力,提供保戶方便且多元的投保方式</t>
  </si>
  <si>
    <t>商品涵蓋「旅行平安險」、「MyWay定期壽險」、「i平安傷害險」、通勤族專屬「i-going意外傷害保險」、「7UP利變壽險」、「EZCash利變年金」及「NewHealth健康保險(實支實付型)」,商品線領先市場最齊備</t>
  </si>
  <si>
    <t>未來本公司將接續開發可刷卡繳費之利變年金、特定意外險套裝商品及小額終老險等,亦將持續配合法令開放增加商品組合,提供保戶一站購足之便利性</t>
  </si>
  <si>
    <t>法規環境方面,本公司於106年5月成立防制洗錢及打擊資恐專責單位,除積極督導各部室執行防制洗錢及打擊資恐作業外,另於同年7月舉辦本公司董事、審計委員會及高階長官之教育訓練、於同年12月完成公司106年度全面性洗錢及資恐風險評估報告,並於106年12月呈報董事會風險識別情形與制定應優先採取降低風險措施,以塑造本公司重視防制洗錢及打擊資恐之文化</t>
  </si>
  <si>
    <t>另針對個資保護部分,本公司於106年1月以個人壽險之「保單行政」、「客戶服務與申訴」、「行銷與業務」及「資訊」等區塊為驗證範圍,通過英國標準協會(BSI)之個人資訊管理制度(PIMS)BS10012:2009認證,並於同年12月通過複審驗證,此項認證是對本公司個資保護管理制度的肯定,也顯示本公司已與國際標準接軌,日後將朝完善資訊安全機制、落實個資保護於業務執行的目標邁進</t>
  </si>
  <si>
    <t>107年營業計畫概要：業務推動與人才培育107年新光人壽將持續進行「AGENT+業務員團隊轉型計畫」,固化業務活動管理流程,並優化業務員生產力及團隊規模與結構,藉由組織產能的不斷強化,為公司創造長遠價值</t>
  </si>
  <si>
    <t>「AGENT+業務員團隊轉型計畫」同時提供業務人員完善的培訓輔導,透過招募流程標準化,全面提升業務員動能與定著率,並積極發展「區、組」質量,加強對年輕世代的培育</t>
  </si>
  <si>
    <t>為擴大培育青年主管,新光人壽賡續辦理漾青年主管培育計畫,107年預計招募六期共480位漾青年主管,培育具創新能力的優質年輕業務及領導人才,加速人才的世代交替</t>
  </si>
  <si>
    <t>在新的年度,本公司持續以創新思維,透過精準領導選才建立新世代領導梯隊,以創新招募模式舉辦大型徵才講座並建構新型態招募網站,提高對年輕世代的吸引力,並給予各階同仁發揮舞台</t>
  </si>
  <si>
    <t>此外,為因應數位金融浪潮,新光人壽致力打造數位金融學習環境,驅動員工持續學習相關專業知識,107年本公司將開辦數場數位金融講座、產官學交流講座、以實績導向的FinTech工作坊,同時鼓勵同仁參加FinTech專業領域外部訓練及金融數位力知識檢定測驗,以提升從業人員之職能與競爭力,並茁壯數位金融多元發展人才庫</t>
  </si>
  <si>
    <t>商品策略推廣保障型保險商品,促進保戶福祉新光人壽經營台灣保險市場長達半世紀,業務推廣策略持續鎖定在「回歸保險本質」,以行銷保障型商品為經營之策略目標,並將此列入公司經營的重要指標,提供保戶不間斷的保障照護,107年將持續配合政策,推出多元的台、外幣終身壽險,滿足民眾不同需求</t>
  </si>
  <si>
    <t>聚焦策略商品,提升經營績效為因應國人理財風氣漸趨國際化,新光人壽推出不同幣別的外幣保險商品以貼近國人的保險需求,亦可堆疊外幣保費收入,透過布局資金收益率較佳之外幣資產,藉以提高公司經常性收益；並將再持續開發外幣利率變動型保險商品,透過宣告利率靈活反應市場利率趨勢,讓保戶不會因市場利率向上調整而終止契約,再加上終身險具存續期間較長特色,可強化公司成本效益,提升整體經營績效</t>
  </si>
  <si>
    <t>新光人壽持續關注高齡議題,隨著人口老化速度加快以及年金改革持續熱議,老年的經濟安全、醫療與照護成本提高等問題備受矚目,不只是準退休族,所有族群都將受到衝擊,未來的退休金是否足以負擔長壽與疾病的風險花費、每月是否有穩定的現金流支撐均令人憂心</t>
  </si>
  <si>
    <t>因此,新光人壽除了穩健深耕長照市場,並觀察到國人希望兼顧「有錢」及「健康」兩大退休需求,107年將持續推廣「大傘退保險計畫」,提供保戶財富自由與健康保障的大傘；此外,考量高齡投資人之風險承受度有限,將評估開發附保證給付之投資型商品,以因應高齡化社會之退休規劃需求</t>
  </si>
  <si>
    <t>隨著社會變遷及生活型態愈來愈多元,新興風險也應運而生,為填補保戶風險缺口,新光人壽積極投入商品創新,未來預計開發新型態之核准制防癌險、應用金融科技之外溢保單以及進化版長照險,提供全面的保險商品及服務以滿足保戶需求</t>
  </si>
  <si>
    <t>投資策略因美國景氣持續復甦,且就業市場狀況持續回溫,預期美國聯準會仍將持續升息,長天期債券利率有機會進一步走高,本公司將逐步投資長天期債券,以維持長期穩定之固定收益；雖然美國貨幣政策將維持漸進升息,但預期台灣央行仍將維持寬鬆貨幣政策不變以支持經濟復甦</t>
  </si>
  <si>
    <t>預期公債利率將微幅上升惟空間有限,故仍將增加外幣計價在台發行債券投資,以提升國內投資收益</t>
  </si>
  <si>
    <t>不動產方面,107年度「南港軟體園區大樓」將完工使用,作為飯店、辦公室之複合使用大樓；此外,本公司針對亞洲廣場大樓1樓將規劃「新光站前樂活未來館」,設置新形態的保險諮詢通路「保險小鋪」及新光銀行數位分行,滿足客戶金融服務的諮商與新商品的行銷</t>
  </si>
  <si>
    <t>未來3年,將有8個建案陸續完工,地點分別位於台北市、新北市及台中市,預計納入飯店、醫療、熟齡出租住宅等新商機產業營運所需,並可兼供集團員工研修、住宿之用,不但滿足公司的自用需求,亦可增加新的租金收入</t>
  </si>
  <si>
    <t>企業社會責任新光人壽深耕企業社會責任,每年編製企業社會責任報告書,並持續與利害關係人溝通,除了營業利益,亦追求公司治理、員工關係、客戶關懷、環境保護及社會參與之卓越,從102年至106年連續5年獲得台灣TOP50企業永續報告獎之金融及保險業金獎,106年更獲得TOP50企業永續獎之殊榮</t>
  </si>
  <si>
    <t>本公司專注金融保險服務熱忱,106年獲頒「台灣保險卓越獎」包含保戶服務、公益關懷、保障型商品推展、人才培訓及資訊應用等5項大獎；另一方面我們重視企業經營對環境的影響,致力溫室氣體盤查,並落實綠色採購,參與環保局主辦「企業及團體推動綠色採購及綠色消費計畫」獲選績優單位；新光人壽不管在經濟、環境及社會面向績效皆表現亮眼,並將以「光無所不在,心與你同在」的精神,善盡企業社會責任</t>
  </si>
  <si>
    <t>新光人壽同仁們始終同心協力,審慎因應時局,在過去一個年度創造佳績；展望未來,我們將秉持「創新、服務、誠信、回饋」的經營理念,不斷提昇各項競爭力,共同締造更加亮眼的成績</t>
  </si>
  <si>
    <t>謹此對保戶及全體員工長久以來的支持,致上最誠摯的謝意</t>
  </si>
  <si>
    <t>﻿前一年度營業結果去年度營業計畫實施成果回顧一○六年,整體經濟環境受到主管機關商品費差損控管、社會對公司治理要求提升、美元升息及歐美國家政治等不確定因素干擾,壽險經營環境仍然面臨挑戰</t>
  </si>
  <si>
    <t>但在需求增加帶動貿易復甦,經濟穩定成長情勢下,全球經濟緩步回升</t>
  </si>
  <si>
    <t>面對競爭多變的環境與FinTech、InsurTech浪潮來襲,本公司秉持「誠信、當責、創新」的核心價值,洞察市場趨勢,以穩健的經營態度,勇於創新改變,完善的人才培育,優化組織體質,商品持續推陳出新與多元發展通路,提供更貼近客戶需求的服務品質,以擴大市場領先優勢</t>
  </si>
  <si>
    <t>玆將本公司一○六年度業務推展狀況報告如下：全險初年度保費收入為2,333億元,較去年同期成長2%</t>
  </si>
  <si>
    <t>初年度等價保費為786億元,較去年同期負成長8%</t>
  </si>
  <si>
    <t>總保費收入（含再保保費）為7,685億元,較去年同期成長7%</t>
  </si>
  <si>
    <t>稅後盈餘為363億元,較去年同期成長6%</t>
  </si>
  <si>
    <t>去年度預算執行情形：無</t>
  </si>
  <si>
    <t>財務收支及獲利能力分析本公司堅守穩健踏實的經營理念,透過持續創新商品及通路發展多元化策略,力求營運效率化與持續創新,追求全體股東最大價值</t>
  </si>
  <si>
    <t>在資產管理方面,落實風險控管,適時調整資產配置,以提升資金運用績效</t>
  </si>
  <si>
    <t>研究發展狀況研究發展支出最近兩年度及預計投入研究發展支出費用如下表：單位：新臺幣仟元年度一○七年度（預計）一○六年度一○五年度金額277,536195,09156,081成長率（%）42%248%6%研究發展成果商品創新：因應市場需求改變,積極開發創新商品,滿足客戶多元需求,穩固市場領導品牌地位,是唯一連續七屆榮獲「臺灣保險卓越獎」之「商品創新卓越獎」肯定之保險公司</t>
  </si>
  <si>
    <t>客戶服務：持續發展行動化服務,更進一步提升主動服務的強度,在客戶需要前預先做好準備規劃,打造智能後勤、開發科學化工具提升服務及作業效率,獲得《AsiaInsuranceReview》「AsiaInsuranceIndustryAwards最佳數位保險獎」,成為台灣首家榮獲此獎企業</t>
  </si>
  <si>
    <t>海外佈局：領先同業進入大陸及越南市場,分別於民國九十四年及九十七年成立國泰人壽大陸子公司及越南子公司,持續經營規劃海外市場及評估進入新市場之可能性,以向「亞太地區最佳金融機構」目標邁進</t>
  </si>
  <si>
    <t>1未來研究發展計畫及進度業務面：整合通路與優化流程,提供一致性客戶體驗,提升客戶對公司的品牌推薦度,並擴大組織、提升質量,強化年輕族群經營</t>
  </si>
  <si>
    <t>財務面：維持嚴謹風險控管及允當的流動性,持續管控外匯避險成本,追求國外投資部位多元化</t>
  </si>
  <si>
    <t>此外積極爭取法令鬆綁（如：排除外幣傳統型保單準備金不計入國外投資額度上限,及資本適足率制度實施股票逆景氣循環機制等）,同時因應全球景氣變化並秉持企業社會責任投資精神,進行資產配置,以提升資金運用效益及永續經營</t>
  </si>
  <si>
    <t>整合行銷面：本著集團多元商品與精緻服務之優勢,透過行動化系統及大數據應用,精準管理客戶資訊,藉由先進完整之全方位服務,滿足客戶各式金融需求,加深客戶對集團之黏著度；全面推動效率化經營,有效運用經費與加強成本控管,同時運用資料科學及科學化工具,打造專業的服務團隊,並結合集團資源,提升公司經營效率</t>
  </si>
  <si>
    <t>海外經營面：本公司除持續深耕大陸與越南市場,落實在地經營,並持續評估拓展其他海外市場機會,以穩健踏實的腳步朝「亞太地區最佳金融機構」邁進</t>
  </si>
  <si>
    <t>本年度營業計畫概要本年度經營方針法令遵循面強化國際法遵業務交流,推動法遵業務智能科技化,優化各項法遵業務（含反洗錢反資恐）之執行,以形塑遵法之組織文化,為公司治理及企業永續奠定基礎</t>
  </si>
  <si>
    <t>業務發展面擴大增員基盤,提升增員質量,落實新人培育,強化主管職能</t>
  </si>
  <si>
    <t>透過校園經營,擴大外圍組織,強化年輕族群經營</t>
  </si>
  <si>
    <t>系統化職域開拓模式,打造專業服務團隊,深耕開拓職域客戶</t>
  </si>
  <si>
    <t>整合集團資源,提供全方位金融理財服務,提高整體集團經營效率</t>
  </si>
  <si>
    <t>持續深耕大陸及越南市場,以在地經營之營運策略,朝向「亞太地區最佳金融機構」邁進</t>
  </si>
  <si>
    <t>商品開發面持續強化推動保障型商品,提升客戶保障</t>
  </si>
  <si>
    <t>運用大數據分析客戶樣態,滿足市場多元需求,建立商品領導品牌</t>
  </si>
  <si>
    <t>結合科技應用,開發創新形態商品,提供客戶全新體驗</t>
  </si>
  <si>
    <t>響應高齡化金融創新政策,開發銀髮族需求商品,協助客戶享尊嚴退休生活</t>
  </si>
  <si>
    <t>客戶服務面運用智慧科技與數據分析,發展智能客服,提升服務效率與人力運用效能</t>
  </si>
  <si>
    <t>細緻客戶分群並客製最適關懷專案,提供精緻有感的主動關懷服務</t>
  </si>
  <si>
    <t>結合集團資源進行通路服務資源管理,打造全新服務體驗,提升客戶滿意度</t>
  </si>
  <si>
    <t>提供公司VIP精緻服務體驗,深入經營VIP客群家戶,支援公司業務拓展</t>
  </si>
  <si>
    <t>後勤支援面教育訓練：優化AG0實務培訓,強化主管職能,導入知識萃取技術,推進系統化組織傳承</t>
  </si>
  <si>
    <t>整合全方位學習資源,優化以學習者為中心之學習平台,提升學習效能</t>
  </si>
  <si>
    <t>強調法令遵循及保險保障觀念,深化正確銷售服務力</t>
  </si>
  <si>
    <t>人力資源發展：加速金融科技專業人才引進與合作,提升同仁跨領域輪調歷練,擴增2人才資產,引領Fintech變革</t>
  </si>
  <si>
    <t>強化主管領導職能,精進領導力與策略思維,擴增海外歷練,發展高潛力人才,完備人才梯隊</t>
  </si>
  <si>
    <t>靈活組織設計與管理機制,促進團隊快速聚合,成就組織目標,提升組織運營效能</t>
  </si>
  <si>
    <t>客戶經營：運用資料科學,建立細緻化客戶經營模式,以關鍵連結互動,深化客戶關係,擴大經營版圖</t>
  </si>
  <si>
    <t>建置並持續優化風險模型,協助差異化風險評估,提升行政作業效率</t>
  </si>
  <si>
    <t>盤點保險客戶旅程地圖,打造客戶體驗管理系統,掌握服務痛點並優化客戶體驗,建立以客戶為中心之經營模式</t>
  </si>
  <si>
    <t>作業流程：優化各類行銷支援及管理工具,提升數位服務力與效率</t>
  </si>
  <si>
    <t>發展O2O經營模式,協助通路掌握銷售商機,提供客戶即時服務,提升客戶體驗</t>
  </si>
  <si>
    <t>持續推動企業內部資訊平台,以提升作業效率及知識交流共享</t>
  </si>
  <si>
    <t>統合公司活動平台,深化保戶互動內涵,加速品牌形象經營推動</t>
  </si>
  <si>
    <t>本年度營業目標一○七年度業務目標為全險總保費收入合計6,502億元</t>
  </si>
  <si>
    <t>重要之產銷政策本公司以「當責誠信、創新服務」作為一○七年度經營主題,不斷追求自我提升,提供更優質的商品與服務以滿足客戶需求,達成經營目標：強化客戶關係客戶分群經營,提供適性商品、行銷活動與個人化服務模式</t>
  </si>
  <si>
    <t>持續運用資料科學,提供業務單位更多客戶行為與喜好,便於深化客戶關係、提高行銷效率,擴大經營版圖</t>
  </si>
  <si>
    <t>打造客戶體驗管理系統,提升客戶體驗,建立以客戶為中心之經營模式</t>
  </si>
  <si>
    <t>多元業務推動整合集團資源,提供不同客群多樣化加值服務,達到客戶經營精緻化</t>
  </si>
  <si>
    <t>洞悉市場趨勢與需求,透過創新商品與相關服務,擴大市場競爭優勢</t>
  </si>
  <si>
    <t>建立嚴謹之招攬行為規範,杜絕不當招攬,並強化偵測異常契約風險控管,防範弊端發生,確保公司及客戶權益</t>
  </si>
  <si>
    <t>未來公司發展策略展望未來,公司持續以「誠信、當責、創新」的核心價值,不斷追求自我提升,全面優化行銷與管理效能,並在客戶需要前預先做好準備,擴大領先優勢</t>
  </si>
  <si>
    <t>在業務面,整合通路與優化流程,提供一致性客戶體驗,提升客戶對公司的品牌推薦度,並擴大組織、提升質量,強化年輕族群經營；在財務面,維持嚴謹風險控管及允當的流動性,持續管控外匯避險成本,追求國外投資部位多元化,此外,積極爭取法令鬆綁（如：排除外幣傳統型保單準備金不計入國外投資額度上限,及資本適足率制度實施股票逆景氣循環機制等）,同時因應全球景氣變化並秉持企業社會責任投資精神,進行資產配置,以提升資金運用效益及永續經營；在整合行銷面,本著集團多元商品與精緻服務之優勢,透過行動化系統及大數據應用,精準管理客戶資訊,藉由先進完整之全方位服務,滿足客戶各式金融需求,加深客戶對集團之黏著度；全面推動效率化經營,有效運用經費與加強成本控管,同時運用資料科學及科學化工具,打造專業的服務團隊,並結合3集團資源,提升公司經營效率</t>
  </si>
  <si>
    <t>此外,為掌握海外市場商機及累積未來成長動能,本公司除持續深耕大陸與越南市場,落實在地經營,並持續評估拓展其他海外市場機會,以穩健踏實的腳步朝「亞太地區最佳金融機構」邁進</t>
  </si>
  <si>
    <t>受到外部競爭環境、法規環境及總體經營環境之影響外部競爭環境因應政策鼓勵及法規鬆綁,保險業者將有機會在風險可控的環境下測試創新商品與服務,並紛紛運用新科技提升運營效率及提供創新服務；非金融服務業者也有機會挾其科技優勢,跨足經營保險業,威脅保險業原有產業價值鏈,使競爭更為激烈</t>
  </si>
  <si>
    <t>法規環境「金融科技發展與創新實驗條例」於106年12月29日立法院三讀通過,參考國外監理沙盒制度,建立安全之金融科技創新實驗環境,協助業者推出創新商業經營模式</t>
  </si>
  <si>
    <t>亞太防制洗錢組織（APG）擬於107年11月來台進行防制洗錢及打擊資恐（AML/CFT）評鑑,使國內金融機構AML/CFT措施接軌國際</t>
  </si>
  <si>
    <t>總體經營環境一○六年全球經濟復甦,主要股票市場指數屢創新高,美、歐、日央行之貨幣政策,已開始或正準備由寬鬆走向正常化</t>
  </si>
  <si>
    <t>展望一○七年,在美國稅改、新興經濟體進行結構性改革等利多加持下,全球經濟可望持續成長,IMF預估全球經濟成長率為7％</t>
  </si>
  <si>
    <t>在各國通膨未見明顯升溫下,預期一○七年各國央行的貨幣政策態度仍趨謹慎</t>
  </si>
  <si>
    <t>樂觀氛圍下,投資人仍須留意地緣政治引發的不確定性,例如美中全球主導地位的角力、朝鮮半島對峙及恐怖組織的威脅等,都有可能觸發嚴重的國際衝突</t>
  </si>
  <si>
    <t>展望台灣經濟,由於目前可能接近景氣擴張末段,基期相對較高,成長動將逐漸轉弱,國內主要機構預估一○七年經濟成長率可逾2%,惟企業仍須留意台幣強勢升值與國外情勢變化所帶來之影響</t>
  </si>
  <si>
    <t>為因應金融科技及數位化潮流,本公司於106年初完成並上線理賠風險分析系統,同時,持續優化網路投保平台,以提升保戶投保體驗與轉換率,並逐步建立網路行為收集/分析及數位行銷平台</t>
  </si>
  <si>
    <t>並持續透過商品創新與多元化通路策略,致力為保戶提供最專業且需求導向的產品規劃及服務,並以穩健之財務控管及永續經營原則</t>
  </si>
  <si>
    <t>預算執行情形：回顧民國106年重要策略執行情形如下：本公司始終致力於提供保戶最專業的商品與服務,二十多年來,各方面表現優異,深受各界的肯定,並多次榮獲各類專業優良獎項,包含：榮獲第14屆國家品牌玉山獎「傑出企業類」及「最佳人氣品牌類」雙料殊榮</t>
  </si>
  <si>
    <t>榮獲第3屆期貨鑽石獎「保險業交易量成長鑽石獎第一名」及「保險業交易量鑽石獎第二名」雙鑽肯定</t>
  </si>
  <si>
    <t>榮獲教育部體育署「106年體育推手獎─贊助類銀質獎」</t>
  </si>
  <si>
    <t>榮獲「2017卓越保險評比-最佳服務品質獎(非金控類)」</t>
  </si>
  <si>
    <t>榮獲ISO27001國際認證,接軌國際資安標準,迎接保險科技時代</t>
  </si>
  <si>
    <t>榮獲衛生福利部國民健康署頒發「全國績優健康職場─活力躍動獎」</t>
  </si>
  <si>
    <t>榮獲現代保險健康理財雜誌評選「2017年度風雲保單」─「全球人壽安養久久終身健康保險C型(LDC)」</t>
  </si>
  <si>
    <t>全球人壽松山總部榮獲美國綠建築協會LEED綠建築認證(LEEDcertificationforTransGlobeSongShanHeadquarterOffice)</t>
  </si>
  <si>
    <t>本公司以「你的人生,我們責無旁貸」為使命願景,本著「持續強化財務結構」、「建置保險科技」、「卓越精進營運」與打造「以人為本幸福企業」四大營運策略,暨「因為愛責任在」的品牌核心精神,持續透過商品創新與多元化通路策略,致力為保戶提供最專業且需求導向的產品規劃及服務</t>
  </si>
  <si>
    <t>為滿足保戶全方位的保險及退休規劃需求,針對不同消費年齡層及不同族群,提供一系列保險及退休規劃商品,協助保戶對抗走太早、活太老及走不了等人生三大風險,以打造保險及退休規劃之專業形象,成為保戶心中保險及退休規劃服務之領導品牌,協助客戶加強風險規劃及資產配置,提前規劃未來,坐擁安心無憂的生活保障及成就精彩人生</t>
  </si>
  <si>
    <t>預期可大幅縮短新產品上市時程,更精確掌握保戶需求,支援新業務需求,提升作業效率,建立以客戶為中心的優質服務,降低長期維運的成本,將是公司3未來營運發展最堅強有力的支援與後盾</t>
  </si>
  <si>
    <t>106年開始進行整合測試作業,將於107年4月正式上線</t>
  </si>
  <si>
    <t>106年度教育訓練課程執行情形如下說明：主管培訓課程：領導人才是企業的重要資源,也是市場競爭的核心價值,本公司相當重視管理人才的培育發展,也致力發展各階層主管具備相當的專業領導才能,打造卓越組織、創造不凡的營運成果</t>
  </si>
  <si>
    <t>106年度規劃執行相關課程如下：A、「卓越領導人培育營」：為培育高階主管領導統御、決策執行能力、培育關鍵人才等能力,以循序漸進的方式培育高階主管,成為優秀成功領導人,帶領團隊更上巔峰、創造績效</t>
  </si>
  <si>
    <t>截至106年底,公司總資產已超過新臺幣9,895億元,106年度之保費收入達新臺幣981億元,亦較去年度成長5%</t>
  </si>
  <si>
    <t>在經營績效方面,本公司原全球加上概括承受後原國華業務團隊所產生之新契約（簡稱非區隔帳戶）仍持續獲利達新台幣50億元,而原國華之有效契約部份（簡稱區隔帳戶）,因受限於利差損,產生新台幣21億元之虧損,惟公司整體仍獲利達新台幣29億元</t>
  </si>
  <si>
    <t>除此之外,公司非區隔帳戶之風險資本適足比率達300%以上,合併區隔帳戶適用行政配套下之風險資本適足比率亦達300%以上,亦仍持續維持財務穩健之實力</t>
  </si>
  <si>
    <t>研究發展狀況商品開發與推動上,本公司於106年度共計推出23項新商品,且106年底銷售中商品有154項</t>
  </si>
  <si>
    <t>106年反映調降新契約保單之責任準備金利率、實施費用適足性檢測機制等政策,本公司於年初停售部分商品,並推出替代商品以滿足市場需求</t>
  </si>
  <si>
    <t>包括多元幣別商品、利率變動型/還本型/增額型壽險、年金險、醫療險、長期照護險、收入保障險、防癌險、重大疾病險、豁免保費保險等等一應俱全</t>
  </si>
  <si>
    <t>藉由保障及退休規劃一系列商4品滿足保戶多幣別資產累積、老年照護、退休金規劃等全方位的保險需求</t>
  </si>
  <si>
    <t>在國際保險新業務方面,本公司於104年11月2日正式開業,首推美元計價保單「全球人壽（國際）全美利利率變動型美元終身壽險」,於106年度又推出2項美元新保單,106年締造了近千萬美元業績,客戶遍及全球(美國、加拿大、義大利、荷蘭、日本、中國大陸、新加坡、香港…等等),有效開拓公司國際市場能見度及品牌知名度,迎接全球金融保險商機</t>
  </si>
  <si>
    <t>看準網路購買趨勢與女力市場,本公司為提供保戶更便捷的數位投保服務,讓民眾可隨時隨地透過網路投保,保障、累積資產通通一指搞定,手續簡單,投保快速有效率</t>
  </si>
  <si>
    <t>最佳「費用效益」：持續強化費用控管及追蹤</t>
  </si>
  <si>
    <t>降低「利差損」：於資產面（投資面）,穩健配置核心資產,動態管理風險性資產</t>
  </si>
  <si>
    <t>積極提升避險前恆常性收益,有效管理外匯波動風險；並衡量市場風險,掌握時機配置風險性資產,以增加資本利得,進而強化業主權益</t>
  </si>
  <si>
    <t>於負債面（業務面）,因應未來IFRS17的實施,新契約銷售以保障型商品為主軸,並逐步推動投資型商品銷售,同時持續推動美元保單</t>
  </si>
  <si>
    <t>而,本公司今年度之營運策略為「強化財務結構」、「建置保險科技」、「致力卓越營運」、及「以人為本,幸福企業」</t>
  </si>
  <si>
    <t>於產品方面,將著重在美元及保障型商品的銷售</t>
  </si>
  <si>
    <t>重要之產銷政策106年本公司推出全新CI企業識別系統,以英文字母t和G組合成衛星環繞意象,中文字體特殊的37度斜角代表人體體溫37度,象徵本公司溫暖守護保戶的責任</t>
  </si>
  <si>
    <t>同時也主打品牌Slogan「因為愛責任在」,突顯本公司品牌核心精神</t>
  </si>
  <si>
    <t>未來全球人壽將整合「金融」、「科技」、「服務」與「創新」四大元素,朝向「FutureBranding」邁進,運用先進的金融智慧科技,提供客戶更快速便捷、美好的價值服務,創新客5戶體驗,提升本公司成為金融服務業的標竿領導品牌</t>
  </si>
  <si>
    <t>積極發展保障型商品,作為內部通路的核心銷售商品類型,並著重於商品獲利及保單銷售品質,以增加公司死差益來源及提升整體新契約價值</t>
  </si>
  <si>
    <t>策略性推動利率變動儲蓄型商品,並著重在美元保單,以維持公司整體業績的穩定性並茁壯經營規模</t>
  </si>
  <si>
    <t>革新數位化行銷工具及發展保險電子商務,並藉由行銷系統之優勢,洞察客戶需求,以提升客戶體驗</t>
  </si>
  <si>
    <t>多元化行銷通路,全方位提供專業保險服務,本公司擁有最專業的直營業務通路,在台灣保險業以菁英團隊著稱,同時也積極發展團體保險、銀行保險、保險經紀人代理人等多元化行銷通路</t>
  </si>
  <si>
    <t>受到外部競爭環境、法規環境及總體經營環境之影響外部競爭環境持續的低利率環境,讓業者於追求業務成長時需不斷尋求提升投資報酬之標的及策略,以強化經營績效,確保保戶利益</t>
  </si>
  <si>
    <t>除了利率風險及投資績效挑戰外,加上日新月異的科技變革及產業之競爭,在面對國內外經濟環境的種種挑戰,業者更需不斷創新,包括持續推動電子商務發展、保險創新、強化保險商品管理機制、加強人才培育等</t>
  </si>
  <si>
    <t>法規環境配合個人資料保護法的施行,限制金融消費者資料的蒐集與使用</t>
  </si>
  <si>
    <t>應確實依據「保險業防制洗錢及打擊資恐內部控制要點」落實執行防制洗錢及打擊資恐,未來壽險業需配合優化各項機制並強化管控</t>
  </si>
  <si>
    <t>6配合新公佈之人身保險業新契約責任準備金利率調整,及人身保險業辦理費用適足性檢測自律規範,將影響壽險市場之發展策略</t>
  </si>
  <si>
    <t>持續推動保險業電子商務業務,密切注意「監理沙盒」、「金融科技創新」的發展</t>
  </si>
  <si>
    <t>金管會為配合政府政策扶植五加二新創重點產業及協助該等產業籌募資金,已於106年9月25日推出「鼓勵保險業辦理新創重點產業投資方案」,以鼓勵保險業於兼顧保戶權益保障及保險業投資風險等考量下,積極評估及參與投資新創重點產業</t>
  </si>
  <si>
    <t>總體經營環境人身保險市場的發展面臨三大挑戰,整體來說包括資金去化困難、高齡化及少子化社會與金融科技等：近年全球經濟局勢快速變化,保險業面臨的風險和挑戰也瞬息萬變,在台灣持續的低利率環境,業者在面臨業務成長的同時仍需不斷的尋求提升投資報酬之標的及策略,盼能在政府大力推動「五加二」產業創新計畫之下,加速保險資金積極投入,優化國內資金配置與運用,創造更高的獲利商機</t>
  </si>
  <si>
    <t>目前國內老年人口佔總人口比率、平均餘命、老化指數等重要人口統計指標一直逐年增長,臺灣人口老化已成為一個持續性的現象,因此國人將更加重視退休規劃,而長年期儲蓄險、年金商品、長照保險與結合醫療及安養服務的實物給付型保險等,皆為退休規劃及對抗長壽風險以確保高齡者的經濟安全最好的工具之一</t>
  </si>
  <si>
    <t>全球人壽多年來以穩健之財務控管及永續經營原則,財務業務均持續展現卓越的成績；未來全球人壽更將發揮靈活創新的研發能力,並善用數位科技,發展更貼近保戶需求、更具市場競爭力與各銷售通路屬性的商品,持續提供保戶專業的保險規劃及服務,以「你的人生,我們責無旁貸」為使命願景,讓每一個家庭獲得安心的保障與照顧</t>
  </si>
  <si>
    <t>各位股東女士、先生,大家好:本公司105年度合併營業收入為新臺幣(以下同)6,306,297千元,本期淨利為216,110千元</t>
  </si>
  <si>
    <t>因整體財務結構與經營結果穩定與強健,近年來核保績效不斷提升,再次受到中華信用評等公司及美國標準普爾公司(Standard&amp;Poor's)的肯定,分別授予「twAA」及「A-」的發行體信用評等及保險公司財務實力評等,評等展望「穩定」;澳洲商惠譽國際信用評等公司(FitchRatings)亦授予同級評等,肯定本公司多方面的顯著進步,對此良好經營成果,特別要感謝股東們長期的支持及全體同仁多年來的辛勞</t>
  </si>
  <si>
    <t>回顧105年我國財產保險整體市場簽單保費為145,177,655千元,較上年度135,375,006千元,增加9,802,649千元,成長率2%</t>
  </si>
  <si>
    <t>本公司在持續多項核保政策調整,堅持篩選良質業務管理下,年總保費收入為9,090,881千元(簽單保費收入8,506,501千元及再保費收入584,380千元),較上年度8,745,701千元(簽單保費收入8,191,230千元及再保費收入554,471千元),增加345,180千元,成長率9%;全年簽單保費市占率為84%,較上年度04%,減少2%,公司市場排名維持前六大</t>
  </si>
  <si>
    <t>茲就本公司105年度營業成果及106年度營業計劃概要分述如下:105年度營業報告營業計畫實施成果本年度合併母子公司總簽單保費收入為8,506,501千元,分別為母公司8,476,593千元及子公司29,908千元,占總保費收入9,090,881千元的57%;分進再保費收入為584,380千元,分別為母公司579,542千元及子公司4,838千元,占總保費收入43%</t>
  </si>
  <si>
    <t>各險別金額及比重如下表:105年度保費收入統計表單位:千元;%險別/項目保費收入再保費收入總保費收入火災保險969,88434,3921,004,276工程保險303,00110,758313,759貨物運輸保險159,0162,100161,116航船保險171,67510,148181,823其他意外險444,462213,639658,101汽車保險4,765,3211004,765,421強制汽車責任保險976,773304,3761,281,149健康傷害險686,4624,030690,492子公司29,9084,83834,746合計8,506,501584,3809,090,881占總保費收入%57%43%100%預算執行情形本公司105年度未發佈經會計師簽證財務預測,故無預算達成情形</t>
  </si>
  <si>
    <t>財務收支及獲利能力分析本公司105年度受到地震、科技廠大火、颱風等災害影響,核保獲利略為衰退,但整體營業收入(包含滿期保費收入及投資收益)則有5%的成長,合併營業收入為6,306,297千元,營業成本為4,406,365千元,營業費用為1,713,615千元,營業淨利為186,317千元,本期淨利為216,110千元</t>
  </si>
  <si>
    <t>獲利能力指標單位:%項目104年度105年度資產報酬率86%47%權益報酬率49%15%資金運用淨收益率-14%80%投資報酬率-13%72%自留綜合率67%41%自留費用率53%99%自留滿期損失率14%42%研究發展狀況本公司105年在各項商品研發,持續響應金融監督管理委員會照顧弱勢族群、強化微型保險的政策,全力推動微型保單提供弱勢族群多一層保險保障</t>
  </si>
  <si>
    <t>另有開發多種三年期傷害保險、特別看護慰問保險及僱主意外責任保險等等商品以因應客戶需求</t>
  </si>
  <si>
    <t>為因應公司長遠發展,未來仍將不斷鼓勵同仁積極參與商品研發與服務創新,使本公司保險商品朝多元性發展,持續為客戶提供最佳的服務,成為客戶最信賴的保險公司</t>
  </si>
  <si>
    <t>106年度營業計畫概要經營方針專業的服務品質、快速的服務效率、多樣化的商品開發,以提升競爭優勢,以爭取客戶與行銷通路之認同</t>
  </si>
  <si>
    <t>透過資訊與流程再造以及各類專業人才的努力,加強風險管理及業務品質篩選,拓展企業險商品市場,控管損失率,降低費用成本,追求核保利潤,達到公司永續經營目標</t>
  </si>
  <si>
    <t>預期銷售數量及其依據及重要之產銷政策根據國際主要機構預測,106年全球經濟成長可望優於去年,國際貨幣基金組織IMF預測今年全球經濟成長率將由去年的1%增為4%</t>
  </si>
  <si>
    <t>本公司預估106年度簽單保費收入為8,852,666千元,較105年持續成長</t>
  </si>
  <si>
    <t>重要之產銷政策展望民國106年,面對未來市場的競爭與挑戰,須發展多元行銷通路及結合多元商品,提升服務質量、專業技能及電子化服務平台以滿足客戶之保障及需求,運用風險管理開拓優質客戶及提升自留保費</t>
  </si>
  <si>
    <t>未來公司發展策略面對愈趨激烈之市場競爭,未來將持續著重培養專業核保、損防及營業人才,提升服務效率</t>
  </si>
  <si>
    <t>推動Fintech(金融科技),進行核心系統改造工程,建構大數據平台,結合多元的通路資源,推動網路投保業務</t>
  </si>
  <si>
    <t>提供優質的客戶服務以替代價格的競爭,加強客戶的信認及互動</t>
  </si>
  <si>
    <t>外部環境、法規環境及總體經營環境之影響全球氣象劇烈變化,巨災所致之風險亦將大幅提升,使業者承擔之風險亦逐漸提高,對風險轉移及核保利潤維持須更加注意</t>
  </si>
  <si>
    <t>國內經濟成長緩和,眾多業者分食保險市場,費率的競爭仍將不可避免的持續進行,主管機關刻對各商品、費率之監理及修訂相關法規,以管制業者不合理的殺價競爭行為,對市場穩定有正面的助益;保護個人資料、防制洗錢及打擊資恐等相關規定之修訂及實施,增加業者之作業成本</t>
  </si>
  <si>
    <t>食安、氣爆等事件,機關修訂相關保險規定,提高企業經營時保險之相關額度,以維護消費者之權益,企業界對保險需求亦將相對的提升</t>
  </si>
  <si>
    <t>本公司在業務競爭上仍堅守業務品質審慎控管、保險費率適足之理念,加強推動營業、核保人員對標的物風險之損害防阻、風險分析之專業教育訓練;為提升作業效率及資訊有效整合,資訊核心系統再造工程亦正持續的展開;另亦由上而下的也加強教育宣導,要求各位同仁於各險業務發展之同時,亦須有成本控管之共識,將正確之成本觀念落實深化至所有同仁心中;在財務業務上積極達成預算目標,用心努力追求高利潤、高成果,開創空前新事業之經營指標,為全體上下努力方向,面對未來市場的競爭與挑戰,期許全體同仁再接再厲,秉持集團特有「緣、自信、大團結」的企業經營理念與優勢,使公司成為客戶最信賴的保險公司,並朝此公司願景永遠努力不懈</t>
  </si>
  <si>
    <t>再次感謝股東們的信任與支持及全體同仁的辛勞與貢獻,最後敬祝公司旺旺,大家旺旺!董事長總經理</t>
  </si>
  <si>
    <t>各位股東女士先生:非常感謝各位撥冗蒞臨參與今年度股東大會</t>
  </si>
  <si>
    <t>首先,105年以來全球經濟成長步調緩慢,先進經濟體中,美國維持溫和成長,歐元區復甦緩慢,日本景氣依然疲弱;新興市場經濟體景氣未見明顯升溫,中國大陸調整經濟結構,全球貿易及投資持續疲軟,經濟成長趨緩漸為常態;加以美國大選及聯準會(Fed)升息預期變化,擴大金融市場波動等,均影響全球經濟發展</t>
  </si>
  <si>
    <t>國內方面,105年經濟成長率逐季走升,主因係國際原物料價格逐步走揚及下半年半導體產業景氣轉強,帶動我國下半年出口轉為正成長,且民間消費及投資溫和成長所致,全年經濟成長率為50%,較104年75%,成長75%</t>
  </si>
  <si>
    <t>茲就本公司105年度營運實施成果及106年度營業計劃摘要說明:105年度營運實施成果說明:各險簽單保費收入:單位:新台幣仟元險別105年度104年度火險856,294760,320水險380,523376,610車險4,043,5633,739,658其他險1,356,3461,337,542合計6,636,7266,214,130預算執行情形:本公司105年未發佈經會計師簽證財務預測,故無預算達成情形</t>
  </si>
  <si>
    <t>財務收支情形:本公司105年度營業收入為5,613,575仟元,營業成本為3,844,794仟元,營業費用1,203,086仟元,營業利益為565,695仟元,所得稅費用為84,500仟元,稅後純益為479,755仟元</t>
  </si>
  <si>
    <t>獲利能力分析:資產報酬率30%權益報酬率33%資金運用淨收益率20%投資報酬率04%自留綜合率106%自留費用率42%自留滿期損失率64%每股盈餘59元研究發展狀況:本公司產品研發,係以滿足不同客戶之需求,且消費者習性日新月異,積極鼓勵同仁勇於創新思維,參與研發商品及服務創新,以促進本公司保險商品之多元性發展,更將持續全面推動全體同仁發揮創意之活動,作為開發保險商品之參考,並期許開拓新的業務來源,藉以增加公司整體的業務規模</t>
  </si>
  <si>
    <t>本公司105年針對團體傷害保險、公共意外責任保險、汽車保險、個人責任保險、商業火險保險及工程保險等不同類型之保險商品,向主管機關以新送審保險商品或部分變更商品內容之方式,共計送審68項保險商品</t>
  </si>
  <si>
    <t>106年營業計劃摘要說明:經營方針:損失率及費用率控管</t>
  </si>
  <si>
    <t>擴增再保管道及擴大再保能量</t>
  </si>
  <si>
    <t>資訊及雲端平台的建制與改善</t>
  </si>
  <si>
    <t>加強教育訓練及提昇人員專業度</t>
  </si>
  <si>
    <t>商品適銷性及差異化並推出優質專案</t>
  </si>
  <si>
    <t>持續運用資訊策略,以提昇管理及作業效率</t>
  </si>
  <si>
    <t>依據科技大數據分析,建立客戶關係管理系統</t>
  </si>
  <si>
    <t>強化專業核保、再保、損防、理賠一體之服務團隊</t>
  </si>
  <si>
    <t>提昇核保、理賠及風險管理專業能力,以提升服務品質</t>
  </si>
  <si>
    <t>業務體系經營,結合商品與業源,提昇產值及利基附加商品促銷</t>
  </si>
  <si>
    <t>營業目標:106年預計各險業務比重:火險14%</t>
  </si>
  <si>
    <t>水險32%</t>
  </si>
  <si>
    <t>車險25%</t>
  </si>
  <si>
    <t>其他險29%</t>
  </si>
  <si>
    <t>重要產銷政策:創造多元通路之行銷體系,並針對不同通路之客群,設計適銷商品</t>
  </si>
  <si>
    <t>落實以客為尊之高附加價值服務,藉以提高客戶滿意度及忠誠度</t>
  </si>
  <si>
    <t>結合異業聯盟,拓展其相關業務並延伸其往來客戶之業務</t>
  </si>
  <si>
    <t>提供商品客製化組合,以提升直接客戶業務量</t>
  </si>
  <si>
    <t>中華信用評等公司於105年11月發布本公司之信用評等與財務實力評等,認為本公司有令人滿意的核保風險控管能力與強健的資本水準,發布本公司之信用評等為「twAA-」,評等展望為「穩定」</t>
  </si>
  <si>
    <t>展望106年台灣經濟,整個國際經濟情勢雖受美國新政府經貿政策走向、英國脫歐、歐洲反體制政治風潮及中國大陸經濟走勢影響,惟主要國家將逐步擺脫通縮壓力,加以長期貨幣寬鬆政策邊際效用降低,財政政策將取代貨幣政策作為各國刺激經濟成長的主要工具,國際主要經濟機構均預估全球經濟將持續復甦;根據國內外主要機構預測,106年臺灣經濟成長率介於5%~0%間,可望優於去年,政府亦掌握景氣復甦契機,從「加速推動結構轉型」及「全面擴大基礎建設投資」切入,加速推動各項攸關民生經濟發展的策略,創造新的成長動能</t>
  </si>
  <si>
    <t>復以行動裝置推陳出新,虛擬實境(VR)、擴增實境(AR)、物聯網、車用電子等新興商品應用擴增,亦帶動相關保險需求,故本公司在業務上,持續專注本業經營及秉持穩健、踏實、創新的精神,以提升良質業務結構;在資產配置上,積極提高資金運用及資產收益,以感謝各位股東女士先生對本公司的愛護和支持</t>
  </si>
  <si>
    <t>最後敬祝大家身體健康、萬事如意</t>
  </si>
  <si>
    <t>董事長李正漢</t>
  </si>
  <si>
    <t>105年台灣經濟跟隨全球經濟緩步復甦,依主計處公佈經濟成長率,較前年72%微幅上升至5%</t>
  </si>
  <si>
    <t>105年國內產物保險市場規模持續成長,簽單保費收入達新台幣1,460億元,較上一年度成長2%,主要仍是受惠於汽車保險及各項責任險增長所致</t>
  </si>
  <si>
    <t>105年度國內天災人禍不斷,包含2月高雄美濃地震、3月高科技廠大火、9月梅姬、莫蘭蒂颱風等,致使市場總賠款支出達新台幣785億元,較上一年度顯著增加15%</t>
  </si>
  <si>
    <t>105年度本公司稅前純益5億3仟萬餘元,稅後淨利為4億2仟萬餘元;簽單保費收入為33億元,較上一年度成長6%,業界排名仍維持第八</t>
  </si>
  <si>
    <t>其中任意汽車保險簽單保費成長率較高為6%,財產暨責任保險因持續擴大質優責任險推動成長4%</t>
  </si>
  <si>
    <t>住家保險因受通路整併影響,致業務流失衰退9%;運輸保險與市場同步呈現衰退7%;健康傷害保險則因持續改革獲利調整業務結構,故衰退12%</t>
  </si>
  <si>
    <t>105年雖受到重大天災人禍影響,致使工商保險賠款金額大幅增加,所幸業務比重過半的汽車保險損失率控管良好,各險自留綜合率為2%,整體核保獲利尚屬穩健</t>
  </si>
  <si>
    <t>為符合市場及客戶需求,105年備查121件保單,並獲金管會核准「泰安產物任意汽車保險車聯網UBI附加條款」,採用動態數據與駕駛行為計費,同時專屬設計APP的「照相辨識里程與定位保險申報系統」,亦獲國內智慧財產局核准金融科技新型專利10年</t>
  </si>
  <si>
    <t>茲就本公司各項營運結果及業務經營策略概要說明如下:各險簽單保費收入單位:新台幣仟元險別105年度104年度增(減)金額增(減)%任意車險3,523,6403,322,555201,085+1%強制車險772,910763,1239,787+3%住家保險303,697332,693(28,9-7%健傷保險618,297699,552(81,2-6%財責保險1,472,5731,413,22659,347+2%運輸保險642,762690,092(47,3-9%合計7,333,8817,221,241112,640+6%險種分類說明:汽車保險:包含以「汽車」為投保標的之任意汽車保險、各項附加傷害保險及強制汽車責任保險</t>
  </si>
  <si>
    <t>住家保險:包含以「家庭」為投保標的之住宅火災保險、居家綜合保險、住宅地震基本保險、長期火災保險及寵物綜合保險</t>
  </si>
  <si>
    <t>健康傷害保險:包含以「個人」為投保標的之傷害保險、健康保險及個人綜合保險</t>
  </si>
  <si>
    <t>財產暨責任保險:包含以「企業」為投保標的之商業火險、責任保險、工程保險及其它各類保險</t>
  </si>
  <si>
    <t>運輸保險:包含以「運輸工具或貨品」為投保標的之貨物運輸保險、船體保險、航空保險及漁船保險</t>
  </si>
  <si>
    <t>預算執行情形:未發布會計師簽證財務預算,故無預算達成情形</t>
  </si>
  <si>
    <t>105年度財務收支情形:本公司105年度營業收入為5,476,884仟元,營業成本及費用為4,963,908仟元,營業利益為512,976仟元,營業外收益為20,142仟元,稅前純益為533,118仟元,稅後淨利為427,693仟元</t>
  </si>
  <si>
    <t>105年度獲利能力分析:資產報酬率權益報酬率稅前純益佔實收資本比率每股盈餘(元)-稅後業務經營策略43%05%93%44元本公司秉持正向永續經營的理念,在穩健財務的基礎上,訂定106年度營業預算兩大策略性目標如下:穩健獲利經營本公司向來以追求穩健獲利為目標,106年將持續提高盈餘品質與獲利水準,強健公司經營體質,據此編列106年度稅前純益預算目標為新台幣0億元,稅後純益為新台幣0億元</t>
  </si>
  <si>
    <t>積極優質成長本公司在優質成長提升獲利的目標下,穩健提昇業務規模與市場地位</t>
  </si>
  <si>
    <t>106年3月和泰產險成立後,將分年度影響本公司和安保代業務,故其它通路與直接業務已編定高幅成長以彌補缺口,並督促同仁推廣高價值車險商品,期能確保整體簽單保費收入仍能維持優質成長</t>
  </si>
  <si>
    <t>據此編列106年度簽單保費收入預算目標為新台幣0億元,較上年度成長1%</t>
  </si>
  <si>
    <t>為達上述經營目標,訂定本公司106年經營方針如下:持續改造各險各區獲利經營模式人人積極開創新業務、新方法團隊相互啟發瞭解客戶、攻展高價值商品董事長李松季總經理陳嘉文</t>
  </si>
  <si>
    <t>前一年度營業報告上年度營業計畫實施成果105年全球經濟緩步回升,面對多變的經濟環境,本公司堅孚「質量並重」的業務發展原則,一方面持續擴展市場經營規模,另一方面優化業務品質以提升獲利,並重新檢視各組織系統的營運規模效益,使公司經營績效全面向上突破</t>
  </si>
  <si>
    <t>隨著金融科技發展迅速,本公司積極推動數位化發展,陸續完成企業網站、網路投保帄台及各項APP應用服務等數位功能的新增及優化作業</t>
  </si>
  <si>
    <t>在全體員工努力下,本公司簽單保費收入成長率為5%,優於整體業界帄均,市占率也攀升至6%,較去年同期提高3%,穩居業界第二名</t>
  </si>
  <si>
    <t>此外,本公司傑出的經營績效獲得各界及社會大眾的認同與肯定,105年勇奪「國家品牌玉山獎」之「傑出企業類」和「最佳產品類」全國首獎及「金炬獎」等獎項;在海外方面,大陸國泰產險積極與螞蟻金服合作開拓互聯網保險,越南國泰產險則於105年度首次經營結果轉為獲利,未來仍將持續深耕既有通路及擴大在地化組織,並研發在地化商品,以實現穩定的海外獲利為目標</t>
  </si>
  <si>
    <t>上年度預算執行情形105年之營業收入實際數為176億7,837萬元,預算數為176億4,131萬元,達成率121%;而營業成本實際數為96億4,613萬元,預算數為96億3,718萬元,實支率為109%,使105年營業毛利之達成率為135%</t>
  </si>
  <si>
    <t>財務收支及獲利能力分析本公司105年度總收入為176億7,837萬元,總支出為147億1,633萬元,稅前盈餘為29億6,204萬元</t>
  </si>
  <si>
    <t>本公司一向致力於經營效率的提升,在追求業績成長的同時,對組織的強化、損失率之降低、收費率之提高與費用率之降低始終不遺餘力;在資金投資運用上,除兼顧孜全性、收益性及流動性外,本公司已著手進行較高投資報酬率的投資組合,以增加財務投資收益,強化資金運用效率</t>
  </si>
  <si>
    <t>研究發展狀況最近兩年研究發展與成果近年本公司積極推動數位行動化,101年3月推出「國泰行車御孚APP」(MyMobiCareAPP),提供行車遇到交通事故的緊急處理工具,協助使用者記錄行車事故現場,保障事後理賠或和解時之權益,並持續進行功能優化,截至105年底,累積事故通報共3,019筆,使用「保單查詢」功能累計達309,064人次、「理賠查詢」功能累計達162,610使用人次、「理賠申請」功能累計達7,309使用人次,皆較104年度增加</t>
  </si>
  <si>
    <t>103年11月領先業界推出業界首創第一個海外旅遊服務APP「國泰旅遊御孚APP」(MyTripAsstAPP),協助保戶於海外旅遊時可隨身取得各種旅遊不便狀況的即時引導,第一時間取得相關事故證明文件,保障後續理賠申辦權益,截至105年底累計下載72,436人次,累計保單查詢共39,051人次</t>
  </si>
  <si>
    <t>透過新科技應用,提升對客戶之服務品質與內部人員之工作效能</t>
  </si>
  <si>
    <t>本公司積極進行損害防阻的服務,103年4月設立交通孜全網站-「零事故研究所」,並分別與國內交通領域權威研究機構—國立交通大學運輸與物流管理學系及中央警察大學之教授合作,推出台灣唯一運用「駕駛適性診斷」技術以及「危險感知」的實際模擬測驗,為客戶量身訂做行車事故預防服務,105年再次推出全新之「駕駛全人評測」,取得交通部運研所正式授權資料,建置新的創新線上測驗服務-「行車金頭腦」測驗,擴增駕駛知能測驗,整合三大服務為一體,全方位評估駕駛人之心理、反應、知能三大層面,以打造完整的交通孜全思維為出發點,成為交通孜全的專業損防服務,亦有業界首創的企業車隊事故預防服務,特別依照各車隊的屬性需求(如客運業、貨運業,或其它法人客戶等)製作專屬客製化的訓練教材,進行企業車隊年度教育訓練規劃孜排,服務截至105年底參訓人數已逾3,300人次</t>
  </si>
  <si>
    <t>本公司105年新商品送審數量達53件,除透過多元化與差異化的新商品,滿足社會大眾的需求,並創造商品行銷優勢</t>
  </si>
  <si>
    <t>近年本公司亦投入研發綠色保險商品,包括102年獨家開辦「綠能環保車保險」,103年業界首創「自行車保險專案」,及105年公司因應氣候變遷議題,協助農民復耕減輕財政負擔,開賣「芒果農作物保險」新商品;另外,公司承保國內首宗離岸風力發電案,以支持綠色再生能源產業轉型,不僅提供企業環境及社會風險保障,並實現永續經營發展的目標</t>
  </si>
  <si>
    <t>本公司自101年首創之校園損害防阻「不意外學園」,推廣「校園孜全事前預防」的概念,截至105年底止,已完成73校實地孜全檢測、33校偏鄉孜全地墊補助(捐助金額累計近360萬)、舉辦69場校園活動,共509個班級及14,091個學童參與,期能帶給學童更多孜全照護與孜全意識,將「事前預防」的觀念,有效擴散並傳遞給所有學校,避免許多不必要的悲劇及意外發生</t>
  </si>
  <si>
    <t>本公司傑出的經營績效獲得中華信評「twAA+」、S&amp;P「A-」及Moody’s「A3」之優良信用評級,105年更榮獲「國家品牌玉山獎」之「傑出企業類」和「最佳產品類」全國首獎、「金炬獎」及「亞洲模範保險公司獎」之「數位與多元通路科技獎」等多項國內外獎項殊榮,各項績效表現備受各界肯定</t>
  </si>
  <si>
    <t>未來研究發展計劃持續發展行動化服務,運用行動化帄台載具及技術,優化現有行銷及服務模式,提升作業效率與服務品質</t>
  </si>
  <si>
    <t>掌握社會發展趨勢及結合市場時事開發新商品(例如UBI車險、綠色保險),另研發跨險種綜合型保單,滿足消費者多元的保險需求</t>
  </si>
  <si>
    <t>為收集更多元之客戶意見及調查客戶對本公司商品及服務滿意度,將會持續委由專業之市場調查公司收集相關訊息,以作為提升服務流程之參考</t>
  </si>
  <si>
    <t>本年度營業計畫概要本年度營業方針展望106年度,公司將在「國泰E行動開創新世紀」經營主題的引領下,加快數位化轉型計劃,透過通路銷售行動化、理賠流程改造、職能翻轉以及大數據應用建置,提升公司服務效率,為日後數位化經營奠定良好穩固的基礎</t>
  </si>
  <si>
    <t>同時,公司將持續朝精細化管理發展,優化業務結構,創新商品與加強風險管理,以提升經營績效與客戶滿意度</t>
  </si>
  <si>
    <t>針對公司106年度的經營重點,訂定四大經營方針如下:業務方針:營業組織朝小型化發展及建置區域理賠中心,以提升服務效率;提升外勤人員的產能與營業專員的商業險種專業職能,以提升業績產能</t>
  </si>
  <si>
    <t>持續加強引進良質險種業務,並注意各項成本控管,提升本業獲利,落實質量並重政策</t>
  </si>
  <si>
    <t>商品研發設計兼顧虛擬及實體通路之發展趨勢及需求,開發創新及具競爭力之商品</t>
  </si>
  <si>
    <t>風險管理暨財務投資方針:維持最適RBC水準,保持良好清償能力;妥善孜排再保險合約,增加再保合約容量,以兼顧業務引進與風險分散性</t>
  </si>
  <si>
    <t>加強法規遵循,落實外部評鑑機構的改善建議;持續精進風險量化技術,提升公司風險管理機制,以強化各項作業流程風險監控功能;重視商品費率合理性,避免殺價競爭行為,維持穩定核保獲利</t>
  </si>
  <si>
    <t>掌握國際政經情勢,妥善規劃資產配置,提升資金運用效益及投資績效</t>
  </si>
  <si>
    <t>保險服務方針:持續開發各式e化系統和APP應用功能,簡化作業流程,並透過e化處理方式(如:車險自動核賠系統、建置賠案影像化作業系統等)縮短作業時間,提供高效能服務以提升客戶滿意度</t>
  </si>
  <si>
    <t>發展大數據應用技術,以利客戶資訊分析及車聯網(UBI)保險之應用,並配合「E起轉動」轉型計劃,推動車險數位化</t>
  </si>
  <si>
    <t>以責任投資、永續治理、永續商品、員工照護、綠色營運及社會共榮等六大面向需求作為經營管理的目標,將永續經營觀念內化至組織各階層</t>
  </si>
  <si>
    <t>國際經營方針:發展OIU財產保險及再保險業務,開拓國際市場商機,擴大市場規模,拓展金控集團經營版圖</t>
  </si>
  <si>
    <t>持續拓展越南保險市場規模,強化各項經營指標,並開拓良質通路、研發在地化商品和追求利潤提升,深耕在地品牌形象</t>
  </si>
  <si>
    <t>預期銷售數量及其依據考量本公司業務結構調整及成長性和續保情形,預估年度簽單保費收入211億元</t>
  </si>
  <si>
    <t>重要之產銷政策透過E化流程提升金控整合行銷力道,並持續精實業務組織,加強發展外部通路,以加速營業單位產能的提升</t>
  </si>
  <si>
    <t>持續加強資訊管理與數位化運用,優化各項作業流程效率,以提升競爭優勢以及服務品質,提高客戶對本公司忠誠度與滿意度</t>
  </si>
  <si>
    <t>強化區域理賠中心運作,落實專業分級管理,以加速服務效率;營業單位有效精簡組織管理幅度,以提升組織營運效率</t>
  </si>
  <si>
    <t>加強業務品質管控,有效控制費用支出,以及精進利潤中心制度,以強化本業獲利能力</t>
  </si>
  <si>
    <t>海外子公司持續將現有分支機構深耕做大,並拓增良質通路,提升經營績效</t>
  </si>
  <si>
    <t>未來公司發展策略本公司將以「國泰E行動開創新世紀」的經營主題為短期發展策略,長期發展策略則配合金控發展策略,朝向亞太地區最佳產險公司的目標邁進</t>
  </si>
  <si>
    <t>受到外部競爭環境、法規環境及總體經營環境之影響外部競爭環境產險市場競爭逐漸多元化,各同業積極整合行銷資源,如:富邦產壽險共銷業務推動逐漸增強、南山人壽併購美亞產險等,都將加速同業業績成長力道;此外,和泰汽車併購蘇黎世產險為和泰產險,若完成汽車相關業務一條龍服務,預期也將會對產險市場生態帶來一定的衝擊</t>
  </si>
  <si>
    <t>法規環境105年1月訂定保險業業務人員酬金制度應遵行原則</t>
  </si>
  <si>
    <t>105年3月頒布產險業防制洗錢及打擊資恐注意事項範本暨保險業評估洗錢及資助恐怖主義風險及訂定相關防制計畫指引</t>
  </si>
  <si>
    <t>105年5月開放財產保險業經營健康保險得適用電子保單</t>
  </si>
  <si>
    <t>105年7月訂頒保險業金融友善服務準則</t>
  </si>
  <si>
    <t>105年9月修正保險業經營電子商務自律規範</t>
  </si>
  <si>
    <t>總體經營環境展望106年,經濟環境雖然仍充滿許多不確定因素,但政府推出之汰舊換新購車補助政策將可持續對車險市場帶來動能,加上政府亦積極推動「振興投資方案」、「綠能源政策」、「四挺政策」等措施,將有利商業險種業務之拓展;此外,民眾風險意識逐漸抬頭、保險業者商品創新、金融科技與創新應用發展的發展趨勢下,預期產險市場規模將可持續擴大</t>
  </si>
  <si>
    <t>前一年度營業結果105年度營業計畫實施成果:富邦產險105年全年簽單保費30億元,成長7%,以市佔率8%的優異表現為業界之冠,並連續35年穩居市場龍頭地位,持續繳出亮麗的成績;獲利方面,105年台灣雖有多貣天災及重大事故,但仍以核保利潤4億元,稅後淨利2億元與每股盈餘(EPS)8元的優異表現,符合投資人的期待</t>
  </si>
  <si>
    <t>以持續追求客戶滿意為最大目標,導入0800客服專線IVR優化分流,將客戶來電需求分流至專屬單位,讓客戶獲得更專業更即時之服務</t>
  </si>
  <si>
    <t>面對新型態金融科技以及保險數位化變革,富邦產險在車聯網領域與外部機構合作建立損防風險分析模型,並著手蒐集客戶駕駛行為數據資料</t>
  </si>
  <si>
    <t>在綠色環保方面,推廣電子保單,響應環保愛地球,創造無紙化優質生活環境;此外,除定期舉辦損害防阻宣導外,為協助推廣火災損防知識,發揮教育影響力,更將消防教育設備捐贈予內政部消防署,為長期推動消防知識宣導盡一份心力</t>
  </si>
  <si>
    <t>謹針對實施成果說明如下:市佔率比較(單位:%)保費收入比較(單位:億元)年度/公司富邦國泰新光明台新安旺旺友聯華南泰安第一兆豐105年301811121588345104年3417111515752171資料來源:產險公會營業狀況:個人保險進口高價車銷售高成長和車險傷害險需求增加下,個人保險整體市場成長3%,此外因地震事故頻傳,民眾投保地震險意識增強,進而提升政策性地震保險投保率</t>
  </si>
  <si>
    <t>本公司整合多元商品,滿足不同客群保障需求,提升優質商品覆蓋率與滲透率;個人保險整體簽單保費21億元,成長率8%,市佔率4%,表現優於市場</t>
  </si>
  <si>
    <t>企業保險新種險在手機保險及責任險業務成長帶動下,市場成長2%;商業火險因0206地震及再保分出辦法修訂,底層費率上漲,影響成長率7%;水險和工程險在費率競爭、進出口衰退和大型工程業務減少等因素影響下,呈現負成長,然企業保險整體市場仍為正成長</t>
  </si>
  <si>
    <t>本公司在市場激烈競爭下仍致力維持費率水準,並開發特殊商品專案,拓展新客戶及推動中小業務成長;企業保險整體簽單保費9億元,成長率1%,市佔率8%</t>
  </si>
  <si>
    <t>海外據點經營狀況:廈門子公司持續深耕中國各地,包含廈門、福建、四川、重慶,以及東北的遼寧與大連,已設有50個服務據點</t>
  </si>
  <si>
    <t>105年保費人民幣6億元(約新台幣0億元),成長率9%;保費規模在廈門市佔率排名第6,在全國22家外資公司中排名第5,是成長最快速的外資產險公司</t>
  </si>
  <si>
    <t>由中國保監會評測之償二代償付能力風險管理能力,在全國77家產險公司中排名第6,各監管單位舉辦之車險理賠服務品質評測中均能名列前茅</t>
  </si>
  <si>
    <t>越南子公司設有胡志明市總公司及河內、帄陽與同奈分公司,105年簽單保費越盾2,861億元(約新台幣1億元),成長率9%</t>
  </si>
  <si>
    <t>此外,菲律賓保險經紀人公司,105年佣金收入約新台幣1百萬元,客戶數較去年增加56家,同期成長18%;泰國保險經紀人公司,105年佣金收入約新台幣2百萬元,客戶數較去年增加50家,同期成長19%,業務表現穩定成長</t>
  </si>
  <si>
    <t>落實海外市場在地化經營策略,秉持台灣專業和優質服務,掌握業績成長與獲利的契機,創造富邦正向力與優質品牌形象</t>
  </si>
  <si>
    <t>財務收支及預算執行情形:105年營業收入淨額27億元,預算數為27億元,達成率11%;營業成本實際數為19億元,預算數為14億元,實支率為19%;營業費用及營業外收支淨額實際數為7億元,預算數為9億元,實支率為3%;105年整體稅後淨利2億元,達成率為18%</t>
  </si>
  <si>
    <t>研究發展狀況:順應電子商務發展趨勢,推出行動業務APP,提供投保、支付保費、業務保全等數位行動便利性,提升業務經營效率及彈性,提高客戶滿意度及作業效率</t>
  </si>
  <si>
    <t>持續完善核心系統,提升報價、核保、再保、理賠等作業提升,以因應市場競爭</t>
  </si>
  <si>
    <t>強化電子商務技術及第三方網路認證服務,持續研發線上投保商品,提升業務競爭力及電子商務交易安全性</t>
  </si>
  <si>
    <t>為響應環保節能和綠色保險,推出電子保單服務,廣泛運用至車險、旅帄險和傷害險等,並與台灣網路認證公司(TWCA)合作,確保個資安全不外洩</t>
  </si>
  <si>
    <t>針對困難複雜的企業保險商品開發更簡易的輔銷工具,提供予中小型企業法人客戶,增加企業保險商品銷售成功率</t>
  </si>
  <si>
    <t>開發行動理賠服務APP、行動賠案處理APP與即時通訊軟體「M+理賠服務」,理賠人員可於事故發生第一時間掌握狀況,協助客戶利用手機即時上傳現場照片,並提供即時語音協助,使客戶迅速排除事故現場,免除客戶久候警方處理時間</t>
  </si>
  <si>
    <t>領先業界推出Pi行動錢包,用手機繳付保險費,提供客戶實現行動便利生活</t>
  </si>
  <si>
    <t>本年度營業計劃概要本年度營業方針:持續拓展優質商品</t>
  </si>
  <si>
    <t>提升集團跨售綜效</t>
  </si>
  <si>
    <t>善用多元通路優勢</t>
  </si>
  <si>
    <t>深入研發金融專利</t>
  </si>
  <si>
    <t>提升數位服務效率</t>
  </si>
  <si>
    <t>擴大網路投保規模</t>
  </si>
  <si>
    <t>運用損防專業服務</t>
  </si>
  <si>
    <t>深耕經營海外市場</t>
  </si>
  <si>
    <t>加速推動金融科技</t>
  </si>
  <si>
    <t>預期銷售數量及其依據:受到天災事故影響,預期本年度再保成本大幅上漲,因此產險市場費率將適度調漲,加上客戶對責任風險轉嫁意識提高及新型態風險出現,因此預估公司簽單保費收入將增加至34億元</t>
  </si>
  <si>
    <t>重要之產銷政策:規劃整合多元商品,滿足客戶保障需求,提升優質商品覆蓋率與滲透率</t>
  </si>
  <si>
    <t>運用金控資源與集團名單優勢交叉推廣,以獲得最大效益</t>
  </si>
  <si>
    <t>延伸家庭戶概念,包裝及推動綜合型商品,透過多元通路搭售,朝跨險行銷發展,深耕核心價值客戶關係</t>
  </si>
  <si>
    <t>運用電子商務優勢,強化通路e化作業,優化行動服務帄台,提升品質與效率</t>
  </si>
  <si>
    <t>擴大網路投保業務規模,以官網、通路合作與異業結盟方式,爭取商機</t>
  </si>
  <si>
    <t>發展損害防阻模型,評估客戶風險管理能力,提高優質業務承保比例及擴大再保容量;運用損害防阻服務及再保險,分散巨災風險</t>
  </si>
  <si>
    <t>公司未來發展策略結合集團整合行銷及多元通路,為公司的健全經營與客戶的權益保障奠定更紮實的基礎</t>
  </si>
  <si>
    <t>依照不同特定族群開發生活風格型商品,研發創新碎片化商品於網路銷售,爭取新興業務</t>
  </si>
  <si>
    <t>經由理賠流程優化及導入新科技,例如:視訊勘車、數位化理賠服務、M+理賠服務、微電影取代傳統損防授課、理賠文件委作業中心登打、自動核賠與快捷理賠作業和企業保險導入自動核賠,已逐年提高人均接案量,將持續流程改善與優化措施</t>
  </si>
  <si>
    <t>因全球氣候環境劇烈變遷,導致農業生產風險提高,積極推動水稻保險、養殖漁業保險和農業設施保險,期能藉由農作物天然災害保險,分散農民農業經營風險</t>
  </si>
  <si>
    <t>持續推廣環保概念的電子保單及電子通知單服務,搭配各式行動繳款服務,讓客戶享有更完善的數位化即時便利</t>
  </si>
  <si>
    <t>官網B2C網站升級,優化使用者介面以提升使用者體驗,並加強APP功能開發,導入三方支付工具,提供更便利之投保及付款方式</t>
  </si>
  <si>
    <t>深化金融科技應用基礎,持續規劃行動投保、UBI、大數據、物聯網等領域之專利申請</t>
  </si>
  <si>
    <t>在車聯網領域,積極與外部機構開發創新服務模式及費率精算模型</t>
  </si>
  <si>
    <t>協助企業以量化管理天災與經營風險,建置具體損害防阻措施,並持續與國際災後復原技術公司合作,引進災後復原技術,協助客戶減少營運中斷與財產的損失,成為企業客戶堅實的風險管理專業顧問及夥伴</t>
  </si>
  <si>
    <t>厚植人力資本,培育優秀國際保險潛力人才,透過核心職能的不斷提升持續精進競爭力與生產力</t>
  </si>
  <si>
    <t>受到外部競爭環境、法規環境及總體經營環境之影響外部競爭環境:全球氣候變遷,天災事故頻傳,巨災風險相對提高,潛在風險影響損失率及核保利潤</t>
  </si>
  <si>
    <t>同業及大型經紀人持續價格競爭,阻礙市場正向發展</t>
  </si>
  <si>
    <t>費率適足性檢測,優勢商品將面臨費率調降壓力</t>
  </si>
  <si>
    <t>意外事件頻傳,消費者求償意識提高,企業經營風險提高,保險需求增加</t>
  </si>
  <si>
    <t>行動服務蔚為趨勢,將帶動商品加速創新及服務流程改變</t>
  </si>
  <si>
    <t>法規環境:因應網路時代需求,主管機關開放保險業網路投保業務,改變商品銷售模式,開創新商機</t>
  </si>
  <si>
    <t>主管機關開放承作長年期傷害險,有利擴大業務規模</t>
  </si>
  <si>
    <t>主管機關制定保險業新退場機制,將資本適足率作為採取相關監理措施及執行問題保險業退場事務之規範,對產險公司的經營有正面幫助</t>
  </si>
  <si>
    <t>金控法修訂及個資法實施,客戶名單運用受限,影響行銷效益及增加成本</t>
  </si>
  <si>
    <t>主管機關為抑止車險市場不當競價行為,重新解釋自用汽車保險定型化契約範本之相關規範,以匡正市場紀律</t>
  </si>
  <si>
    <t>產險公會已進行推動強制保險電子式保險證,實施後可望帶動車險網路投保及電子保單申辦率</t>
  </si>
  <si>
    <t>總體經營環境:依照IMF(國際貨幣基金組織)預估,106年全球經濟成長率為4%,台灣經濟表現可望隨全球景氣復甦動能而提高成長幅度,搭配政府提振經濟措施,包括加速推動產業結構轉型及全面擴大基礎建設投資,行政院主計總處預測國內之經濟成長率為92%</t>
  </si>
  <si>
    <t>惟全球金融市場波動及非經濟風險仍高,包括主要國家貨幣、財政政策的修正與施行,國際原油及原物料價格之波動,以及中國大陸經濟成長放緩等,將增添經濟之不確定性</t>
  </si>
  <si>
    <t>﻿各位股東女士、先生,大家好：本公司106年度合併營業收入為新臺幣（以下同）7,240,493千元,本期淨利為663,026千元</t>
  </si>
  <si>
    <t>近年來核保與投資績效不斷提升,財務結構及經營結果穩定與強健,受到中華信用評等公司及美國標準普爾公司（Standard&amp;Poor's）的肯定,分別授予「twAA」及「A-」的發行體信用評等及保險公司財務實力評等,評等展望「穩定」,肯定本公司多方面的顯著進步,對此良好經營成果,特別要感謝股東們長期的支持及全體同仁多年來的辛勞</t>
  </si>
  <si>
    <t>回顧106年我國財產保險整體市場簽單保費為155,982,538千元,較上年度145,178,577千元,增加10,803,961千元,成長率4%</t>
  </si>
  <si>
    <t>本公司在持續多項核保政策調整,堅持篩選良質業務管理下,年總保費收入為9,685,288千元（簽單保費收入9,113,770千元及再保費收入571,518千元）,較上年度9,090,881千元（簽單保費收入8,506,501千元及再保費收入584,380千元）,增加594,407千元,成長率5%；全年簽單保費市占率為8%,市場排名維持第6名,107年第1季更往前躍進至第5名</t>
  </si>
  <si>
    <t>茲就本公司106年度營業成果及107年度營業計劃概要分述如下：106年度營業報告營業計畫實施成果本年度合併母子公司總保費收入為9,685,288千元：簽單保費收入為9,113,770千元,分別為母公司9,087,522千元及子公司26,248千元,占總保費收入9,685,288千元的1%；分進再保費收入為571,518千元,分別為母公司572,161千元及子公司-643千元,占總保費收入9%</t>
  </si>
  <si>
    <t>各險別金額及比重如下表：106年度保費收入統計表單位:千元;%險別／項目保費收入再保費收入總保費收入火災保險1,096,21440,4561,136,670海上保險252,2427,671259,913陸空保險68,212068,212責任保險2,330,562192,6172,523,179保證保險10,9081,30012,208其他財產保險3,411,85519,1513,431,006傷害保險925,5457,589933,134健康保險36,009036,009強制汽車責任保險955,975303,3771,259,352子公司26,248-64325,605合計9,113,770571,5189,685,288占總保費收入%1%9%10%預算執行情形本公司106年度未發佈經會計師簽證財務預測,故無預算達成情形</t>
  </si>
  <si>
    <t>財務收支及獲利能力分析106年度風災及意外事故相對前年度少,自留滿期損失率為4%,創下歷年新低紀錄,核保利潤與投資收益則創新高,整體營業收入(包含滿期保費收入及投資收益)成長率達8%,合併營業收入為7,240,493千元,營業成本為4,735,631千元,營業費用為1,846,191千元,營業淨利為658,671千元,本期淨利為663,026千元</t>
  </si>
  <si>
    <t>獲利能力指標單位:%項目105年度106年度資產報酬率45%18%權益報酬率04%64%資金運用淨收益率83%19%投資報酬率75%97%自留綜合率22%00%自留費用率87%59%自留滿期損失率36%41%研究發展狀況本公司106年在各項商品研發,持續響應金融監督管理委員會照顧弱勢族群、強化微型保險的政策研發微型保單,並推動農業保險以分散農民農業經營風險,也為一般機車小資族群轉嫁風險,推出產險市場第一張機車超額責任保單,提供弱勢族群多一層保險保障</t>
  </si>
  <si>
    <t>本公司亦積極研發具有外溢效果的保單,如車險UBI商品亦或是配合穿戴裝置之健康險商品,以降低駕駛人出險頻率,及鼓勵被保險人維持健康,期能減少警政或醫護資源之浪費,創造社會經濟、被保險人及保險人三贏的局面</t>
  </si>
  <si>
    <t>107年度營業計畫概要經營方針本公司持續在公司治理、強化專業、提昇產品及服務品質上要求不斷精進與落實,並以善盡企業社會責任、追求長期穩健核保利潤,以創造更大的股東價值鞏固永續經營之根基</t>
  </si>
  <si>
    <t>結合集團資源作全球化佈局,持續秉持旺旺惜緣愛才,自信做事,團結心連心,結合志同道的精神,共同創造高利潤,分享高成果,開創空前新事業,發揮公司旺旺、大家旺旺的企業文化與經營理念,為公司全體同仁努力依循的經營方針</t>
  </si>
  <si>
    <t>預期銷售數量展望107年,本公司因電子商務系統的陸續建置完成,透過網路投保、新增的行銷通路以及多元化的商品,預估107年度簽單保費為100億元,較106年持續成長</t>
  </si>
  <si>
    <t>重要產銷政策開發新通路及新客戶以擴大市場占有率及提升市場排名</t>
  </si>
  <si>
    <t>研發以簡單、易懂、便宜、好賣之個人性保險商品,以擴大及加強直接業務及網路投保業務銷售量,並降低行銷成本</t>
  </si>
  <si>
    <t>研發「人無我有」及客製化商品,保障各種不同風險,以擴大商品差異化取得競爭優勢,並定期執行各險費率檢測,以強化費率競爭力與獲利能力</t>
  </si>
  <si>
    <t>持續加強核保、理賠人員專業素養,透過教育訓練課程安排、區核保經驗傳承及鼓勵相關證照之取得,以提昇員工專業技能、強化團隊專業實力</t>
  </si>
  <si>
    <t>推動作業流程簡化及資訊改造,建構完整以顧客導向的資訊系統,提供便捷、以客為尊的服務網</t>
  </si>
  <si>
    <t>調整業務結構,透過適當之再保安排妥善控管風險累積</t>
  </si>
  <si>
    <t>持續篩選業務,落實核保政策及加強理賠控管,以增加核保利潤</t>
  </si>
  <si>
    <t>外部環境、法規環境及總體經營環境之影響國內經濟持續正向發展,眾多業者分食保險市場,費率的競爭仍將不可避免的持續進行；主管機關對各商品、費率之監理及修訂相關法規,以管制業者不合理的殺價競爭行為,對市場穩定有正面的助益；保護個人資料、防制洗錢及打擊資恐等相關規定之修訂及實施,增加業者之作業成本</t>
  </si>
  <si>
    <t>本公司為提供專業、便捷及高效率之服務品質,資訊核心系統改造工程正持續的展開；在業務競爭上仍堅守業務品質審慎控管、保險費率適足之理念,加強營業、核保人員對承保標的物之損害防阻、風險分析的專業教育訓練；要求同仁於各險業務發展之同時,亦須有成本控管之共識,將正確之成本觀念落實深化至所有同仁心中；在財務業務上積極達成預訂目標,用心努力追求高利潤、高成果,開創空前新事業之經營指標,為全體上下努力方向,面對未來市場的競爭與挑戰,期許全體同仁再接再厲,秉持集團特有「緣、自信、大團結」的企業經營理念與優勢,落實法令遵循、厚實保險專業及強化公司治理,使公司成為客戶最信賴的保險公司,並朝此公司願景永遠努力不懈</t>
  </si>
  <si>
    <t>再次感謝股東們的信任與支持及全體同仁的辛勞與貢獻,最後敬祝公司旺旺,大家旺旺！</t>
  </si>
  <si>
    <t>﻿各位股東女士、先生大家好：中央再保險公司成立於民國57年,即將於本(1年10月31日屆滿50周年</t>
  </si>
  <si>
    <t>一直以來,本公司秉持著穩健經營的原則,專注於再保險本業營運與資金運用；106年度在全體同仁努力及各位股東支持下,我們獲得了相當亮麗的經營成果</t>
  </si>
  <si>
    <t>回顧過去一年,在業務方面,即使面臨再保險市場承保能量充裕、費率疲軟等挑戰,本公司再保費收入依然成長7%,達新台幣164億元,自留滿期保費及轉再保佣金收入合計為152億元,同時在嚴謹的核保策略及風險控管之下,有相當良好的核保績效</t>
  </si>
  <si>
    <t>在投資方面,受惠於全球經濟環境復甦,資金運用操作得宜,投資績效也有大幅度的成長,淨投資收益達到45億元</t>
  </si>
  <si>
    <t>整體而言,本公司106年度營業收入為146億元,成長6%；營業淨利89億元</t>
  </si>
  <si>
    <t>在財務強度與資本結構方面,本公司整體財務實力強健,106年底自留業務的各項準備金淨額合計為296億元,分配前權益達到151億元,為歷年來新高</t>
  </si>
  <si>
    <t>實收資本額自公司設立時的1,500萬元,經過五十年的發展,截至106年底已達23億元；為厚植資本,擴大承保能量,增加本公司未來的競爭能力,本次盈餘分配時,將辦理部分盈餘轉增資發行新股,每股配發5元股票股利,發行總額達81億元,本公司實收資本將增加至04億元,已接近額定資本60億元</t>
  </si>
  <si>
    <t>國際信用評等公司標普全球評級(S&amp;PGlobalRatings)基於本公司與本地保險公司的直接業務往來關係強健、穩健的國內市場地位、極強的資本等級、擁有分散且審慎的投資組合等因素,於107年3月維持本公司信用評等等級為A,評等展望為穩定,而中華信評公司亦確認本公司評等為twAA+</t>
  </si>
  <si>
    <t>106年7月另一國際信用評等公司A.M.Best,亦持續肯定本公司的經營績效,維持A級的信評等級,評等展望為穩定</t>
  </si>
  <si>
    <t>本公司長期維持優良的信用評等,不但充分顯現本公司擁有強健的財務能力以履行對客戶的再保保障,同時對於爭取新客戶及拓展優質業務亦均有助益</t>
  </si>
  <si>
    <t>謹將本公司106年度營業計畫實施成果、預算執行情形、財務收支、獲利能力、研究發展狀況及107年度營業計畫概要等,彙整報告於下頁「106年度營業報告」,敬請參閱</t>
  </si>
  <si>
    <t>穩健踏實走過五十年,展望未來,本公司經營團隊仍將本著「挑戰、創新、團隊」的企業精神,深耕台灣、放眼國際,進行優質業務的拓展,同時採行適宜之資本管理與投資操作,以達營收與盈餘穩定成長、企業永續經營之目標,同時朝向「亞洲最佳再保險公司」之願景邁進</t>
  </si>
  <si>
    <t>敬請各位股東繼續給予支持與指教</t>
  </si>
  <si>
    <t>敬祝各位股東身體健康萬事如意</t>
  </si>
  <si>
    <t>﻿各位股東女士先生：非常感謝各位撥冗蒞臨參與今年度股東大會</t>
  </si>
  <si>
    <t>首先,106年全球景氣擺脫成長停滯陰霾,受惠於全球貿易彈升,主要經濟體失業率下降,消費者信心升溫,製造業擴張,全球經濟成長步調穩健,上半年起先進國家經濟領先復甦,帶動全球投資、貿易、工業生產等實體經濟動能,金融市場交易熱絡,經濟成長表現優於原先預期</t>
  </si>
  <si>
    <t>國內方面,受電子產品、機械出口擴張,以及國際農工原料價格續升帶動,商品及服務輸出明顯擴增,且民間消費溫和成長,物價漲幅平穩,景氣持續回溫,全年經濟成長率為84%,較105年50%,成長34%</t>
  </si>
  <si>
    <t>茲就本公司106年度營運實施成果及107年度營業計劃摘要說明：106年度營運實施成果說明：各險簽單保費收入：單位：新台幣仟元險別106年度105年度火險887,156856,294水險379,369380,523車險4,317,9724,043,563其他險1,415,2881,356,346合計6,999,7856,636,726預算執行情形：本公司106年未發佈經會計師簽證財務預測,故無預算達成情形</t>
  </si>
  <si>
    <t>財務收支情形：本公司106年度營業收入為5,881,343仟元,營業成本為4,122,629仟元,營業費用1,242,794仟元,營業利益為515,920仟元,所得稅費用為55,224仟元,稅後純益為460,310仟元</t>
  </si>
  <si>
    <t>獲利能力分析：資產報酬率07%權益報酬率31%資金運用淨收益率37%投資報酬率18%自留綜合率23%自留費用率23%自留滿期損失率00%每股盈餘53元研究發展狀況：本公司產品研發,係以滿足不同客戶之需求,且消費者習性日新月異,積極鼓勵同仁勇於創新思維,參與研發商品及服務創新,以促進本公司保險商品之多元性發展,更將持續全面推動全體同仁發揮創意之活動,作為開發保險商品之參考,並期許開拓新的業務來源,藉以增加公司整體的業務規模</t>
  </si>
  <si>
    <t>本公司106年針對團體傷害保險、公共意外責任保險、汽車保險、個人責任保險、商業火險保險及工程保險等不同類型之保險商品,向主管機關以新送審保險商品或部分變更商品內容之方式,共計送審116項保險商品</t>
  </si>
  <si>
    <t>107年營業計劃摘要說明：經營方針：損失率及費用率控管</t>
  </si>
  <si>
    <t>開發新保業務,爭取優質客戶及銀行通路業務</t>
  </si>
  <si>
    <t>營業目標：107年預計各險業務比重：火險86﹪</t>
  </si>
  <si>
    <t>水險23﹪</t>
  </si>
  <si>
    <t>車險57﹪</t>
  </si>
  <si>
    <t>其他險34﹪</t>
  </si>
  <si>
    <t>重要產銷政策：創造多元通路之行銷體系,並針對不同通路之客群,設計適銷商品</t>
  </si>
  <si>
    <t>中華信用評等公司於106年11月發布本公司之信用評等與財務實力評等,認為本公司有令人滿意的業務風險結構與強健的資本水準,發布本公司之信用評等為「twAA-」,評等展望為「穩定」</t>
  </si>
  <si>
    <t>展望107年台灣經濟,雖有全球貨幣政策改變、國際熱錢流向、美國稅改影響、國際金融匯率走勢、中國大陸企業債務問題與兩岸關係走向等不確定因素,惟受惠於全球經濟成長動能延續以及國內需求持穩,經濟成長可望延續</t>
  </si>
  <si>
    <t>根據國內外主要機構最新預測107年我國經濟成長率介於9%~5%間;加以政府推動前瞻基礎建設,並積極排除投資障礙、改善投資環境、落實各項產業創新發展計畫以及半導體與相關供應鏈業者高階製程投資挹注,均有助民間投資增溫</t>
  </si>
  <si>
    <t>故本公司在業務上,持續專注本業經營及秉持穩健、踏實、創新的精神,以提升良質業務結構；在資產配置上,積極提高資金運用及資產收益,以感謝各位股東女士先生對本公司的愛護和支持</t>
  </si>
  <si>
    <t>﻿106年台灣經濟緊跟隨全球經濟復甦,依主計處公佈經濟成長率由105年41%上升至86%</t>
  </si>
  <si>
    <t>106年國內產物保險市場規模持續平穩成長,簽單保費收入達新台幣1,567億元,較上一年度成長4%,主因市場自律規範驅動主要商品費率上升所致,包括任意車險、商業火險及責任保險等等</t>
  </si>
  <si>
    <t>此外,106年度國內市場因求償意識升高、大型個案以及105年台南地震部份賠款遞延等因素,汽車保險、火災保險及責任保險賠款明顯增加,各險賠款合計達884億元,較上一年度增加13%</t>
  </si>
  <si>
    <t>106年度本公司稅前純益5億2仟萬餘元,稅後淨利為4億5仟萬餘元；簽單保費收入為76億元,較上一年度成長6%</t>
  </si>
  <si>
    <t>其中任意車險業績持平,財責保險包括商火、工程及責任保險因中大型業務及持續推動質優責任險計成長11%</t>
  </si>
  <si>
    <t>住家保險受新成屋貸款減縮,小幅負成長5%；運輸保險受到進出口及船舶費率持續下降成長率為-11%；健康傷害保險持續改革獲利調整業務結構,衰退7%</t>
  </si>
  <si>
    <t>106年受惠健傷險改革奏效賠款下降,各險自留綜合率合計為14%,較前年度穩定下降,核保獲利尚屬穩健</t>
  </si>
  <si>
    <t>茲就本公司各項營運結果及業務經營策略概要說明如下：各險簽單保費收入單位：新台幣仟元險別106年度105年度增(減)金額增(減)%任意車險3,526,4063,523,6402,766+1%強制車險773,125772,910215+0%住家保險300,358303,697(3,3-1%健傷保險567,651618,297(50,6-2%財責保險1,638,3711,472,573165,798+3%運輸保險569,617642,762(73,1-4%合計7,375,5287,333,88141,647+6%險種分類說明：汽車保險：包含以「汽車」為投保標的之任意汽車保險、各項附加傷害保險及強制汽車責任保險</t>
  </si>
  <si>
    <t>住家保險：包含以「家庭」為投保標的之住宅火災保險、居家綜合保險、住宅地震基本保險、長期火災保險及寵物綜合保險</t>
  </si>
  <si>
    <t>健康傷害保險：包含以「個人」為投保標的之傷害保險、健康保險及個人綜合保險</t>
  </si>
  <si>
    <t>財產暨責任保險：包含以「企業」為投保標的之商業火險、責任保險、工程保險及其它各類保險</t>
  </si>
  <si>
    <t>運輸保險：包含以「運輸工具或貨品」為投保標的之貨物運輸保險、船體保險、航空保險及漁船保險</t>
  </si>
  <si>
    <t>預算執行情形：未發布會計師簽證財務預算,故無預算達成情形</t>
  </si>
  <si>
    <t>106年度財務收支情形：本公司106年度營業收入為5,405,140仟元,營業成本及費用為4,877,043仟元,營業利益為528,098仟元,營業外收益為223仟元,稅前純益為527,875仟元,稅後淨利為450,742仟元</t>
  </si>
  <si>
    <t>106年度獲利能力分析：資產報酬率43%權益報酬率74%稅前純益佔實收資本比率75%每股盈餘(元)-稅後52元業務經營策略本公司秉持正向永續經營的理念,在穩健財務的基礎上,訂定107年度營業預算兩大策略性目標如下：穩健獲利經營本公司向來以追求穩健獲利為目標,107年將持續提高盈餘品質與獲利水準,強健公司經營體質,據此編列107年度稅前純益預算目標為新台幣07億元,並採新制稅率20%核算,稅後純益目標為新台幣86億元</t>
  </si>
  <si>
    <t>積極優質成長本公司在優質成長提升獲利的目標下,穩健提昇業務規模與市場地位,同時考量內外部環境變數,據此編列107年度簽單保費收入預算目標為新台幣76億元,較106年度成長4%</t>
  </si>
  <si>
    <t>為達上述經營目標,訂定本公司107年經營方針如下：發揮人才潛能業績優質成長主動觸發客戶各險全保泰安力推高價值商品直客通路價量齊揚各單位緊密結合貫徹執行力與綜效加強內稽內控資安法令遵循</t>
  </si>
  <si>
    <t>﻿前一年度營業報告上年度營業計畫實施成果近年同業積極整合行銷資源,保險科技與跨產業競爭更對市場生態帶來大變革與新衝擊,面對市場多元化挑戰,本公司堅孚「質量並重」的業務發展原則,在積極擴展市場經營的深度與廣度之餘,仍不斷調整業務品質以提升獲利,更致力組織的改造與職能的提升,藉由數位化流程與數位工具的導入,持續提升公司營運效率,優化客戶服務體驗</t>
  </si>
  <si>
    <t>106年度在全體員工努力下,公司簽單保費收入成長6%,市佔率1%,仍穩居業界第二</t>
  </si>
  <si>
    <t>此外,本公司優異的經營表現亦獲得各界高度評價與肯定,106年度榮獲「台灣保險卓越獎」、「保險信望愛獎」及「金峰獎」等獎項；除深耕台灣市場外,持續海外區域佈局,大陸國泰產險在引入戰略合作夥伴螞蟻金服後,互聯網業務快速發展,保費收入倍數成長,經營績效獲得顯著的突破；越南國泰產險則在營業組織穩定發展下,業績和獲利都有明顯增長,未來國泰產險仍將持續進行大陸互聯網保險領域的拓展,及擴大越南在地化經營,以擴展海外市場規模和維持穩定獲利</t>
  </si>
  <si>
    <t>上年度預算執行情形106年之營業收入實際數為175億8,112萬元,預算數為175億2,786萬元,達成率130%；而營業成本實際數為119億2,041萬元,預算數為100億1,711萬元,實支率為100%,使106年營業毛利之達成率為37%</t>
  </si>
  <si>
    <t>財務收支及獲利能力分析本公司106年度總收入為175億8,112萬元,總支出為154億2,630萬元,稅前盈餘為21億5,482萬元</t>
  </si>
  <si>
    <t>本公司一向致力於經營效率的提升,在追求業績成長的同時,對組織的強化、損失率之降低、收費率之提高與費用率之降低始終不遺餘力；在資金投資運用上,除兼顧孜全性、收益性及流動性外,本公司已著手進行較高投資報酬率的投資組合,以增加財務投資收益,強化資金運用效率</t>
  </si>
  <si>
    <t>研究發展狀況最近兩年研究發展與成果近年本公司積極推動數位行動化,升級行車御孚APP及旅遊御孚APP的服務,包括應用指紋辨識新技術優化登入功能,並加強APP推播帄台投保提醒及行銷活動發送；另外,106年車險管理工具「SmartGo」全面上線,提供客戶更即時且優質的服務,同時讓業務員能方便處理車險各項事務(報價、投保等),以及106年更與LINE合作,推出產險業界首創的「車險自助服務帄台」,方便客戶在事故發生的當下,可即時完成理賠事故通知,系統會依賠案類型自動分派理賠人員,並提供案件處理狀況方便客戶追蹤；網路行銷方面,配合法令逐步開放,擴大網路投保商品及服務,同時實施強制車險優惠措施、強制險斷保簡訊通知、與網路部落客合作口碑行銷、舉辦傷害險網路投保抽獎活動及增投Google網站關鍵字廣告等</t>
  </si>
  <si>
    <t>此外,旅遊險海外班機延誤險與KPMG合作首創業界主動理賠機制,新增個傷險電子保單應用,以及加強FaceBook粉絲團經營等,逐步提升公司網銷市場品牌知名度,優化升級客戶體驗及培養客戶忠誠度</t>
  </si>
  <si>
    <t>國泰產險運用產險核心職能「損害防阻」技術,積極推廣事前預防的觀念,提供保戶多元化之損害防阻服務</t>
  </si>
  <si>
    <t>在103年4月創建「零事故研究所」網站,跨領域結合了保險與交通專業,以產學合作方式分別與國立交通大學及中央警察大學教授合作開發「駕駛適性診斷」及「危險感知測驗」等車險損防服務工具</t>
  </si>
  <si>
    <t>105年取得交通部運研所正式授權資料,建置創新線上測驗服務「行車金頭腦」-測驗,並整合三大服務為一體,正式成為「駕駛全人評測」,全方位評估駕駛人之心理、反應、知能三大層面,全面檢測駕駛人交通孜全風險之服務</t>
  </si>
  <si>
    <t>106年更進一步開發兼具數位科技之評估駕駛風險系統-「VR虛擬實境版危險感知測驗」,並取得中華民國新型專利認證</t>
  </si>
  <si>
    <t>搭配零事故研究所的推廣,除了一般社會大眾外,亦提供企業或法人車隊事故預防服務,更特別依照各企業的屬性需求提供專屬客製化的損防服務或教育訓練,服務截至106年底參訓人數已逾8,400人次</t>
  </si>
  <si>
    <t>本公司106年新商品送審數量達110件,透過多元化與差異化的新商品,滿足社會大眾的需求,並創造商品行銷優勢</t>
  </si>
  <si>
    <t>106年本公司研發UBI車險保單,運用科技及大數據依駕駛人開車時段計算保費；另外,有鑑於近年來國內公共自行車盛行,且意外事故時有所聞,但缺乏保險保障,本公司106年亦完成公共自行車相關傷害險及責任險商品,可彌補保險缺口,讓民眾更放心騎乘</t>
  </si>
  <si>
    <t>本公司自101年首創之校園損害防阻「不意外學園」,推廣「校園孜全事前預防」的概念,截至106年底止,已完成77校實地孜全檢測、舉辦79場校園活動,共68個班級及16,337個學童參與,期能帶給學童更多孜全照護與孜全意識,將「事前預防」的觀念,有效擴散並傳遞給所有學校,避免許多不必要的悲劇及意外發生</t>
  </si>
  <si>
    <t>本公司傑出的經營績效除獲得中華信評「twAA+」、S&amp;P「A-」及Moody’s「A3」之優良信用評級外,106年更榮獲「台灣保險卓越獎」、「保險信望愛獎」及「金峰獎」等獎項殊榮,各項績效表現備受各界肯定</t>
  </si>
  <si>
    <t>未來研究發展計劃持續建構數據基礎工程,導入數位化流程,開發智能應用服務,優化現有行銷及服務模式,提升作業效率與服務品質</t>
  </si>
  <si>
    <t>掌握社會發展趨勢及結合市場時事開發新商品,並研發跨險種綜合型保單,滿足消費者多元的保險需求</t>
  </si>
  <si>
    <t>本年度營業計畫概要本年度營業方針業務方針掌握社會發展趨勢及結合市場時事開發新商品,並研發跨險種綜合型保單,滿足消費者多元的保險需求</t>
  </si>
  <si>
    <t>加強提升商業險種的業務占比,持續推動營專商業險種職能翻轉</t>
  </si>
  <si>
    <t>發展保經代多元通路並提高產能,持續調整外勤組織體質與業務結構</t>
  </si>
  <si>
    <t>重點發展網路投保帄台,積極開拓第三方網路保險業務,快速因應市場需求創新網路商品與服務</t>
  </si>
  <si>
    <t>風險管理暨財務投資方針維持最適RBC水準,保持良好清償能力；妥善孜排再保險合約,增加再保合約容量,以兼顧業務引進與風險分散性</t>
  </si>
  <si>
    <t>優化內控與法遵制度,以符合日益嚴謹的監管要求與建議；持續精進風險量化技術,提升公司風險管理機制,以強化各項作業流程風險監控功能</t>
  </si>
  <si>
    <t>掌握國際政經情勢,靈活調整投資策略,優化資產配置,提升資金運用效益及投資績效</t>
  </si>
  <si>
    <t>保險服務方針強化理賠組織發展及提升理賠人員專業,持續簡化理賠流程及善用科技與網路加快理賠速度,提升客戶理賠服務滿意度並重視理賠服務評鑑結果</t>
  </si>
  <si>
    <t>持續開發各式E化系統和M化工具,精簡作業流程,縮短處理時間,提供高效能服務以提升客戶體驗</t>
  </si>
  <si>
    <t>配合最新技術及趨勢,積極創新開發多樣化的損害防阻服務,以擴大客戶投保價值,進而深化品牌認同</t>
  </si>
  <si>
    <t>持續將環境、社會、公司治理（ESG）整併於公司營運規劃中,落實企業永續（CS）發展</t>
  </si>
  <si>
    <t>國際經營方針發展OIU財產保險及再保險業務,開拓國際市場商機,擴大國際保險業務分公司規模</t>
  </si>
  <si>
    <t>持續拓展越南保險市場規模,擴大在地化經營團隊與組織,維持穩定獲利</t>
  </si>
  <si>
    <t>結合金控集團海外資源,持續評估海外策略投資機會,以參股/合作方式進行海外佈局,朝「亞太地區最佳金融機構」目標邁進</t>
  </si>
  <si>
    <t>預期銷售數量及其依據考量本公司業務結構調整及成長性和續保情形,預估年度簽單保費收入218億元</t>
  </si>
  <si>
    <t>精進數位化技術和強化理賠組織發展,優化各項作業流程效率,以提升競爭優勢與服務品質,提高客戶對本公司忠誠度、滿意度與整體經營效率</t>
  </si>
  <si>
    <t>重點發展網路投保帄台,積極開拓第三方網路保險業務,並因應市場需求設計網路商品與服務</t>
  </si>
  <si>
    <t>持續擴大和深耕海外子公司規模,並拓增良質通路,提升經營績效</t>
  </si>
  <si>
    <t>未來公司發展策略面對客戶需求和市場快速的變化,數位轉型是近年本公司經營重點,為奠定穩固的競爭基礎,一百零七年將延續去年「國泰Ｅ行動開創新世紀」的經營主題和「全面Ｅ啟動翻轉Ｅ起來」的經營口號,期全公司從上到下,從心態到行動,從總公司到各地方單位,從根本翻轉思維,逐一落實各項轉型措施,引領公司朝金融科技與創新服務大步邁進</t>
  </si>
  <si>
    <t>受到外部競爭環境、法規環境及總體經營環境之影響外部競爭環境產險市場競爭逐漸多元化,各同業積極整合行銷資源,如：富邦產壽險共銷業務推動逐漸增強、南山人壽併購美亞產險和中信壽與台壽保合併等,都將加速同業業績成長力道；此外,去年和泰產險成立,使得車險市場版圖重新洗牌,在排擠效應下,加劇車險及非車險業務的紅海市場競爭</t>
  </si>
  <si>
    <t>法規環境106年1月修訂財產保險業收取保險費應行注意事項106年2月修訂保險業防制洗錢及打擊資恐注意事項、保險業風險管理實務孚則106年3月修訂保險業承保身心障礙者處理原則106年4月修訂保險業公司治理實務孚則、保險業資金全權委託投資自律規範106年5月修訂保險業授權代收保險費應注意事項106年6月頒布保險業防制洗錢及打擊資恐內部控制要點、修訂保險業與利害關係人從事放款以外之其他交易管理辦法106年10月修訂保險業內部控制及稽核制度實施辦法106年11月修訂保險業辦理電子商務應注意事項106年12月修訂保險業經營行動投保業務自律規範總體經營環境展望107年產險市場,預估今年新車銷售量與去年相當,並以進口車比重為多,加上責任險保費上調整因素,全年車險保費應可持續增長；另外,配合行政院政策,各縣市政府紛紛檢討自治條例或相關法規,提高公共意外責任險投保金額,新種險亦有成長的空間；此外,受網路投保法規開放、火險受美國颶風損失影響致再保費率將隨之升高,以及因房市可望回溫,住火保費可微幅增加等因素,預估整體市場保費仍可穩定成長</t>
  </si>
  <si>
    <t>﻿前一年度營業結果106年度營業計畫實施成果：富邦產險106年全年簽單保費35億元,成長2%,以市佔率2%的優異表現,連續36年穩居市場龍頭地位；獲利方面,持續秉持保險專業與審慎核保態度,106年繳出核保利潤7億元,稅後淨利3億元與每股盈餘(EPS)4元的亮麗成績,符合股東的期待</t>
  </si>
  <si>
    <t>面對新型態金融科技以及保險數位化變革,富邦產險推出車隊損害防阻系統與駕駛行為風險分析模型,協助客戶改善車隊管理,降低危險駕駛行為帶來的損失；並開發UBI車險專用APP蒐集使用者數據,爭取車險新商機</t>
  </si>
  <si>
    <t>在綠色環保方面,除持續優化業務員行動帄台,創造無紙化作業環境外,亦推出環境污染責任保險,分散加油站業者汙染風險</t>
  </si>
  <si>
    <t>此外,水稻及溫度參數養殖水產保險上市,加上已推出兩年的梨農作物保險,讓公司成為開發農業保險品項最多元的業者,響應政府政策同時亦發揮保險安定力量</t>
  </si>
  <si>
    <t>謹針對實施成果說明如下：市佔率比較(單位:%)保費收入比較(單位:億元)年度/公司富邦國泰新光新安明台旺旺友聯華南泰安第一兆豐106年352119141391807105年301811151288345資料來源：產險公會營業狀況：個人保險因車險實施定型化契約與責任險費率調漲,以及進口高價車銷售高成長下,個人保險整體市場成長3%,此外因住宅貸款年增率帶動房貸火險業務成長,進而提升政策性地震保險投保率；同時主推個人健康險的策略也有優於整體市場成長的表現</t>
  </si>
  <si>
    <t>本公司整合多元商品,滿足不同客群保障需求,提升優質商品覆蓋率與滲透率；整體個人保險簽單保費253億元,成長9%,市佔率7%,較105年增加3%,表現亮眼</t>
  </si>
  <si>
    <t>企業保險在手機保險及責任險業務成長帶動下,新種險市場成長8%；商業火險因部分巨額業務保期調整及0206地震之後續保費率上漲,使大型業務成長14%；水險雖受到台幣升值與船隊保險費率下滑影響,但因進出口貿易量成長,整體仍呈微幅成長；工程險則因政府持續推動公共建設帶動大型業務</t>
  </si>
  <si>
    <t>本公司在市場激烈競爭下仍致力維持費率水準,並開發特殊商品專案,拓展新客戶及推動中小業務成長；企業保險整體簽單保費15億元,成長8%,市佔率3%,較105年增加5%</t>
  </si>
  <si>
    <t>海外據點經營狀況：富邦產險除深耕台灣,亦持續拓展海外版圖</t>
  </si>
  <si>
    <t>目前有大陸及越南保險子公司,泰國及菲律賓經紀人公司,以及北京、馬來西亞及印尼代表人辦事處</t>
  </si>
  <si>
    <t>越南子公司在胡志明市設有總公司及河內、帄陽與同奈分公司,秉持專業的服務理念,提供越南台商與當地客戶財產安全保障,106年簽單保費越盾3,697億元(約新台幣3億元),成長2%</t>
  </si>
  <si>
    <t>富邦財險總公司位於廈門,於福建、四川、重慶以及東北的遼寧與大連,已設有61個服務據點</t>
  </si>
  <si>
    <t>106年保費為人民幣7億元(約新台幣8億元),成長0%；在廈門的保費市佔率排名第7,在大陸22家外資公司中排名第7</t>
  </si>
  <si>
    <t>同時於保監會「保險法人機構公司治理評估」中獲評為優質公司,於外資財險公司及再保險公司中位列第4,在各監管單位舉辦之車險理賠服務品質評測中亦均能名列前茅</t>
  </si>
  <si>
    <t>另外,菲律賓保險經紀人公司,106年佣金收入約新台幣6百萬元,客戶數較105年增加60家,成長16%；泰國保險經紀人公司,106年佣金收入約新台幣2百萬元,客戶數較105年增加393家,成長85%,業務表現穩定成長</t>
  </si>
  <si>
    <t>富邦產險落實海外市場在地化經營策略,秉持台灣專業和優質服務,掌握業績成長與獲利的契機,創造富邦正向力與優質品牌形象</t>
  </si>
  <si>
    <t>財務收支及預算執行情形：106年營業收入淨額33億元,預算數為34億元,達成率19%；營業成本實際數為23億元,預算數為17億元,動支率為19%；營業費用及營業外收支淨額實際數為6億元,預算數為7億元,動支率為16%；106年整體稅後淨利3億元,達成率為13%</t>
  </si>
  <si>
    <t>研究發展狀況：順應電子商務發展趨勢,整合現行業務員行動APP,提供投保、支付保費、業務保全等數位行動服務,增進業務經營效率及彈性,提高客戶滿意度</t>
  </si>
  <si>
    <t>強化電子商務技術及第三方網路認證服務,提高業務競爭力及交易安全性</t>
  </si>
  <si>
    <t>響應環保節能和綠色保險,推出電子保單服務,廣泛運用至車險、旅帄險和傷害險等,並與台灣網路認證公司(TWCA)合作,確保個資安全不外洩</t>
  </si>
  <si>
    <t>針對企業保險商品開發簡易的APP輔銷工具,增加企業保險商品銷售成功率</t>
  </si>
  <si>
    <t>優化M+個人保險理賠專區功能,客戶可利用手機即時上傳現場照片,進行理賠事故通知,亦可查詢個人賠案處理進度</t>
  </si>
  <si>
    <t>推出LINE官方帳號,利用個人化服務查詢保單,於接收續保提醒通知後進行線上即時付款,讓保險不會有空窗期</t>
  </si>
  <si>
    <t>運用大數據技術推出UBI車險,以里程做為費率計算的依據,提供客戶更符合自身需求的保險選擇</t>
  </si>
  <si>
    <t>與工研院合作推出車隊損害防阻系統,開發車隊危險駕駛行為分析模型,協助客戶進行車隊駕駛管理,改善駕駛行為,降低損失率</t>
  </si>
  <si>
    <t>本年度營業計劃概要本年度營業方針：持續拓展優質商品</t>
  </si>
  <si>
    <t>強化數位服務應用</t>
  </si>
  <si>
    <t>預期銷售數量及其依據：預期新車銷售持帄,而進口車及高價車可望持續高成長帶動車險增長,以及商業火險大型業務保期調整,加上新種險手機保險市場漸趨飽和,客戶對責任風險轉嫁意識提高及新型態風險出現,因此預估公司簽單保費收入將成長5%~5%</t>
  </si>
  <si>
    <t>重要之產銷政策：規劃整合多元商品,滿足客戶保障需求,提升優質商品覆蓋率與滲透率</t>
  </si>
  <si>
    <t>善用金控資源與集團名單優勢進行跨售,獲得最大效益</t>
  </si>
  <si>
    <t>延伸家庭戶概念,包裝及推動綜合型商品,朝跨險行銷發展,深耕客戶關係</t>
  </si>
  <si>
    <t>發展損害防阻模型,評估客戶風險管理能力,提高優質業務承保比例及擴大再保容量</t>
  </si>
  <si>
    <t>公司未來發展策略強化同仁運用行動服務帄台,提升經營效率及彈性,並深入分析消費者保險需求及生活型態,延伸家庭戶概念,提高客戶貢獻度</t>
  </si>
  <si>
    <t>依不同族群需求開發客製化商品,推動特定族群綜合型商品,爭取新興業務商機</t>
  </si>
  <si>
    <t>運用車隊管理帄台及分析模型,以損防差異化服務提高市場競爭力</t>
  </si>
  <si>
    <t>因應高齡化社會,瞄準銀髮商機,導入整合醫療照護服務,打造健康醫聯網帄台</t>
  </si>
  <si>
    <t>全球氣候環境劇烈變遷,導致農業生產風險提高,積極推動農業設施保險及其他品項,藉由農作物天然災害保險,分散農業經營風險</t>
  </si>
  <si>
    <t>持續推廣環保概念的電子保單及電子通知單服務,並推出通訊軟體個人化服務,搭配各式行動繳款工具,讓客戶享有更即時便利的數位化服務</t>
  </si>
  <si>
    <t>優化作業系統及流程,提升自動核賠比重,增進服務速度與效率；深化金融科技應用基礎,持續規劃數位服務與大數據分析</t>
  </si>
  <si>
    <t>協助企業以量化方式管理天災與經營風險,建置具體損害防阻措施,並持續與國際災後復原技術公司合作,以設備維修取代重置,減少保險損失並加速客戶災後復原</t>
  </si>
  <si>
    <t>受到外部競爭環境、法規環境及總體經營環境之影響外部競爭環境：全球氣候變遷,天災事故頻傳,巨災風險相對提高</t>
  </si>
  <si>
    <t>部份業務因同業及大型經紀人持續價格競爭,影響市場費率正向發展</t>
  </si>
  <si>
    <t>費率適足性檢測規範,優勢商品將面臨費率調降壓力</t>
  </si>
  <si>
    <t>意外事件頻傳,消費者求償意識提高,企業經營風險增加,帶動保險需求</t>
  </si>
  <si>
    <t>行動服務蔚為趨勢,帶動商品加速創新及服務流程改變</t>
  </si>
  <si>
    <t>法規環境：因應網路時代需求,主管機關開放保險業網路投保業務,改變商品銷售模式,開創新商機</t>
  </si>
  <si>
    <t>放承作長年期傷害險,有利擴大業務規模</t>
  </si>
  <si>
    <t>制定保險業新退場機制,將資本適足率作為採取相關監理措施及執行問題保險業退場事務之規範,對產險公司的經營有正面幫助</t>
  </si>
  <si>
    <t>為抑止車險市場不當競價行為,重新製訂自用汽車保險定型化契約範本之相關規範,以匡正市場紀律</t>
  </si>
  <si>
    <t>推動強制保險電子式保險證,帶動車險網路投保及電子保單申辦率</t>
  </si>
  <si>
    <t>總體經營環境：我國經濟表現可望隨全球景氣復甦而提高成長幅度,配合政府振興經濟措施,透過推動法規鬆綁、提高行政效率及加強投資動能三大面向,厚植長期經濟成長潛能</t>
  </si>
  <si>
    <t>根據行政院主計總處之預測,國內之經濟成長率為4%</t>
  </si>
  <si>
    <t>另外,依照IMF（國際貨幣基金組織）預估,107年全球經濟成長率為9%,是自100年以來最大增幅,但保護主義升高、地緣衝突益發緊張及極端氣候等因素,亦增添經濟之不確定性</t>
  </si>
  <si>
    <t>105年度營業報告105年度國內外經濟環境105年全球經濟雖持續復甦,惟成長力道疲弱且各國復甦腳步不一,潛存若干風險,包括美國貨幣政策動向及川普新政府經貿政策走向、中國大陸及部分新興經濟體成長力道放緩、英國脫歐公投後續效應、歐洲陸續舉辦大選、地緣政治風險、國際原油及大宗商品價格變動、全球金融市場及股匯市波動,以及貿易保護主義興起等,皆影響國際經濟前景</t>
  </si>
  <si>
    <t>根據環球透視機構(GlobalInsight)106年1月最新估算,105年全球經濟成長率5%,較104年7%之成長減少</t>
  </si>
  <si>
    <t>國內景氣受全球經濟成長步調遲緩致外需成長力道疲弱;物聯網、車用電子等新興智慧應用需求升溫,半導體業者高階產能投資可望續增,加上政府積極改善投資環境與落實五加二創新產業發展計畫,有助維繫投資成長動能</t>
  </si>
  <si>
    <t>根據行政院主計總處106年1月估算105年經濟成長率4%較104年之65%增加</t>
  </si>
  <si>
    <t>組織變動情形無</t>
  </si>
  <si>
    <t>營業計畫及經營策略實施成果票券初級市場商業本票之簽證與承銷本公司105年度簽證承銷商業本票計8,718家次,較104年度增加22家次(或25%),總計金額新台幣1,590,183佰萬元,較104年度增加138,390佰萬元(或53%)</t>
  </si>
  <si>
    <t>105年底本公司簽證承銷商業本票未到期餘額計新台幣192,199佰萬元</t>
  </si>
  <si>
    <t>保證餘額截至105年底,本公司商業本票保證餘額為新台幣96,797佰萬元,較104年底餘額增加9,966佰萬元(或48%)</t>
  </si>
  <si>
    <t>首次買入各類台幣票券除簽證承銷商業本票外,本公司105年度首次買入融資性商業本票以外之各類台幣票券計新台幣263,309佰萬元,較104年度增加26,523佰萬元(或20%)</t>
  </si>
  <si>
    <t>美元票券業務105年度累計簽證及承銷美元商業本票金額為0美元,較104年度減少1佰萬美元;暨首次買入美元融資性商業本票以外之各類美元票券計0美元,較104年度減少210佰萬美元</t>
  </si>
  <si>
    <t>本公司於票券初級市場方面,因105年度全球景氣溫和復甦,在本公司積極拓展票券承銷及聯貸案件下,簽證及承銷商業本票交易量增加</t>
  </si>
  <si>
    <t>票券次級市場本公司105年度台幣票券次級市場買賣交易總額計新台幣4,413,436佰萬元,較104年度減少66,808佰萬元(或-49%);暨美元票券次級市場買賣交易總額計35佰萬美元,較104年度減少175佰萬美元(或-33%)</t>
  </si>
  <si>
    <t>本公司於票券次級市場交易量方面,雖105年度全球景氣溫和復甦,惟銀行可轉讓定存單於競價下,致本公司在次級市場交易量減少</t>
  </si>
  <si>
    <t>政府債券市場本公司105年度政府債券買賣交易總額為新台幣1,348,029佰萬元,較104年度減少54,945佰萬元(或-92%)</t>
  </si>
  <si>
    <t>就交易型態區分,附條件交易金額為1,145,798佰萬元,佔00%,較104年度減少133,223佰萬元(或-42%);買賣斷交易金額為202,231佰萬元,佔00%,較104年度增加78,278佰萬元(或15%)</t>
  </si>
  <si>
    <t>金融債券市場本公司105年度金融債券買賣交易總額計新台幣273,210佰萬元,較104年度減少4,547佰萬元(或-64%)</t>
  </si>
  <si>
    <t>就交易型態區分,附條件交易金額為新台幣271,560佰萬元,佔40%,較104年度減少797佰萬元(或-29%);買賣斷交易金額為新台幣1,650佰萬元,佔60%,較104年度減少3,750佰萬元(或-44%)</t>
  </si>
  <si>
    <t>公司債券市場本公司105年度公司債券買賣交易總額計新台幣1,458,613佰萬元,較104年度減少328,540佰萬元(或-38%)</t>
  </si>
  <si>
    <t>就交易型態區分,附條件交易金額為新台幣1,422,963佰萬元,佔56%,較104年度減少333,591佰萬元(或-99%);買賣斷交易金額為新台幣35,650佰萬元,佔44%,較104年度增加5,051佰萬元(或51%)</t>
  </si>
  <si>
    <t>外幣債券市場本公司105年度外幣債券買賣交易總額分別為人民幣債券6佰萬元人民幣及美元債券5,015佰萬美元,就交易型態區分,國際債券附條件交易金額為6佰萬元人民幣,佔100%,較104年度減少92佰萬元人民幣(或-88%);國際債券買賣斷交易金額為0元人民幣,佔00%,較104年度減少10佰萬元人民幣(或-100%);外國債券附條件交易金額為4,677佰萬美元,佔26%,較104年度增加4,441佰萬美元(或1878%);外國債券買賣斷交易金額為338佰萬美元,佔74%,較104年度增加282佰萬美元(或557%)</t>
  </si>
  <si>
    <t>預算執行情形、財務收支及獲利能力分析收益方面,105年淨收益為2,312,495仟元,預算達成率為171%</t>
  </si>
  <si>
    <t>其中,利息淨收益1,279,211仟元,達成率118%;手續費淨收益923,114仟元,達成率167%;透過損益按公允價值衡量之金融資產及負債淨收益78,728仟元,達成率75%;備供出售金融資產之已實現淨利益11,038仟元,達成率60%;其他非利息淨利益20,404仟元,達成率205%</t>
  </si>
  <si>
    <t>淨收益達成預算目標,主因本業方面,本公司積極拓展票券承銷業務;暨積極布建備供債券及資產交換部位,且在市場資金成本低檔下,拉升養券利差,利息淨收入及手續費淨收益皆超越預算目標,惟股權商品交易,在全球景氣復甦力道疲弱,操作績效稍落後預算目標</t>
  </si>
  <si>
    <t>成本方面,105年各項迴轉為184,790仟元,預算達成率為697%,主因本公司實際收回呆帳較預算數多,且資產品質控管得宜所致;而營業費用為497,284仟元,預算耗用率為47%</t>
  </si>
  <si>
    <t>獲利方面,105年稅前利益為2,000,001仟元,預算達成125%,稅後純益為1,633,518仟元,換算成每股純益達22元,達成預算目標181%</t>
  </si>
  <si>
    <t>研究發展狀況配合行政院通過「票券金融管理法」修正草案,未來得發行無實體商業本票,本公司積極規劃相關配套措施,以提升商業本票發行效率及安全性,並降低人工作業成本</t>
  </si>
  <si>
    <t>員工教育訓練方面,本公司除定期邀請學者專家到公司進行專題演講外,亦聘請業界專業人士,為同仁講授個人業務相關課程</t>
  </si>
  <si>
    <t>此外,本公司亦鼓勵員工取得金融證照、參加金融研訓院等機關團體開辦之各項課程,以期提高員工之專業素質及工作效率</t>
  </si>
  <si>
    <t>105年底員工人數計151人,員工派訓共計3,279人次(7,101小時),平均每人派訓約22次03小時)</t>
  </si>
  <si>
    <t>106年度營業計劃概要經營方針增加他免保承銷承作比重</t>
  </si>
  <si>
    <t>提升自保日平均餘額</t>
  </si>
  <si>
    <t>積極擴增債券備供養券部位</t>
  </si>
  <si>
    <t>選擇優質個股逢低建立部位</t>
  </si>
  <si>
    <t>強化次級市場客戶關係及推廣</t>
  </si>
  <si>
    <t>預期營業目標與其依據衡酌國內、外經濟情勢及產業環境,預估106年度主要業務之營業目標如下:商業本票保證年平均餘額955億元</t>
  </si>
  <si>
    <t>短期票券承銷及首買年平均餘額2,385億元</t>
  </si>
  <si>
    <t>票、債券附買回交易年平均餘額1,675億元</t>
  </si>
  <si>
    <t>資本適足率5%</t>
  </si>
  <si>
    <t>重要經營政策及未來發展策略請參閱本年報第61-62頁長短期業務發展計劃,不另贅述</t>
  </si>
  <si>
    <t>受到外部競爭環境、法規環境及總體經營環境之影響台灣經濟105年受全球景氣逐漸回溫及低基期效應下,表現差強人意</t>
  </si>
  <si>
    <t>展望106年,國際機構預測全球經濟可望持續復甦,惟在英國脫歐、川普當選等重大政經事件後,國際金融市場波動明顯提升、貿易保護主義升溫,市場黑天鵝蠢蠢欲動,新興市場經濟體更是首當其衝</t>
  </si>
  <si>
    <t>國內經濟可望逐漸回溫,但需留意全球金融市場波動加劇、美國升息幅度及時程等不確定因素之效應</t>
  </si>
  <si>
    <t>金融機構競相為氾濫的熱錢尋找出路,預期國內金融市場仍將維持激烈競爭局面</t>
  </si>
  <si>
    <t>本公司仍將持續深耕本業,秉持兢兢業業、戮力以赴的態度,強化風險控管及資本運用效率,提升競爭力與經營效能,以降低外部環境對本公司的衝擊</t>
  </si>
  <si>
    <t>各項影響評估請參見本年報第58頁至第61頁及第162頁至第163頁</t>
  </si>
  <si>
    <t>最近一次之信用評等結果及評等日期105年3月4日,惠譽國際信用評等股份有限公司台灣分公司確認本公司年度信用評等如下:國內長期評等「A+(twn)」、國內短期評等「F1(twn)」,所有評等展望皆為「穩定」</t>
  </si>
  <si>
    <t>最後,殷切企盼各位股東一本過去愛護本公司及員工的立場,繼續給予支持與鼓勵</t>
  </si>
  <si>
    <t>謹祝身心健康萬事如意董事長吳正慶總經理簡志明</t>
  </si>
  <si>
    <t>回顧105年,美國聯準會(Fed)自104年12月16日宣布升息以來,景氣穩步上升,美元走強,就業市場及物價水準數據持續成長;除日本經濟仍屬疲弱外,歐元區及中國經濟自105年下半年起溫和成長,國際油價及原物料價格亦緩升,然隨英國脫歐、川普當選美國總統和義大利公投等政治事件,使全球金融市場仍顯動盪</t>
  </si>
  <si>
    <t>105年度,我國受惠於主要貿易夥伴經濟復甦步調趨穩、國際原物料回升及半導體需求強勁等因素,全年度經濟成長率為50%</t>
  </si>
  <si>
    <t>央行鑑於全球經濟成長走緩,加以英國脫歐後續效應,增添全球貿易及景氣下行風險,影響國內經濟復甦步調;在負的產出缺口持續擴大,及物價與金融穩定無虞下,於105年第三季兩次調降重貼現率、擔保放款融通利率及短期融通利率各125個百分點,分別為375%、75%及625%</t>
  </si>
  <si>
    <t>展望106年,經濟景氣受美國川普政府政策走向、歐洲政經等不確定性仍高、中國持續調整經濟結構淘汰過剩產能及全球貿易保護主義升溫等因素影響,主要經濟體包括美國、歐元區、日本等CPI年增率溫和上升,油價緩步上揚,經濟成長趨緩漸為常態</t>
  </si>
  <si>
    <t>國內則受政府積極改善投資環境與落實五加二創新產業發展計畫、半導體供應鏈先進製程投資延續,行政院主計總處預測全年CPI上漲08%、經濟成長率為92%</t>
  </si>
  <si>
    <t>本公司穩健推展授信業務,健全資產品質,審慎建立債券部位,105年度營業報告如下:買賣票券:買入融資性商業本票797,287佰萬元,較104年度增加18%,賣出融資性商業本票793,821佰萬元,較104年度增加68%</t>
  </si>
  <si>
    <t>買賣可轉讓銀行定期存單:買入可轉讓銀行定期存單147,716佰萬元,較104年度增加84%,賣出可轉讓銀行定期存單147,631佰萬元,較104年度增加62%</t>
  </si>
  <si>
    <t>買賣債券:買入各類債券416,842佰萬元,較104年度增加31%,賣出各類債券415,867佰萬元,較104年度增加36%</t>
  </si>
  <si>
    <t>承銷及簽證商業本票:受託承銷及簽證商業本票403,824佰萬元,較104年度增加08%</t>
  </si>
  <si>
    <t>保證商業本票:保證商業本票192,343佰萬元,較104年度減少78%</t>
  </si>
  <si>
    <t>本公司105年度淨收益為621,715仟元,稅前利益計429,030仟元,達預算數453,380仟元之6%,稅後純益計350,144仟元,達預算數380,000仟元之1%</t>
  </si>
  <si>
    <t>本公司105年委請澳洲商惠譽國際信用評等公司台灣分公司辦理信用評等,因本公司實施嚴謹的風險管理政策,持續保持良好的資產品質,具有穩健的資本結構,及在主要股東的支持下,於105年7月28日授予本公司的評等結果為:國內長期評等國內長期評等展望國內短期評等A(twn)穩定F1(twn)國際長期外幣發行人違約評等BBB-國際長期外幣發行人違約評等展望穩定國際短期外幣發行人違約評等F3個別bb+支援2106年金管會推出金融科技(FinTech)、發展綠色金融、擴大資本市場規模、導引資金投入產業發展與公共建設、強化金融機構內部控制與風險管理能力等5大政策,研議鬆綁金融法規、提升股債發行質量、與財政部商討調整稅負差異、加強防制洗錢及打擊資恐事項等多項措施,以促進金融體系健全發展</t>
  </si>
  <si>
    <t>配合中央銀行於9月底開放銀行可以發行澳幣計價的可轉讓定期存單,增添票券市場交易工具</t>
  </si>
  <si>
    <t>本公司106年仍秉持著穩健的經營策略,致力建構良好的資產品質,強化公司治理及風險管理機制,強化內部控制及內部稽核制度,力求創造穩定獲利,以不負各位股東的支持與期盼</t>
  </si>
  <si>
    <t>謹擬訂106年營業計劃如下:ㄧ、加強風險控管、建立預警機制,穩健操作各項金融商品</t>
  </si>
  <si>
    <t>活化資本運用,適時調整資產配置,提升資本運用效益</t>
  </si>
  <si>
    <t>持續與股東銀行及同業密切聯繫與配合,以提升經營績效</t>
  </si>
  <si>
    <t>維繫穩定資金來源,持續開發低資金成本客戶</t>
  </si>
  <si>
    <t>更新資訊系統,提升作業效率</t>
  </si>
  <si>
    <t>增聘員工、增強員工專業能力,有效發揮人力資源</t>
  </si>
  <si>
    <t>敬祈各位股東繼續鼎力協助與支持</t>
  </si>
  <si>
    <t>董事長總經理</t>
  </si>
  <si>
    <t>105年度營業報告105年度國內外金融環境回顧105年,全球經濟受到政治的影響極大,英國脫歐公投前,市場偏向觀望,主要國家利率偏向下跌,後英國公投脫歐,市場一度大幅震盪,惟經此事件,歐元區經濟前景已較為明朗</t>
  </si>
  <si>
    <t>然美國總統大選,川普意外勝出,衝擊全球政經,夾帶對財政刺激政策與通膨升溫的議題,市場先大跌後大漲,美債利率也出現20~30個基本點的大漲,脫離原先的盤整區間</t>
  </si>
  <si>
    <t>美國經濟則因就業市場持續改善,促使聯準會得以在年底升息一碼</t>
  </si>
  <si>
    <t>歐元區經濟從較佳的採購經理人指數顯示景氣較前年改善,但風險猶存,歐洲央行維持寬鬆政策</t>
  </si>
  <si>
    <t>大陸經濟則面臨成長降溫以及企業負債過高問題,令人民幣持續看貶</t>
  </si>
  <si>
    <t>台灣方面,105年主計處逐季上調GDP成長率預測,顯示台灣經濟穩步恢復,台灣央行也在去(1年6月底結束降息循環,台債利率歷史底部出現</t>
  </si>
  <si>
    <t>匯率方面,由於105年台股表現尚佳,及資金回流影響,台幣為亞洲少數對美元升值的國家,全年約對美元升值4%</t>
  </si>
  <si>
    <t>整體而言,105年,國際金融市場受到政治因素影響,行情震盪激烈,走勢難以預測,為市場參與者帶來新的洗禮</t>
  </si>
  <si>
    <t>公司組織變化情形本公司為落實公司治理,強化內部監控制度,本公司自第八屆董事會起,依本公司章程第25條之1及「公開發行公司審計委員會行使職權辦法」規定,設置審計委員會,藉其專業能力及超然獨立之立場,協助董事會決策並有效監督公司經營活動</t>
  </si>
  <si>
    <t>營業計畫及經營策略實施成果單位:新台幣佰萬元項目105年度金額104年度金額承銷暨買入各類票券577,766417,553融資性商業本票發行金額420,454331,149買賣各類票券968,106715,679買賣各類債券1,151,6231,101,926平均保證發行商業本票餘額33,01030,189逾期授信金額00逾期授信比率(%)00預算執行情形單位:新台幣佰萬元項目105年度實際金額105年度預算數達成率(%)稅前淨利556434128%財務收支及獲利能力分析單位:新台幣佰萬元項目105年度決算數項目105年度決算數淨收益829每股稅後盈餘(元)01稅前淨利556資產報酬率(%)78稅後淨利454權益報酬率(%)37研究發展狀況推展市庫券業務</t>
  </si>
  <si>
    <t>推展境內外之外幣債券業務</t>
  </si>
  <si>
    <t>規劃各項業務使用資本配置</t>
  </si>
  <si>
    <t>持續強化各項業務風險管理機制</t>
  </si>
  <si>
    <t>自行開發衍生性金融商品之作業評價系統</t>
  </si>
  <si>
    <t>順利完成國際會計準則接軌計畫</t>
  </si>
  <si>
    <t>建置完整的網路環境及相關應用系統之開發與整合</t>
  </si>
  <si>
    <t>因應個資法,強化各項資訊管控,避免個資外洩情事發生</t>
  </si>
  <si>
    <t>積極舉辦各項員工教育訓練及派員受訓</t>
  </si>
  <si>
    <t>106年度營業計畫概要經營方針授信業務開發優質客戶,擴大客戶基礎</t>
  </si>
  <si>
    <t>調整客戶結構,汰弱留強</t>
  </si>
  <si>
    <t>維持良好資產品質,保持零逾放</t>
  </si>
  <si>
    <t>維持穩定、高水平的保證業務量</t>
  </si>
  <si>
    <t>拉高整體平均報價,保持優於同業之利差水準</t>
  </si>
  <si>
    <t>提升客戶質與量,加強管理,有效掌控風險</t>
  </si>
  <si>
    <t>票券業務開發並深耕各類型投資客戶,擴大票券次級通路</t>
  </si>
  <si>
    <t>避免資金來源過度集中,並注意落點分散,以降低流動性風險</t>
  </si>
  <si>
    <t>有效掌控市場資訊,伺機調整拆款部位,以降低資金成本</t>
  </si>
  <si>
    <t>積極研發創新,掌握票券新種商品業務</t>
  </si>
  <si>
    <t>債券業務調整債券存續期間,降低利率風險</t>
  </si>
  <si>
    <t>篩選優質債券,兼顧收益及養券需求</t>
  </si>
  <si>
    <t>以政府債券交易為中心,加強公債買賣斷利潤</t>
  </si>
  <si>
    <t>債券投資跨及外幣計價商品,提高整體收益率</t>
  </si>
  <si>
    <t>股權商品投資業務股權商品操作分長短期投資策略,篩選價值型及趨勢產業股票投資</t>
  </si>
  <si>
    <t>謹慎評估分析,選股兼重傳產與電子佈局</t>
  </si>
  <si>
    <t>備供部位偏重價值與殖利率個股</t>
  </si>
  <si>
    <t>佈局優良並具收益率及成長性之可轉債投資</t>
  </si>
  <si>
    <t>慎選時點,於大盤或標的回檔之際布局,來回操作</t>
  </si>
  <si>
    <t>新種商品業務積極參與各項利率衍生性商品業務</t>
  </si>
  <si>
    <t>持續擴大外幣票債券業務經營範圍</t>
  </si>
  <si>
    <t>公司治理落實公司治理,建立制度</t>
  </si>
  <si>
    <t>強化內部自行查核及管理機制</t>
  </si>
  <si>
    <t>加強風險管理,完善風險控制程序</t>
  </si>
  <si>
    <t>舉辦員工教育訓練,提升專業素養</t>
  </si>
  <si>
    <t>建立法令遵循文化,維持有效的法令遵循制度</t>
  </si>
  <si>
    <t>預期營業目標與其依據單位:新台幣佰萬元主要業務項目106年度預算數承銷暨買入各類票券595,099融資性商業本票發行金額433,068買賣各類票券997,149買賣各類債券1,186,172平均保證發行商業本票餘額36,000依據:衡酌國內外經濟情勢、產業環境及本公司105年營運狀況預估</t>
  </si>
  <si>
    <t>重要經營政策與未來發展策略票券業務以開發優質客戶,擴大客戶基礎為主,另持續降低資金成本,有效控管資產品質</t>
  </si>
  <si>
    <t>債券業務首重降低利率風險,兼以波段區間操作為主,搭配衍生性金融商品提升操作靈活度</t>
  </si>
  <si>
    <t>並配合主管機關開放業務,研究利率與匯率相關商品業務,積極參與市場操作</t>
  </si>
  <si>
    <t>股權與可轉債業務,以考量產業特性與標的公司成長性,搭配總體環境進行操作布局,波段操作</t>
  </si>
  <si>
    <t>徵授信業務,即時反應資金成本,並配合政府政策調升利差</t>
  </si>
  <si>
    <t>持續改善授信資產品質,汰弱留強,維持零逾放</t>
  </si>
  <si>
    <t>配合主管機關建議,調整客戶結構,開創穩定客源</t>
  </si>
  <si>
    <t>逐步完成所有之交易商品資訊之整合</t>
  </si>
  <si>
    <t>受到外部競爭環境、法規環境及總體經營環境之影響展望106年,根據IHS環球透視1月最新全球經濟展望,預測106年成長8%,較105年成長5%提高</t>
  </si>
  <si>
    <t>美國因勞動市場穩健發展,有助於持續推動民間消費</t>
  </si>
  <si>
    <t>美國聯準會在此經濟基礎下,應有2~3次的升息機會</t>
  </si>
  <si>
    <t>歐元區預估歐洲央行將繼續施行寬鬆貨幣政策,惟英國脫歐及荷、法、德等國將進行國會及總理改選,民粹主義再度興起,將對政治及經濟帶來衝擊,經濟下行的風險仍高</t>
  </si>
  <si>
    <t>中國大陸在企業債務、資產泡沫等問題仍待解決,影響經濟成長,因此中國結構性改革仍將持續,主要機構預測其106年成長率約2%~5%</t>
  </si>
  <si>
    <t>預期人民幣仍存在貶值壓力及資本外流的疑慮</t>
  </si>
  <si>
    <t>另外美國川普上台後的貿易保護主義與中美的貿易摩擦,對國際經濟帶來的負面影響不容忽視</t>
  </si>
  <si>
    <t>國際油價走勢在OPEC會員國達成減產協議後,油價在每桶50美元附近震盪,預估美國頁岩油產量的增加,對未來油價而言具有平抑效果,研判能源價格對通膨上漲的影響相對有限</t>
  </si>
  <si>
    <t>國內方面,國際貨幣基金(IMF)預測世界貿易量增長由9%上升為8%,加以國內半導體深具製程領先優勢,與車用電子、物聯網及高效能運算等新興需求擴增,可望推升出口動能,政府積極盤點建設計畫,推動「擴大投資方案」,有助於提升台灣投資機會;然而美國川普政府貿易保護政策及中國大陸供應鏈在地化、經濟結構調整及兩岸關係走向對我國之衝擊,皆為經濟下行的風險</t>
  </si>
  <si>
    <t>雙率方面,雖然美國可能有2~3次的升息機會,但台灣央行在考量台灣經濟情況與周邊亞洲國家貨幣政策後,跟進升息的機會約在下半年</t>
  </si>
  <si>
    <t>新台幣匯價在國際資金流動及匯率操縱國的指控下,可能令新台幣上半年偏強勢</t>
  </si>
  <si>
    <t>綜合觀之,主計處估計今年全年GDP成長率為92%,CPI年增率為08%</t>
  </si>
  <si>
    <t>「永續經營」與「穩健獲利」是本公司一貫的政策目標</t>
  </si>
  <si>
    <t>本公司今年的營運計劃,票券業務,以開發優質客戶,擴大客戶基礎為主,另持續降低資金成本,有效控管資產品質,以維持零逾放;債券業務,降低利率風險,波段區間操作為主,搭配衍生性金融商品提升操作靈活度</t>
  </si>
  <si>
    <t>並配合主管機關開放業務,研究各種利率商品業務,積極參與市場操作;股權與可轉債業務,以考量產業特性與標的公司成長性,搭配總體經濟環境進行操作布局,波段操作;在法令遵循方面,持續落實公司治理,強化內部控制及管理,以維持有效的法令遵循制度</t>
  </si>
  <si>
    <t>本公司樂觀期待新業務的開放,積極培訓人才,以期開展新業務機會</t>
  </si>
  <si>
    <t>最近一次信用評等結果及評等日期信用評等機構長期信用評等等級評等展望短期信用評等等級公布日期惠譽信評公司A(twn)穩定F1(twn)2030感謝與展望大中票券自民國八十四年創立迄今已屆滿二十二年,承蒙各位股東、董事以及監察人給予的支持與愛護,使本公司能持續在激烈的金融競爭環境下站穩腳步,務實經營,一路走來,更顯茁壯</t>
  </si>
  <si>
    <t>展望未來,本公司全體員工仍將兼顧業務發展及風險控管,提升競爭力及保持優良資產品質,並健全公司治理及強化法令遵循,秉持「專業」、「誠信」、「穩健」及「踏實」的經營理念,維持永續經營的承諾,創造更佳業績,為股東謀取最大利益,以回饋股東們的勉勵與支持</t>
  </si>
  <si>
    <t>最後,敬祝各位股東女士、先生身體健康,萬事如意!董事長總經理</t>
  </si>
  <si>
    <t>105年度營業報告105年度國內外金融環境105年全球經濟呈現不均衡的發展</t>
  </si>
  <si>
    <t>美國在就業、製造、生產及通膨表現持穩,下半年勞動市場等經濟活動持續溫和擴張,FED於年末升息1碼;歐元區則在銀行業債務危機、英國意外脫歐等事件衝擊下,經濟景氣表現持續低迷;中國大陸仍在持續消化過剩產能,景氣維持低檔;日本則在積極的財政、貨幣政策引導下,GDP表現持平</t>
  </si>
  <si>
    <t>而台灣經濟表現受到大陸供應鏈持續在地化、美國升息的預期、各區域市場經濟及金融的動盪影響下,經濟走勢仍呈現不穩定的狀況</t>
  </si>
  <si>
    <t>營業計畫及經營策略實施成果、預算執行情形、財務收支及獲利能力分析本公司營運向以票、債券業務平衡發展為原則,105年在控管風險為主要前題之經營策略下,積極拓展票、債券及保證等業務,在穩健的操作策略下,收益維持穩定,其中票券、債券及保證業務利益各佔約30及40%</t>
  </si>
  <si>
    <t>獲利方面,105年度稅前淨利為81億元,稅後淨利7億元,每股盈餘05元,達成年度預算目標</t>
  </si>
  <si>
    <t>組織變化情形無</t>
  </si>
  <si>
    <t>研究發展狀況本公司依規定設立法令遵循單位,除針對法規之變動與各部門研究討論,並配合修訂各項業務規章及作業辦法外,為因應主管機關對洗錢防制工作的重視,亦加強相關人員洗錢防制理論及實務的訓練,並定期聘請專業人士為同仁講授洗錢防制相關規定</t>
  </si>
  <si>
    <t>另既有業務方面,持續加強產業、利率及外匯風險研究、全球經濟分析等,同時在權衡風險報酬平衡原則下,適時調整授信、交易操作策略</t>
  </si>
  <si>
    <t>專業職能教育訓練方面,則積極舉辦各項專業訓練並適時外派訓練,期望透過派訓以提高員工之專業知識,並增加工作效率及品質</t>
  </si>
  <si>
    <t>最近一次之信用評等結果及評等日期105年7月28日惠譽國際信用評等公司(FitchRatings)公布本公司之信用評等,國內長期評等為「A(twn)」,國內短期評等為「F1(twn)」,評等展望為「穩定」</t>
  </si>
  <si>
    <t>106年度營業計畫概要106年度國內外金融環境展望106年全球經濟情勢,美國受到低庫存回補影響,將可推動GDP的成長,加上失業率預期維持較低水準,為防範資產泡沬並推升通膨,預期聯準會將會調升利率;歐元區則在政治的紛亂,相對較高的失業率,及英國脫歐的衝擊下,預期GDP成長將持續放緩;中國大陸在經濟持續轉型、過剩產能仍有待去化,故製造業下行壓力仍在,預期人民幣走勢依然徧弱</t>
  </si>
  <si>
    <t>國內利率方面,中央銀行除審視美國聯準會升息時點及幅度,將更關注國內經濟金融情勢以決定貨幣政策,預期106年短期利率將呈現緩步向上格局,金融商品之利率風險亦較前一年度增加</t>
  </si>
  <si>
    <t>經營方針、重要經營政策及未來發展策略加強員工專業訓練,並持續培訓新進員工,以強化人力資源管理及運用效率</t>
  </si>
  <si>
    <t>建立法令遵循文化並落實公司治理</t>
  </si>
  <si>
    <t>依產業發展適時調整授信策略,以控管授信相關業務之信用風險</t>
  </si>
  <si>
    <t>另積極開拓優質授信及FRCP客戶,並拓展聯合承銷業務,以增加票源及收益</t>
  </si>
  <si>
    <t>依利率變化的趨勢,動態調整固定收益資產組合及存續期間,並掌握債券買賣斷操作機會,以提高整體操作利益</t>
  </si>
  <si>
    <t>持續開拓穩定資金來源,掌握市埸資金狀況,以降低資金流動性風險並擴大利差</t>
  </si>
  <si>
    <t>注意全球經濟走勢並發展投資策略,建置良好股票投資組合,並掌握波段操作機會</t>
  </si>
  <si>
    <t>依業務發展適時調整分配資本並計算風險性資產報酬率,以提升資本運用效率</t>
  </si>
  <si>
    <t>預期營業目標與其依據根據市場趨勢及未來營運策略,訂定106年度總業務收入目標為23億元,其中債券業務利益佔約38%、票券及保證業務利益佔約53%、股票投資及資產交換等利益佔約9%</t>
  </si>
  <si>
    <t>受到外部競爭環境、法規環境及總體經營環境之影響國內投資動能萎縮,加上商業本票承銷業務因銀行及同業相互競爭下,利差提升不易</t>
  </si>
  <si>
    <t>全球經濟景氣步調不一,產業經營難度上升,加大授信業務營運風險</t>
  </si>
  <si>
    <t>未來利率反轉向上機率提高,固定收益商品利差恐受侵蝕,部位操作風險上升</t>
  </si>
  <si>
    <t>國際金融情勢不確定性提高,股票市場加權指數處於高檔且波動劇烈,操作風險提高</t>
  </si>
  <si>
    <t>感謝與展望過去一年,承蒙各位股東的支持,在全體員工的努力以及董事之指導協助下,使本公司各項業務能以踏實的腳步穩定發展</t>
  </si>
  <si>
    <t>展望未來,面對持續變動的經營環境,和生與聯中當率領全體同仁達成公司之預算及管理目標,期望各位股東持續給予支持與鼓勵</t>
  </si>
  <si>
    <t>105年度營業報告105年度國內外金融環境105年全球經濟受到國際貿易放緩、中東難民事件紛擾、地緣政治風險升高等因素影響,先進經濟體經濟復甦乏力、新興市場成長疲弱,所幸下半年來全球經濟表現已轉呈回穩</t>
  </si>
  <si>
    <t>IMF國際貨幣基金與IHS環球透視等國際主要經濟預測機構估計,全年經濟成長率介於5%至1%,創97年全球金融海嘯以來新低點</t>
  </si>
  <si>
    <t>國內方面,105年經濟成長率逐季走升,根據主計總處統計,105年全年經濟成長為50%,主因國際原物料價格逐步走揚及下半年半導體產業景氣轉強,帶動我國下半年出口轉為正成長,且民間消費及民間投資溫和成長所致</t>
  </si>
  <si>
    <t>在國際經濟環境方面,各界普遍認知國際政治局勢發展為106年全球經濟預測最主要的變數</t>
  </si>
  <si>
    <t>惟歷史經驗顯示,政局變化及政策轉向對經濟的影響雖大,但因政策效力多具時間落後性,且政治人物當選後常動態修正路線,使金融市場不至於立即出現明顯反應,從105年全球三大政治事件――英國脫歐、川普當選、義大利修憲公投,對金融市場的衝擊相當短暫,即可印證</t>
  </si>
  <si>
    <t>因此,即便106年國際政治事件偏多,卻不必過於看重短期政治因素對全球經濟走勢之干擾</t>
  </si>
  <si>
    <t>在國內經濟環境方面,105年上半年,全球經濟成長走緩,且全球貿易及景氣仍具不確定性,影響國內經濟復甦步調</t>
  </si>
  <si>
    <t>為協助經濟成長,台灣央行於6月理事會決議分別調降重貼現率、擔保放緩融通利率及短期融通利率至375%、75%及625%,且至年底均維持不變</t>
  </si>
  <si>
    <t>根據國內外主要機構最新預測,106年台灣經濟成長率介於5%~0%間,可望優於105年;就各季而言,因基期效應,多數機構預測全年經濟成長率逐季走緩,但106年經濟成長率仍高於105年</t>
  </si>
  <si>
    <t>綜合台灣的經濟基本面來看,略為加快的經濟成長與溫和成長的物價,將讓央行不用進一步降息</t>
  </si>
  <si>
    <t>預期國內貨幣政策應將持續維持寬鬆,但預估今年美國升息頻率可望加快,利率的部分將是國內外景氣變化做動態調整</t>
  </si>
  <si>
    <t>展望106年,主要國家將逐步擺脫通縮壓力,加以長期貨幣寬鬆政策邊際效用降低,財政政策將取代貨幣政策作為各國刺激經濟成長的主要工具,主要經濟預測機構均預估106年全球經濟成長將逐步復甦,IMF國際貨幣基金與IHS環球透視預測全年全球經濟成長率分別為4%與9%,高於2016年的1%及5%;惟美國未來經貿政策走向、新興市場高債務問題、地緣衝突與歐洲反體制風潮,以及中國大陸經濟走勢等潛存經濟風險,未來仍須持續關注</t>
  </si>
  <si>
    <t>組織變化情形30召開股東會改選董監事,增加獨立董事並取消常務董事</t>
  </si>
  <si>
    <t>授信審議委員會改由風險管理委員會取代</t>
  </si>
  <si>
    <t>25第五屆董事會第六次會議通過修改組織,業務部原下設授信科,更改為下設授信一科及授信二科,管理部原下設會計科、出納科、作業科及總務科,合併為會計總務科及出納作業科</t>
  </si>
  <si>
    <t>123第六屆董事會第十七次會議通過修改組織,增設法令遵循室</t>
  </si>
  <si>
    <t>123第六屆董事會第十八次會議通過修改組織,將於104年改選董事,依規定設置審計委員會,取代監察人職權</t>
  </si>
  <si>
    <t>104年4月24日召開股東常會,改選19名董事(含4名獨立董事),並由4名獨立董事組成審計委員會</t>
  </si>
  <si>
    <t>營業計畫及經營策略實施成果單位:新台幣仟元;%項目105年度決算數104年度決算數增減比率(%)保證商業本票平均餘額30,290,48627,530,59902承銷及簽證商業本票平均餘額62,848,90048,960,30037商業本票累計賣斷量354,180,100292,460,10010各類債券累計賣斷量31,588,72345,231,016-16預算執行情形單位:新台幣仟元;%項目105年度決算數105年度預算數達成率(%)保證商業本票平均餘額30,290,48627,400,000155承銷及簽證商業本票平均餘額62,848,90046,480,000122商業本票累計賣斷量354,180,100316,401,000194</t>
  </si>
  <si>
    <t>類債券累計賣斷量31,588,72350,000,00018稅前淨利572,861394,935105稅後淨利478,462343,593125財務收支及獲利能力分析單位:新台幣仟元;%項目105年度決算數項目105年度決算數利息收入535,802純益率(%)63淨收益751,921資產報酬率(%)80稅前淨利572,861股東權益報酬率(%)46稅後淨利478,462每股稅後盈餘(元)45研究發展概況研發金融商品評價模型,以充份揭露本公司資產品質</t>
  </si>
  <si>
    <t>自行開發衍生性金融商品之評價資訊系統</t>
  </si>
  <si>
    <t>研究「新巴塞爾資本協定」(BASELII)相關規定,研發相關風險管理及資訊作業系統</t>
  </si>
  <si>
    <t>辦理固定收益有價證券業務及相關作業</t>
  </si>
  <si>
    <t>辦理外幣債券業務及相關作業</t>
  </si>
  <si>
    <t>106年度營業計劃概要經營方針推動新種金融商品業務、增加收入來源</t>
  </si>
  <si>
    <t>落實風險管理,維持良好資產品質</t>
  </si>
  <si>
    <t>提升經營績效,維持穩定獲利</t>
  </si>
  <si>
    <t>開拓優質授信客戶,增加自保利差與獲利</t>
  </si>
  <si>
    <t>健全內部管理,加強公司治理</t>
  </si>
  <si>
    <t>營業目標保證商業本票平均餘額:新台幣28,600,000仟元</t>
  </si>
  <si>
    <t>承銷及簽證商業本票平均餘額:新台幣60,580,000仟元</t>
  </si>
  <si>
    <t>商業本票累計賣斷量:新台幣323,677,576仟元</t>
  </si>
  <si>
    <t>各類債券累計賣斷量:新台幣50,000,000仟元</t>
  </si>
  <si>
    <t>經營政策審慎研判利率走勢,降低升息之衝擊</t>
  </si>
  <si>
    <t>增加資金來源管道,尋求較低資金成本</t>
  </si>
  <si>
    <t>落實授信風險控管,維持良好授信品質</t>
  </si>
  <si>
    <t>加強作業管理,提升作業之效率</t>
  </si>
  <si>
    <t>強化資產負債管理,提升獲利之空間</t>
  </si>
  <si>
    <t>投入新種業務開發,培育專業人才</t>
  </si>
  <si>
    <t>未來發展策略配合政府開放新種金融商品業務,本公司將持續秉持穩健態度,積極介入新種商品業務,以期分散業務風險並增加獲利來源,規劃最適資產配置,以維持長期穩定獲利能力</t>
  </si>
  <si>
    <t>依照「新巴塞爾資本協定」(BASELII)相關規定,加強落實風險控管機制,提升員工專業能力及資訊系統效率</t>
  </si>
  <si>
    <t>環境影響事項外部競爭環境:金融主管機關鼓勵金融機構整併,希望減少金控及金融機構數量,此對目前金融機構過多而導致之惡性競爭應有導正之效,對本公司未來之營運應會有所助益</t>
  </si>
  <si>
    <t>法規環境:推動國際會計準則IFRSs,並融以在地監理</t>
  </si>
  <si>
    <t>為提升我國資本市場之國際競爭力,降低國內企業赴海外籌資成本,上市上櫃公司、興櫃公司及金管會主管之金融業自102年起開始依2010年版國際財務報導準則IFRSs編製財務報告,企業於101年1月1日須進行IFRSs財務報表之開帳,我國自此邁入IFRSs元年</t>
  </si>
  <si>
    <t>2013年版國際財務報導準則(IFRSs),自104會計年度開始適用,金管會並宣布於107年1月1日接軌國際財務報導準則第9號「金融工具」(IFRS,本公司將深入瞭解公報內容,及早評估會計政策、投資政策及內部控制制度是否須配合調整,並加強與公司治理單位(如董事會)之溝通,修正金融資產之分類與衡量規定,並引入新的預期損失減損模式,本公司將按照規定執行</t>
  </si>
  <si>
    <t>制定金融消費者保護法,落實消費者權益保護</t>
  </si>
  <si>
    <t>金融消費者保護法經總統於100年6月公布,並經行政院核定自同年12月30日施行</t>
  </si>
  <si>
    <t>最重要的是該法賦予創設金融消費爭議處理機構之法據,授權金管會成立財團法人性質的金融消費評議中心,該中心已於101年1月2日正式運作,主要工作包括二大部分,包括事前的教育宣導,與事後的爭議處理,透過該機構,金融消費爭議事件將可獲得更迅速、公平合理及專業的處理</t>
  </si>
  <si>
    <t>制定個人資料保護法,確保個資妥善保護</t>
  </si>
  <si>
    <t>為確保本公司營運所需之相關個人資料獲得妥善之保護、順應個人資料保護相關法令之要求、資訊技術之快速演進及作業環境風險日增,需以企業整體風險控管之精神,規劃與建構全面性之個人資料保護管理機制,以達到保護客戶隱私權、降低公司財務損失與商譽損失風險</t>
  </si>
  <si>
    <t>制定洗錢及資恐風險評估所需之規劃、建置與管理措施</t>
  </si>
  <si>
    <t>金融機構應依據「票券商防制洗錢及打擊資助恐怖主意注意事項範本」及「票券商評估洗錢及資助恐怖主義風險及訂定相關防制計畫指引」訂定洗錢及資恐風險評估所需之規劃、建置與管理措施,擬訂洗錢及資恐風險防制計畫並完成風險評估作業</t>
  </si>
  <si>
    <t>制定金融服務業公平待客原則政策與策略,增進金融消費者對本公司之信心</t>
  </si>
  <si>
    <t>金融消費者保護係國家金融法制進步之指標,金融監督管理委員會爰訂定「金融服務業公平待客原則」,以為金融服務業推動與執行金融消費者保護之參考</t>
  </si>
  <si>
    <t>依據金管會「金融服務業公平待客原則」所定之9項原則及5項執行層級訂定公平待客原則之政策、公平待客原則之策略、具體執行各項「公平待客原則」策略之內部遵循規章及行為守則、找出各部門可能違反「公平待客原則」之環節訂定具體解決方案</t>
  </si>
  <si>
    <t>105年度及11-131止陸續新訂、修正下列法規:118127129111102107127128124修正「票券金融公司年報應行記載事項準則」部份條文</t>
  </si>
  <si>
    <t>法務部制定公布「資恐防制法」</t>
  </si>
  <si>
    <t>修正「金融資產證券化條例施行細則」部分條文</t>
  </si>
  <si>
    <t>加強宣導及協助從業人員確實改善檢查缺失</t>
  </si>
  <si>
    <t>修正「銀行業防制洗錢及打擊資助恐怖主義注意事項」部份條文,並將名稱修正為「銀行業防制洗錢及打擊資恐主義注意事項」</t>
  </si>
  <si>
    <t>金融機構裁罰案件所涉缺失人員參加訓練課程機制之補充說明</t>
  </si>
  <si>
    <t>修正「票券商從事短期票券之買賣面額及承銷之本票發行面額規定」第二點</t>
  </si>
  <si>
    <t>法務部修正公布「洗錢防制法」,並自公布日後六個月施行</t>
  </si>
  <si>
    <t>修正「公開發行票券金融公司財務報告編製準則」部分條文及第二十條格式一</t>
  </si>
  <si>
    <t>修正「票券金融公司年報應行記載事項準則」部份條文</t>
  </si>
  <si>
    <t>103114107年1月1日接軌國際財務報導準則第9號「金融工具」(IFRS,有關金控、銀行及票券等業之相關配合事項</t>
  </si>
  <si>
    <t>本公司皆配合相關法令規定,尚無重大影響總體經營環境:105年12月央行理監事會議維持重貼現率375%,連續第二次未調整利率</t>
  </si>
  <si>
    <t>2016年外匯存底為4,304億美元,12月月減44億美元,主因是歐元兌美元貶值所導致</t>
  </si>
  <si>
    <t>全年較2015年增加73億美元</t>
  </si>
  <si>
    <t>12月外資淨流出48億美元,持續賣超台股,連三個月淨流出</t>
  </si>
  <si>
    <t>12月CPI年增7%,月減1%,累計全年平均年增40%,為近四年最大漲幅,以食物類漲24%最多,為近八年來最大漲幅,核心物價約上漲84%,整體物價仍屬相對平穩</t>
  </si>
  <si>
    <t>WPI月增加速至09%,同比則止跌回升,上漲41%,累計全年平均年減01%</t>
  </si>
  <si>
    <t>12月出口20億美元,月增4%,年增14%,創2013年2月以來最大增幅,全年出口2,804億美元,年減7%</t>
  </si>
  <si>
    <t>進口23億美元,月減1%,年增2%,全年進口2,34億美元,年減6%</t>
  </si>
  <si>
    <t>美國新總統的政策能否兌現將劇烈影響全球資本市場,其國內各項經濟數據表現良好,薪資溫和上揚且接近充分就業,影響利率調升的不利條件逐步消除,川普的擴張性財政措施將可能進一步促使Fed加速升息,因為若擴大財政支出可能帶動經濟上揚並推升通膨,利率調升將成為抑制通膨的有效手段,但潛在造成美元走強為另一隱憂,對新興市場恐產生大規模資金撤出</t>
  </si>
  <si>
    <t>中經院下修台灣106年經濟成長率預估,從81%下調至73%,主因調升105年經濟成長率預估值至29%,由比較基準上升所導致,但仍不「保2」,考量國際貿易保護主義抬頭,並美國擴張財政政策下的全球經濟影響,貿易展望仍顯保守</t>
  </si>
  <si>
    <t>貨幣政策方面,我國央行考量到中國轉型的潛在風險、川普保護主義和歐元區政局不穩等因素,雖總體需求好轉,但仍不至強勁且通膨壓力一般,中短期緊隨美國Fed升息可能性不大,基準利率應維持不動</t>
  </si>
  <si>
    <t>最近一次信評結果信用評等機構長期信用評等等級短期信用評等等級評等展望公佈日期澳商惠譽國際信用評等公司台灣分公司A(twn)F1(twn)穩定128感謝與展望承蒙各位股東的支持,本公司開業迄今已屆滿二十年,全體同仁盡心盡力,發揮敬業精神,提供最專業的服務,使公司各項業務皆能穩定成長、業績蒸蒸日上,為各位股東創造每年獲利之佳績;本公司之績效、獲利、服務品質及專業素養皆領先同業,在業界獲得極高的評價,但全體同仁並不以此自滿,仍秉持「專業、誠信、服務、效率、穩健、踏實」之經營理念;以零逾放、零呆帳、高收益、低風險為目標,以踏實的腳步建立優良的市場信譽,在穩定中求取發展和成長</t>
  </si>
  <si>
    <t>新的年度本公司全體同仁仍將秉持一貫「踏實穩健,正派經營」的企業理念,全力達成各項營業目標,以期不負各位股東的厚愛,尚期盼各位股東暨董事、監察人持續給予支持與指教</t>
  </si>
  <si>
    <t>敬祝身體健康萬事如意董事長總經理</t>
  </si>
  <si>
    <t>105年度營業報告105年度國內外金融環境105年政經事件頻發,從年初德意志銀行危機,年中英國公投脫歐,到年末美國總統大選川普意外當選等,除了造成全球市場劇烈動盪外,也將對全球經濟結構帶來長遠影響</t>
  </si>
  <si>
    <t>此外,受到全球需求依舊疲弱與原物料價格下跌影響,過往一年全球經濟表現依然不甚理想,先進國家如美國在出口不振與投資減弱因素影響下,上半年成長放緩,日本內需與出口仍舊疲弱,歐元區短期則暫未受到英國脫歐衝擊影響,經濟尚維持於低度成長;而全球第二大經濟體中國,雖經濟成長在官方擴大基礎建設的支持下尚維持穩定,惟其經濟結構轉型期間依舊對全球經濟增長貢獻形成一定的制約</t>
  </si>
  <si>
    <t>下半年在能源價格走穩,全球需求有所回溫的助力下,全球經濟呈現好轉,106年亦有望延續成長趨勢,惟成長幅度預期較為有限</t>
  </si>
  <si>
    <t>國際貨幣基金組織(IMF)一月份發布《世界經濟展望》,修訂多個主要經濟體的今年經濟增長預測</t>
  </si>
  <si>
    <t>其中全球經濟增長將由估計去年的1%,加快至今、明兩年的4%及6%;美國經濟增長將由估計去年的6%,加快至今、明兩年的3%及5%;歐元區經濟增長則自去年的7%,放慢至今、明兩年的6%;日本經濟增長估計將由去年的9%,放慢至今、明兩年的8%及5%</t>
  </si>
  <si>
    <t>中國經濟增長將由去年的7%,減緩至今、明兩年的5%及6%</t>
  </si>
  <si>
    <t>總體而言,2017年全球經濟運行依然籠罩多項不利因素,包括地緣政治紛擾、反貿易反移民情緒高漲、各國債務高企、英國行將啟動脫歐程序,荷法德等重要歐盟國將舉行大選等,均將加深今年全球經濟運行的不確定性</t>
  </si>
  <si>
    <t>在金融情勢方面,全球貿易量33兆2,180億美元,年減7%,我國出口在連17黑後,於7月轉正,累計全年出口5,18億美元,年減2%</t>
  </si>
  <si>
    <t>下半年出口恢復成長,工業生產持續擴張,民間消費與投資溫和成長,主計總處預測全年經濟成長率35%,隨經濟回溫,近月失業率緩降,勞動市場漸趨改善,央行亦終止降息循環,但維持M2貨幣成長目標區(2,5%-5%)不變,營造貨幣寬鬆環境,以維持經濟成長及金融市場之穩定</t>
  </si>
  <si>
    <t>匯率方面,主要國家貨幣政策走向分歧,國際資金快速移動,受英國脫歐、義大利憲改公投,大陸經濟趨緩等因素,國際金融市場震盪加劇,加以近期美國復甦動能轉強,FED升息,使得市場避險情緒高昂,資金回流美國,歐元、英鎊、日圓及亞幣兌美元呈貶值趨勢,惟新台幣在台股高殖利率,吸引外資全年淨匯入56億美元,及大陸經營環境改變,台商匯回資金下,12月底台幣兌美元匯率為279元,較104年底的066升值44%</t>
  </si>
  <si>
    <t>本公司組織變化情形105年度本公司組織無變化</t>
  </si>
  <si>
    <t>營業計畫及經營策略實施成果105年度本公司逾放比率01%,授信資產品質良好,資本適足率維持在高水準</t>
  </si>
  <si>
    <t>營運融資成本尚維持低檔,惟隨FED啟動升息與川普效應,殖利率有逐步墊高趨勢,惟仍具一定利差收益空間,外幣債信用貼水呈現收歛,部位及收益則穩定成長,在股權及可轉債投資方面亦適時掌握佈局時機,105年度稅後盈餘10億元,每股稅後盈餘17元</t>
  </si>
  <si>
    <t>整體營運相關數據如下表:單位:新台幣佰萬元項目105年度104年度保證商業本票餘額108,806101,368承銷商業本票業務量1,616,6911,451,744買賣票券業務量5,811,0345,309,056買賣債券業務量3,719,3103,285,318每股稅後盈餘(元)1704預算執行情形本公司105年度主要業務方面之預算達成情形如下:保證商業本票新台幣7,542億元,達成105年預算數之19%</t>
  </si>
  <si>
    <t>承銷商業本票新台幣1兆6,167億元,達成105年預算數之146%</t>
  </si>
  <si>
    <t>買賣票券新台幣5兆8,110億元,達成105年預算數之107%</t>
  </si>
  <si>
    <t>買賣債券新台幣3兆7,193億元,達成105年預算數之170%</t>
  </si>
  <si>
    <t>105年度稅後淨利新台幣21億1,082萬元,達成105年預算數之162%</t>
  </si>
  <si>
    <t>財務收支及獲利能力分析105年全球經濟復甦緩慢且情況不一,美國投資欠佳,經濟成長力道減弱,中國等新興經濟體經濟成長持平,英國脫歐,全球貿易增速連續放緩,各國貨幣政策持續分歧</t>
  </si>
  <si>
    <t>我國也因出口、內需等動能優於預期下,7月景氣燈號反轉為綠燈,主計總處上修GDP至35%,央行終止連四季降息,於第三季維持基準利率不變</t>
  </si>
  <si>
    <t>本公司仍積極投入業務收益結構改善及致力撙節費用支出下,105年度稅前淨利仍達25億2,154萬元,稅後淨利21億1,082萬元</t>
  </si>
  <si>
    <t>有關全年度收支及獲利能力彙總如下:單位:新台幣仟元項目105年度淨收益3,203,049各項提存(15,7營業費用(665,7稅前淨利2,521,541稅後淨利2,110,815資產報酬率96%淨值報酬率87%研究發展狀況因應金融環境變遷,「監理沙盒機制」修法初審通過,將積極發展FinTech,開發符合公司長遠發展之業務,積極參與票券公會新種業務,爭請主管機關開放票券公司承作</t>
  </si>
  <si>
    <t>配合金控政策推行共同行銷,從事代理國內基金之銷售及買回業務,提供多元化的金融服務</t>
  </si>
  <si>
    <t>加強員工交易、徵授信、內部控制及風險控管等相關業務之訓練及準備,除鼓勵員工參加專業機構所舉辦的訓練課程與研討會,擴展員工的知識領域外,並持續充實教育訓練課程</t>
  </si>
  <si>
    <t>106年度營業計畫概要經營方針105年全球經濟成長腳步蹣跚,美國於去年底宣布調升利率1碼,並將啟動升息循環,美元確立強勢格局,全球資金版圖挪移,新興國家資金外流情況加速,惟歐洲、日本等各國央行多持續執行量化寬鬆政策,各國景氣表現迥異,局勢難明,國內市場銀行票券同業競爭情況仍未有減輕,106年對票券業而言,仍是充滿挑戰的一年</t>
  </si>
  <si>
    <t>面對景氣不確定性之金融環境,不動產授信風險升高之影響,使票券業在商業本票保證之授信業務更具挑戰</t>
  </si>
  <si>
    <t>爰此,本公司經營方針將加強各項業務之風險管理,以兼顧實質收益及維持市場領先地位為目標,其中:授信業務經濟景氣持續轉佳,授信風險管控為上</t>
  </si>
  <si>
    <t>深耕客戶往來關係,提升利差創造獲利</t>
  </si>
  <si>
    <t>加強產業滲透深度,開發優質授信新案</t>
  </si>
  <si>
    <t>爭取參與大型聯貸,創造穩定收益來源</t>
  </si>
  <si>
    <t>善用金控集團資源,強化企業法人服務</t>
  </si>
  <si>
    <t>票券業務積極開發銀行NCD買入、優質他保及免保初級市場,以增加收益並維持市場地位</t>
  </si>
  <si>
    <t>以長期資金需求之客戶為主要目標市場,推展一年期以上循環票券(FRCP)及聯合承銷業務</t>
  </si>
  <si>
    <t>多元開發各類型票券投資客戶,深耕並擴大票券次級通路</t>
  </si>
  <si>
    <t>強化票券存貨管理,保持流動性並提高收益率</t>
  </si>
  <si>
    <t>積極研發創新,掌握票券新種商品業務機會</t>
  </si>
  <si>
    <t>債券業務調整整體債券組合結構,降低存續年期,減少利率上揚風險</t>
  </si>
  <si>
    <t>篩選短年期優質資信債券,兼顧收益及滿足客戶需求</t>
  </si>
  <si>
    <t>以政府債券交易為重心,加強公債買賣斷之波段操作</t>
  </si>
  <si>
    <t>運用政府債券現貨與衍生性商品間之策略交易,以增加獲利來源</t>
  </si>
  <si>
    <t>謹慎控管信用曝險,落實地區分散、產業分散之持債政策</t>
  </si>
  <si>
    <t>強化投資組合管理,佈局高利差優良標的,提升整體收益</t>
  </si>
  <si>
    <t>維繫並積極開發附買回交易(RP)客戶,以穩定分散資金來源,降低流動性風險</t>
  </si>
  <si>
    <t>股權商品投資自營業務股權商品操作區分長短期投資策略,篩選價值型及趨勢產業股票操作</t>
  </si>
  <si>
    <t>透過營業通路爭取並篩選優質CB/IPO/SPO認購標的</t>
  </si>
  <si>
    <t>佈局資信優良、產業前景佳且具收益率及成長性之可轉債</t>
  </si>
  <si>
    <t>加入流程電子化,減少紙本簽核流程,加快投資決策效率</t>
  </si>
  <si>
    <t>加大海外台股陸股ETF操作力度,透過佈局海外,參與全球權益市場之獲利契機</t>
  </si>
  <si>
    <t>新種商品業務持續積極擴大外幣債、票券業務經營範圍,滿足客戶理財需求</t>
  </si>
  <si>
    <t>以客戶需求為導向,整合各種商品服務,與金控旗下關係企業及金融同業策略聯盟,以提供企業法人全方位服務方案,擴大金融版圖</t>
  </si>
  <si>
    <t>持續參與各項利率衍生性新種商品業務之經營,模擬各種套利交易模組,以提升操作技能</t>
  </si>
  <si>
    <t>積極導入金融科技(FINTECH)應用,評估規劃建置電子平台,以面向更多樣化投資人提供服務,增加收入來源</t>
  </si>
  <si>
    <t>預期營業目標與其依據單位:新台幣仟元主要業務項目106年度預計數商業本票之保證758,000,000商業本票之簽證1,312,000,000初級市場承銷融資性商業本票1,312,000,000承銷資產基礎商業本票-買入交易票據250,000承作銀行承兌匯票250,000買入可轉讓銀行定期存單165,600,000買入國庫券10,000次級市場票券買賣交易量4,400,000,000債券買賣交易量3,319,274,000資料來源:本公司106年度營業預算書</t>
  </si>
  <si>
    <t>重要經營政策加強授信動態管理,及時控管、預警授信戶信用貶落發生</t>
  </si>
  <si>
    <t>善用授信資源,積極增加授信餘額並提高利差</t>
  </si>
  <si>
    <t>加強各產業開發廣度及深度,以積極爭取收益及擔保性俱佳之授信新案</t>
  </si>
  <si>
    <t>致力拓展次級客戶之深度及廣度、分散票債券業務資金來源,審慎管理流動性風險</t>
  </si>
  <si>
    <t>掌握票券賣斷商機,採行流量操作,提升承銷票券能量,增強交易商角色</t>
  </si>
  <si>
    <t>調整整體債券組合結構,降低存續年期,減少利率上揚風險</t>
  </si>
  <si>
    <t>佈局資信優良、具收益率及成長性之可轉債</t>
  </si>
  <si>
    <t>透過金控股權平台,篩選價值型、具題材股票</t>
  </si>
  <si>
    <t>核心業務平衡發展,加強分散投資,增加穩定性收益</t>
  </si>
  <si>
    <t>持續推廣新種業務經營,增加穩定營收來源</t>
  </si>
  <si>
    <t>未來發展策略鼓勵員工取得各項專業證照及參與相關教育訓練,提升專業能力</t>
  </si>
  <si>
    <t>持續強化固定收益商品核心業務,深耕、維繫及開發目標客戶群,創造差異化服務價值</t>
  </si>
  <si>
    <t>強化企業整體服務,爭取授信業務外之股權商品認購或其他業務商機</t>
  </si>
  <si>
    <t>積極擴展具優質信評之客戶往來及爭取免保證商業本票聯合承銷業務</t>
  </si>
  <si>
    <t>強化風險控管機制,動態管理客戶資信狀況,預警授信戶信用貶落發生</t>
  </si>
  <si>
    <t>調整授信結構,拉高自保票券利差及動用率以增進票券收益</t>
  </si>
  <si>
    <t>制定合理授信訂價策略,落實風險利潤合理對稱原則,提升市場競爭力</t>
  </si>
  <si>
    <t>整合各種商品服務,與金控旗下關係企業及金融同業策略聯盟,以提供企業法人全方位服務方案,擴大金融版圖</t>
  </si>
  <si>
    <t>受到外部競爭環境、法規環境及總體經營環境之影響央行M2年增率目標5%-5%高於經濟成長率,105年前11月銀行平均超額準備達430億元,市場資金呈寬鬆格局,加以國內金融業務同質性高,市場競爭激烈,銀行放款業務以價格競爭獲取客戶往來,影響本公司授信利差及盈餘之維持</t>
  </si>
  <si>
    <t>本公司不動產業授信餘額佔比較高,受國內不動產景氣持續衰退,因應景氣反轉及主管機關要求,自105年12月底調整不動產業授信餘額計算基礎,將債單擔保納入計算,並對高財務槓桿比、體質較差授信戶嚴審不動產授信案之擔保品及業主資歷,加強授信風險管控,優化授信資產組合品質</t>
  </si>
  <si>
    <t>因應105年3月央行修正「中央銀行對金融機構辦理購置住宅貸款及土地抵押貸款業務規定」,放寬空地貸放限制,回歸自主管理</t>
  </si>
  <si>
    <t>本公司已建立審核機制,逐案簽核審查相關不動產授信案,以利掌握個案風險</t>
  </si>
  <si>
    <t>2016年全球政經事件頻傳,英國脫歐與川普當選加據金融市場波動,進一步增加股匯債投資風險</t>
  </si>
  <si>
    <t>隨著FED啟動升息循環及川普推動新政,均將增添市場不確定性,考量今年整體投資風險,將合理調整投資組合存續期與收益率</t>
  </si>
  <si>
    <t>最近一次之信用評等結果及評等日期惠譽國際信用評等公司(FitchRatings)於105年07月28日發布本公司信用評等評鑑,短期與長期債信之國際評等為FBBB等級;國內評等則為短期債信F1(twn)、長期債信A+(twn)等級,本公司信用評等連續十四年均維持於投資等級以上水準,展現本公司穩健良好的經營能力與體質</t>
  </si>
  <si>
    <t>105年度營業報告105年度國內外金融環境105年全球景氣受歐美等先進經濟體表現不佳、新興巿場動能疲乏、地緣政治衝突干擾,及6月英國公投通過脫歐帶來之不確定性,均衝擊金融市場及全球貿易,整體經濟復甦力道依舊疲弱,惟下半年起美國各項經濟數據逐漸好轉,民間消費與就業市場轉佳,另全球其他主要經濟體景氣亦有回溫跡象</t>
  </si>
  <si>
    <t>展望106年,全球經濟能否持續復甦之不確定因素仍多,包括美國貨幣政策動向及川普新政府經貿政策走向、中國大陸及部分新興經濟體成長力道放緩、英國脫歐效應、地緣政治風險、國際原油及大宗商品價格變動等,預期106年全球經濟前景仍充滿變數</t>
  </si>
  <si>
    <t>國內經濟方面,受國際經濟緩步成長帶動,105年下半年以來景氣亦呈回穩,105年12月工業生產指數年增率25%,已連續5個月呈正成長;出口年增率自105年7月起即由負轉正,105年12月年增率更達0%,外銷訂單亦呈好轉跡象,105年12月外銷訂單以美元計價年增率3%,並已連續4個月呈正成長</t>
  </si>
  <si>
    <t>此外,105年12月公布景氣對策信號連續第6個月呈現綠燈,綜合判斷分數較上月增加2分至28分,景氣領先、同時指標均續呈上升走勢,顯示國內景氣緩步回溫</t>
  </si>
  <si>
    <t>國內物價方面,105年12月平均消費者物價指數(CPI)年增率為70%,預測106年CPI年增率為08%,物價上漲壓力仍屬溫和</t>
  </si>
  <si>
    <t>依主計總處106年第一季概估,105年經濟成長率為50%,106年經濟成長率預估值為92%,惟美國可能施行保護主義、兩岸關係漸趨緊張,均不利於我國外貿發展,故未來國內經濟成長仍存變數</t>
  </si>
  <si>
    <t>國內貨幣政策方面,雖國內景氣略有回溫,惟106年經濟成長仍存有相當變數,央行雖於12月22日第四季理監事會決議將重貼現率、擔保放款融通利率及短期融通利率分別維持年息375%、75%及625%不變,並未跟隨美國聯準會升息,惟美國聯準會可能於106年升息3次,央行可能於106年啟動升息</t>
  </si>
  <si>
    <t>公司組織變化情形:無</t>
  </si>
  <si>
    <t>營業計畫及經營策略實施成果單位:新臺幣佰萬元承銷暨買入各類票券融資性商業本票發行金額買賣各類票券買賣各類債券平均保證發行商業本票餘額逾期授信金額逾期授信比率(%)項目105年度決算數104年度決算數增減比率(%)2,457,3012,334,321272,165,8442,050,131648,427,0168,177,922055,646,9075,592,02298152,160148,8822000-00-預算執行情形單位:新臺幣佰萬元承銷暨買入各類票券融資性商業本票發行金額買賣各類票券買賣各類債券票債券附買回交易餘額平均保證發行商業本票餘額逾期授信金額逾期授信比率(%)稅後淨利項目105年度決算數105年度預算數達成率(%)2,4</t>
  </si>
  <si>
    <t>7,3012,355,9441302,165,8442,089,9041638,427,0168,244,3131225,646,9075,599,264185210,810173,785131152,160152,5007800-00-2,9802,630131財務收支及獲利能力分析單位:新臺幣佰萬元項目105年度決算數項目105年度決算數淨收益4,322每股稅後盈餘(元)27稅前淨利3,571資產報酬率(%)22稅後淨利2,980權益報酬率(%)74研究發展狀況經營管理方面持續完善本公司無紙化會議系統及無紙化報表管理系統</t>
  </si>
  <si>
    <t>持續研討修正單位績效評核制度</t>
  </si>
  <si>
    <t>產品及業務方面研議壽險公司與本公司承作美元債RP</t>
  </si>
  <si>
    <t>爭取開放票券金融公司承作衍生性金融商品交易範圍</t>
  </si>
  <si>
    <t>風險控管方面規劃巴塞爾資本協定三(BaselIII)之系統架構與導入實務</t>
  </si>
  <si>
    <t>持續改善現行作業風險自我評估制度,強化各項業務風險管理機制</t>
  </si>
  <si>
    <t>強化防制洗錢及打擊資恐作業之執行及風險監控</t>
  </si>
  <si>
    <t>106年度營業計畫概要經營方針強化組織管理以提升營運績效,持續維持市場領導地位</t>
  </si>
  <si>
    <t>落實績效評核,強化人力資源之運用效率</t>
  </si>
  <si>
    <t>落實內部控制,強化公司治理</t>
  </si>
  <si>
    <t>強化風險管理,維持良好財務及資產品質</t>
  </si>
  <si>
    <t>預期營業目標與其依據單位:新臺幣佰萬元項目106年度預算數承銷暨買入各類票券融資性商業本票發行金額買賣各類票券買賣各類債券票債券附買回交易餘額平均保證發行商業本票餘額2,207,6301,944,6817,398,5964,500,460208,129152,000依據:衡量目前之競爭地位及市場環境並依據金控母公司賦予之目標訂定</t>
  </si>
  <si>
    <t>重要經營政策穩資金、降成本:加強開拓授信客戶承作外幣債券次級交易,擴展國內金融機構外幣資金,佈建穩定資金來源,彈性辦理拆款、換匯或附買回交易,在兼顧資金調度風險前提下,降低資金成本,提升養券利益</t>
  </si>
  <si>
    <t>勤發票、擴利差:關注央行貨幣政策、掌握金融情勢,適時調控初、次級交易利率,妥善管理票券部位進出,以擴大票券發行及買賣利差,保持市場領先地位</t>
  </si>
  <si>
    <t>慎保證、強體質:持續關注客戶營運及財務動態,掌握行業前景與資金調度能力,作為授信決策依據</t>
  </si>
  <si>
    <t>拓券源、利養券:主動爭取主辦聯貸案及免保商業本票聯合承銷案,及積極爭取銀行可轉讓存單、他保及免保票券買入、承銷業務,以擴增券源及養券收益;審慎佈局外幣債券業務,分散國家風險並增加外幣公司債券比重,維持整體部位養券利差,降低美國升息衝擊</t>
  </si>
  <si>
    <t>頻交易、固市場:鞏固票債券業務之市場領先地位</t>
  </si>
  <si>
    <t>調庫存、控風險:適度控管台、外幣債券之風險年限,俾兼顧風險趨避及提升收益目標;合理配置資本,維持資金運用效能,強化風險管理制度及系統</t>
  </si>
  <si>
    <t>引科技、增效率:利用資料庫分析技術,整合外部資料來源,發掘潛在商機,協助業務單位開發客戶;持續強化資訊系統及內部作業效能,建置報表管理、會計標準化作業平台,提升徵信、授信、審查及後台作業效率</t>
  </si>
  <si>
    <t>迎創新、展未來:積極規劃新種業務,擴大業務範圍;研發大數據資料庫應用專案;持續推行綠色環保無紙化會議系統及無紙化核心報表管理系統,節省地球資源消耗,實踐企業社會責任</t>
  </si>
  <si>
    <t>未來發展策略鞏固票債券業務之市場領先地位</t>
  </si>
  <si>
    <t>持續建置及調整適當債券部位,擴大債券附條件交易業務規模,並結合衍生性商品操作,維持穩定獲利</t>
  </si>
  <si>
    <t>降低資金成本,擴大利差,以提高經營績效</t>
  </si>
  <si>
    <t>強化內部控制及內部稽核制度,積極落實各項法令遵循工作</t>
  </si>
  <si>
    <t>合理配置資本,維持資金運用效能,強化風險管理制度及系統</t>
  </si>
  <si>
    <t>持續進行人才開發培育工作</t>
  </si>
  <si>
    <t>積極規劃新種業務,擴大業務範圍</t>
  </si>
  <si>
    <t>配合金控整合資訊系統,共享資訊服務</t>
  </si>
  <si>
    <t>結合金控集團資源,發揮共同行銷綜效</t>
  </si>
  <si>
    <t>受到外部競爭環境、法規環境及總體經營環境之影響預期美國將持續升息,美元亦將同步升值,部份初級市場客戶可能改借台幣償還美元負債,台幣資金需求或將增加;另因美元走勢轉強,企業持有美元意願提高,有利引進客戶美元資金,挹注本公司外幣債券部位</t>
  </si>
  <si>
    <t>主管機關放寬票券公司辦理外幣債券業務範圍及限額認定標準,有利外幣債券部位及養券獲利</t>
  </si>
  <si>
    <t>主管機關開放一般投資人得承作專業板新臺幣計價之公司債、金融債及外幣計價國際板債券附條件交易,將增加票券公司資金取得管道,有利債券業務推展</t>
  </si>
  <si>
    <t>國內投資意願不振,經濟動能不足,加以產業生態近年受大陸紅色供應鏈衝擊及美國保護主義影響,企業經營環境日益艱困,授信客戶營運及財務狀況易受市場波動影響,整體利差降低,授信風險有上升跡象</t>
  </si>
  <si>
    <t>金融市場籌資管道日趨多元,兼以銀行於大陸市場及財管業務獲利衰退,持續以低利衝刺國內放款業務,並以兼營票券商資格搶奪免保CP初級承銷業務,影響專業票券商發行市場業務拓展</t>
  </si>
  <si>
    <t>銀行體系受資本適足率及流動性覆蓋比率影響,長天期拆款及次級交易保守,影響市場資金供給水位,造成季底、月底短票成交利率波動幅度加大</t>
  </si>
  <si>
    <t>受央行可能跟隨美國升息因素制約,國內長短期利率同步上揚下,處於升息循環階段,對票券業務經營最為不利,資金趨緊調度轉趨不易,RP成本與拆借利率將驟升,利差收益將大幅縮減</t>
  </si>
  <si>
    <t>全球景氣固然漸趨復甦,惟干擾因素仍多,復以美國總統川普推行各項政策不確定性高恐導致金融市場波動度加大,不利國內股、債操作</t>
  </si>
  <si>
    <t>最近一次之信用評等結果及評等日期信用評等機構長期信用評等等級評等展望短期信用評等等級公佈日期中華信用評等公司twAA穩定twA-1+113感謝與展望過去一年因全體同仁努力衝刺業務,以及董、監事和金控母公司之指導及協助下,本公司各項業務均能持續維持市場領導地位,盈餘獲利表現優於同業水準,並超越年度盈餘目標</t>
  </si>
  <si>
    <t>展望未來,本公司全體同仁仍將秉持「誠信穩健、創新成長、服務效率、永續發展」之經營理念,善盡企業社會責任,關懷社會及環境,促進國家經濟發展,並聚焦永續發展,持續強化內部控制、風險管理及法令遵循,續創優良業績貢獻金控股東</t>
  </si>
  <si>
    <t>謹祝身心健康萬事如意董事長總經理</t>
  </si>
  <si>
    <t>﻿106年度營業報告106年度國內外經濟環境106年全球經濟動能增強,先進、新興與開發中經濟體同步復甦,全球需求與投資增加亦帶動貿易復甦</t>
  </si>
  <si>
    <t>美國製造業、消費、民間投資與勞動市場表現良好,經濟加速成長；歐元區消費、投資與出口亦穩定成長,景氣普遍復甦；日本外需強勁且製造業擴張帶動經濟復甦,惟物價漲幅依然疲弱；中國大陸受惠於消費及出口成長,經濟仍維持強勁成長</t>
  </si>
  <si>
    <t>根據IHSMarkit106年12月最新估算,106年全球經濟成長率2%,優於105年之5%</t>
  </si>
  <si>
    <t>隨國際景氣回溫,國際貨幣基金(IMF)預估106年世界貿易量增加2%,有助推升我國出口,加以政府推動前瞻基礎建設,以及半導體與相關供應鏈業者高階製程投資可望延續,有助維繫投資成長動能</t>
  </si>
  <si>
    <t>根據行政院主計總處107年1月13日估算106年經濟成長率84%,優於105年之41%</t>
  </si>
  <si>
    <t>營業計畫及經營策略實施成果票券初級市場商業本票之簽證與承銷106年度簽證承銷商業本票計9,040家次,較105年度增加322家次（或69%）,總計金額新台幣1,663,116佰萬元,較105年度增加72,933佰萬元（或59%）</t>
  </si>
  <si>
    <t>106年度簽證承銷商業本票未到期餘額計新台幣209,188佰萬元</t>
  </si>
  <si>
    <t>保證餘額截至106年度底,商業本票保證餘額為新台幣99,742佰萬元,較105年度餘額增加2,945佰萬元（或04%）</t>
  </si>
  <si>
    <t>首次買入各類台幣票券除簽證承銷商業本票外,106年度首次買入融資性商業本票以外之各類台幣票券計新台幣313,477佰萬元,較105年度增加50,168佰萬元（或05%）</t>
  </si>
  <si>
    <t>美元票券業務106及105年度皆無簽證及承銷美元商業本票及首次買入美元融資性商本票以外之各類美元票券</t>
  </si>
  <si>
    <t>票券初級市場方面,因106年全球景氣復甦,本公司積極拓展票券承銷及聯貸案件下,簽證及承銷商業本票交易量增加</t>
  </si>
  <si>
    <t>票券次級市場106年度台幣票券次級市場買賣交易總額計新台幣4,165,451佰萬元,較105年度減少247,985佰萬元（或-62%）</t>
  </si>
  <si>
    <t>106年度美元票券次級市場買賣交易總額計0佰萬美元,較105年度減少35佰萬美元（或-100%）</t>
  </si>
  <si>
    <t>台幣政府債券市場106年度政府債券買賣交易總額為新台幣1,068,041佰萬元,較105年度減少279,988佰萬元（或-77%）</t>
  </si>
  <si>
    <t>就交易型態區分,106年度附條件交易金額為974,591佰萬元,佔25%,較105年度減少171,207佰萬元（或-94%）；106年度買賣斷交易金額為93,450佰萬元,佔75%,較105年度減少108,781佰萬元（或-79%）</t>
  </si>
  <si>
    <t>台幣金融債券市場106年度金融債券買賣交易總額計新台幣233,019佰萬元,較105年度減少40,191佰萬元（或-71%）</t>
  </si>
  <si>
    <t>就交易型態區分,106年度附條件交易金額為新台幣230,279佰萬元,佔82%,較105年度減少41,281佰萬元（或-20%）；106年度買賣斷交易金額為新台幣2,740佰萬元,佔18%,較105年度增加1,090佰萬元（或06%）</t>
  </si>
  <si>
    <t>台幣公司債券市場106年度公司債券買賣交易總額計新台幣1,647,130佰萬元,較105年度增加188,517佰萬元（或92%）</t>
  </si>
  <si>
    <t>就交易型態區分,106年度附條件交易金額為新台幣1,605,414佰萬元,佔47%,較105年度增加182,451佰萬元（或82%）；106年度買賣斷交易金額為新台幣41,716佰萬元,佔53%,較105年度增加6,066佰萬元（或02%）</t>
  </si>
  <si>
    <t>（六）外幣債券市場106年度外幣債券買賣交易總額分別為人民幣債券0佰萬元人民幣及美元債券7,771佰萬美元,較105年度分別減少6佰萬元人民幣(或-100%)及增加2,756佰萬美元(或96%)</t>
  </si>
  <si>
    <t>就交易型態區分,106年度國際債券附條件交易金額為2佰萬美元,佔11%,較105年度增加2佰萬美元(或100%)；106年度買賣斷交易金額為16佰萬美元,佔89%,較105年度增加16佰萬美元(或100%)；106年度外國債券附條件交易金額為7,465佰萬美元,佔29%,較105年度增加2,788佰萬美元（或61%）；106年外國債券買賣斷交易金額為288佰萬美元,佔71%,較105年度減少50佰萬美元（或-79%）</t>
  </si>
  <si>
    <t>預算執行情形、財務收支及獲利能力分析收益方面,106年淨收益為2,094,946仟元：利息淨收益1,158,918仟元,手續費淨收益887,351仟元,透過損益按公允價值衡量之金融資產及負債淨收益101,707仟元,備供出售金融資產之已實現淨損失3,785仟元,其他非利息淨損失49,245仟元</t>
  </si>
  <si>
    <t>106年在公司全體同仁努力積極開發客戶下,主要業務項目：商業本票簽證承銷及商業本票保證均有成長,惟全年度淨收益仍未能達成預算目標,主因係央行於105年第4季停止再降息後,貨幣市場資金成本頓升,加以銀行同業授信競爭激烈,商業本票利差提高不易,壓縮獲利空間；債券業務面,因債券收益率低及可轉債之發行量縮減,無法取得券源,致收益未如預期</t>
  </si>
  <si>
    <t>提存方面,106年各項迴轉為7,283仟元,主因本公司收回呆帳；營業費用為476,026仟元,於嚴控費用下,低於預算支出</t>
  </si>
  <si>
    <t>獲利方面,106年稅前利益為1,626,203仟元,稅後純益為1,351,064仟元,每股純益達01元,預算達成率為83%</t>
  </si>
  <si>
    <t>研究發展狀況配合金融創新(fintech)風潮襲捲金融業,各式金融創新近年推陳出新,本公司亦積極規劃符合票券業特性之金融創新,研議電子式票債券交易之可行性,並同步調查客戶意向,冀能推出符合客戶所需之金融創新服務</t>
  </si>
  <si>
    <t>員工教育訓練方面,本公司除定期邀請學者專家為同仁進行專題演講外,亦聘請業界專業人士,講授個人業務相關課程</t>
  </si>
  <si>
    <t>此外,本公司亦鼓勵員工取得金融證照、參加金融研訓院等機關團體開辦之各項課程,以期提高員工之專業素質及工作效率</t>
  </si>
  <si>
    <t>106年底員工人數計149人,員工派訓共計2,316人次（6,235小時）,平均每人派訓約16次85小時）</t>
  </si>
  <si>
    <t>107年度營業計劃概要經營方針增加他免保承銷承作比重</t>
  </si>
  <si>
    <t>選擇優質個股逢低建立部位</t>
  </si>
  <si>
    <t>預期營業目標與其依據衡酌國內、外經濟情勢及產業環境,預估107年度主要業務之營業目標如下：商業本票保證年平均餘額1,012億元</t>
  </si>
  <si>
    <t>短期票券承銷及首買年平均餘額2,694億元</t>
  </si>
  <si>
    <t>票、債券附買回交易年平均餘額1,766億元</t>
  </si>
  <si>
    <t>資本適足率5%</t>
  </si>
  <si>
    <t>重要經營政策及未來發展策略請參閱本年報第62頁長短期業務發展計劃,不另贅述</t>
  </si>
  <si>
    <t>5參、受到外部競爭環境、法規環境及總體經營環境之影響隨全球經濟復甦力道增強,外需熱絡帶動下,台灣景氣呈現溫和復甦步調</t>
  </si>
  <si>
    <t>展望107年,國際機構預測全球經濟可望延續擴張步伐,惟須注意朝鮮半島、中東等地緣政治衝突、美國稅制變革、貨幣政策正常化及貿易保護政策對其經濟成長及全球經貿、金融市場之影響</t>
  </si>
  <si>
    <t>國內經濟可望逐漸回溫,但需留意全球金融市場波動加劇、美國升息幅度及時程等不確定因素之效應</t>
  </si>
  <si>
    <t>在超額儲蓄影響下,金融體系資金氾濫,預期國內金融市場仍將維持激烈競爭局面</t>
  </si>
  <si>
    <t>本公司仍將持續深耕本業,秉持兢兢業業、戮力以赴的態度,強化風險控管及資本運用效率,提升競爭力與經營效能,以降低外部環境對本公司的衝擊</t>
  </si>
  <si>
    <t>各項影響評估請參見本年報第59頁至第62頁及第162頁至第164頁</t>
  </si>
  <si>
    <t>最近一次之信用評等結果及評等日期106年7月26日,惠譽國際信用評等股份有限公司台灣分公司確認本公司年度信用評等如下：國內長期評等「A+（twn）」、國內短期評等「F1（twn）」,所有評等展望皆為「穩定」</t>
  </si>
  <si>
    <t>最後,殷切企盼各位股東一本過去愛護本公司及員工的立場,繼續給予支持與鼓勵</t>
  </si>
  <si>
    <t>﻿106年美國經濟持續成長、製造業採購經理人指數連續15個月上揚,就業數據頻傳佳績,歐洲、日本及中國進、出口年增率穩健擴張,油價及原物料價格穩步走升,全球金融市場波動較105年趨緩</t>
  </si>
  <si>
    <t>我國經濟受惠全球經濟成長動能穩健擴張及國內需求持穩的影響,至106年底連續14個月出口年增率呈現正成長,全年經濟成長率由105年的48%上升至86%</t>
  </si>
  <si>
    <t>美國聯準會於106年3次提高聯邦基金基準利率各1碼,並啟動縮表政策,我國央行有鑑於景氣復甦,在物價走勢溫和、通膨持穩情況下,106年底重貼現率、擔保放款融通利率及短期融通利率分別為375％、75%及625%,已連續6季維持相同水準</t>
  </si>
  <si>
    <t>展望107年,國際貨幣基金組織預估全球經濟成長率約7%,雖有美國貿易保護主義持續升溫、中東及北韓地緣政治衝突、歐盟及美國縮減貨幣量化寬鬆政策等全球經濟潛在風險,然受惠歐元區、美、日等先進國家經濟溫和成長,亞洲新興國家擴大基礎建設及原物料價格回升等利多影響,我國行政院主計總處預測全年消費者物價指數年增率為21%、經濟成長率為42%</t>
  </si>
  <si>
    <t>本公司106年度營業報告如下：買賣票券：買入融資性商業本票816,611佰萬元,較105年度增加42%,賣出融資性商業本票815,444佰萬元,較105年度增加72%</t>
  </si>
  <si>
    <t>買賣可轉讓銀行定期存單：買入可轉讓銀行定期存單234,310佰萬元,較105年度增加62%,賣出可轉讓銀行定期存單229,497佰萬元,較105年度增加45%</t>
  </si>
  <si>
    <t>買賣債券：買入各類債券431,543佰萬元,較105年度增加53%,賣出各類債券431,553佰萬元,較105年度增加77%</t>
  </si>
  <si>
    <t>承銷及簽證商業本票：受託承銷及簽證商業本票468,458佰萬元,較105年度增加01%</t>
  </si>
  <si>
    <t>保證商業本票：保證商業本票215,850佰萬元,較105年度增加22%</t>
  </si>
  <si>
    <t>本公司106年度淨收益為652,093仟元,稅前利益計490,544仟元,達預算數486,124仟元之191%,稅後純益計415,383仟元,達預算數413,000仟元之158%</t>
  </si>
  <si>
    <t>本公司106年委請澳洲商惠譽國際信用評等公司台灣分公司辦理信用評等,因本公司實施嚴謹的風險管理政策,持續保持良好的資產品質,具有穩健的資本結構,及在主要股東的支持下,於106年7月26日授予本公司的評等結果為：國內長期評等A(twn)國內長期評等展望穩定國內短期評等F1(twn)國際長期外幣發行人違約評等BBB國際長期外幣發行人違約評等展望穩定國際短期外幣發行人違約評等F3個別bb+支援2106年度金管會鑒於金融體系資訊安全風險頻傳,另美國升息及QE縮表等因素,要求金融業應加強資安防護及提高對資產風險的管理,包括債券、外匯及股票等投資部位,須及時掌握曝險程度,對可能損失做好因應準備；金管會要求金融機構對個人資料保護、防制洗錢及打擊資恐等政策,應確實遵循並加強管控</t>
  </si>
  <si>
    <t>106年9月18日票券無實體化上線,已有效降低票券交割風險及作業成本；106年12月12日金管會刪除外幣風險五仟萬美元上限,仍維持淨值15%限額之規定,有助票券業依本身風險承擔能力經營外幣資產業務</t>
  </si>
  <si>
    <t>本公司107年秉持穩健的經營策略,恪遵法令規範,強化公司治理；建置風險管理機制,善盡個資保護,致力防制洗錢暨打擊資恐作業；建構良好的資產品質,加強內控內稽制度,創造穩定獲利,定不負各位股東的支持與期盼</t>
  </si>
  <si>
    <t>謹擬訂107年營業計劃如下：ㄧ、密切關注國際經濟情勢及產業變化,掌握市場動向,適時調整經營策略</t>
  </si>
  <si>
    <t>強化風險控管機制,力求資產最佳配置,提升資本運用效益</t>
  </si>
  <si>
    <t>拓展業務領域,增厚公司業績</t>
  </si>
  <si>
    <t>維繫並穩定既有客戶,持續開發新客戶</t>
  </si>
  <si>
    <t>強化資訊系統整合,提升作業效率</t>
  </si>
  <si>
    <t>六、培養員工專業能力,落實績效評核,發揮人力資源</t>
  </si>
  <si>
    <t>敬祈各位股東繼續鼎力協助與支持</t>
  </si>
  <si>
    <t>﻿106年度營業報告106年度國內外金融環境106年全球各地區經濟呈現穩定回升的發展,美國在就業、製造、生產及通膨表現持穩,道瓊工業指數迭創歷史新高；歐元區內德、法部分經濟數據表現優於預期,量化寬鬆的購債金額亦逐步縮減；中國大陸在經濟結構的調整下,內需動能尚稱穩定；日本則在全球景氣回溫之下,企業投資意願同步提高</t>
  </si>
  <si>
    <t>而台灣經濟表現隨全球經濟穩健成長帶動外需動能升溫,外銷接單金額持續成長,另物價指數則表現溫和,貨幣供給亦持續寬鬆,經濟溫和成長,雖利率維持在低檔,但實質利率仍為正數</t>
  </si>
  <si>
    <t>營業計畫及經營策略實施成果、預算執行情形、財務收支及獲利能力分析本公司營運向以票、債券業務平衡發展為原則,106年在控管風險為主要前題之經營策略下,積極拓展票、債券及保證等業務,在穩健的操作策略下,收益穩定成長,其中票券、債券及保證業務利益各佔約20%、35%及35%</t>
  </si>
  <si>
    <t>獲利方面,106年度稅前淨利為48億元,稅後淨利28億元,每股盈餘16元,達成年度預算目標之125%</t>
  </si>
  <si>
    <t>研究發展狀況本公司依規定設立法令遵循單位,除針對法規之變動與各部門研究討論,並配合修訂各項業務規章及作業辦法</t>
  </si>
  <si>
    <t>為因應主管機關對防制洗錢及打擊資恐工作的重視,除聘請專業顧問輔導外,並加強相關人員洗錢防制理論及實務的訓練</t>
  </si>
  <si>
    <t>既有業務方面,持續加強產業、利率、外匯風險研究及全球經濟分析等,同時在權衡風險報酬平衡原則下,適時調整授信、交易操作策略</t>
  </si>
  <si>
    <t>最近一次之信用評等結果及評等日期106年7月26日惠譽國際信用評等公司（FitchRatings）公布本公司之信用評等,國內長期評等為「A(twn)」,國內短期評等為「F1(twn)」,評等展望為「穩定」</t>
  </si>
  <si>
    <t>107年度營業計畫概要107年度國內外金融環境展望107年,先進及新興市場經濟體景氣仍將穩定復甦</t>
  </si>
  <si>
    <t>美國預計就業、製造及生產等各項經濟數據表現持穩,消費者物價指數接近目標區,同時縮表計劃的實質影響將陸續產生；歐元區雖政治的紛亂現象依然存在,但就業市場及製造業、服務業景氣預期略有上升,歐洲央行亦將重新檢視資產購買計劃；中國大陸在生產、訂單及庫存狀況持續好轉下,製造及非製造業活動可望持續增溫</t>
  </si>
  <si>
    <t>國內利率方面,中央銀行除審視美國聯準會升息幅度、縮表計劃啟動對利率的實質影響程度外,將更關注國內實質利率的變化情形以決定對應之貨幣政策方向,預期107年短期利率將呈現向上格局,金融商品之利率風險亦相對前一年度增加</t>
  </si>
  <si>
    <t>經營方針、重要經營政策及未來發展策略持續加強員工專業訓練,以強化人力資源管理及運用效率</t>
  </si>
  <si>
    <t>建立法令遵循文化,同時強化防制洗錢及打擊資恐之管控</t>
  </si>
  <si>
    <t>依產業發展適時調整授信策略,以控管信用風險</t>
  </si>
  <si>
    <t>買入績優公司債及金融債,提高利差收益,並動態調整資產組合及存續期間,以控管利率風險</t>
  </si>
  <si>
    <t>掌握市埸資金狀況,持續開拓穩定資金來源,以降低資金流動性風險並擴大利差</t>
  </si>
  <si>
    <t>加強產業分析,建立適宜之股票投資策略,並隨時注意國際金融情勢,以掌握波段操作機會</t>
  </si>
  <si>
    <t>維持適當資本適足性,並依業務發展適時調整分配資本</t>
  </si>
  <si>
    <t>預期營業目標與其依據根據市場趨勢及未來營運策略,訂定107年度總業務收入目標為9億元,其中債券業務利益佔約39%、票券及保證業務利益佔約56%、股票投資及資產交換等利益佔約5%</t>
  </si>
  <si>
    <t>受到外部競爭環境、法規環境及總體經營環境之影響商業本票承銷業務因銀行及同業競相低利搶進之競爭壓力不變,致利差提升不易</t>
  </si>
  <si>
    <t>全球經濟景氣步調不一,產業經營難度上升,加大授信業務風險</t>
  </si>
  <si>
    <t>全球量化寬鬆政策逐漸退場,未來利率反轉向上機率提高,固定收益商品利差恐受侵蝕</t>
  </si>
  <si>
    <t>國際金融情勢不確定性提高,金融商品波動劇烈,股票及債券買賣操作風險提高</t>
  </si>
  <si>
    <t>致股柬報告書、106年度營業報告106年度國內外金融環境106年全球景氣從105年底部以加速且優於預期的步伐復甦,雖受諯多政經因素牽衅,包括英國脫歐、川普當選總統、北韓及中東局勢不穩,但無實質打亂經濟復甦的腳步,106年全球經濟整體呈現溫和復甦,高成長且低通膨,IMF國際貨幣基金與IHS環球透視等國際主要經濟數據,全年經濟成長率7%至3%</t>
  </si>
  <si>
    <t>各國央行貨幣政策於年底開始升息及縮減購債規模,但態度仍以寬鬆鴿派為基調</t>
  </si>
  <si>
    <t>國內方面,根據主計總處統計,106年全年經濟成長為2·86%,主因半導體市況及機械需求熱絡加上國際原物料及基本金屬價格走高,帶動我國出口年增132%,內需因就業改善、薪資增長且民間消費小幅成長所致</t>
  </si>
  <si>
    <t>在國際經濟環境方面,105年底預期全球景氣持續偏冷而無明顯復甦,主要認為影響的經濟因素有川普採取保護主義政策、美國聯準會升息、英國脫歐等負面因素;而其他國際政治因素包括歐洲德、法、荷蘭總統大選,韓國總統彈劾案等等;隨時序至106年底,美國經濟佳聯準會升息且預估107年將升息3次、美國與中國大陸和北韓間緊張情勢升溫、日本提早國會大選等,嵷然有以上諸多政經因素牽衅著106年經濟,但衝擊低於預期,全球經濟成長率由原本預估不到3%,突破至3%以上的高成長</t>
  </si>
  <si>
    <t>在國內經濟環境方面,隨全球經濟穩步復甦下,106年上半年經濟成長率23;,下半年經濟成長率323%,外需出口暢旺,加上股市活絡,民間消費成長,惟民間投資呈負成長,106年全年經濟成長率86%,失業率續降、薪資溫和成長,消費者物價指數漲幅溫和;我國央行考量全球經濟不確定因素仍在,國內景氣雖復甦溫和,產出缺口尚為負值,當前通膨壓力及未來通膨預期均溫和;且金融情勢趨緊,實質利率水準在主要經濟體中尚稱允當等前提下,本行理事會認為維持現行政策利率及M2貨幣成長目標區不變,持續貨幣適度寬鬆,有助營造穩定的金融環境,協助經濟持續成長</t>
  </si>
  <si>
    <t>主計總處預測107年全年經濟成長為42%,認為內需增溫為推升今年經濟之主力</t>
  </si>
  <si>
    <t>展望107年,主要國家央行將同時縮減寬鬆政策的規模,整體貨幣政策逐步正常化,通膨仍是關鍵考量因素,主要經濟預測機構均預估107年全球經濟將持續復甦,IMF國際貨幣基金預測今年全球貿易量增加6%,且IMF國際貨幣基金與ⅢS環球透視預全年全球經濟成長率分別為9%與3·3%,相較106年7%與3·2%高1~2個基本點;惟美國總統川普的稅制變革、經貿政策走向恐引發貿易保護主義興起,影響全球貿易動能及資金流動,以及朝鮮半島、阿拉伯、東北亞地區地緣政治緊張等不確定因素,都將牽動全球經濟成長步伐,未來仍須持續關注</t>
  </si>
  <si>
    <t>營業計畫及經營策略實施成果單位：新台幣仟元；％項目106年度決算數105年度決算數增減比率(％)保證商業本票平均餘額31,058,11030,290,48653承銷及簽證商業本票平均餘額81,318,00062,848,90039商業本票累計賣斷量403,123,500354,180,10082各類債券累計賣斷量35,340,95931,588,72388預算執行情形單位：新台幣仟元；％項目106年度決算數106年度預算數達成率(％)保證商業本票平均餘額31,058,11028,600,000159承銷及簽證商業本票平均餘額81,318,00060,580,000123商業本票累計賣斷量403,123,500323,677,576154各</t>
  </si>
  <si>
    <t>債券累計賣斷量35,340,95950,000,00068稅前淨利576,500394,934197稅後淨利490,110343,593164財務收支及獲利能力分析單位：新台幣仟元；％項目106年度決算數項目106年度決算數利息收入534,620純益率(％)36淨收益785,895資產報酬率(％)79稅前淨利576,500股東權益報酬率(％)46稅後淨利490,110每股稅後盈餘(元)49研究發展概況研發金融商品評價模型,以充份揭露本公司資產品質</t>
  </si>
  <si>
    <t>研究「新巴塞爾資本協定」（BASELⅡ）相關規定,研發相關風險管理及資訊作業系統</t>
  </si>
  <si>
    <t>107年度營業計劃概要經營方針推動新種金融商品業務、增加收入來源</t>
  </si>
  <si>
    <t>營業目標保證商業本票平均餘額：新台幣31,000,000仟元</t>
  </si>
  <si>
    <t>承銷及簽證商業本票平均餘額：新台幣82,300,000仟元</t>
  </si>
  <si>
    <t>商業本票累計賣斷量：新台幣407,319,750仟元</t>
  </si>
  <si>
    <t>各類債券累計賣斷量：新台幣50,000,000仟元</t>
  </si>
  <si>
    <t>依照「新巴塞爾資本協定」（BASELⅡ）相關規定,加強落實風險控管機制,提升員工專業能力及資訊系統效率</t>
  </si>
  <si>
    <t>環境影響事項外部競爭環境：金融主管機關鼓勵金融機構整併,希望減少金控及金融機構數量,此對目前金融機構過多而導致之惡性競爭應有導正之效,對本公司未來之營運應會有所助益</t>
  </si>
  <si>
    <t>法規環境：推動國際會計準則IFRSs,並融以在地監理</t>
  </si>
  <si>
    <t>2013年版國際財務報導準則（IFRSs）,自104會計年度開始適用,金管會公布107年1月1日接軌國際財務報導準則第9號「金融工具」（IFRS,本公司已深入瞭解公報內容,評估會計政策、投資政策及內部控制制度配合調整,並加強與公司治理單位（如董事會）之溝通,修正金融資產之分類與衡量規定,並引入新的預期損失減損模式,本公司確已按照規定執行</t>
  </si>
  <si>
    <t>106年度及11-131止陸續新訂、修正下列法規：124修正「公開發行票券金融公司財務報告編製準則」部分條文及第二十條格式一</t>
  </si>
  <si>
    <t>103修正「票券金融公司年報應行記載事項準則」部份條文</t>
  </si>
  <si>
    <t>114107年1月1日接軌國際財務報導準則第9號「金融工具」（IFRS,有關金控、銀行及票券等業之相關配合事項</t>
  </si>
  <si>
    <t>122增修「金融控股公司及銀行業內部控制及稽核制度實施辦法」部分條文</t>
  </si>
  <si>
    <t>122訂定發布「金融機構通報重大偶發事件之範圍申報程序及其他應遵循事項」</t>
  </si>
  <si>
    <t>111發布「對經指定制裁對象之財物或財產上利益及及所在地通報辦法」</t>
  </si>
  <si>
    <t>103修正公布「票券金融管理法」第66條條文</t>
  </si>
  <si>
    <t>126公布施行「重要政治性職務之人與其家庭成員及有密切關係之人範圍認定標準」</t>
  </si>
  <si>
    <t>128施行「洗錢防制法」</t>
  </si>
  <si>
    <t>128公布施行「金融機構防制洗錢辦法」</t>
  </si>
  <si>
    <t>128公布施行「銀行業及電子業支付機構電子票證發行機構防制洗錢及打擊資恐內部控制要點」</t>
  </si>
  <si>
    <t>102修正「公開發行票券金融公司財務報告編製準則」部分條文</t>
  </si>
  <si>
    <t>120修正公布「票券金融公司從事衍生性金融商品交易管理辦法第三條、第十條」</t>
  </si>
  <si>
    <t>106增訂「專業投資機構、符合一定財力或專業能力之自然人或法人定義及範圍」</t>
  </si>
  <si>
    <t>129金管會同意備查票券公會修訂〔票券商會計制度範本〕</t>
  </si>
  <si>
    <t>112修正「證券金融事業管理規則」第三條、第五十六條、第五十七條</t>
  </si>
  <si>
    <t>113修正「票券金融公司辦理外幣債券經紀自營及投資管理辦法」第八條</t>
  </si>
  <si>
    <t>131修正「金融控股公司及銀行業內部控制及稽核制度實施辦法」第八條、第十五條之第三十二條、第三十四條、第三十四條之第三十四條之第三十八條之第四十七條</t>
  </si>
  <si>
    <t>本公司皆配合相關法令規定,尚無重大影響</t>
  </si>
  <si>
    <t>總體經營環境：國內金融市場方面,整體市場資金仍寬鬆,106年12月央行理監事會議維持基準利率不變,且107年M2貨幣成長目標區仍與106年相同</t>
  </si>
  <si>
    <t>隔夜拆款106年12月份加權平均利率為179%,相較105年同期只增加005個百分點</t>
  </si>
  <si>
    <t>貨幣政策方面,近期美、英等先進經濟體貨幣政策逐步正常化,日本及多數新興市場經濟體則持續寬鬆貨幣政策,雖全球、國內景氣復甦,但通膨仍是升息步調關鍵依據</t>
  </si>
  <si>
    <t>亞洲國家南韓已率先升息,我國央行表示持續密切關注當前通膨壓力及未來通膨展望、產出缺口變化等國內外經濟金融情勢,最快下半年後才有調整利率可能性</t>
  </si>
  <si>
    <t>國際情勢方面,美國經濟數據表現良好,通膨達預定目標,川普的降稅政策後續對全球資本市場變化,可能吸引大筆資金回流,聯準會升息空間恐被壓縮,美元弱勢的情況恐維持常態；歐元區未來景氣樂觀,但經濟成長趨緩,歐洲央行短期仍不會有緊縮動作,主因通膨未達設定目標水準；日本景氣若維持穩定復甦,日本央行將繼續採取「隱形式」退場策略；韓國出口106年成長8%,韓國央行106年12月宣布6年來首度升息1碼,惟亞洲首度升息國家,但因通膨不振,107年韓國央行預計仍宣布維持寬鬆政策；中國人民銀行貨幣政策將延續「穩健中性」,不緊不鬆,健全貨幣政策和宏觀審慎政策雙支柱調控架構</t>
  </si>
  <si>
    <t>我國經濟情勢,台灣經濟研究院預估107年經濟成長率34%,內需方面,107年民間消費成長率為12%,較前次預測增加02%；固定資本支出成長率27%,較前次預測增加32%；貿易方面其預估進出口金額成長率9%與8%,較前次預測增加70%與15%；物價方面其預估成長03%,較前次預測增加23%</t>
  </si>
  <si>
    <t>根據國際預測機構預估,107年全球經濟將優於106年,我國經濟可望維持一定動能</t>
  </si>
  <si>
    <t>近期國際原油及原物料價格漲幅超過預期,恐造成物價波動近而影響民眾消費購買力</t>
  </si>
  <si>
    <t>未來美國與中國新政策後續效應,川普稅改、金融鬆綁、基礎建設等,以及中國大陸近期加強環境保護嚴查,恐波及我國貿易與產業,增添未來經濟不確定性</t>
  </si>
  <si>
    <t>最近一次信評結果信用評等機構長期信用評等等級短期信用評等等級評等展望公佈日期澳商惠譽國際信用評等公司台灣分公司A(twn)F1(twn)穩定126感謝與展望承蒙各位股東的支持,本公司開業迄今已屆滿二十一年,全體同仁盡心盡力,發揮敬業精神,提供最專業的服務,使公司各項業務皆能穩定成長、業績蒸蒸日上,為各位股東創造每年獲利之佳績；本公司之績效、獲利、服務品質及專業素養皆領先同業,在業界獲得極高的評價,但全體同仁並不以此自滿,仍秉持「專業、誠信、服務、效率、穩健、踏實」之經營理念；以零逾放、零呆帳、高收益、低風險為目標,以踏實的腳步建立優良的市場信譽,在穩定中求取發展和成長</t>
  </si>
  <si>
    <t>﻿106年度營業報告106年度國內外金融環境回顧106年,全球政經環境仍不平靜,民粹主義風潮未退,美國總統川普掀起貿易保護主義浪潮,乃至於朝鮮半島核武危機,除了造成全球市場波動外,也將對全球經濟結構帶來長遠影響</t>
  </si>
  <si>
    <t>不過,受惠於製造業與貿易加速復甦,過去一年全球主要經濟體幾乎全面向上成長,已開發國家如美國在投資增強與出口回暖推動下,經濟穩健擴張,歐元區受益於製造業需求強勁,成長動能達十年來最快,惟英國因脫歐效應逐步顯現,經濟增速明顯放緩,日本則在全球景氣復甦帶動出口好轉下,經濟連續七個季度呈現增長；而全球第二大經濟體中國,雖因經濟結構轉型期間致近年增長速度放緩,但在官方擴大財政政策及強勁外部需求引導下,去年經濟增速超出預期,惟其依賴信貸擴張與債務持續增高依舊對中期經濟帶來下行風險</t>
  </si>
  <si>
    <t>國際貨幣基金組織(IMF)107年一月份發布《世界經濟展望》,修訂多個主要經濟體的今年經濟增長預測</t>
  </si>
  <si>
    <t>其中全球經濟增長將由估計去年106年的7%,加快至今年107年的9%,此為自2011年來最快增速,明年也可望維持9%的高檔；美國經濟增長將由估計去年的3%,加快至今、明兩年的7%及5%；歐元區經濟增長則自去年的4%,放慢至今、明兩年的2%及0%；日本經濟增長估計將由去年的8%,放慢至今、明兩年的2%及9%；而中國經濟增長將由去年的8%,減緩至今、明兩年的6%及4%</t>
  </si>
  <si>
    <t>總體而言,受惠於全球經濟同步復甦且速度加快,加上美國減稅方案提供短期助力,2018年全球經濟增長動能持續向上提升,惟主要央行貨幣政策趨緊、利率增長速度過快、地緣政治紛擾、各國貿易摩擦加深、英國啟動脫歐程序、及金融市場反轉風險等,仍為今年全球經濟運行增添不確定性</t>
  </si>
  <si>
    <t>在金融情勢方面,IMF初估106年全球貿易量增長達2%,為時隔3年後首度高於全球經濟增長率6%),台灣106年進出口貿易量578億美元,年增9%,其中出口達319億美元,年增2%,創近7年最大增幅,同時創歷年次高紀錄</t>
  </si>
  <si>
    <t>工業生產持續擴張,民間消費與投資溫和成長,央行維持M2貨幣成長目標區(2,5%-5%)不變,營造貨幣寬鬆環境,以維持經濟成長及金融市場之穩定,全年M2平均年增率為76%,市場資金足以支應經濟活動之需</t>
  </si>
  <si>
    <t>匯率方面,主要國家貨幣政策走向分歧,加上北韓、伊朗等地緣政治風險,市塲避險情緒升高,國際資金快速移動,金融市場震盪加劇</t>
  </si>
  <si>
    <t>新興國家受惠原物料價格上漲帶動經濟復甦,國際熱錢流入亞洲,日圓、韓圜、人民幣、新加坡幣等亞幣兌美元皆呈升值趨勢,新台幣因台股高殖利率,且實質利率為正,吸引外資全年淨匯入85億美元,加上出口表現亮麗,外銷廠商拋匯等因素推升下,12月底台幣兌美元匯率為848元,較105年底的279升值53%</t>
  </si>
  <si>
    <t>本公司組織變化情形106年7月增設授信暨業務審議委員會及風險管理室</t>
  </si>
  <si>
    <t>營業計畫及經營策略實施成果106年度本公司逾放比率39%,授信資產品質良好,資本適足率維持在高水準</t>
  </si>
  <si>
    <t>營運融資隨美國FED啟動縮表與升息效應,有逐步墊高趨勢,惟仍具一定利差收益空間,外幣債信用貼水則呈現收歛,部位及收益穩定成長,在股權及可轉債投資方面亦適時掌握布局時機,106年度稅後盈餘51億元,每股稅後盈餘24元</t>
  </si>
  <si>
    <t>整體營運相關數據如下表：單位：新台幣佰萬元項目106年度105年度保證商業本票餘額112,040108,806承銷商業本票業務量1,821,6191,616,691買賣票券業務量6,449,5225,811,034買賣債券業務量3,555,8753,719,310每股稅後盈餘(元)2417預算執行情形本公司106年度主要業務方面之預算達成情形如下：保證商業本票新台幣8,203億元,達成106年預算數之122%</t>
  </si>
  <si>
    <t>承銷商業本票新台幣1兆8,216億元,達成106年預算數之184%</t>
  </si>
  <si>
    <t>買賣票券新台幣6兆4,495億元,達成106年預算數之158%</t>
  </si>
  <si>
    <t>買賣債券新台幣3兆5,558億元,達成106年預算數之113%</t>
  </si>
  <si>
    <t>106年度稅後淨利新台幣22億5,105萬元,達成106年預算數之128%</t>
  </si>
  <si>
    <t>財務收支及獲利能力分析106年全球經濟出現廣泛復甦,各國央行維持貨幣寬鬆政策,配合經濟預測改善,金融市場風險偏好增加,提振股市接近或刷新歷史高點</t>
  </si>
  <si>
    <t>我國經濟情勢受惠國外需求暢旺,帶動前三季出口與經濟,主計處上修GDP成長率預測至11%,惟台灣實質利率仍高,因此央行連六季維持基準利率不變</t>
  </si>
  <si>
    <t>本公司積極投入業務收益結構改善及致力撙節費用支出下,106年度稅前淨利26億7,938萬元,稅後淨利22億5,105萬元</t>
  </si>
  <si>
    <t>有關全年度收支及獲利能力彙總如下：單位：新台幣仟元項目106年度淨收益3,665,138各項提存(255,1營業費用(730,5稅前淨利2,679,379稅後淨利2,251,049資產報酬率01％淨值報酬率16％研究發展狀況立法院業於106年12月29日三讀通過「金融科技發展與創新實驗條例」草案,本公司將積極發展FinTech,開發符合公司長遠發展之業務,積極參與票券公會新種業務,爭請主管機關開放票券公司承作</t>
  </si>
  <si>
    <t>加強員工交易、徵授信、內部控制、法規遵循及風險控管等相關業務之訓練及準備,除鼓勵員工參加專業機構所舉辦的訓練課程與研討會,擴展員工的知識領域外,持續充實教育訓練課程電子化</t>
  </si>
  <si>
    <t>107年度營業計畫概要經營方針106年全球經濟穩健擴張,美國於去年3度宣布升息,並持續升息循環,全球資金版圖挪移,新興國家資金外流情況加速,惟歐洲、日本等各國央行多持續執行量化寬鬆政策,各國景氣表現迥異,局勢難明,國內市場銀行票券同業競爭情況仍未有減輕,107年對票券業而言,仍是充滿挑戰的一年</t>
  </si>
  <si>
    <t>爰此,本公司經營方針將加強各項業務之風險管理,以兼顧實質收益及維持市場領先地位為目標,其中：授信業務經濟景氣持續轉佳,授信風險管控為上</t>
  </si>
  <si>
    <t>強化銀行關係,聯貸案爭取短期票券循環信用融資（NoteIssuanceFacility,簡稱NIF）商機</t>
  </si>
  <si>
    <t>無實體商業本票全面上線,積極推廣以電子方式發行,以降低發行作業成本</t>
  </si>
  <si>
    <t>股權商品投資自營業務發展智慧選股模式,篩選價值型及趨勢產業股票操作</t>
  </si>
  <si>
    <t>加大海外台股陸股美股歐股與各類商品ETF操作力度,參與全球權益市場之獲利契機</t>
  </si>
  <si>
    <t>積極參與利率及匯率相關衍生性金融商品業務,並模擬各種交易模組以掌握商機、增加獲利</t>
  </si>
  <si>
    <t>積極導入金融科技(FINTECH)應用,評估規劃建置電子平台,另籌備開發非美元附買回交易,提供更多元化服務,增加收入來源</t>
  </si>
  <si>
    <t>預期營業目標與其依據單位：新台幣仟元主要業務項目107年度預計數商業本票之保證810,200,000商業本票之簽證1,328,000,000初級市場承銷融資性商業本票1,328,000,000承銷資產基礎商業本票-買入交易票據-承作銀行承兌匯票-買入可轉讓銀行定期存單165,000,000買入國庫券-次級市場票券買賣交易量4,100,000,000債券買賣交易量3,200,287,500資料來源：本公司107年度營業預算書</t>
  </si>
  <si>
    <t>受到外部競爭環境、法規環境及總體經營環境之影響台幣強勢帶動民間投資換匯需求,金融帳持續外流,106年準備貨幣平均年增率為04%較105年92%為低,銀行超額準備逐季下滑,恐提升本公司融資成本,加以產出缺口尚為負值,經濟成長由出口帶動,民間投資不足,在國內金融業務同質性高,市場競爭激烈,銀行放款業務以價格競爭獲取客戶往來,影響本公司授信利差及盈餘之維持</t>
  </si>
  <si>
    <t>政府近年積極推動太陽能及風力發電,主管機關持續放寬再生能源融資限制,為響應政府及主管機關政策,本公司106年以綠能產業為授信業務主要發展目標,將持續推展相關業務,以降低目前以不動產業為主的授信結構</t>
  </si>
  <si>
    <t>因應106年6月洗錢防制法新制上路,本公司已重新評估現有往來客戶,並建立控管機制,針對中高度風險客戶加強追蹤,以掌握洗錢風險</t>
  </si>
  <si>
    <t>2017年全球地緣政治風險升溫,包括美國對敍利亞及阿富汗發射飛彈,加上北韓局勢緊張均加劇金融市場波動,另外美國FED啟動縮表及漸進升息,進一步增加股匯債投資風險</t>
  </si>
  <si>
    <t>隨著FED啟動升息循環引領全球主要央行貨幣政策轉向,均將增添市場不確定性</t>
  </si>
  <si>
    <t>考量今年整體投資風險,將合理調整投資組合存續期與收益率</t>
  </si>
  <si>
    <t>最近一次之信用評等結果及評等日期惠譽國際信用評等公司(FitchRatings)於106年07月26日發布本公司信用評等評鑑,短期與長期債信之國際評等為FBBB等級；國內評等則為短期債信F1(twn)、長期債信A+(twn)等級,本公司信用評等連續十五年均維持於投資等級以上水準,展現本公司穩健良好的經營能力與體質</t>
  </si>
  <si>
    <t>﻿106年度營業報告106年度國內外金融環境106年全球經濟呈現溫和復甦態勢,美國經濟表現亮眼,民間投資為主要成長動能；歐元區受惠於央行貨幣政策、政治風險消退與全球貿易回升,近期景氣樂觀氛圍可望持續；日本出口與資本支出明顯增加,通縮壓力減輕；中國經濟出現回升走勢,進出口由衰退轉為成長</t>
  </si>
  <si>
    <t>展望107年,國際貨幣基金(IMF)預期先進經濟體投資及消費將穩健成長,帶動經濟溫和擴張,於107年1月上修全球經濟預期成長率至9%,惟美國聯準會宣布啟動縮減資產負債表計畫、歐洲央行縮減購債規模及地緣政治衝突等不確定因素尚在,將增添全球經濟前景變數</t>
  </si>
  <si>
    <t>國內總體經濟方面,受惠全球經濟展望優於預期,106年12月工業生產指數年增率20%,進出口貿易活絡,106年12月進出口年增率分別為2%及8%,民眾消費信心增加,106年12月CPI較上年同月上漲21%,預測107年度CPI為96%,物價尚屬平穩</t>
  </si>
  <si>
    <t>106年12月景氣對策信號綜合判斷分數為22分,燈號由綠燈轉呈黃藍燈,惟景氣領先、同時指標仍持續上升,顯示當前國內景氣仍維持復甦</t>
  </si>
  <si>
    <t>依主計總處107年2月預估,106年經濟成長率為86%,107年經濟成長率預估值為42%</t>
  </si>
  <si>
    <t>國內貨幣政策方面,央行重貼現率、擔保放款融通利率及短期融通利率仍維持年息375%、75%及625%不變,惟美國聯準會107年仍將再度升息,如國內景氣持續好轉及物價上漲壓力變大,不排除央行可能開始升息政策</t>
  </si>
  <si>
    <t>公司組織變化情形：無</t>
  </si>
  <si>
    <t>營業計畫及經營策略實施成果單位：新臺幣佰萬元項目106年度決算數105年度決算數增減比率(%)承銷暨買入各類票券2,632,7042,457,30114融資性商業本票發行金額2,237,8492,165,84432買賣各類票券8,661,2788,427,01678買賣各類債券5,116,3245,646,907-40平均保證發行商業本票餘額152,652152,16032逾期授信金額00-逾期授信比率(%)00-預算執行情形單位：新臺幣佰萬元項目106年度決算數106年度預算數達成率(%)承銷暨買入各類票券2,632,7042,207,630125融資性商業本票發行金額2,237,8491,944,681108買賣各類票券8,661,2</t>
  </si>
  <si>
    <t>87,398,596107買賣各類債券5,116,3244,500,460168票債券附買回交易餘額208,415208,129114平均保證發行商業本票餘額152,652152,000143逾期授信金額00-逾期授信比率(%)00-稅後淨利2,7052,450141財務收支及獲利能力分析單位：新臺幣佰萬元項目106年度決算數項目106年度決算數淨收益3,966每股稅後盈餘(元)06稅前淨利3,212資產報酬率(%)99稅後淨利2,705權益報酬率(%)75研究發展狀況經營管理方面配合公會推動短期票券初級市場發行無實體化,並建置相關資訊系統</t>
  </si>
  <si>
    <t>持續完善本公司無紙化會議系統及無紙化報表管理系統</t>
  </si>
  <si>
    <t>持續爭取開放票券金融公司承作衍生性金融商品交易範圍</t>
  </si>
  <si>
    <t>風險控管方面強化防制洗錢及打擊資恐作業之執行及風險監控</t>
  </si>
  <si>
    <t>持續研擬巴塞爾資本協定三（BaselⅢ）之系統架構與導入實務</t>
  </si>
  <si>
    <t>107年度營業計畫概要經營方針強化組織管理以提升營運績效,持續維持市場領導地位</t>
  </si>
  <si>
    <t>預期營業目標與其依據單位：新臺幣佰萬元項目107年度預算數承銷暨買入各類票券2,472,600融資性商業本票發行金額2,198,933買賣各類票券7,601,450買賣各類債券4,603,700票債券附買回交易餘額200,251平均保證發行商業本票餘額153,000重要經營政策穩資金、降成本：加強開拓授信客戶承作外幣債券次級交易,擴展國內金融機構外幣資金,佈建穩定資金來源,彈性辦理拆款、換匯或附買回交易,在兼顧資金調度風險前提下,降低資金成本,提升養券利益</t>
  </si>
  <si>
    <t>勤發票、擴利差：關注央行貨幣政策、掌握金融情勢,適時調控初、次級交易利率,妥善管理票券部位進出,以擴大票券發行及買賣利差,保持市場領先地位</t>
  </si>
  <si>
    <t>慎保證、強體質：持續關注客戶營運及財務動態,掌握行業前景與資金調度能力,作為授信決策依據</t>
  </si>
  <si>
    <t>拓券源、利養券：主動爭取主辦聯貸案及免保商業本票聯合承銷案,及積極爭取銀行可轉讓存單、他保及免保票券買入、承銷業務,以擴增券源及養券收益；審慎佈局外幣債券業務,分散國家風險並增加外幣公司債券比重,維持整體部位養券利差,降低美國升息衝擊</t>
  </si>
  <si>
    <t>頻交易、固市場：鞏固票債券業務之市場領先地位</t>
  </si>
  <si>
    <t>調庫存、控風險：適度控管台、外幣債券之風險年限,俾兼顧風險趨避及提升收益目標；合理配置資本,維持資金運用效能,強化風險管理制度及系統</t>
  </si>
  <si>
    <t>引科技、增效率：持續強化資訊系統及內部作業效能,建置報表管理、會計標準化作業平台,提升徵信、授信、審查及後台作業效率</t>
  </si>
  <si>
    <t>迎創新、展未來：積極規劃新種業務,擴大業務範圍；持續推行綠色環保無紙化會議系統及無紙化核心報表管理系統,節省地球資源消耗,實踐企業社會責任</t>
  </si>
  <si>
    <t>受到外部競爭環境、法規環境及總體經營環境之影響預期美國將持續升息,企業持有美元意願提高,有利引進客戶美元資金,挹注本公司外幣債券部位</t>
  </si>
  <si>
    <t>主管機關放寬票券公司得以客戶身分從事利率及匯率衍生性金融商品交易,有利於承作流動性極佳之美國公債期貨或美元利率交換商品</t>
  </si>
  <si>
    <t>國內景氣雖呈穩定復甦,惟近年產業生態受大陸供應鏈在地化及促進外資新政策施行衝擊,加上美國高倡貿易保護主義,企業經營環境日益艱困,授信客戶營運及財務狀況易受市場波動影響,產業競爭力增添不確定性,授信風險有升高跡象</t>
  </si>
  <si>
    <t>金融市場籌資管道日趨多元,兼以銀行持續以低利衝刺國內放款業務,並以兼營票券商資格競爭免保CP初級承銷業務,影響專業票券商發行市場業務拓展</t>
  </si>
  <si>
    <t>隨美國啟動升息,央行利率政策與國內長短期利率可能同步上揚,將不利於票券業務經營,資金趨緊調度轉趨不易,RP成本與拆借利率將驟升,利差收益將大幅縮減</t>
  </si>
  <si>
    <t>最近一次之信用評等結果及評等日期信用評等機構長期信用評等等級評等展望短期信用評等等級公佈日期中華信用評等公司twAA+穩定twA-1+116感謝與展望過去一年因全體同仁努力衝刺業務,以及董、監事和金控母公司之指導及協助下,本公司各項業務均能持續維持市場領導地位,盈餘獲利表現優於同業水準,並超越年度盈餘目標</t>
  </si>
  <si>
    <t>壹集團105年度經營結果105年度國內外金融環境105年度受到英國脫歐公投、美國總統大選、Fed升息預期等因素影響,使得金融市場動盪,全球貿易及投資續疲,惟下半年起已開始回溫,全球經濟成長率推估約介於5%~1%之間,為近年來之新低點,短期間仍難突破新平庸困境</t>
  </si>
  <si>
    <t>我國行政院主計總處初步統計105年經濟成長率為50%,較上年度72%增加78%</t>
  </si>
  <si>
    <t>主要係受到全球經濟不佳,以及中國致力提高供應鏈自主化政策排擠效應,導致台灣出口動能疲弱</t>
  </si>
  <si>
    <t>惟受惠於半導體市況轉旺及國際農工原料價格相繼止跌回升,加上貨物稅減徵措施帶動車市持續暢旺挹注民間消費,與半導體業者為適應新興需求,加速擴充高階產能增加固定投資所致</t>
  </si>
  <si>
    <t>公司組織變化情形本公司自90年12月19日設立以來,經營金融服務跨足銀行、證券、保險、投資信託、資產管理、創業投資等各項專業領域</t>
  </si>
  <si>
    <t>為降低營運成本,有效提升營運績效,華南金創投於102年12月25日吸收合併華南金管顧</t>
  </si>
  <si>
    <t>截至105年底計有6家子公司,均由本公司100%持有</t>
  </si>
  <si>
    <t>營業計劃及經營策略實施成果在金融業方面則受到人民幣貶值、企業呆帳及TRF提存增加、台股成交量持續萎縮及天災不斷造成重大理賠事件等不利因素影響,獲利普遍下滑</t>
  </si>
  <si>
    <t>本集團105年度營運策略除持續推動6大發展策略:多元化收益來源;均衡集團獲利貢獻;積極完備海外布局;創新金融商品與服務;健全經營體質;善盡企業社會責任外,更著重「法治、風險、人才、科技」四大面向,以強化經營體質</t>
  </si>
  <si>
    <t>105年度稅後淨利達187億元,每股盈餘(EPS)為34元,股東權益報酬率(ROE)為03%,獲利穩健,與上年度相當,成長動能仍以華南銀行為主,茲將主要成果具體說明如下:健全經營體質資產品質:華南銀行105年底之逾放比及逾放覆蓋率分別為27%及455%,持續維持良好資產品質</t>
  </si>
  <si>
    <t>資本適足率:105年底之集團資本適足率為163%,華南銀行資本適足率為83%,第一類資本適足率為78%,普通股權益比率為63%,均符合法令規定</t>
  </si>
  <si>
    <t>公司治理:A.落實公司治理:證交所第二屆公司治理評鑑名列全上市公司前5%及入選「公司治理100指數成分股」</t>
  </si>
  <si>
    <t>B.強化董事會運作效能:於105年12月訂定本公司董事會績效評估要點,進一步強化董事會運作效能</t>
  </si>
  <si>
    <t>C.推動集團誠信經營文化、辦理法人說明會、落實法令遵循制度、風險控管機制、並加強資訊系統與安全</t>
  </si>
  <si>
    <t>強化共同行銷集團共銷效益:105年共銷實際占率達77%,集團共銷業務收益貢獻金額達58億元</t>
  </si>
  <si>
    <t>強化集團客戶品質與規模:要求落實集團客戶關係管理機制,105年自然人客戶數、總資產、總貢獻度與高價值客戶數規模較104年分別成長8%、9%、0%、2%;法人客戶總資產及總貢獻度亦分別成長1%及0%,集團客戶質量朝正向發展</t>
  </si>
  <si>
    <t>持續推動華得來點數兌換平台:截至105年底,本平台累積會員數計226,755人,累計兌換筆數53,679筆、兌換總金額約115萬元(會員數較104年底成長8倍、兌換筆數增加16倍,兌換總金額成長8%)</t>
  </si>
  <si>
    <t>建置集團員工銷售整合平台:建置集團跨子公司間商機進件派送及管理平台,以數位化流程提昇作業效率、快速回應客戶需求,105年平台傳遞共同行銷案件約5萬件,有效提升集團轉介及跨售動能</t>
  </si>
  <si>
    <t>積極完備海外布局華南銀行於105年9月取得菲律賓中央銀行核准設立馬尼拉分行,預計將於106年第2季底前開幕</t>
  </si>
  <si>
    <t>華南銀行於105年11月取得緬甸中央銀行核准設立仰光辦事處,預計將於106年第2季底前完成</t>
  </si>
  <si>
    <t>105年度銀行OBU及海外分行合計稅前盈餘為新台幣07億元,占全行105年度稅前盈餘比重為19%,較上年度增加27億元或成長68%</t>
  </si>
  <si>
    <t>配合政府新南向政策,將密切關注東協新興國家發展趨勢,審慎評估設立分支機構、併購或參股之可行性</t>
  </si>
  <si>
    <t>推動數位化金融數位通路:全國第一家開辦「數位存款帳戶」及「行動金融卡」服務、首家於行動銀行推出「綁定行動裝置-隨行保鑣」、首家完成金管會開放12項bank0線上申請服務之泛公股行庫,以及推出SnY帳戶,專為年輕客群量身打造金融產品與服務</t>
  </si>
  <si>
    <t>實體通路:自105年6月22日開辦自行無卡提款服務,並陸續啟用台大、左營、泰山、營運總部等智慧分行,導入線上預約服務、互動式櫃員機(ITM)、繳款櫃員機(PTM)、iBeacon客戶識別、互動看板「即可拍」等數位金融服務,提昇分行客戶體驗</t>
  </si>
  <si>
    <t>首家泛公股金融事業取得金融科技專利:華南銀行105年度獲經濟部智慧財產局核准5項新型專利,為首家取得金融科技專利的泛公股行庫</t>
  </si>
  <si>
    <t>舉辦FinTech競賽系列活動:透過深入校園與年輕學子接觸的機會,了解時下年經人對FinTech的創新想法,並在雙方互動的交流當中,提供業界推動FinTech的相關經驗,使年輕人了解實務做法,以期將理論與實務融合</t>
  </si>
  <si>
    <t>善盡企業社會責任關懷弱勢團體:本集團本著回饋社會的精神,帶領本集團志工參與社會公益活動,分別於彰化、高雄、南投及宜蘭四地舉辦「華南真好、永遠不老」老人關懷活動,並且捐助台南市0206震災及台東縣尼伯特颱風,協助災後重建</t>
  </si>
  <si>
    <t>支持國內基層棒球運動:為支持國內棒球發展及深化少棒培育計畫,本集團贊助「105年華南金控盃全國青少棒錦標賽」、「2016年LLB亞太區次青少棒錦標賽」,及「華南金控台日傳奇球星慈善表演大賽」,除達到提升品牌形象之目標,並獲頒教育部體育署「體育推手獎」贊助類金質獎及長期贊助獎殊榮</t>
  </si>
  <si>
    <t>支持體育、學術及藝文活動:本集團策劃與贊助體育、學術及藝文活動,包含2016金融科技創新趨勢論壇、2016華南金融集團羽桌球比賽、第三屆兩岸自由貿易論壇、財政部105年統一發票盃路跑活動(臺北場)、及金融科技大數據論壇等,全年度共計36項活動</t>
  </si>
  <si>
    <t>發布2015企業社會責任報告書:本公司於105年完成並發布集團企業社會責任報告書,由資誠聯合會計師事務所(PwC)進行獨立有限之確信,主動揭露了本公司所推動成果,並與外界充分溝通,藉此不斷強化對利害關係人的承諾</t>
  </si>
  <si>
    <t>關注環境永續發展:105年本公司相繼完成導入ISO14001環境管理系統及ISO14064溫室氣體排放盤查,並均取得香港商英國標準協會(BSI)驗證,為地球生態環境盡一份心力</t>
  </si>
  <si>
    <t>預算執行情形、財務收支及獲利能力分析本公司及子公司105年度合併稅後淨利為187億元,合併每股稅後盈餘為34元;合併資產報酬率為58%,合併權益報酬率為03%;另各子公司獲利能力說明如下:華南銀行105年度稅後淨利為153億元,每股稅後盈餘90元,資產報酬率為57%,權益報酬率為61%</t>
  </si>
  <si>
    <t>華南永昌證券105年度稅後淨利為49億元,每股稅後盈餘31元,資產報酬率為81%,權益報酬率為16%</t>
  </si>
  <si>
    <t>華南產險105年度稅後淨利為01億元,每股稅後盈餘00元,資產報酬率為57%,權益報酬率為99%</t>
  </si>
  <si>
    <t>華南永昌投信105年度稅後淨利為29億元,每股稅後盈餘93元,資產報酬率為31%,權益報酬率為10%</t>
  </si>
  <si>
    <t>華南金創投105年度稅後淨利為10億元,每股稅後盈餘05元,資產報酬率為58%,權益報酬率為59%</t>
  </si>
  <si>
    <t>華南金AMC105年度稅後淨利為50億元,每股稅後盈餘50元,資產報酬率為09%,權益報酬率為63%</t>
  </si>
  <si>
    <t>研究發展情形華南金控持續運用「分析型客戶關係管理系統(AnalyticalCRMSystem)」,建置「客戶產品購買傾向」、「基金客戶挽回」與「高價值客戶資產驟降預測」等模型,協助子公司提升產品銷售與客戶維繫成效;並落實集團客戶關係管理機制,以加深客戶與集團往來黏著度,強化客戶組成結構,進而提升獲利品質</t>
  </si>
  <si>
    <t>順應數位時代潮流,運用科技手段使金融服務變得更有效率,以降低營運成本,規劃收集客戶各個面向資訊,藉由內外部資源整合,並輔以大數據分析技術,精準剖析不同客群的動態需求,以提供客戶最即時、適切的金融產品與服務,加速拓展數位客戶數及維繫既有客戶與提升往來意願</t>
  </si>
  <si>
    <t>華南銀行在研究發展方面,本行持續鼓勵員工積極投入研究開發工作,105年度員工個人研究發展提案共有279件,其中經採納者有54件</t>
  </si>
  <si>
    <t>華南永昌證券建置優良行動交易系統:包括建置獨家策略選股功能、戰情推播、研究報告等多元化服務</t>
  </si>
  <si>
    <t>開發財富管理及複委託系統行動交易系統,提供24小時線上理財服務</t>
  </si>
  <si>
    <t>提供最佳的服務體驗:優化官網架構,以符合一網多螢滿足多載具之使用需求</t>
  </si>
  <si>
    <t>落實金融數位化服務,強化線上服務功能</t>
  </si>
  <si>
    <t>升級客戶服務系統,擴展數位化服務,以達多元服務與提升客服效率</t>
  </si>
  <si>
    <t>落實金控數位化金融環境0政策:建立數位化行銷團隊,善用金控建置大數據資料系統環境與分析工具,建立客戶精準圖像,落實集團數位化金融政策推廣</t>
  </si>
  <si>
    <t>深化社群媒體經營,透過Facebook紛絲團、Line@、Youtube影音平台等主流社群媒體平台持續與數位客戶溝通</t>
  </si>
  <si>
    <t>落實主管機關開放政策:配合不限款項借貸、證券商受託辦理定期定額買賣有價證券、集保帳簿劃撥作業數位等政策,提供客戶更多元的服務</t>
  </si>
  <si>
    <t>配合政策及法令,針對興櫃股票買賣、可轉換公司債資產交換交易、利率交換交易、國外複委託業務、國內認購(售)權證之發行、指數與個股選擇權期貨、利率期貨、黃金期貨、資產證券化等新種業務及結構型等金融衍生性商品的研究與發展,並加強投資銀行業務、財務工程、風險控管等人才的培育及招攬</t>
  </si>
  <si>
    <t>進行下列相關資訊系統規劃:A.配合金控及公司數位化金融環境Bank0之規劃藍圖,進行Bank0各項系統建置</t>
  </si>
  <si>
    <t>B.配合金控市場行銷處之數位金融Bank0專案,建置大數據平台,並評估導入商業智慧平台(BI)</t>
  </si>
  <si>
    <t>C.建置行動裝置的電子交易平台,提供客戶一致性的服務體驗,完成跨載具文件簽屬目標</t>
  </si>
  <si>
    <t>D.配合金控銷售通路整合專案建置相關系統</t>
  </si>
  <si>
    <t>E.海外複委託web交易平台建置規劃:建置多國下單平台,使客戶可以在同ㄧ平台上同時進行多樣商品交易操作,並進行台幣計價子系統建置,增加客戶交易便利性</t>
  </si>
  <si>
    <t>F.營業管理系統擴張規劃:包括客戶關係管理規劃、區督導系統規劃、經理人系統規劃、決策支援管理系統規劃等</t>
  </si>
  <si>
    <t>G.特殊需求單之需求管理:對於分公司的資訊需求,協助分公司進行需求描述與分析金控銷售通路整合專案系統建置</t>
  </si>
  <si>
    <t>H.「集團員工銷售整合平台」已上線,並做多次相關人員教育訓練,相關的集團跨售(共銷)獎勵制度亦已建立,未來將鼓勵員工透過此平台進行跨售,提昇共銷績效</t>
  </si>
  <si>
    <t>結合海外商品部、金融商品部、期貨自營部的專業知識,致力於金融商品套利研究及交易,並配合資訊部軟體設計的研發,針對各種新型金融衍生性商品,開發價差、套利及避險等電腦交易程式,輔以人工智慧線圖等技術判斷,以便能掌握多空操作的方向及絕佳的買賣時點,獲得最大的利潤</t>
  </si>
  <si>
    <t>華南投顧子公司,適時就全球金融、國內外總體經濟、產業及個別公司等資訊,進行基本面、技術面及資金面等面向之深入研究,俾掌握投資趨勢,規避風險產業;除定期發行相關投資刊物及舉辦投資講座外,並提供金控集團相關單位投資諮詢之依據與授信之參考</t>
  </si>
  <si>
    <t>大陸繼成立上海、廣東、天津、福建等4個自貿試驗區後,大陸國務院去年8月決定新增遼寧省、浙江省、河南省、湖北省、重慶市、四川省、陝西省等7個自貿試驗區</t>
  </si>
  <si>
    <t>未來將持續追蹤大陸自貿區相關金融證券法規開放情形</t>
  </si>
  <si>
    <t>推展信託式財富管理業務,引進保險等相關理財商品,提供客戶多種商品選擇性,研擬推展人民幣計價商品</t>
  </si>
  <si>
    <t>推展國際證券分公司業務(OSU),未來將增聘專才,推展相關業務,增加利基</t>
  </si>
  <si>
    <t>華南產險為因應營業通路及消費者多樣化之需求,華南產險持續專注於新商品之研發及行銷專案之創新組合</t>
  </si>
  <si>
    <t>105年度共計開發188件新商品,銷售中之專案商品達108項,以配合營業發展所需,並提供保戶完整的專業服務</t>
  </si>
  <si>
    <t>長期持續致力於商品創新,華南產險在「最佳保險專業」及「最佳保險商品創意」已連續多年獲得「保險信望愛獎」之肯定,亦得到社會各界的支持與信賴</t>
  </si>
  <si>
    <t>在風險管理文化方面以整合性、精緻度及透明度做為其核心價值之DNA,並透過稽核、法遵及風管單位之合作平台作為推動具體之風險管理機制,以提升公司治理及風險管理效益</t>
  </si>
  <si>
    <t>華南產險秉持穩健經營的最高指導原則,A.M.BEST信用評等公司給予信用評等,「財務強度:A(優良),發行體信用a,評等展望則維持穩定」,顯見華南產險具有強健的資本,良好的核保表現、多元的銷售渠道及穩定的投資收益等</t>
  </si>
  <si>
    <t>除此之外,中華信評公司給予信用評等「twAA,評等展望穩定」,對華南產險強健的業務風險結構與財務風險結構,允當的風險管理,良好的實現策略能力,充裕的流動性資產與穩定的現金流量,予以肯定</t>
  </si>
  <si>
    <t>105年度華南產險本著業務創新、客戶導向及多元化服務的精神,在全體同仁共同努力之下,經營績效穩定成長;展望未來,106年仍將延續「質量兼進,勇登TOP5,邁向國際化的新紀元」的發展目標,經營策略以提高經營效益為最高政策,業務上不斷求新求變及提供顧客全方位之服務,並持續擴增資訊硬體設備及提升資訊整合管理效益、布局海外市場及善盡企業社會責任等,群策群力,再創優良績效</t>
  </si>
  <si>
    <t>華南永昌投信105年整體投信基金規模約12兆元,較上年底減少約802億元,年減64%</t>
  </si>
  <si>
    <t>本公司105年底公募基金總規模約455億元,較上年底減少約10億元,市場排名第18名,與上年底排名相同</t>
  </si>
  <si>
    <t>統計整體市場各類型基金規模表現,105年度減少最多為國內貨幣市場基金,全年減少達1,483億元,主要是反映美國聯準會升息政策,以及全球金融景氣持續增長,市場資金轉向風險性資產,其次減少多的類型為國內股票型基金,全年約減少29億元,為連續5年呈現規模減少現象;規模增加最多的前三種基金類型為海外ETF、國內ETF及跨國平衡型,分別增加232億元、279億元、15億元</t>
  </si>
  <si>
    <t>華南金創投藉由參加產業講座與相關訓練課程,掌握產業發展趨勢</t>
  </si>
  <si>
    <t>加強對投資案件之評估及提升投資後管理之專業素養</t>
  </si>
  <si>
    <t>協助轉投資事業營運及財務規劃,建立策略聯盟與夥伴,期順利上市而能獲利出場</t>
  </si>
  <si>
    <t>華南金資產華南金資產管理公司已佈局多角化之經營模式,除收購不良債權之管理與處分、接受金融機構及企業委託處理不良債權及資產、直接投資法拍不動產,並領先同業於105年06月開辦「受託代標法拍業務」之新種業務,可視市場變化而彈性調整經營策略與人力資源,以避免業務來源枯竭,並防範業務過度集中之風險</t>
  </si>
  <si>
    <t>另外,華南金資產管理公司正積極辦理「土城工業區民權街都市更新事業計畫案」,以期提升資產價值並累積都市更新實施者之專業與經驗</t>
  </si>
  <si>
    <t>集團106年營業計畫概要及未來公司發展策略展望106年度,國際情勢詭譎多變,民粹及保護主義興起,國際間面臨反全球化風潮、中國大陸經濟結構轉型、英國啟動脫歐程序、全球債務創歷史新高等不利影響,加劇金融市場動盪,整體金融產業宜保守應對</t>
  </si>
  <si>
    <t>在這樣的環境下,本集團將持續推動6大發展策略,進一步強化「法治、風險、人才、科技」四大基本功,提高法遵及資安意識,並設立以下營運目標:響應政府政策-協助發展5+2新創產業放款增加180億元、新南向融資目標增加90億元、推動都市更新(包括成立都更專案小組、提供建商融資服務及清查自有行舍規劃都更等)、辦理安養及公益信託等業務;積極拓展多元收益,增加金融商品投資收益及手續費收入-信用卡流通卡目標突破100萬張,成為前10大發卡行;提升OBU及海外分行獲利比重合計達40%以上;拓展證券經紀市占率-成為5大公股券商之首;創新金融商品及服務-打造數位生活圈,並與智付寶合作,導入年輕客群</t>
  </si>
  <si>
    <t>冀望在金雞年,能在現有基礎上再求新求變,勇於面對挑戰,續創獲利高峰!</t>
  </si>
  <si>
    <t>信用評等受評機構評等機構長期債信評等短期債信評等未來評等展望華南金控中華信評(2017/twAA-twA-1+穩定華南商業銀行中華信評(2017/twAA+twA-1+穩定穆迪信評(2016/A2P1正向惠譽信評(2017/A-F1穩定華南永昌綜合證券中華信評(2016/twAA-twA-1+穩定華南產物保險中華信評(2016/twAA-穩定A.M.Best(2017/Aa穩定董事長副董事長總經理</t>
  </si>
  <si>
    <t>各位親愛的股東:2016年受到新興市場成長動能放緩,美日歐等先進國家緩步復甦等影響,再加上經歷英國脫歐等黑天鵝事件,全球經濟成長低迷,金融業整體獲利亦普遍較前一年度衰退,但富邦金控旗下各子公司面對市場的嚴峻挑戰仍有傑出表現,2016年稅後淨利達421億元,每股盈餘73元,獲利及每股盈餘均持續領先金控同業,連續八年榮登台灣金融業獲利龍頭!展望2017年,面對市場更大的不確定性與挑戰,富邦金控將在落實風險控管的基礎下,進一步尋求金融科技的創新發展,因應數位時代與高齡社會的趨勢,提供客戶多元且合宜的產品,以及優質且具溫度的服務,並且持續結合旗下子公司資源以發揮組織綜效</t>
  </si>
  <si>
    <t>在深耕台灣市場的同時,富邦金控也將持續進行區域佈局</t>
  </si>
  <si>
    <t>除了成功打造台灣、香港、大陸三地的完整金融平台,富邦人壽佈局韓國,2015年12月取得韓國現代人壽48%股權,「打亞洲盃」再下一城!台北富邦銀行新加坡分行於2016年3月正式開業,成為富邦拓展東協市場的灘頭堡</t>
  </si>
  <si>
    <t>未來富邦也將持續尋找各項合作機會,穩步朝向成為「亞洲一流金融機構」的願景邁進</t>
  </si>
  <si>
    <t>面對挑戰仍表現傑出連續八年榮登金控獲利龍頭回顧2016年,美國、歐洲與日本經濟緩步復甦,中國經濟因政策支持而穩定成長,輔以原物料價格趨穩與市場需求上升,台灣出口於2016年第四季大幅反彈</t>
  </si>
  <si>
    <t>出口好轉連帶影響國內投資回溫,企業資本支出呈現逐季成長;雖民間消費成長力道微幅減弱,但在出口和國內投資帶動下,經濟景氣持續好轉,2016年經濟成長率由72%上升至5%</t>
  </si>
  <si>
    <t>雖然景氣復甦趨緩,但富邦金控旗下主要子公司均有穩健表現,2016年金控稅後淨利達421億元,每股盈餘(EPS)為73元,連續第八年居金控業獲利之首!「金控獲利雙引擎」富邦人壽與台北富邦銀行兩者合計佔金控稅後淨利近90%</t>
  </si>
  <si>
    <t>富邦金控資產報酬率(ROA)及股東權益報酬率(ROE)分別為79%和19%</t>
  </si>
  <si>
    <t>富邦金控總資產同步創歷史新高</t>
  </si>
  <si>
    <t>至2016年12月底,富邦金控總資產突破6兆元大關,達6兆3,513億元,較2015年底成長1%,穩居國內第二大金控公司</t>
  </si>
  <si>
    <t>富邦人壽績效亮麗總保費收入及總資產均創下歷史新高富邦人壽2016年稅後淨利為288億元,為富邦金控重要獲利引擎之一</t>
  </si>
  <si>
    <t>秉持彈性商品及多元化通路策略,富邦人壽創造亮眼的績效表現:總保費收入達4,936億元、初年度等價保費(FYPE)達1,035億元、業務員總人力增加4,305人,均創下歷史新高;可運用資金持續成長,累計總資產達35兆元,亦創下新高</t>
  </si>
  <si>
    <t>富邦人壽2016年初年度保費收入(FirstYearPremium)達2,043億元,市佔率為1%;總保費收入(TotalPremium)達4,936億元,市佔率為8%,均穩居市場前三大</t>
  </si>
  <si>
    <t>在海外佈局方面,富邦人壽於2015年底投資韓國現代人壽,透過派駐高階主管協助其資產管理、商品研發與風險管理等領域,2016年現代人壽業務顯著成長,未來亦將持續協助現代人壽提升經營績效</t>
  </si>
  <si>
    <t>此外,富邦人壽香港子公司於2016年4月正式開業,營運初期致力於拓展行銷通路及開發符合市場需求之商品,透過與關係企業協力合作,共同開拓當地市場及提升富邦品牌知名度</t>
  </si>
  <si>
    <t>台北富邦銀行整合虛實通路持續拓展海外業務台北富邦銀行2016年各項業務表現穩健均衡,全年稅後淨利為166億元,亦為富邦金控重要獲利引擎之一</t>
  </si>
  <si>
    <t>在併入富邦華一銀行為子行後,加上原香港、越南等地分行以及2016年3月正式營運之新加坡分行,北富銀海外據點已由大中華市場進一步延伸至東協地區,期待以新加坡及越南為基地,拓展東協國家之商機,提供台商客戶更全面的金融服務</t>
  </si>
  <si>
    <t>國內通路則持續進行分行佈點調整,希望維持大台北最佳營運網絡優勢並兼顧拓展中南部重點縣市業務,同時開展新一代分行改裝,配置數位服務專區,提供更優質服務環境與強化品牌形象</t>
  </si>
  <si>
    <t>因應金融環境數位化之發展,積極研發科技運用與創新營運模式,並持續建設及優化電子平台,整合虛擬與實體通路,已推出多樣商品之數位化交易及申請平台,包括理財交易、數位存款帳戶、房貸、信貸、學生貸款、信用卡、跨境支付等商品或服務,滿足客戶之行動化金融需求</t>
  </si>
  <si>
    <t>富邦產險簽單保費再創新高連續35年穩居市場龍頭2016年富邦產險簽單保費331億元再創歷史新高,保費市佔率達8%,連續35年蟬聯市場龍頭</t>
  </si>
  <si>
    <t>透過妥適之核保策略、穩健投資及風險管理,2016年富邦產險維持稅後淨利19億元之穩健表現</t>
  </si>
  <si>
    <t>深耕台灣的同時,富邦產險亦持續拓展海外版圖</t>
  </si>
  <si>
    <t>目前有大陸及越南子公司,泰國及菲律賓經紀人公司,以及北京、馬來西亞及印尼等據點</t>
  </si>
  <si>
    <t>富邦產險大陸子公司富邦財險於2010年10月在廈門正式開業,六年來深耕中國大陸各地,已在福建、四川、重慶,以及東北的遼寧與大連等地,設立50個服務據點</t>
  </si>
  <si>
    <t>2016年保費達人民幣6億元,成長率逾20%,保費規模在廈門市佔率排名第6,在全國22家外資公司中排名第5,是成長最快速的外資產險公司</t>
  </si>
  <si>
    <t>快速成長之際,富邦財險亦兼顧理賠服務與風險控管,由中國保監會評測之償二代償付能力風險管理能力,在全國77家產險公司中排名第6;各監管單位舉辦之車險理賠服務品質評測中亦名列前茅</t>
  </si>
  <si>
    <t>富邦證券有感創新朝大中華一流券商邁進富邦證券2016年領先業界推出「台股行動語音助理」及「指紋辨識登入功能」等服務,透過大數據分析,打造客戶有感的創新服務,在市場競爭中穩健成長</t>
  </si>
  <si>
    <t>2016年台灣證券市場成交量明顯萎縮,但富邦證券現貨經紀業務市佔率21%,穩居市場前三大</t>
  </si>
  <si>
    <t>上市/櫃承銷業務均衡發展,興櫃交易量市占率、籌資承銷金額市占率分居市場第三名,且連年成功主辦市場指標型案件,榮獲證交所頒發「IPO市值獎第一名」,穩居承銷市場領先地位</t>
  </si>
  <si>
    <t>富邦證券亦積極規劃大陸及海外佈局,2016年在廈門自貿區內設立富邦證券100%子公司--富邦證股權投資有限公司,大中華市場發展將延伸至資本市場前端業務,前期可投資海內外優質中小企業,後續可提供財務顧問與上市籌資輔導等相應服務,投資銀行業務鏈將更加完整</t>
  </si>
  <si>
    <t>未來將持續爭取設立兩岸合資證券子公司,結合大陸證券、期貨與股權投資平台,提供投資人最完整的兩岸證券期貨金融服務</t>
  </si>
  <si>
    <t>富邦華一銀行成為金控全資子公司大陸規模最大之台資銀行2016年10月,經中國銀監會核准,富邦金控受讓上海浦東發展銀行持有之富邦華一銀行20%股權,富邦華一銀行正式成為富邦金控旗下100%全資子公司,也是富邦持續深耕大陸市場的重要金融服務平台</t>
  </si>
  <si>
    <t>2016年11月,富邦華一銀行順利取得境內居民人民幣零售業務執照,成為大陸第一家全牌照運營的台資銀行,零售業務也將成為未來獲利成長的新引擎</t>
  </si>
  <si>
    <t>2016年富邦華一銀行的營業據點已達24家(包括獲批籌之武漢分行),在珠三角、長三角、環渤海及西部地區均設有分支行</t>
  </si>
  <si>
    <t>2016年5月南京與北京分行雙開業,北京分行更創下台資銀行進駐北京首例;12月設立成都分行,以及武漢分行的批籌,開啟大陸中西部戰略佈局</t>
  </si>
  <si>
    <t>富邦華一銀行成為在大陸服務網點數量最多、覆蓋範圍最廣的台資銀行,也是唯一在大陸四大自貿區都設有分支機搆的台資銀行</t>
  </si>
  <si>
    <t>面對充滿挑戰的經營環境,富邦銀行(香港)2016年仍穩步成長,全年稅後淨利為35億港元,較2015年成長22%</t>
  </si>
  <si>
    <t>受惠於客戶存款成本下降和貸款利率上升,淨利差持續擴大,帶動淨利息收入增加</t>
  </si>
  <si>
    <t>在保險業務方面,富邦人壽2016年4月在香港成立子公司,並成為富邦銀行(香港)的其中一個合作伙伴,客戶對於富邦人壽的新產品反應良好,亦帶動保險佣金收入大幅成長</t>
  </si>
  <si>
    <t>重視風險控管維持強健資本結構在致力拓展金控版圖的同時,富邦金控重視風險控管,以維持優於市場平均水準的資產品質以及強健的資本結構</t>
  </si>
  <si>
    <t>富邦金控於2016年4月發行新台幣360億元的無到期日非累積特別股(甲種特別股),提升2016年富邦金控的資本適足率(CAR)至133%,遠高於法定的100%</t>
  </si>
  <si>
    <t>北富銀2016年底的資本適足率(BIS)達4%,資本強健</t>
  </si>
  <si>
    <t>北富銀資產品質維持優異的水準,2016年底的逾放比為2%,優於業界平均27%)</t>
  </si>
  <si>
    <t>2016年底北富銀的備抵呆帳覆蓋率高達61%,亦遠優於業界平均(593%)</t>
  </si>
  <si>
    <t>中華信用評等公司於2016年11月29日發佈的信評報告指出,富邦金控維持長期信用評等「twAA」,短期信用評等「twA-1+」;穆迪信用評等在2016年12月22日最新發佈的評等展望則維持「穩定」</t>
  </si>
  <si>
    <t>評等結果充分反映富邦金控優於同業之獲利能力與資產品質</t>
  </si>
  <si>
    <t>2016年富邦金控信用評等結果如下表所示:評等類別評等機構信用評等等級展望生效日期長期;短期國際評等標準普爾BBB+;A-2Stable2016/11/29穆迪信用評等Baa1Stable2016/12/22國內評等中華信用評等twAA;twA-1+穩定2016/11/29六度榮登金控業標竿龍頭公司治理表現屢獲國內外肯定2016年富邦金控第六度榮登《天下》雜誌「最佳聲望標竿企業」金控產業龍頭,並且四度躋身跨產業總排行前十名,旗下子公司富邦人壽、富邦產險、富邦證券亦名列前茅,彰顯富邦金控致力為股東創造最大價值</t>
  </si>
  <si>
    <t>富邦金控長期強化公司治理,不但是台灣第一家引進獨立董事制度的上市公司,也是第一家獨立董事比重達三分之一的金融機構,創下公司治理新典範</t>
  </si>
  <si>
    <t>除了連續兩屆榮獲證交所「公司治理評鑑」評選為排名前5%之企業,富邦金控及旗下子公司台北富邦銀行、富邦人壽、富邦產險也同步通過中華公司治理協會推動之「CG6010(20公司治理制度評量優等認證」,為該屆最多子公司共同通過「優等認證」之金融機構</t>
  </si>
  <si>
    <t>富邦金控在公司治理的表現也屢獲國外媒體肯定,連續八年榮獲《亞洲公司治理(CorporateGovernanceAsia)》雜誌頒發「亞洲地區最佳公司治理」殊榮、連續六年獲《財資(TheAsset)》雜誌評選為「公司治理白金獎」;富邦集團董事長蔡明忠自2010年起連續七年榮獲《亞洲公司治理》雜誌頒發「亞洲企業領袖成就獎」,以表彰其對公司治理、企業社會責任以及環境保護等相關議題的貢獻</t>
  </si>
  <si>
    <t>資訊透明化亦是公司治理重要的一環,富邦金控長期經營投資人關係,自2011年起,連續六年獲得《亞洲公司治理》雜誌評選為「台灣最佳投資人關係」</t>
  </si>
  <si>
    <t>富邦金控除了追求優異的經營績效外,以發揮「正向的力量」為使命,善盡企業社會責任的整體表現亦備受肯定!至2016年,已連續六年獲《亞洲公司治理》雜誌評選為「台灣最佳企業社會責任」獎項,亦榮獲《遠見》雜誌第十二屆「企業社會責任大調查-金融組」楷模獎、《財訊》金控CSR獎優質獎,此外,更連續兩年蟬聯台灣企業永續獎「台灣十大永續典範公司獎」、「企業永續績效類—創意溝通獎」及「台灣TOP50台灣企業永續報告獎—金融及保險業金獎」等三大獎項</t>
  </si>
  <si>
    <t>子公司傑出表現屢獲大獎肯定2016年北富銀榮獲《亞洲貨幣(Asiamoney)》雜誌評選為「高資產客戶票選台灣最佳私人銀行」及「中大型企業票選台灣最佳現金管理銀行」、《全球金融(GlobalFinance)》雜誌評選為「亞太區最佳傑出數位銀行」及「台灣最佳私人銀行」、《財資》雜誌頒發「年度最佳行動銀行」、「台灣最佳現金管理銀行」、「台灣最佳貿易融資解決方案」等多項殊榮</t>
  </si>
  <si>
    <t>高品質的理財服務亦榮獲《今周刊》「財富管理評鑑最佳專業獎」,以及《財訊》「最佳銀行服務優質獎」、「最佳數位銀行優質獎」</t>
  </si>
  <si>
    <t>2016年富邦人壽第五度獲得《世界金融(WorldFinance)》雜誌評選為「台灣最佳保險公司」、《亞洲保險論壇(AsiaInsuranceReview)》雜誌評選為「年度最佳壽險公司」,同時亦獲得《天下》雜誌「金牌服務業調查」人壽保險類第二名、「台灣最佳聲望標竿企業」保險業第二名,並橫掃《現代保險》雜誌「信望愛獎」16項殊榮</t>
  </si>
  <si>
    <t>富邦產險傑出的表現榮獲《亞洲保險論壇》雜誌評選為「年度最佳產險公司」、《全球銀行與金融評論(GlobalBankingandFinanceReview)》雜誌評選為「台灣最佳產險公司」,並囊括《現代保險》雜誌「信望愛獎」12項大獎、「品質保險獎」包括「最值得推薦」、「最佳專業」、「形象最佳」、「售後服務最佳」等4項特優殊榮</t>
  </si>
  <si>
    <t>富邦證券2016年榮獲《金融亞洲(FinanceAsia)》雜誌評選為「最佳權益證券發行機構」、《國際金融雜誌(InternationalFinanceMagazine)》評選為「台灣最佳券商」、《財資》雜誌頒發「最佳自主創新獎」、「台灣最佳券商」;榮獲《財訊》雜誌「最佳券商形象」、「最佳券商服務」、「最佳數位券商」、「最佳證券FinTech」等多項金質獎殊榮</t>
  </si>
  <si>
    <t>富邦ESG願景工程聚焦LIGHT五大策略富邦金控2015年底展開永續經營(ESG)願景工程,以「正向的力量」為核心,聚焦於領航投資、驅動創新、在地實踐、當責授信及正向關懷五大策略,透過公司治理及永續委員會下設立之「永續經營執行小組」,規劃結合金融業核心職能的短中長期ESG發展策略及行動方案</t>
  </si>
  <si>
    <t>從「環境」、「社會」、「治理」三大面向,逐步落實促進全民健康福祉、確保公平且高品質的教育機會、因應氣候變遷並採取因應措施、提升城市永續等12個全球永續發展目標(SustainableDevelopmentGoals,SDGs),以促進經濟成長、社會發展與環境永續</t>
  </si>
  <si>
    <t>富邦金控在企業永續經營的努力,受到國際永續評比機構肯定</t>
  </si>
  <si>
    <t>2016年9月,美國道瓊公司與瑞士RobecoSam集團公布道瓊永續指數(DowJonesSustainabilityIndices,DJSI)評選結果,富邦金控在經濟、環境及社會三個面向表現皆優於業界平均水準,首度入選「道瓊永續新興市場指數」成分股,為「多元金融服務與資本市場(FBNDiversifiedFinancialServicesandCapitalMarkets)」類別中唯一且首家獲選的台灣金控業者!其中,「人才發展與培育」項目排名高居同業之首,「金融共融商品」、「風險與危機管理」、「商業行為準則」、「氣候策略」、「資訊與網路安全管理」等項目的同業排名也皆位於前5%,充份展現富邦金控善用金融業核心職能落實永續經營的用心</t>
  </si>
  <si>
    <t>以四大基金會為公益平台善盡企業社會責任為傳承並發揚富邦集團故總裁蔡萬才先生畢生提倡「取之於社會,用之於社會」的公益理念,富邦金控持續以四家基金會做為重要的公益平台,致力實踐企業社會責任</t>
  </si>
  <si>
    <t>同時成立「愛心志工社」、推出「公益假」制度,鼓勵員工積極參與公益活動,成為正向的力量,讓社會持續美好!富邦慈善基金會2016年「用愛心做朋友」助學活動,總計各界捐款金額逾13億元,共計助學15,819位學生;「富邦公益大使」計畫協助87家中小型社福團體及社會企業推動各項專案;「愛心志工社」年度投入志工3,528人次,總服務時數25,535小時</t>
  </si>
  <si>
    <t>富邦文教基金會2016年「希望小富翁前進校園計畫」,向國小學童傳遞金融知識,舉辦教師研習營,充實教師金融智能,提供自製教學手冊及教具,受惠學校數共134所;「好正學堂」支持台灣小農環境友善專案,讓員工藉由體驗及服務,一起為台灣環境永續發展盡力,總參與員工及親友數為3,894人次</t>
  </si>
  <si>
    <t>富邦藝術基金會2016年首度以「富藝旅台北大安」之旅店空間形塑大眾美學經驗,聚集8位國內外藝術家作品於公共場域,並安排6位藝術家進駐旅館房間,成功擴大藝術、環境與人文交織內涵;邁入第16年的《富邦講堂》,至今累計邀請755位國內外講師,超過18萬人次參與,舉辦1,787堂生活美學課程</t>
  </si>
  <si>
    <t>台北富邦銀行公益慈善基金會2016年「富邦關懷家庭照顧者計畫」共辦理286場活動,總受益達5,635人次;舉辦「發現不可能IV-創作聯展」,邀請富邦身心障礙才藝獎23位得主,展出60件作品,與大眾分享身心障礙藝術家們精彩的創作成果</t>
  </si>
  <si>
    <t>深耕台灣積極佈局亞洲區域市場展望2017年,受惠於主要國家積極推動擴張性財政政策、原物料價格回穩、跨國貿易增溫、全球經濟持續溫和復甦,再加上iPhone8換機潮,台灣出口將維持穩定成長</t>
  </si>
  <si>
    <t>然美國Trump經貿政策未明、歐洲選舉紛擾、中國信貸問題等國際政經風險,恐干擾台灣民間投資意願,而國內薪資成長緩慢且通膨上揚,民間消費或受抑制,預期出口增長可望抵銷疲弱內需,2017年台灣全年經濟成長表現將優於2016年</t>
  </si>
  <si>
    <t>2017年富邦金控主要子公司之發展策略,重點如下:富邦人壽:因應高齡、少子、單身、高齡獨居等社會趨勢,推廣退休及長照商品;積極開發符合民眾需求的實物給付保險;開辦結合穿戴式裝置的外溢保單,鼓勵民眾運動及自我健康管理;持續推動大無疆計畫,拓展地區性業務據點;掌握數位服務商機,加強業務員的數位專業訓練,運用金融科技提升業務經營效率;善盡企業社會責任,推動「關懷高齡失智」專案,打造富邦成為友善失智症的公司</t>
  </si>
  <si>
    <t>台北富邦銀行:擴大資產成長,優化資產組合;提升營運規模,增進收益報酬;善用海外據點通路,開發區域市場新客群;落實分行平台化策略,發揮在地經營之分行價值;善用客戶資訊,推廣客製化服務,達到精準行銷;深耕數位平台客戶,加強社群媒體與數位行銷,提升外部獲客能力;強化風險控管能力;建立有溫度的服務文化</t>
  </si>
  <si>
    <t>富邦銀行(香港):致力開發優質新客戶,設立全新中小企業中心,並於分行推行企業社區銀行計劃,成為客戶主要往來銀行;推出全新AmbassadorBanking計劃,提供優質產品及服務以吸納高資產值客戶;持續與富邦人壽合作設計新產品,成為未來成長的主要動力;中環總行將升級至iBranch,並在數間規模較小的分行推行無紙化運作模式,同時新設兩部i-Teller覆蓋人口密度較低的地區,履行社區銀行責任</t>
  </si>
  <si>
    <t>富邦華一銀行:深耕台商市場,滿足大陸體驗經濟服務行業之台資企業融資需求;開展自貿區跨境業務;零售銀行業務聚焦目標客戶,以經營富裕人群為核心,開拓中產階層以儲備未來業務發展之客戶基礎;個人金融業務採取線上、線下(實體)雙翼經營,各有特色並形成互補;借助網路電商和大數據的發展,大力推進消費金融業務</t>
  </si>
  <si>
    <t>富邦產險:強化業務與理賠人員運用行動服務平台,提升經營效率及彈性;因應法令鬆綁,銷售三年期健康險及傷害險商品,提供客戶全方位風險保障;妥善運用再保險,分散巨災風險;協助企業以量化管理天災與經營風險,建置具體損害防阻措施;引進災後復原技術,協助客戶更快速從災害中復原,減少營運中斷與財產的損失,成為企業客戶堅實的風險管理專業顧問及夥伴</t>
  </si>
  <si>
    <t>富邦證劵:鞏固台股經紀業務,穩守市場地位;積極發展理財業務,推展多元化商品持續深耕政府大力推動之十大重點產業創新政策所帶來的成長商機,主動提供海內外優質客戶資本市場上市櫃及籌資規劃與發展建議;積極開拓大中華地區市場,並配合南向政策,掌握跨境產業購併案等財務顧問商機;持續發行熱門標的權證,且以富邦投信發行之各種ETF為標的,以達集團資源合作之綜效</t>
  </si>
  <si>
    <t>展望2017年,我們將持續深耕台灣,同時進行亞洲區域佈局;因應數位化浪潮,積極發展金融創新</t>
  </si>
  <si>
    <t>追求經營績效之際,也將致力推動富邦永續經營願景工程,帶領富邦朝「亞洲一流金融機構」的願景穩步前進!富邦金控董事長富邦金控副董事長</t>
  </si>
  <si>
    <t>前一年度營業結果秉持台灣最大金融控股公司持續精進的承諾,國泰金控2016年底總資產已突破新台幣1兆元(2,58億美元),顯現廣大客戶對國泰品牌價值的信賴與支持</t>
  </si>
  <si>
    <t>隨著資產規模不斷成長,維持穩健的經營績效實屬不易,在全體員工的努力下,國泰金控仍繳出亮眼的成績單</t>
  </si>
  <si>
    <t>回顧2016年,國際政經環境變化劇烈、各國央行貨幣政策動向分歧、全球經濟復甦充滿不確定性,使金融業經營相當具挑戰性</t>
  </si>
  <si>
    <t>國泰金控秉持穩健經營策略,於2016年營運表現締造佳績,合併稅後獲利達新台幣480億元8億美元),每股盈餘新台幣79元,主要的獲利貢獻來自於國泰人壽及國泰世華銀行</t>
  </si>
  <si>
    <t>除此之外,國泰金控持續拓展大陸及東南亞等海外市場、進行區域整合,以完善海外營運平台,同時掌握未來趨勢,發展金融科技相關技術,建立新業務模式</t>
  </si>
  <si>
    <t>國泰金控將持續致力於提供客戶更優質的金融服務,追求提升獲利、優化風險管理,為永續經營而努力</t>
  </si>
  <si>
    <t>2016年各子公司經營績效再創佳績國泰人壽全年合併稅後獲利新台幣302億元3億美元),除了投資績效持續提升,業績表現更穩坐業界龍頭</t>
  </si>
  <si>
    <t>全年初年度保費收入達新台幣1,991億元4億美元),總保費收入達新台幣6,699億元(28億美元),為業界最高;另外更能真實反映保單價值的初年度等價保費收入達新台幣1,350億元7億美元),持續領先同業</t>
  </si>
  <si>
    <t>國泰世華銀行全年合併稅後獲利新台幣175億元4億美元),在企金及消金業務上市場地位持續提升;放款餘額已突破新台幣4兆元(49億美元),資產品質亦維持優異水準,在手續費收入方面,信用卡業務各項指標均名列前茅,財富管理以提升客戶滿意度為首要目標,績效為國銀中的佼佼者</t>
  </si>
  <si>
    <t>就其他子公司的表現而言,國泰產險簽單保費收入穩居國內第二</t>
  </si>
  <si>
    <t>國泰投信管理資產規模達新台幣4,710億元(14億美元),是國內資產規模最大的投信公司</t>
  </si>
  <si>
    <t>國泰證券複委託業務市佔率排名第一,各項業務皆穩定成長推展中</t>
  </si>
  <si>
    <t>持續擴大海外佈局2016年國泰金控持續擴大海外佈局,在大陸佈局部分,國泰世華銀行深圳分行正式開業,值此國泰世華銀行營運已進一步延伸至珠三角地區,在華北、華中及華南均設有據點,將可更有效滿足客戶的需求</t>
  </si>
  <si>
    <t>保險業務在大陸亦穩定發展,陸家嘴國泰人壽已有11家總、分公司及38個營業據點;而國泰產險在大陸已設有26個網點,2016年亦完成引進策略投資人螞蟻金服之增資擴股案,期能積極開發大陸產險市場</t>
  </si>
  <si>
    <t>在東南亞佈局部分,國泰世華銀行已於越南、柬埔寨、新加坡、馬來西亞、寮國、菲律賓、泰國、緬甸及印尼等9國設有分支機構,為拓展東協市場速度最快且據點最多之銀行,同時國泰人壽亦於菲律賓及印尼進行銀行參股投資以強化集團佈局,於2016年完成參股印尼BankMayapada銀行的第二階段股權收購案,總持股比率達40%,將持續強化與夥伴的合作關係並深耕當地市場,以進一步有效掌握海外市場成長機會</t>
  </si>
  <si>
    <t>看好保險業務於東南亞發展潛力,國泰人壽及國泰產險亦於越南重要城市設立據點,業務穩定擴展</t>
  </si>
  <si>
    <t>隨著海外營運平台建構愈趨完整,國泰金控可望有效掌握亞太區域成長機會</t>
  </si>
  <si>
    <t>發展資產管理事業為長期支柱國泰金控在資產管理事業亦有進展,在完成康利資產管理公司(ConningHoldingsCorp.)的100%併購後,國泰金控積極整合與發展業務,資產管理板塊持續成長</t>
  </si>
  <si>
    <t>透過康利於美國與歐洲的佈局,以及國泰金控在大中華區域的優勢,長期希望建構一個全球資產管理平台</t>
  </si>
  <si>
    <t>落實企業社會責任,努力漸獲國內外肯定在企業社會責任部分,國泰金控已連續兩年入選為道瓊永續指數(DJSI)「新興市場指數」成分股,此為國際性企業永續經營的重要指標,顯見我們在企業永續經營上所作的努力,已逐漸為外界肯定</t>
  </si>
  <si>
    <t>另外,在資訊揭露、公司治理與企業永續等領域皆受國內外權威機構出具評等並榮獲佳績</t>
  </si>
  <si>
    <t>國泰世華銀行於2015年成為台灣首家赤道原則會員金融機構之後,2016年再度領先業界,運用國際標準完成「台灣首宗遵循赤道原則」離岸風力融資授信案,為永續發展做出貢獻,以實際行動落實金融業的企業社會責任</t>
  </si>
  <si>
    <t>國泰金控重視永續,對提昇環境、社會及公司治理(Environment,SocietyandGovernance,簡稱ESG)不遺餘力,將ESG融入企業經營及投資決策,即便台灣並非聯合國會員國,無法簽署永續保險原則(PSI)與責任投資原則(PRI),國泰金控仍期許能主動落實其精神</t>
  </si>
  <si>
    <t>國泰金控深信唯有社會、環境永續,金融業才能不斷茁壯,在此基礎下,透過提供各客群完整產品線與優質服務,為公司、產業與社會創造長期價值</t>
  </si>
  <si>
    <t>展望2017年,全球政治與經濟變數仍多,然經濟復甦漸露曙光,國泰金控將謹慎監控與管理潛在風險、持續整合經營綜效、優化組織體質及業務結構、強化核心商品及服務能力,以提供更優質、多元及創新的金融服務,滿足廣大客戶的需求,同時審慎評估海外策略投資機會,透過自設及參股併購等策略齊頭並進,以「保險+銀行+資產管理」三引擎作為發展核心策略,以提升股東價值為目標,並朝向「亞太地區最佳金融機構」的願景邁進,回報各位股東長期對國泰金控的支持</t>
  </si>
  <si>
    <t>本年度營業計畫概要在過去一年,國泰金控面對美國大選及升息、英國脫歐、中國經濟增長減速等重大政經情勢變化,仍秉持著為股東、客戶及員工創造最大價值的永續經營理念,穩健踏實、妥善經營,整體獲利表現優於產業平均</t>
  </si>
  <si>
    <t>未來將以更審慎的態度因應全球政經變動,以靈活策略發展集團轉型創新及加速佈局擴張,茲將2017年經營方針概述如下:持續優化組織體質及業務結構,提供客戶更優質的服務:以「誠信、當責、創新」做為企業核心價值,持續優化組織體質,追求整合經營綜效,為國泰金控永續經營打下扎實根基</t>
  </si>
  <si>
    <t>各子公司將不斷強化核心商品及服務能力,鞏固既有業務領域之競爭優勢,並打造全方位智慧金融科技環境,增加與客戶的互動連結,優化客戶體驗</t>
  </si>
  <si>
    <t>同時,持續重視價值導向的業務及產品,推動通路改革以強化業務能力,帶給客戶更多元、便利且安全的金融服務</t>
  </si>
  <si>
    <t>此外,各子公司亦將積極提升各項業務基礎建設並優化內控及法遵制度,以符合日益嚴謹的監管要求,追求企業的永續經營發展</t>
  </si>
  <si>
    <t>逐步完善區域佈局,實踐「亞太地區最佳金融機構」之願景:在成為「亞太地區最佳金融機構」的策略願景下,國泰金控將持續評估海內外策略投資機會,透過自設及參股併購等策略齊頭並進,藉由串聯區域佈局,建構全面的跨境金融服務及發掘利基性的在地商機,做為台資企業於海外發展的金融後援</t>
  </si>
  <si>
    <t>中國大陸地區方面,除2016年國泰世華銀行深圳分行新開業外,將持續審慎評估申設各地分支行及升格子行的機會,同時亦將整合集團整體資源,並偕同合作夥伴,共同深耕中國大陸保險與資產管理市場</t>
  </si>
  <si>
    <t>東南亞及歐美市場方面,國泰金控目前在東協十國中,已於九國設有分支據點,於東協市場之網絡佈局更趨完整,未來將積極開拓當地企消金市場擴大營運規模,並將持續深化此平台的價值,串聯台灣及海外市場;海外資產管理事業則以ConningHoldingsLimited(“Conning”)作為發展基礎,結合國泰金控在亞洲市場的發展優勢,建構橫跨歐、美、大中華地區的資產管理平台,點燃集團第三成長引擎的業務動力</t>
  </si>
  <si>
    <t>未來發展策略、受到外部競爭環境、法規環境及總體經營環境之影響面對全球經濟活動尚處緩步復甦狀態及2016年整體國銀獲利微幅衰退,未來經濟活動仍需審慎因應</t>
  </si>
  <si>
    <t>另近年金融主管機關積極採取多項開放措施並鬆綁金融法規,鼓勵國際化發展,支持提升產品創新能力及發展數位金融科技,以協助國內業者獲得更多商機</t>
  </si>
  <si>
    <t>展望2017年,國泰金控將密切掌握國際景氣動態及重要產業趨勢,並遵循監理法規,審慎評估各項發展機會,以維持穩定成長態勢為目標</t>
  </si>
  <si>
    <t>將以「保險+銀行+資產管理」三引擎作為發展策略,秉持「誠信、當責、創新」集團核心價值,持續朝向「亞太地區最佳金融機構」之策略願景邁進</t>
  </si>
  <si>
    <t>最近一次之信用評等結果彙總摘要如下:信用評等公司國泰金控國泰人壽國泰產險國泰世華銀行國泰綜合證券中華信評評等日期129129129129129評等結果twAAtwAA+twAA+twAA+twAA-評等展望穩定穩定穩定穩定穩定Moody's評等日期115116124109無評等結果Baa2Baa1A3A2評等展望穩定穩定穩定穩定Standard&amp;Poor’s評等日期129129129129無評等結果BBB+A-A-A-評等展望穩定穩定穩定穩定</t>
  </si>
  <si>
    <t>回顧民國(下同)105年度,全球經濟緩步回升,金融情勢雖有震盪但漸趨穩定;其中美國經濟表現相對穩健,就業及房市持續擴張,消費平穩成長,聯準會亦表態將逐步調升利率;歐元區歷經英國啟動脫歐等政經動盪,然因央行維持寬鬆貨幣政策,表現相對平穩;中國經濟則面臨產業及經濟結構轉型壓力,持續實施刺激政策;臺灣隨全球景氣回升,105年度經濟成長率提高至5%</t>
  </si>
  <si>
    <t>在資本市場方面,根據證券公會資料顯示,臺股105年度上市櫃合計日均量為新臺幣(以下同)987億元,較104年度減少5%,大盤指數則由104年底之收盤價8,338點升至105年底之9,253點,年漲幅約98%</t>
  </si>
  <si>
    <t>本公司現有商業銀行、證券及創業投資三大核心業務,具備完善的金融服務及產品線,惟105年度持續受到全球政經情勢波動,對金融市場造成不同的衝擊,不僅金融交易難度提高,臺股在外資主導性增強及成交量能萎縮,亦不利於國內證券業務營運表現與直接投資處分規劃</t>
  </si>
  <si>
    <t>另外,商銀業務面臨大陸經濟動能趨緩及同業利差競爭,持續調整授信結構,反映在淨利息收入也相對減少,整體營運環境相對不利金控業務發展,整體而言,本公司105年度合併稅後淨利為87億元(含非控制權益64億元),每股稅後盈餘為40元,合併股東權益報酬率(ROE)為57%</t>
  </si>
  <si>
    <t>謹將105年度三大業務之表現說明如下:商業銀行業務為因應金融環境變化及提升組織效率,凱基商銀新設「個人金融總處」,以聚焦於目標客戶、創新顧客體驗,輔以完整的金融產品覆蓋,提供客戶全方位的金融服務</t>
  </si>
  <si>
    <t>相關業務綜合敘述如下:企業金融相關業務:以客戶為導向進行業務分工,持續強化現金管理、貿易融資及交易型產品等業務;加強與重點集團往來,掌握結構融資,同步調整收益及客戶群結構;並積極跨售企業及企業主財富管理業務以活化資產配置</t>
  </si>
  <si>
    <t>金融市場業務:於嚴密的風險控制及避險策略下,透過佈建國內外債券與股票等有價證券之中長期投資規模,致力尋求穩定報酬的資產配置</t>
  </si>
  <si>
    <t>與各通路緊密合作,積極發展法人客戶、企業主及專業投資人之金融商品行銷、私人銀行理財及資產管理業務</t>
  </si>
  <si>
    <t>消費金融業務:致力於設計多樣化計息之貸款產品及鎖定優質企業,滿足客戶理財需求;重新規劃信用卡產品別,以提升每卡消費簽帳金額;運用數位技術,積極拓展收單特約商店,並以實質優惠吸引年輕族群業務往來誘因</t>
  </si>
  <si>
    <t>財富管理業務:透過全臺特色據點深化目標客戶的關係管理,及凱基證券引介客戶及企業薪轉戶之業務開發,擴大財富管理客戶基磐</t>
  </si>
  <si>
    <t>逐步完善理財產品種類,並運用專業研究團隊,提供客戶總體經濟、國際金融市場動態及趨勢預測資訊,協助客戶有效配置資產</t>
  </si>
  <si>
    <t>數位金融業務:持續優化數位通路功能,提升網路銀行及行動銀行之轉帳、外匯交易等服務;發展金融應用生活圈,串聯各項現金管理、支付及應收帳款功能,另亦規劃繳費平臺,以利延伸應用於樂付錢包及生態圈,以滿足客戶便利且安全的行動交易支付</t>
  </si>
  <si>
    <t>證券業務近年臺股隨散戶持續退出,外資參與度卻逐步提升,出現結構性變化,導致交易量低迷,融資餘額下降,不利於本土券商營運</t>
  </si>
  <si>
    <t>面對艱鉅的巿場環境,凱基證券除了在各項業務保持市場領先地位及競爭力,包含債券承銷及投資銀行業務以優異的發行諮詢能力,以及專業的規劃輔導經驗,使各項業務指標排名皆為市場第一,業績亦穩健成長;債券業務則成功在國際市場建立國際板債券地位,與歐洲美元債券承銷業務之專業品牌形象,即使同業競爭加劇,凱基證券在國際板外幣債券發行規模市占率仍維持市場第二的佳績;另外,並積極發展財富管理業務,透過投資需求及風險屬性分析及多元理財商品,強化對於客戶之金融服務</t>
  </si>
  <si>
    <t>在海外業務發展方面,凱基證券新加坡各業務指標穩定成長,包含期貨業務持續開發新客戶、經紀業務平均融資餘額大幅成長</t>
  </si>
  <si>
    <t>105年7月凱基證券及香港子公司凱基證券亞洲KGIAsiaLtd.與韓國三星證券SamsungSecurities共同簽署三方合作備忘錄(MOU),拓展國際經紀業務佈局,未來將以凱基證券香港做為海外佈局核心與業務整合平臺,串接大中華及東協區域兩大市場,促使港、星、泰、印等各國市場更緊密的業務合作,深耕大中華與東協兩大市場</t>
  </si>
  <si>
    <t>中華開發資本(創投業務)105年國內外股市整體雖然呈現上揚走勢,不過受到震盪幅度大、各類股表現不一,加上部分投資戶上市時程延後等因素,影響自有資金投資業務之回收規劃及評價表現</t>
  </si>
  <si>
    <t>在外籌基金管理業務則有明確進展,其中既有基金,包含文創基金、生醫基金、大陸地區之華創(福建)基金及昆山華創毅達基金,以及美元計價之AsiaPartners基金累計至105年底合計已投資撥款約140億元</t>
  </si>
  <si>
    <t>另外,新基金募集進度方面,105年第二季完成與阿里巴巴集團合作之阿里巴巴臺灣創業者基金,基金規模為美金1億元,今(1年度三月亦完成創新基金之設立,基金規模為5億元</t>
  </si>
  <si>
    <t>預計今年度上半年將再完成優勢基金之募集,同時分別展開人民幣及美元計價之新基金募集作業,後續管理資產規模將可進一步提升,投資效益也將逐步顯現</t>
  </si>
  <si>
    <t>在信用評等方面,中華信用評等公司肯定本集團強健的資本水準,在臺灣企業金融業務與證券市場中穩固的企業基礎,以及允當之業務分散性</t>
  </si>
  <si>
    <t>105年11月公佈本公司之長、短期評等為「twA+」與「twA-1」,評等展望則維持為「穩定」</t>
  </si>
  <si>
    <t>展望106年,預期美國新政府之經貿政策雖為國際市場增添不確定性,惟將刺激美國就業、消費與企業投資,可望帶動全球產業供應鏈成長</t>
  </si>
  <si>
    <t>臺灣在外部需求及國內相關政策之提振下,預估106年度經濟成長率可望提高至2%左右,惟仍需留意中國成長趨緩,與美國可能推出貿易保護政策等因素所可能帶來之衝擊</t>
  </si>
  <si>
    <t>為因應經營環境的變動與挑戰,本公司在商銀業務方面,將持續強化系統配置以搶佔數位金融商機,並透過提供完善之產品服務擴大客戶基礎、結合電商資訊平臺,積極拓展營運規模,以成為亞太地區具備獨特利基之商業銀行為目標;證券業務方面,將落實成本管控機制,致力發展財富管理業務,並持續強化海外之獲利貢獻,期能透過組織與業務之全面轉型,提升資源運用效率,成為國內最具競爭力之投資銀行;創投業務方面,為配合本集團之整體發展策略與主管機關之金融政策,中華開發工業銀行已於106年3月15日改制更名為「中華開發資本股份有限公司」,並以籌集及管理股權投資基金為核心,積極拓展資產管理業務,期望在全體專業團隊的合作與努力之下,成為亞太地區首屈一指的股權投資及資產管理業者</t>
  </si>
  <si>
    <t>面對瞬息萬變的經營環境,本公司將在穩健的基礎上追求永續發展,全體同仁亦將秉持創新的精神與勤勉之態度,為客戶提供專業且客製化的服務,朝「全球華人最具特色及領導性的金融集團」的願景戮力以赴!最後敬祝大家身體健康萬事如意董事長張家祝總經理許道義</t>
  </si>
  <si>
    <t>親愛的股東女士、先生:回顧2016年全球政經局勢充滿許多挑戰與變動,歷經美國總統大選、英國脫歐公投等重大事件,貿易保護主義抬頭,全球化與反全球化浪潮相互激盪,衝擊各國戰略布局與區域經濟競合關係,也為金融市場帶來更多不確定的因子</t>
  </si>
  <si>
    <t>同時,因為金融科技發展、資訊安全、國際洗錢防制等重要議題,也考驗著金融機構如何在金融創新與風險管理中取得平衡並持續發展的經營能力</t>
  </si>
  <si>
    <t>我們很清楚,在挑戰與變動的時代,是企業深耕核心價值與創造未來,快速崛起的關鍵時刻</t>
  </si>
  <si>
    <t>玉山金控以玉山銀行為主要子公司,自1992年成立以來,走過1/4世紀,金融環境風起雲湧,我們的願景與理念始終如一,以台灣最高的山為名,秉持誠信正直、清新專業,決心要經營一家最好的銀行</t>
  </si>
  <si>
    <t>2016年綜合績效穩健成長2016年玉山整體綜合績效持續成長,在無形指標方面,除了連續3年入選DJSI「道瓊永續指數」成份股,更同時榮獲亞元雜誌(Asiamoney)、財資雜誌(TheAsset)、銀行家雜誌(TheBanker)等3家國際財金雜誌「台灣最佳銀行」的年度大獎,肯定玉山長期在永續經營與穩健發展的努力</t>
  </si>
  <si>
    <t>在財務指標方面,稅後盈餘新臺幣135億元再創新高,EPS50元、ROE35%、ROA71%、資本適足率129%</t>
  </si>
  <si>
    <t>資產品質維持良好的水準,逾放比率19%、覆蓋率684%</t>
  </si>
  <si>
    <t>在信用評等部分,Moody's國際評等維持Baa1/P-2/穩定,銀行為A3/P-2/穩定</t>
  </si>
  <si>
    <t>在業務方面,金控總資產新臺幣88兆元,總放款新臺幣13兆元,總存款新臺幣56兆元,臺幣活期性存款7,058億元,外幣存款折合新臺幣4,135億元</t>
  </si>
  <si>
    <t>整體利息淨收益及手續費淨收益穩健成長,利息淨收益新臺幣185億元,年成長率36%,手續費及佣金淨收益新臺幣149億元,年成長04%</t>
  </si>
  <si>
    <t>財富管理及信用卡皆維持優異的成長動能,財富管理手續費收入新臺幣19億元,成長4%,信用卡手續費收入新臺幣44億元,成長8%</t>
  </si>
  <si>
    <t>另外信用卡簽帳金額新臺幣3,001億元,成長9%,成長率連續2年為前10大發卡行第1名</t>
  </si>
  <si>
    <t>中小企業放款為民營銀行第1名,並11度榮獲中小企業信保夥伴獎,再創金融業紀錄</t>
  </si>
  <si>
    <t>因應金融科技快速發展的趨勢,玉山持續投入金融創新,積極發展支付金融、智能金融與通路整合等服務,提供顧客便利的個人化服務,輕鬆掌握數位金融,享受美好生活</t>
  </si>
  <si>
    <t>在支付金融方面,持續領先推出玉山Wallet數位錢包,為全國唯一具有HCE與掃碼付功能的手機信用卡</t>
  </si>
  <si>
    <t>在智能金融方面,以大數據及數位平台發展為核心,持續創新e指可貸、數位房貸、線上換匯、數位理財等Bank0金融服務</t>
  </si>
  <si>
    <t>在通路整合方面,首創融合數位科技與人文藝術,於台灣北中南地區皆設置數位旗艦分行,提供顧客線上線下(O2O)、虛實整合與有溫度的金融服務</t>
  </si>
  <si>
    <t>更於第2屆「Gartner亞太區數位金融創新獎」競賽中,蟬聯「亞太區最佳數位金融大獎」的肯定</t>
  </si>
  <si>
    <t>在亞洲布局方面,玉山目前於8個國家地區設有24個營業據點,包含緬甸仰光分行為台資銀行唯玉山中國子行為台資銀行由分行改制子行的首例、成立澳洲雪梨分行等,陸續布建完整亞洲金融平台,提供顧客全方位的跨境金融服務</t>
  </si>
  <si>
    <t>玉山金控重要指標概要單位:新臺幣佰萬元指標項目2016/122015/12總資產玉山金控1,884,3001,775,284玉山銀行(合併)1,870,1311,760,401玉山證券11,50411,254玉山保經-1,281玉山創投3,6573,839重要財務比率金控每股淨值(元)6621雙重槓桿比率180%129%金控資本適足率129%173%實體通路國內銀行通路137家136家海外據點子行:玉山中國子行、柬埔寨UCB子行分行:洛杉磯、香港、新加坡、越南、澳洲、緬甸辦事處:越南河內共24個營業據點證券分公司20家21家獲利資訊淨利(歸屬母公司業主)13,13512,816EPS(元)5063ROE35%23%ROA71%78%信用評</t>
  </si>
  <si>
    <t>玉山金控評等類別評等機構長期評等短期評等評等展望生效日期國際評等穆迪(Moody's)Baa1P-2穩定2012標準普爾(S&amp;P)BBB-A-3正向2007國內評等中華信評twA+twA-1正向2007玉山銀行評等類別評等機構長期評等短期評等評等展望生效日期國際評等穆迪(Moody's)A3P-2穩定2012標準普爾(S&amp;P)BBBA-2正向2007國內評等中華信評twAA-twA-1+正向2007未來發展策略因應金融科技發展、亞洲崛起與區域經濟競合的趨勢,跨產業、跨界關係持續演變,在這新商業模式與新典範形成的關鍵時刻,玉山以創新力與執行力做為企業振翅高飛的雙翼,掌握兼具內在穩定度與外部靈活度的節奏,布局玉山的長期策略主軸</t>
  </si>
  <si>
    <t>在2017年的主要業務發展重點如下:數位金融、科技領軍:以科技為加速器,透過產學合作擴大培育科技人才,積極研發大數據、智能應用與區塊鏈等新興科技應用場景,創造顧客便利而美好的金融生活</t>
  </si>
  <si>
    <t>同時啟動新核心計畫,打造新一代資訊系統,建立未來科技領軍的核心競爭力</t>
  </si>
  <si>
    <t>通路轉型、價值是王:持續發展通路轉型,打造新世代分行服務模式,結合金融科技與人文藝術,系統性優化作業流程,結合數位金融提供顧客更便利的服務體驗,並強化行銷諮詢人員之專業與團隊戰力,聚焦提供顧客專人諮詢與跨產品整合服務,創造通路價值</t>
  </si>
  <si>
    <t>財富管理、專業信賴:秉持「心清如玉、義重如山」的核心精神,聚焦顧客長期價值與資產成長,提供顧客專業的諮詢服務,用心守護顧客資產</t>
  </si>
  <si>
    <t>並啟動私人銀行業務,以深度KYC、資產負債管理、跨境平台整合為發展重點,提供顧客家族與企業整體的資產傳承、稅務規劃</t>
  </si>
  <si>
    <t>智慧消金、創新體驗:聚焦優質客群,整合區域資源長期深耕,結合科技與消金團隊,創造消金服務的新體驗,提升優質客群的經營價值</t>
  </si>
  <si>
    <t>在消金團隊方面,建立區域顧問,強化團隊專業與行銷戰力</t>
  </si>
  <si>
    <t>支付金融、跨業合作:因應第三方支付、ApplePay等國際多項創新支付的發展趨勢,聚焦跨境應用、行動支付與新興收付等領域,結合長期合作夥伴共同打造便利的支付生活圈</t>
  </si>
  <si>
    <t>證券業務、共創價值:以顧客體驗為核心,結合科技的力量,提供便利的電子證券交易服務,並持續整合證券據點與結合銀行資源,系統性精進中後檯作業效率,提升通路經營效益</t>
  </si>
  <si>
    <t>中小企業、首選品牌:玉山專業團隊,企業成功的靠山,以長期深耕中小企業的厚實基礎,結合台灣與海外的據點資源,深化經營跨境集團,並布建RM教練團隊,提升區域經營中小企業能力</t>
  </si>
  <si>
    <t>因應綠色金融的發展趨勢與政策方向,發展陽光屋頂,協助企業推動綠能轉型,邁向綠色企業</t>
  </si>
  <si>
    <t>亞洲布局、跨境整合:隨著海外據點布局逐漸完成,海外經營邁向新的里程碑,持續發展海外據點跨境整合特色及在地優勢</t>
  </si>
  <si>
    <t>中國大陸地區以子行長期深耕跨境客群,並以香港分行作為顧客跨境資金調度中心</t>
  </si>
  <si>
    <t>在東南亞地區連結新加坡、越南、緬甸及柬埔寨等當地分子行據點,提供跨境金融服務</t>
  </si>
  <si>
    <t>邁向永續發展最美的山、最愛的銀行,我們結合一群志同道合的夥伴,用心經營,持續跨越企業經營的三座大山:綜合績效、企業社會責任、永續發展</t>
  </si>
  <si>
    <t>我們深信,應先聚焦永續發展的長期價值,並將企業社會責任納入營運策略中,才能成為綜合績效最好,也最被尊敬的銀行</t>
  </si>
  <si>
    <t>為此,我們承諾經營一家幸福企業,創造寬廣的舞台,讓所有玉山人可以用自己的雙手打造自己的未來,並領先業界提供玉山寶貝成長基金,鼓勵生育、培育優秀的下一代</t>
  </si>
  <si>
    <t>此外,我們也推動責任投資及授信,採行赤道原則,與顧客共同用智慧、策略與方法關注環境永續</t>
  </si>
  <si>
    <t>我們將持續在公司治理、員工、顧客、環境、社會等領域投入,邁向永續發展</t>
  </si>
  <si>
    <t>前瞻未來,充滿許多機會與挑戰</t>
  </si>
  <si>
    <t>玉山在第3個10年,因應金融科技與亞洲崛起的趨勢,已確立「金融創新、深耕台灣、布局亞洲」的策略主軸,並打造科技的玉山作為加速器,致力於創造股東的長期價值,平衡利害關係人的權益</t>
  </si>
  <si>
    <t>感謝各界長期對玉山的支持與勉勵,我們會繼續用心努力,與您共創更美好的未來,並致上最誠摯的祝福</t>
  </si>
  <si>
    <t>受到全球需求減緩與原物料價格下跌影響,105年全球經濟表現依然不甚理想</t>
  </si>
  <si>
    <t>上半年在先進國家如美國出口不振與投資減弱下,景氣仍持續放緩</t>
  </si>
  <si>
    <t>下半年則在能源價格趨穩及全球需求回溫的影響下,全球經濟逐漸好轉</t>
  </si>
  <si>
    <t>國際貨幣基金組織(IMF)於106年4月發布105年的全球經濟成長率為1%,低於104年的表現</t>
  </si>
  <si>
    <t>今(1年全球經濟將逐漸復甦,全年經濟成長率預估為5%</t>
  </si>
  <si>
    <t>惟當前國際經濟仍面臨諸多風險變數,值得持續關注,包括美國新政府經貿政策走向及升息速度、中國大陸及部分新興經濟體成長力道、歐洲地區反體制政治風潮、地緣政治風險、國際原物料價格變動,以及貿易保護主義升溫等,皆影響國際經濟前景</t>
  </si>
  <si>
    <t>國內經濟情勢在105年上半年亦無明顯好轉,然下半年受到智慧型產品的需求刺激下,出口有所回升並逐漸帶動國內製造業的投資計畫,行政院主計總處於106年2月公布之105年全年經濟成長率為50%</t>
  </si>
  <si>
    <t>展望106年,由於外需增溫,以及政府積極落實提振景氣措施,可望逐步帶動內需回溫,預估106年的經濟成長率為92%</t>
  </si>
  <si>
    <t>除了受到外在經濟景氣持續低迷的影響外,內在因素方面,本公司旗下子公司兆豐國際商業銀行未符合美國防制洗錢之相關規定,105年8月遭美國紐約州金融服務署(DFS)裁罰美金8億元,內外二不利因素影響下,本公司105年全年合併稅後淨利降為新台幣22,443佰萬元,較104年同期減少6,830佰萬元或33%,稅後每股盈餘65元</t>
  </si>
  <si>
    <t>茲就前一(1年度本公司營業結果報告如下:105年度營業結果國內外金融環境、公司組織變化情形國內外金融環境變化105年初美元指數一度受聯準會(Fed)延後升息影響走弱,惟下半年由於美國景氣升溫,加以Fed於12月升息,並預估106年升息次數將達3次,促使資金持續回流美國,美元指數迅速攀升,日圓、歐元、人民幣等主要貨幣兌美元匯價呈現全面貶值趨勢</t>
  </si>
  <si>
    <t>106年主要國家如日本、歐元區均將調整或修正其寬鬆貨幣政策,中國大陸透過引導人民幣走貶,以及結構改革政策,包括供給側改革、擴點自貿區等,積極進行結構改革工程</t>
  </si>
  <si>
    <t>另美國聯準會升息速度將取決於美國經濟成長的力道,美國新任總統川普之政見側重基礎建設以及財政政策的擴張</t>
  </si>
  <si>
    <t>以上種種因素,預料對全球經濟以及總體政策走向將有重要影響</t>
  </si>
  <si>
    <t>在國內金融環境方面,105年中因國際美元偏弱,加以國內出口商拋匯,以及外資持續匯入,新台幣相對美元升值,收盤匯率最高曾至225,年底川普當選美國總統後,國際美元回流,美元105年12月底新台幣兌美元收盤匯率為279,較上年底收盤匯率066升值38%;利率方面,105年上半年為了挽救台灣陷於國內、外經濟情勢堪慮困境,中央銀行持續104年的作法分別於105年3月及6月之理監事會議,各決議降息半碼</t>
  </si>
  <si>
    <t>惟下半年鑑於國際經濟成長和緩,國內景氣回穩,加上106年通膨展望溫和,央行爰於9月及12月理事會決議,維持政策利率不變,以助物價與金融穩定,且維持貨幣寬鬆,協助經濟成長</t>
  </si>
  <si>
    <t>公司組織變化截至105年底止,本公司擁有控制性持股之投資事業包括兆豐國際商業銀行(股)公司、兆豐證券(股)公司、兆豐票券金融(股)公司、兆豐產物保險(股)公司、兆豐國際證券投資信託(股)公司、兆豐資產管理(股)公司、兆豐人身保險代理人(股)公司及兆豐創業投資(股)公司等八家子公司,家數與104年比較維持不變</t>
  </si>
  <si>
    <t>營業計畫及經營策略實施成果依據金融控股公司法規定,金融控股公司的業務範圍以投資及對被投資事業之管理為限</t>
  </si>
  <si>
    <t>本公司旗下各子公司之營業成果如下:兆豐國際商業銀行(股)公司單位:外匯業務-美金佰萬元,其他-新台幣佰萬元存款業務(含郵匯局轉存款)項目105年度2,189,718104年度2,080,552增減比率(%)一般放款、進口押匯、出口押匯業務1,739,5481,765,178(((((2555企金放款1,356,7481,377,601消金放款(不含信用卡循環信用餘額)382,800387,577外匯承做數805,160842,207買入有價證券業務長期股權投資業務435,646380,30522,20823,472信用卡循環信用餘額1,1551,230註1:除外匯承做數為累積數外,其餘各業務量均為月平均額</t>
  </si>
  <si>
    <t>註2:105年底該行逾放金額為新台幣1,631佰萬元,逾期放款比率09%,備抵呆帳覆蓋比率為1,616%</t>
  </si>
  <si>
    <t>兆豐證券(股)公司經紀業務承銷業務-股權承銷業務-債權新金融商品業務註:排名係以經紀市占前20大台資證券商同業為比較對象</t>
  </si>
  <si>
    <t>兆豐票券金融(股)公司兆豐產物保險(股)公司兆豐國際證券投資信託(股)公司註:105年度募集「私募豐碩美元貨幣市場基金」,截至105年底規模達新台幣198億元</t>
  </si>
  <si>
    <t>兆豐資產管理(股)公司單位:新台幣佰萬元2764059820--單位:新台幣佰萬元3860單位:新台幣佰萬元26,7339038單位:新台幣佰萬元業務項目業務細項105年度104年度增減比率(%)平均市占率79%(排名87%(排名IPO主辦送件數(含海外企業回台)公司債主辦送件數4件(排名5件(排名SPO主辦送件數5件(排名7件(排名2件(排名3件(排名公司債主辦承銷金額29億(排名50億(排名權證發行檔數1,688檔(排名2,154檔(排名權證發行金額119億(排名209億(排名項目105年度104年度增減比率(%)承銷暨買入各類票券2,457,3012,334,321融資性商業本票發行金額2,165,8442,050,131買賣各類票</t>
  </si>
  <si>
    <t>8,427,0168,177,922買賣各類債券平均保證發行商業本票餘額5,646,907152,1605,592,022148,882逾期授信金額00逾期授信比率(%)00項目105年度104年度增減比率(%)簽單保費收入6,4156,205再保費收入590689總保費收入合計7,0046,894項目105年度104年度增減比率(%)公募基金私募基金96,85897,56619,57373全權委託1,041766合計117,47298,405買入應收債權淨回收款暨處分承受擔保品損益淨額利息收入項目105年度104年度增減比率(%)177571(((140租金收入037120154服務收入419258合計715986兆豐創業投資(股)公司</t>
  </si>
  <si>
    <t>豐人身保險代理人(股)公司預算執行情形105年度本公司預算與實際執行情形表列如下:105年度各子公司預算與實際執行情形表列如下:單位:新台幣佰萬元單位:新台幣佰萬元46單位:新台幣仟元9714845550單位:新台幣仟元3439130621111585182長期投資撥款長期投資餘額140337916945項目105年度104年度增減比率(%)保險佣金收入1,9441,562項目實際數預算數達成率(%)收益23,298,91128,424,664費用及損失432,532485,201繼續營業單位稅前淨利22,866,37927,939,463本期淨利22,456,18327,201,607每股盈餘(元)6500子公司繼續營業單位稅前淨利(實</t>
  </si>
  <si>
    <t>數)繼續營業單位稅前淨利(預算數)預算達成率(%)兆豐國際商業銀行(股)公司23,057,92728,003,089兆豐證券(股)公司87,582707,100兆豐票券金融(股)公司3,571,0453,151,767兆豐產物保險(股)公司188,667596,612兆豐資產管理(股)公司476,239301,205兆豐人身保險代理人(股)公司613,847439,793兆豐創業投資(股)公司25,93237,305兆豐國際證券投資信託(股)公司113,776126,677註:兆豐國際商業銀行(股)公司預算達成率34%,主要係認列美國紐約州金融服務署裁罰金及為強化資產品質,增加呆帳提存,致獲利較預算落後</t>
  </si>
  <si>
    <t>兆豐證券(股)公司預算達成率39%,主要係自營及承銷持股股價不佳,產生虧損;另股市日均量、經紀市占率及平均融資餘額均低於預算,致經紀績效亦較預算落後</t>
  </si>
  <si>
    <t>兆豐產物保險(股)公司預算達成率62%,主要係受天災及商業保險理賠影響,核保利潤未達預算;另財務收益因國外投資匯損及國內利率下降,利息收入減少,致獲利不如預期</t>
  </si>
  <si>
    <t>兆豐創業投資(股)公司預算達成率51%,主要係認列轉投資事業減損損失所致</t>
  </si>
  <si>
    <t>兆豐國際證券投資信託(股)公司預算達成率82%,主要係認列外幣兌換評價損失所致</t>
  </si>
  <si>
    <t>財務收支及獲利能力分析105年度本公司及子公司合併繼續營業單位稅前淨利27,917,213仟元,較上年度減少7,191,769仟元或48%,主要原因係利息淨收益增加4,459仟元;財務操作收益增加、手續費及佣金淨收益減少、投資性不動產利益減少、以及兆豐銀行遭美國紐約州金融服務署裁罰等因素互抵後之利息以外淨收益減少5,168,645仟元;呆帳提存及各項準備增加4,143,834仟元及營業費用減少2,116,251仟元所致</t>
  </si>
  <si>
    <t>另105年度本公司及子公司合併稅後淨利22,442,895仟元,較上年度減少6,830,374仟元或33%,合併資產報酬率為67%,合併權益報酬率為67%</t>
  </si>
  <si>
    <t>至於本公司(個體)及各子公司105年度之財務收支及獲利能力表列如下:兆豐證券(股)公司兆豐票券金融(股)公司87,58233,65003單位:新台幣仟元676744237468761773177公司名稱繼續營業單位稅前淨利本期稅後淨利每股稅後盈餘(元)資產報酬率(%)權益報酬率(%)本公司及子公司合併本公司(個體)27,917,21322,442,89522,456,183656722,866,3796594兆豐國際商業銀行(股)公司23,057,92719,009,9612363073,571,0452,980,1262722兆豐產物保險(股)公司188,667101,1753464兆豐資產管理(股)公司兆豐人身保險代理人(股)公司476,239394,9519775613,847509,49327513兆豐創業投資(股)公司兆豐國際證券投資信託(股)公司25,932113,77623,369232980,1255295註:資產報酬率=稅後淨利/平均資產;權益報酬率=稅後淨利/平均權益</t>
  </si>
  <si>
    <t>研究發展狀況105年度本公司及旗下子公司研究發展概要如下:本公司計有協助集團導入企業社會責任制度,與國際最佳實務接軌、建置金融商品風險值管理系統、建立集團作業風險自我評估機制</t>
  </si>
  <si>
    <t>銀行子公司計有出版「兆豐國際商銀月刊」,刊載專論及國內外最新經濟、金融動態,並定期登載於該行網站上供各界參考、定期及不定期針對國內外經濟、金融情勢之最新發展提出研究報告</t>
  </si>
  <si>
    <t>證券子公司計有持續強化前後台系統建置,優化完整電子商務平台及客戶服務功能,並布建通路協銷人員ChannelSales服務模式、配合主管機關金融0政策,積極發展電子商務、強化/提升或新建置各項資訊系統功能</t>
  </si>
  <si>
    <t>票券子公司計有研議壽險公司與該公司承作美元債RP、規劃巴塞爾資本協定三(BaselIII)之系統架構與導入實務、強化防制洗錢及打擊資恐作業之執行及風險監控、爭取開放票券金融公司承作衍生性金融商品交易範圍</t>
  </si>
  <si>
    <t>產險子公司105年度報送保險商品共計207項,其中備查制商品101項及簡易備查制商品106項</t>
  </si>
  <si>
    <t>投信子公司計有發展多幣別商品,開發外幣投資客群、募集發行1檔海外貨幣市場型基金:「兆豐國際美元貨幣市場基金」</t>
  </si>
  <si>
    <t>本(1年度營業計畫概要經營方針深耕客戶,創造集團綜效專注及聚焦經營,創造股東最大價值強化集團風險管理,提升預警機制加強資訊安全管理,提升數位處理能力落實公司治理,形塑法遵文化強化機構投資法人關係,增加資訊透明度預期營業目標維持穩定獲利及市場領先優勢,奠定成為領導金融機構之地位</t>
  </si>
  <si>
    <t>單位:外匯業務-佰萬美元其他-新台幣佰萬元子公司別項目106年度預算銀行存款2,278,400放款1,780,500外匯808,100票券承銷暨買入各類票券2,207,630買賣各類票債券11,899,056平均保證發行商業本票餘額152,000證券經紀平均市占率10%產險總保費收入7,294重要之經營政策朝向成為亞洲區域性金融機構目標邁進</t>
  </si>
  <si>
    <t>未來公司發展策略深耕亞太,布局全球擴大企金及外匯業務優勢強化消金及財富管理業務通路模式改革及數位平台的建置與整合加強子公司間業務整合,提昇集團綜效培育國際化人才及當地特殊專才擴大資本規模與配置,提高資金運用效能提升全球營運及風險管理技能與系統受到外部競爭環境、法規環境及總體經營環境之影響銀行業者面對跨足金融業務的科技業者所帶來的競爭壓力,警覺傳統金融業務經營模式需加速改變,近兩年積極進行軟、硬體設備之轉換及人員培訓,此有利於銀行業轉型與金融科技(FinTech)服務相關業務量的成長</t>
  </si>
  <si>
    <t>105年金融業者發生多項風控缺失,包括偽美鈔案、洗錢防制不力案、鼎興詐貸案、ATM盜領案、TRF銷售疏失案等,促使金管會採行一系列法規修正與因應措施,業者亦強化防制洗錢之法令遵循與內部控制制度,積極健全制度面之管理</t>
  </si>
  <si>
    <t>信用評等情形113118113109112113127118108117去年年初以來,受人民幣貶值、英國脫歐公投及川普當選美國總統等事件影響,全球股市上下大幅震盪,經濟復甦依舊遲緩</t>
  </si>
  <si>
    <t>今年初美國總統川普上任後即簽署退出跨太平洋夥伴協定(TPP)談判,後續可能的貿易保護主義措施,恐將成為牽動全球經濟情勢的最大變數,甚或可能打擊到原本極為脆弱的復甦力道,台灣經濟體亦將不免受到重大的衝擊</t>
  </si>
  <si>
    <t>換言之,106年將是充滿波動與挑戰的一年</t>
  </si>
  <si>
    <t>面對此一形勢,本公司除了隨時關注外在國際情勢變化,做好應變準備之外,在內部則要持續強化內稽內控與法遵,並升級資訊系統,以因應國際上日趨嚴格之監理與法規標準</t>
  </si>
  <si>
    <t>誠然,對於兆豐而言,此為一項艱鉅的挑戰,但我們有充分的信心,並會以堅定的態度努力完成股東所託付的目標</t>
  </si>
  <si>
    <t>但願兆豐金控在各位股東的支持下,化危機為轉機,回復往日的榮耀</t>
  </si>
  <si>
    <t>謝謝!最後敬祝各位平安順心身體健康董事長總經理公司名稱評等機構長期短期展望發布日期兆豐金融控股(股)公司中華信評twAA-twA-1+穩定Moody’sA3-穩定中華信評twAA+twA-1+穩定兆豐國際商業銀行(股)公司兆豐證券(股)公司Moody’sS&amp;PA1AP-1A-1穩定穩定兆豐票券金融(股)公司中華信評twAAtwA-1+穩定中華信評twAA-twA-1+穩定中華信評Moody’stwAA-A3-穩定兆豐產物保險(股)公司-穩定S&amp;PBBB+-穩定</t>
  </si>
  <si>
    <t>各位親愛的股東,大家好:105年全球經濟逐步走出谷底</t>
  </si>
  <si>
    <t>受到國際貿易力道趨弱,主要經濟體貨幣寬鬆政策效應遞減等影響,105年上半年經濟表現較為低迷;所幸,下半年在美國經濟回穩、國際商品價格上漲、歐元區景氣回溫等因素帶動下,世界經濟情勢始漸有起色</t>
  </si>
  <si>
    <t>美國、歐元區之全年經濟成長率分別為6%、7%,日本約1%,中國大陸為7%,表現多不如前一年</t>
  </si>
  <si>
    <t>全球經濟緩步復甦,惟仍面臨諸多考驗</t>
  </si>
  <si>
    <t>美國聯準會自104年末啟動升息循環以來,迄今之升息次數低於預期,未來是否加快節奏為眾所關注;中國大陸去槓桿與防風險的溫和經濟轉型,也正方興未艾</t>
  </si>
  <si>
    <t>此外,105年中的英國公投脫歐、川普當選美國總統等政治板塊位移,國際市場短期間內雖有震盪尚能勉為應對,但後續包括反全球化浪潮升溫、美中貿易角力下亞洲出口動能得否持續等效應,各方皆審慎以待</t>
  </si>
  <si>
    <t>臺灣亦隨著全球景氣起伏,105年的經濟表現可謂由剝而復,下半年優於上半年,截至105年12月,國內景氣燈號已連續6個月呈現綠燈,邁向復甦之路;全年經濟成長率為5%</t>
  </si>
  <si>
    <t>央行為協助經濟成長的連續降息舉措,最近一次於105年6月實施後亦暫告段落</t>
  </si>
  <si>
    <t>股市表現隨經濟基本面先抑後揚,年底收盤為9,254點,較前一年之8,338點上漲約11%</t>
  </si>
  <si>
    <t>我國金融業方面,105年受人民幣貶值及美國裁罰國銀個案之影響,使得全體國銀海外分行及OBU的獲利縮減,國銀的稅前盈餘下滑至3,001億元,較前一年衰退約6%,資產報酬率(ROA)及淨值報酬率(ROE)分別為68%及24%</t>
  </si>
  <si>
    <t>國銀資產品質則繼續維持水準,105年底全體平均逾放比為27%,呆帳覆蓋率則為503%</t>
  </si>
  <si>
    <t>本公司105年度,依營運收支預算執行,各項核心業務穩定發展,整體獲利表現仍屬穩健,稅後淨利為新臺幣(下同)114億元,每股稅後盈餘(EPS)為14元,普通股股東權益報酬率(ROE)為58%,普通股每股淨值為21元</t>
  </si>
  <si>
    <t>為充實營運資金及強化資本財務結構,本公司於105年12月募得戊種特別股250億元,105年底資本適足率為15%,雙重槓桿比為19%,資本結構十分健全</t>
  </si>
  <si>
    <t>105年10月之國際信評公司惠譽(FitchRating)的報告,授予本公司國際長、短期信用評等分別為BBB與F3,國內長、短期信用評等分別為A+(twn)與F1(twn),評等展望則為「穩定」(Stable);中華信用評等公司則於105年11月,授予本公司國際長、短期信用評等分別為BBB-與A-3,國內長、短期信用評等分別為twA與twA-1,評等展望亦為「穩定」(Stable)</t>
  </si>
  <si>
    <t>海外業務拓展方面,子公司台新銀行日本東京分行於105年10月隆重開幕,係於OECD(經濟合作暨發展組織)成員國家設立的第一家分行,也是台新銀行繼香港及新加坡分行後,在國外設立的第三家分行;接著,澳洲布里斯本分行預計將於106年開幕,越南隆安分行的申設也已向當地主管機關遞件</t>
  </si>
  <si>
    <t>至於銀行辦事處,除越南胡志明市之據點外,緬甸仰光辦事處業於105年1月設立</t>
  </si>
  <si>
    <t>此外,本公司旗下在大陸南京市與天津市分別設有融資租賃公司,從事大陸全境的融資租賃、貿易分期與保理三合一業務</t>
  </si>
  <si>
    <t>未來將持續擴大海外金融版圖,為客戶提供更全面、更優質的跨國金融服務</t>
  </si>
  <si>
    <t>證券業務版圖方面,子公司台新證券已於106年3月與大眾證券完成簽約,共同對外宣布將進行合併</t>
  </si>
  <si>
    <t>近幾年國內證券市場整體表現並不利券商經營,特別是量能不足致經紀業務必須擴大市占率才能具有經濟規模;過去數年台新證券經紀市占率已由萬分之二逐步成長至千分之五以上,但距進入大型券商之列仍有一段差距</t>
  </si>
  <si>
    <t>未來台新證券合併大眾證券後,經紀業務市占率有望突破1%,淨值也將超過70億元,將成為一家具競爭力的中型券商,得以開展兼營期貨及複委託等多項業務,符合金控對於證券業務的長期經營策略</t>
  </si>
  <si>
    <t>茲將105年銀行子公司之個人金融、法人金融的業務表現,以及證券、投信子公司的營運狀況簡述如下:銀行個人金融業務截至105年底,台新銀行房貸相關產品餘額為4,187億元,較前一年底成長逾7%;車貸相關產品餘額為375億元,較前一年底成長10%,續居金融同業排名首位;信用卡流通卡數378萬卡,市占率9%,市場排名第四名;信用卡收單特店家數10萬3千家,市占率21%,居市場之冠</t>
  </si>
  <si>
    <t>迎接金融科技的時代來臨,台新銀行的創新服務於105年除榮獲四項新型專利外,並領先同業推出全新品牌Richart數位銀行,打造便利的線上金融服務,上市不到六個月即擁有60%的數位帳戶市占率</t>
  </si>
  <si>
    <t>另外,網路銀行、行動銀行的發展亦非常快速,在多元功能及行銷促動下,客戶年成長率13%,交易量逐年上升</t>
  </si>
  <si>
    <t>在行動支付的拓展方面:台新銀行是首家獲主管機關核准辦理ApplePay、AndroidPay及SamsungPay等國際行動支付業務的銀行;106年3月29日已率先上線,顧客得以台新銀行信用卡使用ApplePay付款</t>
  </si>
  <si>
    <t>另外,推出HCE雲端技術的手機信用卡,讓客戶在消費刷卡時得以手機感應快速完成付款</t>
  </si>
  <si>
    <t>近期為台新卡友打造專屬APP服務,全新的台新卡得利CARDailyAPP(信用卡APP)上線後,更能讓客戶方便掌握即時的信用卡資訊</t>
  </si>
  <si>
    <t>再者,台新銀行將推出電子支付服務,提供創新社群收款及支付功能,除進攻微型或個人商戶外,亦將攜手各大聯名廠商共同推廣</t>
  </si>
  <si>
    <t>至於跨境O2O(OnlinetoOffline)業務,台新銀行與大陸支付寶合作,已成為在臺收款點最多的銀行</t>
  </si>
  <si>
    <t>在信用卡產品方面:台新銀行兼顧不同客群的需求,105年持續推出各類新型產品,包括專為網購族群量身打造的「@GoGo御璽卡」、限量水晶卡面的「財富無限卡」、與三商美邦人壽合作發行的聯名卡等</t>
  </si>
  <si>
    <t>@GoGo信用卡提供高額現金回饋且將回饋金存入Richart數位銀行帳戶,此消費也能存錢的概念被譽為「網購神卡」,發行卡量和簽帳金額均超乎預期</t>
  </si>
  <si>
    <t>「財富無限卡」則針對高端客群,首推的施華洛世奇水晶卡面,除彰顯尊榮感外,並提供專屬財富管理客戶的回饋及權益</t>
  </si>
  <si>
    <t>與三商美邦人壽合作發行的聯名卡,提供扣繳保費享高額現金回饋及分期零利率等優惠,使台新銀行的聯名卡產品線更完整及多元</t>
  </si>
  <si>
    <t>在財富管理業務方面:105年獲得多項國內外專業機構獎項肯定,包括亞洲銀行家(TheAsianBanker)頒發「最佳財富管理獎」及「最佳客戶關係管理」、國際私人銀行家(PrivateBankerInternational)頒發「亞太最佳私人銀行推薦獎」等</t>
  </si>
  <si>
    <t>台新銀行針對個人、家庭及企業主客戶採分群經營機制,從客戶需求出發,以「專業團隊、多元產品、頂級會員權益回饋」等三大特點,如「守護客戶資產,也照顧他們的健康」,領先業界推出五星級身體健康檢查,回饋仟萬會員客戶等</t>
  </si>
  <si>
    <t>透過實質的權益回饋,以及為客戶量身訂做理財規劃與服務,深耕理財業務</t>
  </si>
  <si>
    <t>銀行法人金融業務在企業授信方面:截至105年底,台新銀行對公、民企業放款餘額為2,106億元,於39家國內金融機構排名第15名;且配合政府協助中小企業融資政策,及擴大經營本行客群有成,105年底對中小企業放款餘額1,076億元,較前一年度成長3%,較同業平均成長率5%為高</t>
  </si>
  <si>
    <t>其他法人金融業務方面:應收帳款承購(Factoring)業務量持續居於市場領先地位,105年度承作量為2,130億元;上市櫃及興櫃股務代理服務家數189家,位居市場第四名</t>
  </si>
  <si>
    <t>新開辦業務方面:指定外匯銀行(DBU及OBU)發行外幣NCD可轉讓定期存單於104年8月及105年5月陸續上路,提供企業及個人多元投資工具</t>
  </si>
  <si>
    <t>台新銀行將配合相關法規的持續開放,滿足國內外客戶的投資需求</t>
  </si>
  <si>
    <t>在系統建置方面:台新銀行外幣核心系統之「進出口貿易暨放款系統」及「存款暨匯款系統」,自啟用以來,服務客戶及作業效率顯著提升,又於105年榮獲國際性兩項大獎肯定,分別為財資雜誌(TheAsset)頒發「亞太地區銀行創新核心系統年度大獎」及亞洲銀行及財金雜誌(AsianBanking&amp;Finance)頒發台灣地區「法人金融科技與作業平台年度大獎」</t>
  </si>
  <si>
    <t>再者,法人金融的「台新企業網銀APP」(企業網路銀行行動版)業於105年8月上線,提供企業客戶集團歸戶及台、外幣帳務、利匯率查詢、密碼變更以及推播功能服務,後續並將推出付款之覆核與放行、帳務類推播等功能服務</t>
  </si>
  <si>
    <t>企業客戶透過此行動裝置使用各項銀行提供之服務,可隨時掌握其公司帳務與資金動態</t>
  </si>
  <si>
    <t>證券、投信子公司業務證券業務方面:經紀業務持續密切與各通路合作,提供個人及法人客戶更完善的服務</t>
  </si>
  <si>
    <t>同時持續提升電子平台功能及操作便利性,滿足客戶對電子商務交易方便、快速的要求</t>
  </si>
  <si>
    <t>105年度的承銷主辦案件數計有17件,市占率為10%;年度經紀市占率由前一年的36%提升為5%,融資餘額年成長率為18%</t>
  </si>
  <si>
    <t>今年在台新證券合併大眾證券後,經紀業務市佔率有望突破1%</t>
  </si>
  <si>
    <t>投信業務方面:台新投信截至105年底之管理資產規模達821億元,其中公募基金710億元,市占率為3%,在本土投信中排名第九,未來管理資產規模將向1,000億元邁進</t>
  </si>
  <si>
    <t>在營運績效方面:105年除取得公務人員退休撫卹基金之國內全權委託50億元之肯定外,亦獲頒各大基金獎,包括台新高股息平衡基金獲傑出基金金鑽獎「國內債券股票平衡型基金─一般型股票」五年期獎、Smart智富台灣基金獎「台灣多元資產基金獎」及理柏台灣基金獎「新臺幣平衡混合型」三年期/五年期雙獎項</t>
  </si>
  <si>
    <t>隨著中國大陸的產業結構轉型、東協諸國的經濟區域整合進展,以及金融科技(FinTech)蔚為潮流等趨勢,政府之相關政策因應,包括推動金融挺實體經濟政策專案,並協助金融業者拓展新南向國家之據點,金援台商企業;推動金融科技發展,並放寬金融機構投資金融科技業及新創重點產業</t>
  </si>
  <si>
    <t>此外,政府為促進金融業的穩健經營與發展,亦將強化防制洗錢及法令遵循列為重點要務</t>
  </si>
  <si>
    <t>展望106年,在順應政府政策且恪遵法令、嚴謹風控下,本公司將督促旗下事業拓展業務,提升各項主要業務的成長動能,包括房屋加值型貸款、個人信貸、法人放款、中小企業放款、以及財富管理業務等均預期有穩定的成長</t>
  </si>
  <si>
    <t>同時,也將持續開拓海外佈局及數位金融發展,除了預計使籌備中的澳洲布里斯本分行能於今年加入營運外,對去年推出且已成為業界領導品牌的Richart數位銀行,106年將持續為Richart開發各項創新的功能,並且在行動支付領域也會全力拓展</t>
  </si>
  <si>
    <t>再者,期盼能順利推動台新證券與大眾證券合併,使證券子公司成為一家具競爭力的中型券商</t>
  </si>
  <si>
    <t>公司治理及企業社會責任方面,自證交所104年首次公布「公司治理評鑑」結果以來,本公司係已連續三年獲得前5%之績優公司,並經證交所評選為「台灣公司治理100指數」成分股,且取得中華公司治理協會「公司治理制度評量」之優等認證肯定;依規發布之「台新金控CSR(企業社會責任)報告書」,同時取得專業驗證機構之AA1000當責性原則標準及會計師ISAE3000準則的雙重認證,為台灣首例及連續三年取得雙重確信之金融機構</t>
  </si>
  <si>
    <t>此外,本公司設有企業永續經營委員會,轄下依永續治理、責任產品、客戶關係、員工關懷、綠色營運、社會共融等業別成立六大功能小組,由本公司、子公司及相關基金會等共同參與,以善盡企業社會責任</t>
  </si>
  <si>
    <t>本公司未來仍將持續深化公司治理及企業社會責任各面向的實踐,積極履行對企業永續經營理念的承諾</t>
  </si>
  <si>
    <t>長期以來,每位台新員工秉持「誠信、承諾、創新、合作」的核心價值,在工作上服務奉獻,致力成為最優質服務的金融機構,在追求獲利穩健成長的同時,亦充分展現引領業界的創新能力、以客戶為導向的精神,並體現企業的社會責任</t>
  </si>
  <si>
    <t>台新將繼續秉持這個理念經營,於兼顧股東、客戶、社會及員工多贏的宗旨之下,提供更周全的服務,創造更佳的獲利品質,以期不負各位股東所託</t>
  </si>
  <si>
    <t>受到外部競爭環境、法規環境及總體經營環境之影響回顧105年,儘管美國12月升息一碼,但由於美、日、歐等先進國家表現疲弱、新興市場成長動能放緩,加上英國脫歐等,一再影響消費者與投資人的信心,造成全球經濟復甦乏力</t>
  </si>
  <si>
    <t>展望106年,綜觀全球或台灣經濟成長率預測均較前一年度攀升、預期美國可能再升息(3月已升息一碼)及台灣央行暫不降息等因素,顯示總體經濟環境有利金融業發展</t>
  </si>
  <si>
    <t>儘管如此,全球經濟仍面臨多項潛在風險,例如:美國新政府經貿政策走向、法、德、義大選對歐盟政經發展影響、貿易保護主義及民粹主義興起等</t>
  </si>
  <si>
    <t>信用評等中華信評確認新光金控與主要子公司106年之信用評等結果如下:新光金控新光人壽新光銀行國際國內展望--BBBBBBtwA+穩定twAA-穩定twAA-穩定上一年度的經營結果105年金控合併稅後淨利為99億元;合併綜合淨利為176億元;合併總資產規模達16兆,較前一年度成長57%;歸屬於金控之業主權益提升至1,297億元,較前一年度成長06%</t>
  </si>
  <si>
    <t>人壽方面,初年度保費收入穩健成長至1,192億元,較前一年度成長91%</t>
  </si>
  <si>
    <t>並藉由新契約銷售及持續堆疊二次後保費,有效降低負債成本14bps14%)</t>
  </si>
  <si>
    <t>在提升良好業務動能與降低負債成本的基礎下,人壽亦努力提升經常性收益,持續投資國際板債券、佈局收益率較佳之外幣資產</t>
  </si>
  <si>
    <t>人壽強化核心業務的同時,並提高投資收益,藉由種種開源節流之方式,體質愈來愈好</t>
  </si>
  <si>
    <t>銀行方面,對金控整體獲利貢獻顯著,其合併稅後淨利為30億元</t>
  </si>
  <si>
    <t>主要收入部分,淨利息收入與淨手續費收入均較前一年度成長3%以上</t>
  </si>
  <si>
    <t>其中,淨利息收入成長受惠於嚴格控管成本且提高資金運用效益,使得存放款利差達97%優於同業甚多、淨利差較前一年度提升4bps04%),另淨手續費收入則因財富管理手續費收入雙位數成長而有所表現</t>
  </si>
  <si>
    <t>同時,在資產品質部分亦管控得宜,逾放比為26%優於同業平均</t>
  </si>
  <si>
    <t>在資本結構部分,不論是資本適足率7%或第一類資本比率9%等,均較前一年度(分別為8%、4%)提升,可見整體風險控管更趨嚴謹</t>
  </si>
  <si>
    <t>其他子公司業務持續成長</t>
  </si>
  <si>
    <t>投信稅後純益為86億元,較前一年度成長403%;保代稅後純益為53億元,較前一年度成長58%,每股盈餘高達93元;創投稅後淨利為25億元,較前一年度成長08%</t>
  </si>
  <si>
    <t>整合行銷是金控高度重視之業務,藉由企業內部通路與資源之交叉有效運用,跨售壽險、銀行、投信及產險等金融商品,不僅強化子公司間營運綜效,亦為客戶創造服務價值,進而增進公司之獲利</t>
  </si>
  <si>
    <t>105年整體跨售效益達25億元,較前一年度成長18%,充分顯現各子公司資源整合之成果</t>
  </si>
  <si>
    <t>在跨售業務項目方面,人壽於推廣信用卡、台外幣帳戶轉繳、產險推廣等執行有成;銀行於保險保費收入等表現亮麗,突破歷年新高,其年度成長率更達27%;保代跨售業績每年穩健成長,平均年成長率亦達7%以上</t>
  </si>
  <si>
    <t>此外,金控及子公司於105年榮獲主管機關及外部機構多項大獎肯定</t>
  </si>
  <si>
    <t>其中,金控獲頒臺灣證券交易所公司治理評鑑前5%殊榮,肯定金控長期致力於落實公司治理與企業永續經營的成果;人壽獲頒遠見雜誌五星服務獎保險業類第一,財訊雜誌金融獎最佳壽險Fintech創新應用等獎;銀行榮獲卓越雜誌最佳數位銀行及BSI管理標準年會資安管理啟航等獎</t>
  </si>
  <si>
    <t>眾多獎項彰顯新光除以貼心服務獲得肯定外,在結合科技及大數據的新種服務上亦有所斬獲</t>
  </si>
  <si>
    <t>本年度的營業計畫概要展望新的一年,本於創新局面、勇於當責與落實執行力之前提下,提升對子公司的管理能力、強化金控綜合效益、積極規劃集團發展策略及提升集團品牌形象,以凝聚同仁向心力,創造股東最大效益</t>
  </si>
  <si>
    <t>子公司的管理重點,在於穩定獲利成長與調整業務結構</t>
  </si>
  <si>
    <t>人壽處於調整體質的過程中,金控持續協助及監督其落實策略、預算目標與關鍵績效指標之執行力;銀行著重於擴大手續費收入及境外獲利等新利源、掌握數位商機、提升員工生產力、強化基礎建設、審慎控管風險;投信著重於培育並招募優秀人才、提高操作績效、開發定期定額商品;保代、創投則著重於強化跨子公司間之業務開拓</t>
  </si>
  <si>
    <t>建立金控平台及專案管理制度,以提升集團綜合效益,達成深化客戶滲透度及精準行銷、強化跨子公司及跨部門合作、小型子公司對核心子公司相互輔助功能、整合子公司核心專業能力平台、建立採購平台以有效控管成本並善盡企業社會責任</t>
  </si>
  <si>
    <t>以金控的高度整合子公司專業人力及資訊,規劃集團對外及內部的發展策略,以及資金、資本使用效益和對外籌資規畫</t>
  </si>
  <si>
    <t>提升集團品牌形象,凝聚同仁向心力,除將嚴格落實法令遵循及風險控管外,亦將企業社會責任與公司治理項目列入金控及子公司的關鍵績效指標,並落實分層負責及當責文化,以提升公司形象資產及企業文化</t>
  </si>
  <si>
    <t>未來公司的發展策略‧調整收益結構,厚植成長動能‧強化資金運用,注重法遵風控‧結合金控資源,深化整合綜效‧開發新業務、新通路、新市場‧善盡企業責任,強化公司治理</t>
  </si>
  <si>
    <t>105年度營業結果國內外金融環境105年受國際貿易增長放緩、中東難民事件紛擾、英國脫歐公投等因素影響,先進經濟體復甦乏力、新興市場成長疲弱,所幸下半年全球經濟表現逐漸回穩,整體而言,全球經濟疲弱,歐、美、日、中經濟成長表現皆不如預期,國際預測機構IMF及IHSGI發佈105年全球經濟成長率分別為1%及5%,較前一年度下滑,且係自金融海嘯以來的新低點</t>
  </si>
  <si>
    <t>國內經濟方面,105年度我國經濟表現呈漸入佳境,主計處發佈全年經濟成長率為50%,較前一年度75%成長一倍,成長動能主要來自半導體業景氣轉強,帶動我國下半年出口成長,加上民間投資增溫,使國內需求持穩且輸出動能回溫</t>
  </si>
  <si>
    <t>金融情勢方面,美國經濟自年中以來以溫和速度擴張、失業率下滑及通膨逐漸升溫下,Fed於12月升息一碼,美元走強趨勢底定</t>
  </si>
  <si>
    <t>而我國央行理監事會議鑑於全球經濟成長走緩,影響國內經濟復甦步調,105年上半年連續兩季決議降息半碼以刺激經濟,後隨著各項經濟指標顯示台灣景氣逐漸脫離谷底、緩步上行,考量物價及經濟成長因素下,下半年維持利率不變政策</t>
  </si>
  <si>
    <t>證券市場方面,105年全球股市雖受中國股災及英國脫歐公投、恐怖攻擊頻仍等因素干擾,但受惠於國際油價與大宗商品價格上漲、美國經濟回穩、川普政府的財政政策可望刺激經濟成長等,激勵歐美股市大漲,同時帶動亞股上揚,僅有中國因經濟走緩、人民幣貶值引發外資外流,導致陸股重挫</t>
  </si>
  <si>
    <t>國內股市則隨經濟景氣變化而波動,年底集中交易市場發行量加權股價指數收盤在9,250點,較104年底上漲944點,漲幅約98%;惟全年總成交值為新台幣77兆元,較前年度減少42兆元,衰退94%</t>
  </si>
  <si>
    <t>公司組織變化情形本公司於105年1月30日進行庫藏股註銷減資,減資後實收資本額為新台幣26,764,861,800元</t>
  </si>
  <si>
    <t>再於105年08月14日完成盈餘轉增資新台幣695,886,410元,實收資本額增為新台幣27,460,748,210元</t>
  </si>
  <si>
    <t>營業計畫及經營策略實施成果國際票券105年度逾放比率01%,授信資產品質良好,資本適足率維持在高水準</t>
  </si>
  <si>
    <t>營運融資成本尚維持低檔,惟隨Fed啟動升息與川普效應,殖利率有逐步墊高趨勢,但仍具一定利差收益空間;外幣債之信用貼水呈現收歛,部位及收益皆穩定成長,在股權及可轉債投資方面則適時掌握佈局時機,105年度稅後盈餘21億1,082萬元,每股稅後盈餘17元</t>
  </si>
  <si>
    <t>國票證券105年度因全球金融市場事件頻傳,導致金融市場波動加劇,投資面臨震盪考驗,僅靠外資及大型股撐盤的台股,日成交金額萎縮至仟億元以下,經紀業務無法提升,賴自營股票與債券操作得宜,全年度稅後淨利為2億1,084萬元,每股盈餘23元</t>
  </si>
  <si>
    <t>國票創投105年度投資產業以生技醫材、文創、電商比重較高,105年底長期股權投資金額為8億8,588萬元(未包含採權益法之長期投資9億9,542萬元),國票創投在資本市場之成績表現尚佳,加上轉投資大陸之國旺租賃公司獲利人民幣1,143萬元,全年稅後淨利為6,361萬元</t>
  </si>
  <si>
    <t>預算執行情形、財務收支及獲利能力分析105年度本公司採權益法認列之投資收益23億2,418萬元,稅後淨利21億1,021萬元,每股稅後盈餘78元</t>
  </si>
  <si>
    <t>國際票券淨收益32億305萬元,營業費用6億6,575萬元,稅後淨利21億1,082萬元,每股稅後盈餘17元</t>
  </si>
  <si>
    <t>國票證券收入17億6,961萬元,支出16億3,848萬元,稅後淨利2億1,084萬元,每股稅後盈餘23元</t>
  </si>
  <si>
    <t>國票創投收入1億8,989萬元,支出1億2,376萬元,稅後淨利為6,361萬元,每股稅後盈餘41元</t>
  </si>
  <si>
    <t>研究發展狀況在維護股東權益前提下,持續發展多元整併與策略合作方案,擴展集團事業版圖,期能提供多樣化之金融商品</t>
  </si>
  <si>
    <t>因應「監理沙盒」機制業務開放,積極研議各項金融創新、跨業合作等新種業務,致力於提供客戶便利的金融服務,以因應國際金融環境變遷</t>
  </si>
  <si>
    <t>藉由現有大陸據點,調研大陸金融市場脈動,掌握人民幣長期趨勢與大陸市場相關業務未來發展趨勢</t>
  </si>
  <si>
    <t>因應歐美國家反全球化效應增溫,資本主義及自由貿易帶來的經濟整合與交流受到考驗,將共享集團研究資訊,以掌握經濟景氣脈動與趨勢</t>
  </si>
  <si>
    <t>106年度營業計畫概要經營政策與方針整合金控集團資源、強化核心業務,提升各關係企業營運績效,降低經濟結構變動或金融市場波動對業務之衝擊</t>
  </si>
  <si>
    <t>在維護股東權益原則下,伺機尋找合適之併購標的及策略合作夥伴,以增加集團產品線深度及廣度,創造穩定多元的收入來源</t>
  </si>
  <si>
    <t>因應金融科技(FinTech)浪潮,積極研擬金融創新業務並尋求合作機會,同時向主管機關爭取開放承作新種業務</t>
  </si>
  <si>
    <t>藉由集團各通路平台進行共同行銷,穩定資產管理規模,以提供客戶具競爭力之基金商品</t>
  </si>
  <si>
    <t>遵循主管機關政策,強化法令遵循作業,考量利率及人民幣匯率波動,彈性調整操作策略,控制利率及匯率風險曝險程度,以穩健經營為營運主軸</t>
  </si>
  <si>
    <t>預期營業目標及其依據依據整體政經金融情勢發展及子公司營運狀況,本公司將持續加強對投資事業之經營管理,提升各子公司獲利貢獻,並評估發展其他金融事業之可行性</t>
  </si>
  <si>
    <t>預計106年營業目標為:國際票券:保證商業本票7,580億元、承銷商業本票1兆3,120億元、買賣各類票券4兆5,661億元、買賣各類債券3兆3,193億元</t>
  </si>
  <si>
    <t>國票證券:經紀業務量受託買賣成交量1兆732億元、融資平均餘額90億元、融券平均餘額7億元、自營操作獲利02億元</t>
  </si>
  <si>
    <t>國票創投:投資將著重在政府政策主導之智慧機械、生技醫療及電子商務等三大區塊,新增投資金額為5億元</t>
  </si>
  <si>
    <t>未來公司發展策略本公司響應政府發展金融科技(FinTech)政策,啟動金融科技創新規劃,積極思考轉型,尋求具共同願景之合作夥伴,配合行政院「金融科技創新實驗法」修法時程,研擬相關計劃送審,將電子化及金融科技創新業務,運用於公司業務,提升競爭力,期能成為專業且富效率之金融服務集團,並持續尋求資本規模適中、資產品質健全透明之併購標的</t>
  </si>
  <si>
    <t>國際票券致力於調整授信結構,有效利用授信資源,提高自保利差及動用率以增進票券收益,同時加強企業整體服務,爭取授信業務外之業務商機</t>
  </si>
  <si>
    <t>並落實風險利潤對稱,制定合理授信訂價策略,提升市場競爭力</t>
  </si>
  <si>
    <t>國票證券將加強集團業務合作機制且整合集團研究資源,以期提供更貼近客戶需求與更優質的產品服務,同時強化部位操作控管方式,對內持續落實成本控管、強化投資決策與風險管理機制,加強公司治理及增進組織運作效率與執行力,在長期穩健的經營策略下,使各項業務均衡持續地發展成長</t>
  </si>
  <si>
    <t>對外將視市場環境變化,密切注意主管機關法規與業務開放進程,積極掌握市場機會,增加公司獲利來源,並以購併策略做為經紀業務成長動能</t>
  </si>
  <si>
    <t>國票創投以智慧機械、生技醫療及高附加價值服務業為投資重點,持續重點增加策略性投資比重,避免投資過度分散,以掌握投資機會,適時處分獲利</t>
  </si>
  <si>
    <t>受到外部競爭環境、法規環境及總體經營環境之影響105年台灣發生首例金融同業ATM遭駭客盜領鉅款、違反美國「銀行保密法」及「反洗錢法」遭重罰等事件,造成金融市場波動,主管機關為加強金融機構對防制洗錢作業重視與落實執行,修訂「銀行業防制洗錢及打擊資恐注意事項」,並將配合洗錢防制法訂定相關授權子法,以完備法制環境,強化金融機構防制洗錢機制</t>
  </si>
  <si>
    <t>為促進金融科技產業發展,金融監督管理委員會「金融科技發展策略白皮書」,規劃以2020年為期,提出「創新數位科技,打造智慧金融」之願景,做為政策推動的指導原則,探討金融服務、創新研發、人才培育、風險管理、基礎建設等五大構面之金融科技發展趨勢</t>
  </si>
  <si>
    <t>再提出十項金融科技發展推動計畫,內容包括擴大行動支付之運用及創新、鼓勵銀行與P2P網路借貸平臺合作、打造數位化帳簿劃撥作業環境、分散式帳冊技術應用研發、打造身分識別服務中心等</t>
  </si>
  <si>
    <t>在主管機關及國內金融同業努力推動下,市場已陸續出現創新服務,惟仍有待監理沙盒機制之試辦與開放</t>
  </si>
  <si>
    <t>面對變化多端未知的金融科技挑戰,金融業者應積極掌握資訊科技應用趨勢,創新發展各項金融服務,滿足民眾對金融服務的需求</t>
  </si>
  <si>
    <t>未來金融業者不再只是單打獨鬥,更需尋求跨界跨業策略聯盟或併購轉型契機</t>
  </si>
  <si>
    <t>展望106年,主要經濟體逐步擺脫通貨緊縮壓力,財政政策將取代貨幣政策成為刺激經濟成長之主要工具,各經濟預測機構均預估106年全球經濟將逐步復甦,IMF及IHSGI則預測106年全球經濟成長率分別為4%及8%,高於105年預估數,惟美國政府未來經貿政策走向、歐洲主要國家大選結果、全球貿易保護聲浪再起、新興市場債務高築問題、地緣衝突等因素仍隨時影響全球經濟走勢與發展</t>
  </si>
  <si>
    <t>台灣深受全球經濟波動影響,國內外預測機構預估106年台灣經濟成長率介於5%~0%,略優於前一年度表現,惟全球經濟不確定風險仍高,加上我國政府接連推行一例一休政策、年金制度改革等措施,輔以國際油價走勢反覆、美國Fed重啟升息循環各因素影響下,導致企業成本增加,衝擊既有營運模式,是否阻礙經濟成長發展,仍有待後續觀察</t>
  </si>
  <si>
    <t>面對金融科技崛起、全球經濟情勢充滿不確定性,本公司將秉持一貫穩健經營理念,在維護股東權益原則下,伺機尋找合適之併購標的及策略合作夥伴,且在數位金融轉型議題中尋求創新發展,期能擴展集團事業版圖範圍,為本公司股東創造長期穩定的投資收益</t>
  </si>
  <si>
    <t>信用評等結果及日期公司別本公司國際票券國票證券評等日期105年07月28日105年07月28日105年07月28日國內長期評等A+(twn)A+(twn)A+(twn)國內短期評等F1(twn)F1(twn)F1(twn)國際長期外幣評等BBBBBBBBB國際短期外幣評等F3F3F3長期評等展望穩定穩定穩定董事長:總經理:</t>
  </si>
  <si>
    <t>2016年景氣及市場回顧2016年全球政經情勢詭譎多變,年初中國股市熔斷、油價破底跌至每桶26美元、德銀CoCo債違約疑慮等利空疊加,引爆股災,衝擊景氣一蹶不振,全球經濟表現不如預期,美國GDP成長率由2015年的6%下滑至6%,中國由9%降至7%,全球由2%下滑至1%,並有24個國家實施負利率政策</t>
  </si>
  <si>
    <t>政治黑天鵝也意外頻傳,保護主義掀起反全球化的浪潮,民粹主義貫穿6/23英國的公投脫歐,11/8的川普當選美國總統,及12/4義大利的憲改公投否決</t>
  </si>
  <si>
    <t>全球外匯市場大幅震盪,英國脫歐英鎊重貶至17,中國後SDR匯改人民幣重貶至98,川普當選總統美元指數升至14年高</t>
  </si>
  <si>
    <t>美國由於接近充分就業水準,Fed於12/15升息一碼,為此波緊縮循環的第二度升息</t>
  </si>
  <si>
    <t>受到全球經濟成長趨緩、中國紅色供應鏈崛起等影響,2016年臺灣出口衰退7%,為史上首度連兩年負成長;陸客來台人數大幅減少4成,也衝擊國內旅遊、觀光業</t>
  </si>
  <si>
    <t>為提振景氣,央行於上半年持續貨幣寬鬆,降息至歷史次低的375%,臺灣2016年GDP成長率50%,僅較2015年的72%些許改善,復甦力道疲弱</t>
  </si>
  <si>
    <t>永豐金控營運成果及策略發展重點在總體經濟環境表現欠佳的情況下,永豐金控於2016年繳出了稅後淨利新台幣(以下同)83億元、每股稅後盈餘78元、權益報酬率(ROE)24%的成績單</t>
  </si>
  <si>
    <t>在2016年,永豐金控延續自2011年啟動的五年計畫,維持以發展為「兩岸三地最靈活便利的金融品牌」為目標,推動「以客為尊、無金不電、客群經營、創造價值」等四大轉型改革方向,經過一個年度的努力,在四大轉型改革方向上奠定穩固的基礎,迎接新的年度,永豐金控將持續轉型創新的步伐,強化法令遵循與風險管理,在合規且嚴格管控風險的前提下,從客戶的角度出發,發展符合市場需求的「跨境」、「多元貨幣」商品,擴大「數位化金融」的布建、因應不同客群,提供「特色商品與服務」、並因應經濟情勢變化「優化資產配置」,創造持續性的穩健獲利,確保金控集團永續發展</t>
  </si>
  <si>
    <t>主要子公司營運成果及業務發展成效永豐銀行持續秉持以客為尊的服務信念,創新商品與服務,以增進與客戶業務往來的深度及廣度,在合理管控風險的前提下擴大營運規模</t>
  </si>
  <si>
    <t>2016年全年合併稅後淨利58億元、每股稅後盈餘82元、權益報酬率99%</t>
  </si>
  <si>
    <t>業務規模方面,2016年底永豐銀行合併資產總值為15,057億元,較前一年增加約648億元;總存款12,539億元,總放款9,026億元,分別較前一年底成長約4%及7%;合併銀行資本適足率為09%</t>
  </si>
  <si>
    <t>從主要業務項目來看,在法人金融業務部分,2016年底授信餘額4,466億元,其中外幣授信餘額比重約35%,海外授信業務微幅衰退</t>
  </si>
  <si>
    <t>應收帳款業務承作量457億元,外匯業務承作量約美金2,005億元,中小企業放款餘額1,434億元</t>
  </si>
  <si>
    <t>在個人金融業務部分,在房市動能趨緩的大環境下,本行房貸餘額仍較2015年成長,2016年底房貸貸款餘額約為4,245億元,汽車貸款及其他個金貸款則較去年衰退,餘額分別為12億元及36億元;2016年積極清理呆卡,流通卡數減少約10%,但有效卡比率則上升4%,信用卡應收帳款餘額為120億元,收單業務2016年承作金額約496億元,與2015年相當,信用卡業務維持獲利狀態,消金信用貸款餘額則為124億元</t>
  </si>
  <si>
    <t>在財富管理業務方面,2016年以特定金錢信託投資國內外有價證券之銷售量達454億元,年底總餘額為1,172億元;一般信託業務(含不動產信託、員工持股及福儲信託、有價證券信託等)年底總餘額約273億元;擔任保管銀行之保管資產年底總餘額約2,430億元;銀行保險業務全年承作保費約290億元</t>
  </si>
  <si>
    <t>在財務金融業務方面,永豐銀行積極參與臺灣及亞洲金融市場各項金融交易操作,外匯利率類商品及其衍生性金融商品平台建置完整,為國內銀行主要造市交易商;並於2016年開辦國際債券/寶島債券初級市場承銷業務,建置完善的海外業務平台,為兩岸跨區經營的企業提供更完整的金流服務</t>
  </si>
  <si>
    <t>在證券子公司部分,臺灣股市受到稅制改革影響,資金紛紛轉往海外或其他市場發展外,投資人結構轉變、法人交易比重大幅成長,量能持續低迷,周轉率持續不振</t>
  </si>
  <si>
    <t>在多數綜合證券商出現虧損的環境下,永豐金證券堅定持續改變的精神,憑藉創新策略及專業服務,掌握先機,優先市場佈局,維持了一定獲利水準及市占率</t>
  </si>
  <si>
    <t>2016年全年合併稅後淨利67億元、每股稅後盈餘66元、權益報酬率19%</t>
  </si>
  <si>
    <t>為提升國內經紀業務市占,擴大營運規模,永豐金證券於2016年9月完成受讓台灣工銀證券8個營業據點之經紀業務營業權、營業設備及證券融資券債權淨值</t>
  </si>
  <si>
    <t>另因應證券財富管理與數位行動趨勢,永豐金證券以轉型成為國內最佳財富管理機構為目標,跳脫券商傳統營運模式及服務型態,成立財富管理分公司,打造全新券商財富管理中心營運型態;持續研究及開展新種業務、提升電子交易平台功能及提供完整數位金融服務,建構多元產品及服務、豐富財富管理產品線,提供客戶多元化商品,滿足各項投資需求</t>
  </si>
  <si>
    <t>在租賃子公司部分,永豐金租賃延續以往的策略目標,持續擴展大陸及海外租賃業務市場,配合大環境結構變遷,企業客戶轉型及創新所需,即時推出優質彈性的業務產品</t>
  </si>
  <si>
    <t>處在新的發展環境中,永豐金租賃亦加強區域及目標產業之深耕服務,落實風險控制,努力實現穩中有進、穩中求新的良好態勢</t>
  </si>
  <si>
    <t>永豐金租賃2016年全年合併稅後淨利92億元、每股稅後盈餘05元、權益報酬率15%,2016年底合併總資產達302億元</t>
  </si>
  <si>
    <t>永豐金控最近一次信用評等結果評等類別信用評等公司長期評等短期評等評等展望評等日期國際評等標準普爾(Standard&amp;Poor's)BBB-A-3正向2016年8月17日惠譽國際信評(FitchRatings)BBBF2穩定2016年9月21日國內評等惠譽國際信評(FitchRatings)A+(twn)F1+(twn)中華信評(TaiwanRatings)twAtwA-1正向2016年8月17日公益文化活動與社會責任永豐金控長期關懷臺灣這塊土地,深耕文創產業、大力推廣藝文、學術教育等,藉由企業所提供的資源,以具體的行動回饋給客戶、股東及社會,善盡企業社會責任</t>
  </si>
  <si>
    <t>2015年八仙樂園粉塵爆炸重大意外,永豐金控旗下子公司捐助1,000萬元給新北市政府「八仙粉塵氣爆救助專案」;同時與榮總共同啟動「八仙塵爆就業關懷計劃」,對企業內部招募「永豐關懷志工」,以一對一關懷參與個案的同學,協助讓同學了解達到進入金融業所需條件;捐助「金融業慈善獎助學金」250萬元,協助弱勢家庭青年學子順利完成學業</t>
  </si>
  <si>
    <t>2016年2月,台南發生地震造成重大損害,銀行捐款1,000萬元協助民眾重建家園</t>
  </si>
  <si>
    <t>藝文音樂部份,子公司永豐銀行贊助「SimpleLife簡單生活節」音樂展演活動,讓參與者做喜歡的事,讓喜歡的事有價值;連續第8年贊助台北市政府文化局所舉辦的「台北兒童藝術節」,帶領孩子走入藝術的殿堂</t>
  </si>
  <si>
    <t>另一子公司永豐金證券協辦「山與海音樂對話」藉由親子音樂會的舉辦,讓音樂陶冶從小開始,且透過多元的曲目,豐富大家對音樂的想像</t>
  </si>
  <si>
    <t>財經與教育方面,子公司永豐銀行結合遠哲科學教育基金會共同舉辦「永豐mma理財科學營」,並捐贈該基金會350萬元,共同推動財經教育及科學普及;捐贈艾森豪獎金中華民國協會50萬元,共同推動兩岸年輕世代間之瞭解與融合</t>
  </si>
  <si>
    <t>海外業務佈局在海外業務佈局方面,永豐金控堅定推動「新市場、新貨幣、新通路」,持續轉型創新的戰略,開展海內外全方位的佈局</t>
  </si>
  <si>
    <t>海外服務點遍及中港澳、越南、洛杉磯、倫敦及緬甸等地</t>
  </si>
  <si>
    <t>永豐銀行於大陸地區投資設立子行-永豐銀行(中國)有限公司,總部位於南京,其第一家分行—上海分行於2016年8月18日對外營業,第二家分行擬設於廣州,於2016年11月取得當地主管機關籌建許可,目前有序籌備中</t>
  </si>
  <si>
    <t>在越南地區,原越南代表人辦事處於2016年7月由胡志明市搬遷至河內,越南胡志明市分行為本行於東協市場首家營運據點,將以此為起點,積極串聯南北越,進一步延伸業務範疇至鄰近東協市場</t>
  </si>
  <si>
    <t>永豐銀行在全球佈局之服務地區已含括臺灣、香港、澳門、越南、大陸及美國等地區,將再強化海內外通路業務合作平台效能,串連海外分行、子行與國內通路之緊密合作,建置更完備的海外業務平台,提供集團客群兩岸五地及東協地區金融服務,提升客群往來深度與廣度,發揮綜效</t>
  </si>
  <si>
    <t>永豐金證券為強化香港財富管理業務在地化經營,增強香港地區經營之長期核心競爭力,透過子公司永豐金證券(開曼)控股有限公司於2016年4月6日完成收購東盛控股有限公司(已更名為永豐金國際控股有限公司)及其屬下子公司</t>
  </si>
  <si>
    <t>為提升併購效益,持續進行香港子公司業務整併,子公司永豐金證券(亞洲)有限公司於2017年2月13日完成合併東盛證券(經紀)有限公司及東盛期貨(經紀)有限公司,擴大香港地區業務規模</t>
  </si>
  <si>
    <t>永豐金證券積極佈局海外市場,於香港、上海、倫敦等地設立服務據點,發展跨境金融理財服務,為客戶提供最佳的整合性金融服務</t>
  </si>
  <si>
    <t>永豐金租賃穩步深耕大陸及海外市場,2011年於南京設立子公司永豐金國際租賃有限公司,並於東莞、廈門、昆山等地成立分公司,2013年於天津設立子公司永豐金融資租賃(天津)有限公司,並於重慶設分公司</t>
  </si>
  <si>
    <t>此外,永豐金租賃於2015年成立緬甸辦事處,即時掌握東南亞租賃市場商機,加速國際化的腳步</t>
  </si>
  <si>
    <t>持續轉型創新優化商品與服務數位化浪潮下,轉型與創新是金融業必然的趨勢,過去一段時間,永豐金控致力於在轉型改革的道路上奠定穩固的基礎,並已獲致一定成果,其成效亦具體展現於各子公司的獲獎殊榮上</t>
  </si>
  <si>
    <t>在客戶服務方面,永豐銀行秉持一貫優質的客戶服務,連續第二年榮獲卓越雜誌最佳銀行評比大調查「最佳服務獎」,並榮獲中華民國傑出企業管理人協會第17屆金峰獎「十大傑出企業獎」;為確保企業及個人資料隱私及安全,永豐銀行積極推動提升資訊安全防護,領先同業通過ISO27001:2013資訊安全管理系統驗證</t>
  </si>
  <si>
    <t>金控旗下永豐客服為持續加強服務並提升客戶滿意,於2015年7月31日成為臺灣首家取得全球最大驗證集團SGS之Qualicert國際服務品質驗證的銀行客服,並於2016年順利通過第二年的服務驗證</t>
  </si>
  <si>
    <t>在業務上,永豐銀行對中小企業融資結合信用保證機制的績優表現,獲經濟部頒發「優良金融服務獎」等兩項獎項;在電子金融服務創新上,以「行動銀行暨特色金融」榮獲研訓院第八屆菁業獎「最佳數位金融獎」優等獎,「豐掌櫃」也榮獲中華民國傑出企業管理人協會第17屆「十大傑出商品獎」</t>
  </si>
  <si>
    <t>永豐銀行為國內銀行各項金融交易操作主要造市交易商,榮獲2016年「證券櫃買中心」舉辦之新台幣利率交換交易平台競賽上半年度及下半年度亞軍與2016年下半年度中央公債優良造市商</t>
  </si>
  <si>
    <t>永豐銀行子行永豐銀行(中國)也在大陸地區獲頒大陸中央批准、屬江蘇省授予台資企業最高榮耀「紫峰獎」</t>
  </si>
  <si>
    <t>永豐金證券在2016年同樣表現優異,不論在傳統核心業務或轉型財富管理均獲得相當成效,榮獲2016財訊金融獎「最佳券商形象優質獎」、卓越雜誌2016卓越最佳證券評鑑「最佳全方位服務獎」及「最佳財富管理獎」、今周刊第十屆財富管理銀行暨證券評鑑「最佳財管形象獎」、財訊2016年財富管理大調查「證券最佳財富管理」等獎項</t>
  </si>
  <si>
    <t>經紀業務勇奪證交所經紀商ETF交易競賽「臺股揚升獎」、「傑出比重獎」、「步步高昇獎」;期權業務榮獲期交所第二屆期貨鑽石獎「期貨交易輔助人交易量鑽石獎第一名」;承銷業務方面,榮獲FinanceAsia卓越20白金獎「台灣最佳證券承銷商」的肯定,並獲證交所「活絡經濟獎-IPO籌資金額第二名、IPO市值第三名」,以及櫃買中心「推薦輔導上櫃及興櫃家數第二名」等獎項</t>
  </si>
  <si>
    <t>權證業務也榮獲證交所「權證績優發行人獎」與「權證受託買賣成交金額獎第四名」</t>
  </si>
  <si>
    <t>期自策略交易團隊積極參與造市,勇奪期交所「人民幣匯率期貨造市績效鑽石獎第一名」,也榮獲財資(THEAsset)頒發TheAssetTripleAAsiaETFAwards2016「BestMarketMaker-HighlyCommendedinTaiwan」獎項</t>
  </si>
  <si>
    <t>固定收益業務團隊積極投入台幣公債次級市場交易,榮獲財資(THEAsset)頒發TheAssetBenchmarkResearchAwards-TopBanksinAsianCurrencyBonds2016「TopBanksintheSecondaryMarketGovernmentBondsinTaiwan第三名」的肯定,並再度蟬聯櫃買中心評選為「優良中央公債造市商」</t>
  </si>
  <si>
    <t>永豐投信的產品同樣受到肯定,2016年度,永豐趨勢平衡基金榮獲理柏臺灣基金獎及台北金融研究發展基金會主辦的傑出基金金鑽獎(平衡型基金10年期獎項),永豐領航科技基金亦榮獲傑出基金金鑽獎(國內股票科技類3年期獎項)</t>
  </si>
  <si>
    <t>2017年展望與策略方向2017年全球可望持續復甦腳步,然面對美國川普總統上任即宣布退出TPP,訴諸中日德操縱匯率,並擬課徵邊境關稅,保護主義高漲恐導致國際間貿易摩擦加劇,不利2017年全球經濟成長</t>
  </si>
  <si>
    <t>此外,英國的脫歐談判、歐洲荷法德的國會大選,政治不確定皆可能進一步壓抑全球景氣</t>
  </si>
  <si>
    <t>臺灣則需面對川普貿易保護及兩岸關係緊繃兩大風險,景氣信心仍舊脆弱</t>
  </si>
  <si>
    <t>預期2017年是情勢複雜,也是充滿機會的一年</t>
  </si>
  <si>
    <t>因應國內外環境劇變,永豐金控在2017年提出「跨境」、「多元貨幣」、「數位化金融」、「特色商品與服務」、「優化資產配置」五大主軸</t>
  </si>
  <si>
    <t>在發展「跨境」、「多元貨幣」商品部分,在兩岸聯貸、點心債/國際債的承銷、以及證券複委託業務擴大等方面都已有相當成效,永豐銀行更在2016年成為中國外匯交易中心(CFETS)成員,取得人民幣外匯與拆借資格,透過參與國際主要市場平台,提高永豐在人民幣相關產品之競爭力,也協助客戶以更有效率之方式做好人民幣利匯率管理;2017年度,「跨境」、「多元貨幣」商品仍將是持續推動的主軸;永豐金證券也將持續推展複委託業務,加強跨境投行與跨境固收業務之拓展</t>
  </si>
  <si>
    <t>在「數位化金融」的布建上,不論是數位平台的建置,或是第三方支付,一直是永豐積極投入的領域,也已獲得相當的成效,2017年度也仍將持續努力的重點之一</t>
  </si>
  <si>
    <t>因應不同客群,提供「特色商品與服務」,提供客戶最適合的金融解決方案,一直是永豐在意且追求的目標之一,在這樣的理念下,永豐銀行的商金業務團隊,已成功為農產、漁產等批發市場量身打造適合其運作特性的金融解決方案,大幅提高批發交易與金流的效率;2017年,永豐銀行將在既有的網銀及行動支付等創新基礎下,透過場域生態之模式,因應不同客群,提供最適當的特色商品與服務</t>
  </si>
  <si>
    <t>另外,金控各子公司也將因應經濟情勢變化,「優化資產配置」,伺機佈建如外幣債券部位等,提升資金運用效率,創造持續性的穩健獲利</t>
  </si>
  <si>
    <t>除強化收益,金控也會督導各子公司在追求業務成長之同時,持續強化風險管理核心能力,確保公司抵禦風險的能力;並落實撙節費用措施,以及提升營運效率</t>
  </si>
  <si>
    <t>展望未來,永豐金控將持續轉型創新的戰略,強化法令遵循與風險管理,即時調整步調與策略,透過全方位、在地化的金融服務,打造華人市場金融服務第一品牌,以不負全體股東之殷切寄託</t>
  </si>
  <si>
    <t>董事長總經理何壽川游國治</t>
  </si>
  <si>
    <t>親愛的股東女士先生105年歷經英國脫歐、美國總統改選等多起重大事件對國際金融市場帶來震盪,使得市場不確定性增高,全球金融業者經營難度亦大幅提升</t>
  </si>
  <si>
    <t>而臺灣受限於全球經濟成長不佳,出口貿易趨緩,景氣雖逐步復甦,但金控業者面臨之挑戰甚多,如銀行業受房市冷清與低利率影響,以及股市成交量萎縮造成對證券業的衝擊,都使得金控機構在經營上更加困難</t>
  </si>
  <si>
    <t>在如此艱困的經營環境中,中國信託金融控股(股)公司仍穩健的前進,維持亮麗成績</t>
  </si>
  <si>
    <t>105年中國信託金控在子公司中國信託商業銀行(股)公司營運表現突出及併購台灣人壽保險(股)公司後之經營績效顯現下,稅後獲利達到新臺幣279億元,營業收支預算執行情形良好</t>
  </si>
  <si>
    <t>展望未來,中信金控將配合政府新南向政策,持續拓展企業版圖,進駐大陸及亞洲市場,透過海外據點,建置綿密的國際網絡,藉以提供全球性的金融服務;同時,透過協銷的經營方針,發揮跨業成效,藉以發揮金控最大效益</t>
  </si>
  <si>
    <t>中信金控將秉持「Wearefamily」的品牌精神、「守護與創造」的企業使命與「關心、專業、信賴」的品牌特質,持續強化公司治理,落實企業社會責任,為客戶、員工、股東及社會創造共同利益,打造「臺灣第亞洲領先」的領導品牌,期許成為治理最佳、客戶及股東心目中最值得信賴的金融服務機構</t>
  </si>
  <si>
    <t>營業計畫實施概況及實施成果持續整合壽險,以集團資源高速成長中信金控於105年1月1日完成台灣人壽合併案後,透過中信集團的力量全力進行整合,透過既有的多元通路協助台灣人壽成長,本身亦開發豐富的產品,以讓客戶可達到一站購足所有金融需求為目標</t>
  </si>
  <si>
    <t>未來將持續強化既有組織規模,提升台灣人壽資產成長,透過金控旗下子公司共同協銷以發揮集團最大綜效</t>
  </si>
  <si>
    <t>配合政府政策,邁向區域型金融機構中國信託銀行於105年7月完成大陸第三家分行廈門分行的開幕,廈門分行將結合臺灣、香港及海內外共258個分支據點,打造全方位跨境金融平臺,提供各地客戶貿易融資、國際保理等完整金融產品及服務</t>
  </si>
  <si>
    <t>在大陸同時進行合資消金公司之籌措外,也密切尋找東南亞各國中,具有客戶基盤、網點及業務具互補性之標的進行策略投資、參股甚至併購,如與泰國LHFinancialGroupPublicCompanyLimited(LHFG)簽訂參股合約,取得LHFG6%股權及部分董事席次,並已獲金管會之核准,未來將持續配合政府「新南向政策」方向,拓展區域型金融業務</t>
  </si>
  <si>
    <t>而有關東京之星子行私募基金投資損益,私募基金投資為東京之星銀行既已發展之業務項目,至105年12月31日為止,東京之星銀行私募基金投資共計12檔,已投資產業別涵蓋租賃業、製造業、零售業、IT等範疇;總投資金額合計為日幣8億元;整體累計投資績效為7%</t>
  </si>
  <si>
    <t>強化公司治理,蓄積品牌效益105年國際大型金融機構遭各地主管機關高額裁罰案件層出不窮,各國對於公司治理及遵法標準日益嚴格,特別是在洗錢防制部分,更是列為重點強化的目標</t>
  </si>
  <si>
    <t>中信金控在改革上快速反應,於105年12月之股東臨時會中通過改變董事會結構,讓獨立董事在董事會中獲得過半的名額,以提升董事會之獨立性,更容易發揮制衡力量,促使決策公開化,對公司未來在治理及績效表現上都有更好的影響</t>
  </si>
  <si>
    <t>中信金控為臺灣首家獨立董事過半的金融業者,順應國際趨勢,且顯現中國信託對於公司治理的重視,打造品牌信用</t>
  </si>
  <si>
    <t>105年營業計畫及經營策略實施成果中信金控旗下子公司業務包含銀行、證券、保險、創投、資產管理、投信、保全與彩券等,在財務收支與獲利能力方面,採權益法認列之投資損益佔7%,主要以銀行收益為主,其他收益則佔3%</t>
  </si>
  <si>
    <t>105年度中信金控合併稅後淨利達新臺幣279億元,合併稅後普通股股東權益報酬率達98%,獲利於所有上市金融控股公司中名列前茅</t>
  </si>
  <si>
    <t>除此之外,中信金控在105年以公司治理、品牌形象、企業社會責任、個人金融、財富管理、法人金融、數位支付及創新服務等多項業務優異表現,囊括海內外專業機構167項大獎,得獎數較去年的147項增加了20項,並首次以國內金控之姿,入榜「2016年臺灣國際品牌價值調查(2016BestTaiwanGlobalBrands)」,及15度榮獲《FinanceAsia》(金融亞洲雜誌)評選「臺灣最佳銀行」(BestBankinTaiwan)殊榮,得獎項目及數量傲視臺灣金融業,為中信金控突出的經營績效做最好的肯定</t>
  </si>
  <si>
    <t>除此之外,中信金控在105年首度入選道瓊永續指數(DJSI)「新興市場指數」成分股,此為國際性企業永續經營的重要指標,顯示中信金控在經濟、環境、社會三大構面上的績效,已獲得國際高度肯定,躋身國際知名品牌之列</t>
  </si>
  <si>
    <t>此外,中信金控在財務、風管、資訊、人資及品牌等策略性功能方面,亦持續積極研究提升績效之方法,發揮金控綜效,實現多元業務的規模經濟;除了成本控制外,配合現今國際金融環境趨勢,公司內亦加強遵法觀念及制度,全面提升對遵法的認知</t>
  </si>
  <si>
    <t>最近一次之信用評等結果及其評等日期評等類別評等機構信用評等等級展望生效日期長期短期國際評等惠譽(Fitch)AF1負向121穆迪(Moody's)Baa1穩定19標準普爾(Standard&amp;Poor's)BBBA-2穩定117國內評等惠譽(Fitch)AA+(twn)F1+(twn)負向121中華信評(TaiwanRatings)twAA-twA-1+穩定126106年度營業計畫概要中信金控秉持穩健經營之原則,持續強化財務結構及建構最適資本配置,以建立永續之顧客關係為核心價值,為中信金控未來發展奠定良好的基礎</t>
  </si>
  <si>
    <t>106年度之營業計畫概要條列說明如下所示:106年度經營方針著眼國際市場,佈局亞洲全域</t>
  </si>
  <si>
    <t>強化公司治理,經營品牌效益</t>
  </si>
  <si>
    <t>整合集團資源,創造金控綜效</t>
  </si>
  <si>
    <t>傾聽顧客需求,共創客戶價值</t>
  </si>
  <si>
    <t>提升風控技術,落實風險管理</t>
  </si>
  <si>
    <t>拓展收入來源,嚴控資產品質</t>
  </si>
  <si>
    <t>數位金融升級,力求領先業界</t>
  </si>
  <si>
    <t>預期營業目標成為最瞭解客戶需求、最值得信賴、最有效率之金融機構</t>
  </si>
  <si>
    <t>落實併購後管理,持續整合集團下業務及系統</t>
  </si>
  <si>
    <t>強化金控下各子公司間業務合作,藉以發揮集團綜效</t>
  </si>
  <si>
    <t>銀行事業將以臺灣獲利與海外成長為並進目標,加速拓展具獲利性之業務與營運規模</t>
  </si>
  <si>
    <t>保險事業將以精耕客群、顧問式銷售及最佳服務,成為客戶首選之保險公司</t>
  </si>
  <si>
    <t>證券事業加強國際業務發展,建構以客戶績效為核心的數位券商模式</t>
  </si>
  <si>
    <t>投信事業將打造私人銀行級投資管理公司</t>
  </si>
  <si>
    <t>建立數位金融開放平臺,發展新營運模式,維持創新動能導入各式新技術</t>
  </si>
  <si>
    <t>重要經營政策回饋金控資源,落實企業社會責任</t>
  </si>
  <si>
    <t>公開資訊透明,強化公司治理機制</t>
  </si>
  <si>
    <t>注重長期價值,維持高資產品質及營運穩定性</t>
  </si>
  <si>
    <t>落實風險治理,強化遵法管理機制</t>
  </si>
  <si>
    <t>招募跨國人才,拓展海外版圖</t>
  </si>
  <si>
    <t>開展海外據點,提高國際市場經營能力與業務比重</t>
  </si>
  <si>
    <t>發展數位金融,提供客戶更多使用情境</t>
  </si>
  <si>
    <t>受到外部競爭環境、法規環境及總體經營環境之影響過去期間,臺灣金融業面對市場的過度競爭,及全球經濟逐步放緩且不確定的情形下,國內利率始終維持在低檔,市場競爭更加激烈</t>
  </si>
  <si>
    <t>此外,國際上近年對於反洗錢意識逐年高漲,主管機關及國際法令趨嚴的影響,經營成本逐步提升;儘管環境挑戰如此嚴峻,未來中信金控仍將持續透過「強本、跨區、跨業」,透過整合集團子公司平臺及資源,發揮綜效,提供更多元、創新、豐富的金融產品及服務,持續站穩市場領先地位</t>
  </si>
  <si>
    <t>在數位金融發展的年代,中國信託也戮力於金融科技(Fintech)的開發,除設置專職的數位金融處亦成立中國信託區塊鏈實驗室,並加入全球最大區塊鏈聯盟R3,積極開發相關服務及科技,以期在金融科技(Fintech)領域上位居臺灣的領先地位</t>
  </si>
  <si>
    <t>展望未來,中信金控將持續響應政府「新南向政策」之方向,持續拓展國際版圖,並複製國內成功經驗,積極尋求合適的發展機會;隨著中信金控海外平臺建構愈趨完整,期望未來將可有效掌握亞太區域成長機會,旗下中信銀行能成為亞洲區域型銀行,台灣人壽及中信證券亦可持續擴大規模</t>
  </si>
  <si>
    <t>未來公司發展策略回顧過去一年,全球金融環境變動、數位化興起、法令規範趨嚴的改變,中信金控在專業團隊的經營下,將持續關注國際動態及兩岸情勢發展、積極參與國際數位金融發展的趨勢,並致力符合各國法令相關法令規範,藉以拓展國際金融版圖</t>
  </si>
  <si>
    <t>中信金控未來發展策略為:提升品牌形象,創造企業優勢</t>
  </si>
  <si>
    <t>深化遵法概念,加強公司治理</t>
  </si>
  <si>
    <t>有效資本管理,增添運用效率</t>
  </si>
  <si>
    <t>尋求自發成長,併購標的輔助</t>
  </si>
  <si>
    <t>建立數金核心,整合集團發展</t>
  </si>
  <si>
    <t>著重壽險提升,打造獲利引擎</t>
  </si>
  <si>
    <t>搭配政府政策,佈局南向據點</t>
  </si>
  <si>
    <t>過去五十年來,中信金控持續追求成長,掌握市場趨勢,尋找業務發展契機,並逐步將事業拓展至海外,戮力打造令員工、股東、客戶,乃至於全球華人同感驕傲的金融品牌;未來將繼續以提升股東價值為目標,回報各位股東長期對中國信託的支持</t>
  </si>
  <si>
    <t>堅守以「風控為本」的企業核心價值面對全球政經局勢新挑戰105年全球經濟與金融形勢依然詭譎多變,受到國際油價創近來新低、中東難民事件紛擾、地緣政治風險升高等因素影響,上半年先進經濟體經濟復甦乏力、新興巿場成長疲弱,國際金融市場動盪不安,「不確定性」成為重要關鍵詞,所幸下半年以來全球經濟表現已轉呈回穩</t>
  </si>
  <si>
    <t>首先,美國消費信心持續增強,加以製造業景氣逐漸回溫,帶動美國經濟維持穩健增長格局;其次,歐元區隨主要成員國產業復甦動能升溫,各項信心指數持續走升,經濟維持溫和復甦態勢,且受惠於國際油價止跌回升,使通縮疑慮略為降低;再者,日本通縮壓力上升,加以日圓升值對出口造成衝擊,經濟復甦力道疲弱;最後,以中國大陸為首的新興經濟體中,隨著刺激經濟的力度加大、大宗商品價格觸底回穩及地緣動盪局面趨緩,經濟逐步回穩</t>
  </si>
  <si>
    <t>而國內經濟情勢因國際原物料價格逐步走揚及下半年半導體產業景氣轉強,帶動下半年出口轉為正成長,且民間消費及民間投資溫和成長,經濟表現逐季攀升,依行政院主計總處於106年2月份發布之國民所得統計及經濟情勢展望,105年全年經濟成長率為50%,較104年增加78%;而在出口方面,隨著主要貿易夥伴經濟復甦步調趨穩,各項商品與服務出口年成長率為12%,由104年負成長轉正;若就成長貢獻來源觀察,成長模式偏重國內需求,內需對經濟成長率之貢獻達89%,其中,民間消費扮演重要成長支撐,貢獻12%,淨輸出則連續第二年呈現負貢獻,惟負值較104年收斂,出口將可望隨國際景氣好轉而回升,加以政府積極加速推動結構轉型及全面擴大基礎建設投資,有助創造新的經濟成長動能</t>
  </si>
  <si>
    <t>展望106年,回顧全球經濟在歷經去年的疲弱不振後,今年可望邁開成長步伐,然而目前依然面臨部分負面風險,包括美國貿易保護政策可能對全球經貿活動造成負面影響;英國即將開啟脫歐談判;歐洲民粹主義抬頭、主要國家進入大選年、加以希臘債務危機再現等議題;及中國經濟成長比預期大幅放緩等風險,全球政經局面將步入相當具挑戰性的一年</t>
  </si>
  <si>
    <t>此外,隨著金融業深耕海外市場與加速金融科技發展的同時,更須瞭解國際反洗錢與反恐規範、遵循各國金融監理與法令規定,並強化自身風險控管與資訊安全機制,以求在「風控為本」的企業核心價值基礎下,尋求業務的創新與突破</t>
  </si>
  <si>
    <t>105年度經營成果成長創新、永續精進去(1年本集團各項業務均展現亮麗成果,在市場滲透方面,繼金邊分行水淨華及永盛支行於1月開業後,菲律賓馬尼拉分行亦於12月正式開業,海外據點已達39處,其中銀行在東南亞地區則達14處,積極掌握南向新商機,持續朝「亞洲區域金融機構」之目標邁進;在虛實整合方面,銀行子公司透過虛實通路整合,已打造全臺共20家「數位分行」及44家分行設置「數位銀行體驗區」,首家引進迎賓pepper機器人,更推出智能客服,並積極申請金融科技專利,截至106年3月已核准20件,同時,加強證券、投信及人壽通路的行銷電子化,強化客戶的數位化體驗;在新創商品方面,銀行子公司推出逆向抵押貸款、多幣別全球匯款業務等,投信子公司並發行國內首檔「機器人」及「FinTech」基金,提供更多創新金融服務</t>
  </si>
  <si>
    <t>在集團子公司營運調整方面,由於主管機關核准銀行兼營保險代理人業務,為整合集團資源,提升營運績效,子公司第一產代於105年7月1日辦理解散清算,同時,孫公司第一保代與第一銀行辦理合併,由第一銀行兼營保險代理人業務,並成立保險代理人處,持續對所有客戶提供完善的服務;在通路整合方面,包含第一保代內化後的集團整合行銷損益數再創新高,達新臺幣(以下同)76億元,較104年成長46%,整合行銷之成效良好</t>
  </si>
  <si>
    <t>在經營獲利方面,本集團在銀行子公司的穩健基礎上,各項核心業務及獲利仍持續成長,合併稅前淨利首度突破200億元,達298億元,105年本公司集團資產規模已達54兆,合併淨收益491億元,較104年增長39%,年度稅後淨利達184億元,近五年合併稅後淨利年均複合成長率達32%,稅後每股盈餘為45元</t>
  </si>
  <si>
    <t>在提升經營績效的同時,本集團持續就公司治理、環境永續、客戶關懷、員工照護及社會公益等面向,將企業社會責任內化於營運層面,105年本集團受邀首度參選道瓊永續指數(DJSI)評比即獲選成為「新興市場指數」成分股,連續三年獲上市公司治理評鑑排名前百分之五及企業環保獎金級獎,三度榮獲臺灣永續能源研究基金會「臺灣Top50企業永續報告獎金融保險業金獎」及首度頒發的「人才發展獎」等多項殊榮,成為金融機構實踐企業社會責任的楷模</t>
  </si>
  <si>
    <t>未來本集團除持續將企業社會責任之實踐內化為集團企業文化外,也期待攜手更多優質企業共同推動企業社會責任,共創永續發展互利多贏的願景,成立「綠色金融委員會」,持續深耕「綠色金融第一品牌」</t>
  </si>
  <si>
    <t>區域服務網絡漸趨完備、聚焦跨境與數位金融服務回顧本集團105年度營運情況,除審慎因應國際經濟情勢之變化,更掌握國內外市場產業轉型升級及區域經貿整合趨勢,聚焦跨境價值鏈服務及數位金融商機,透過串聯多元通路服務平台,提供豐富創新金融商品及服務,持續擴充規模與創造穩健成長動能,促使集團資產規模及稅後淨利創下歷史新高</t>
  </si>
  <si>
    <t>105年度本集團旗下銀行、證券、投信、人壽與其他子公司等經營成果概述如下:第一銀行憑藉布局漸趨完整之區域服務網絡及電子金流平台等厚實基礎,以「整合轉型」涵蓋「跨境、跨部門、跨業務整合」及「加速虛實通路轉型」兩項經營方向</t>
  </si>
  <si>
    <t>為延伸跨境業務之廣度及滲透度,引導海外分行擴大業務範疇,逐步朝全功能分行方向發展,藉由多元化金融服務,落實在地化經營</t>
  </si>
  <si>
    <t>同時,以「虛實整合」及「客群體驗」結合數位轉型的線上(Online)及線下(Offline)服務,確保一致性的高品質服務體驗</t>
  </si>
  <si>
    <t>另一方面,鎖定目標客群致力推展價值鏈融資及金流服務,掌握主辦聯貸商機,增強法金業務量利成長動能,善用資本,創造客戶價值,105年稅前淨利為239億元,較104年成長60%,為史上最佳成績,其中,核心業務之淨利收及淨手收兩大支柱表現不俗,特別是中小企業放款之年成長達5%,達到6,478億元,市占率連續七年居於業界首位,海外分行放款之年成長更高達7%,而手續費收益較104年成長4%,其中財富管理手續費收入成長10%,授信相關手續費收入亦大幅成長8%,表現亮眼</t>
  </si>
  <si>
    <t>105年度稅後淨利199億元,稅後每股盈餘99元</t>
  </si>
  <si>
    <t>第一金證券105年度傳統經紀、融資餘額及自營等業務,受證券交易量能低迷及融資餘額持續下滑影響,手續費收入及投資收益等獲利不如預期,在經紀業務方面,近五年來融資市占率逐年成長,由101年98%上升至105年86%;在承銷業務方面,透過集團整合行銷轉介,爭取優質臺商回臺掛牌業務,並積極尋找有機會與臺灣客戶進行股權投資及購併等之公司,共同爭取財務顧問業務,105年度主、協辦件數分別為2件及28件;在提升電子金融交易方面,因應數位金融潮流,強化電子通路金融商品服務,電子交易市占率由104年68%上升至74%</t>
  </si>
  <si>
    <t>105年度稅後淨損為29億元,稅後每股淨損37元</t>
  </si>
  <si>
    <t>第一金投信近年來全球處於低利環境,加上金融市場仍存在諸多不確定因素,投資人觀望氣氛濃厚,105年度總管理資產為945億元,其中,公募基金規模為929億元,較104年度縮減57%,同業排名第9名,惟在股票型基金規模逆勢成長92%至183億元;在創新商品方面,發行國內首檔「機器人」及「FinTech」基金,募集規模分別為78億元及01億元;在外部通路經營方面,持續拓展外部通路增加銷售平台,以擴大管理資產規模,深耕業務發展基礎,截至105年止,合作之外部通路已達到56家,外部通路之非貨幣型基金銷量占比月平均已達40%,成效逐漸顯現</t>
  </si>
  <si>
    <t>105年度稅後淨利為64億元,稅後每股盈餘07元</t>
  </si>
  <si>
    <t>第一金人壽秉持「讓每一位民眾擁有充足保障」的保險理念,第一金人壽已連續17度獲主管機關肯定為「提高國人保險保障方案」績效優良保險公司</t>
  </si>
  <si>
    <t>105年度總保費收入為35億元,新契約保費收入為76億元,在商品方面,投資型商品受整體投資市場影響,保費收入較104年減少69%,而保障型及貸款衍生壽險商品則分別成長16%及53%,其他類型商品在利變型挹注下,成長達2,895%;在通路方面,電銷通路補足人員缺口後,逐漸恢復動能,保費收入較104年成長26%,而外部銀行通路則較104年成長54%</t>
  </si>
  <si>
    <t>105年度稅後淨損為47億元,稅後每股淨損65元</t>
  </si>
  <si>
    <t>第一金融資產管理、第一創投、第一管顧與第一產代第一金融資產管理105年受託追償NPL服務收入及不動產投資收益等本業獲利動能仍維持穩健成長,惟轉投資事業第一金租賃(成都)受提存壞帳準備、轉銷呆帳及匯兌損失影響,致使整體獲利不如預期;第一創投則受資本市場波動影響,使得處分股權投資時機延宕並認列投資損失;第一管顧持續配合集團進行整合行銷,以提供客戶融資、投資、上市、上櫃過程中之諮詢及輔導等整體服務</t>
  </si>
  <si>
    <t>綜以觀之,第一金融資產管理、第一創投與第一管顧105年度稅後淨利分別為44億元、36億元、08億元</t>
  </si>
  <si>
    <t>而第一產代於105年7月1日辦理解散清算,由第一銀行兼營保險代理人業務,截至105年6月底,稅後淨利為06億元</t>
  </si>
  <si>
    <t>本(1年度經營策略及業務計畫-『創新轉型、永續競爭』展望106年度集團之營運,面對全球進入新平庸經濟時代,本集團不論在海外市場的布局串聯,或是新科技的掌握與商品服務的創新等面向,仍積極思索永續成長的動力,一方面以「創新轉型」策略,打造「數位型」金融業的軟、硬體基礎結構,逐步調整集團各事業營運模式,聚焦核心業務推展,以推動獲利成長</t>
  </si>
  <si>
    <t>另一方面,以「永續競爭」策略,結合金融科技應用,深化客群經營管理,以差異化行銷提高複合服務之滲透率,亦推動與供應鏈、客戶、股東等利害關係人共同響應企業社會責任之實踐,以達成「利基型」、「區域型」、「數位型」及「幸福型」之最佳標竿企業</t>
  </si>
  <si>
    <t>106年度本集團重要經營策略敘明如下:海外經營規模化:串聯區域網絡掌握商機客群價值極大化:深化整合服務多元滲透通路行銷精準化:融合金融科技差異行銷經營轉型最佳化:強化核心業務穩健獲利公司治理標竿化:實踐永續經營共享成長在海外經營規模化方面,為持續朝亞洲區域型金融集團之目標邁進,除以外部擴張策略,尋求東南亞地區購併、參股、合資等機會外,亦積極藉由內部自發性擴展方式,評估銀行子公司設立印尼雅加達辦事處、爭取緬甸仰光代表辦事處升格分行,同時善用現有之亞太區域金融服務網絡,串聯海內外資源,聚焦新創重點產業、跨境聯貸主辦及價值鏈融資服務,並擴增海外分行業務產品線,如上海分行TMU業務,以提升海外業務量能,擴展在地經營規模;另外,發揮證券子公司香港地區據點功能,從業務發展、股權資本、策略聯盟等面向,彙集內外部資源提升其價值,以開創證券海外資本市場新藍海</t>
  </si>
  <si>
    <t>在客群價值極大化方面,本集團整合行銷機制已步入軌道,未來將聚焦銀行與銀行以外子公司各通路客群之管理與結構優化,除善用核心通路銀行子公司之客戶基磐優勢,開拓新戶與深耕舊戶雙管齊下,並加強子公司間複合業務之推展,以兼顧銷量與存量的經營目標,提高往來客戶之各項業務滲透率,創造最大綜效</t>
  </si>
  <si>
    <t>此外,優化整合金融服務系統資訊平台,依產品/通路單位面向重新檢視,更新作業流程,強化合規檢核機制及操作效率,運用數據規劃滲透目標客戶專案,並增加管理性機制,以深化客群經營及提升整合行銷業務實績</t>
  </si>
  <si>
    <t>在通路行銷精準化方面,隨著金融科技發展日新月異,金融業正面臨新科技及服務模式之變化與挑戰,現行數位通路的強化及數位金融的應用創新,將是本集團穩健轉型為數位型金融業的重要基礎工程,如銀行子公司因應使用者行為的轉變,加速布建數位分行,提升虛擬通路金融服務功能,並以客戶需求為出發點,優化整合跨境支付及行動支付工具,開創多元便利的數位金融服務</t>
  </si>
  <si>
    <t>此外,加強位金軟、硬體基礎建置,輔以協助員工轉型為全方位數位金融行銷人才,同時透過社群媒體經營,增加與客戶即時互動管道,並藉由大據平台分析,迅速掌握差異行銷商機,以「科技金融、睿智服務」的理念,與客戶併肩進入金融服務新紀元</t>
  </si>
  <si>
    <t>在經營轉型最佳化方面,為突破競爭激烈的金融紅海市場,掌握金融科技與創新商品推陳出新之進程,針對各事業未來營運業務及商品模式,重新調整市場定位並逐步轉型經營,如數位型的銀行、財管型的證券、價值型的投信、利基型的保險及創新型的創投等事業,並提升核心業務質與量,同時,積極整合集團資源,創新發展綠色金融商品,如綠色信用卡、綠色融資、綠能投資基金、綠色債券、綠色保險等,以擴大集團營運獲利範疇,此外,在雄轉型經營與致力推展業務之際,力求法令遵循的落實、內控機制的強化、風險控管的執行,建立本集團以風險管理為基的企業核心價值,且環境變化調整經營的永續競爭優勢,在公司治理標竿化方面,為精進公司治理效能,將強化集團各事業董監職能,提升資訊揭露透明度,另配合「</t>
  </si>
  <si>
    <t>市上櫃公司治理實務守則」增訂「建立與股東互動機制」,將定期向董事會報吿機構投資人意見及關注議題;在環境保護及社會參與方面,持續透過多元豐富的公益及志工活動,注環境永續、友愛大地、教育關懷、體育發展、人文藝術等議題,使企業社會責任之實踐內化為集團企業文化外,亦積極擴大影黂面,帶動供應商及客戶共同推動社會公益,並凝聚集團、員工、股東及客戶推動永續成長能量,成為源源不絕的進步力量,共創互惠多驘的未來,信用評等結果·『穩健基礎、前瞻經營』依據中華信評、S&amp;P及dy's等信評公司出具之信評報吿顯示,本集團在金融產業中具備堅強的市場競爭優勢與穩健的公司治理典範;在金市場中,展現穩健的企業價值、分散的客戶基礎、允當的財務結構和風險控管,以及優良的資產品質,在長短期信用評等及展望方面之結果如下:第一金控第一銀行第一金券信評機構S&amp;Pbv•bod短期長期B88A3評等日期|4710a129短期A-2長期A-A2評等日期121四短期S!穩定展望StS!定長期中華信評twA-l+twAA-109,12Ⅳ,A-1十twAA+112twA-1+|AA一評等日期穩定1展望106年度,本集團將秉持創新轉型與永續競爭的發展目標,逐步調整營運模式,在落實法令遵循、內控制度及風險管理的基礎下,善用科技優化通路服務,深化客群管理提升綜效,落實「創新力、執行力、精準力」等「新三力」業務概念,並推動供應鏈、客戶、股東等利害關係人共同響應企業社會責任,厚植本集團恆長永續的競爭實力,以不負全體股東之所託,董事長蔡慶年</t>
  </si>
  <si>
    <t>親愛的股東女士先生們:105年全球經濟的表現依然不甚理想,而預期外之政經事件接連出現,造成金融市場劇烈波動,也為回溫緩慢的國際經濟增添新的變數</t>
  </si>
  <si>
    <t>在全球經濟成長不佳的大環境下,與國際經濟密切連動的台灣深受影響,出現史上最長的出口衰退紀錄,因此105年第二季央行再度調降利率半碼,將重貼現率降至歷史次低之375%,從104年第三季起,央行已連4度降息以刺激低迷之景氣</t>
  </si>
  <si>
    <t>雖外在營運環境艱困,本公司仍持續秉持穩健經營原則,深耕核心業務,在全體同仁的努力下,不但財務結構逐年強化,在公司治理方面亦有傑出表現,於105年度榮獲證券暨期貨市場發展基金會「第二屆公司治理評鑑上櫃公司排名前5%」的殊榮</t>
  </si>
  <si>
    <t>此外,子公司在相關業務亦有傑出表現,日盛銀行於「本國銀行加強辦理中小企業放款方案」獲同組第一名,獲頒甲等銀行獎項,在金融與科技結合的努力成果,亦獲財金公司頒發105年度「電子金流業務最佳創新卓越獎」</t>
  </si>
  <si>
    <t>日盛證券稅前EPS於前十大券商排名第三,並榮獲中華民國傑出企業管理人協會第十三屆「績優暨潛力金炬獎-創新設計獎」,以及卓越雜誌最佳證券評鑑之「最佳財富管理獎」</t>
  </si>
  <si>
    <t>展望106年,全球經濟復甦力道仍有疑慮,脫歐議題、中國經濟結構調整、美國新總統政策走向及貿易保護主義等議題仍持續發酵,全球經濟及金融市場面臨極大不確定因素,面對此嚴峻的經營環境,本公司將更加重視風險控管,穩健深耕核心業務,並持續精進創新,為股東創造最大的價值</t>
  </si>
  <si>
    <t>下列茲就本公司及子公司105年度營業成果以及106年度營業計畫分項說明</t>
  </si>
  <si>
    <t>105年度營業結果國內外經濟及金融環境經濟情勢依中央研究院經濟研究所的分析,105年主要經濟體中,美國受到出口不振與投資減弱因素,上半年經濟呈現明顯的減緩,而日本在內需與出口的表現仍顯疲弱,歐元區方面,雖英國脫歐影響尚未具體顯現,但復甦力道仍屬不足,而中國的經濟持續面臨轉型壓力,且中國經濟轉型對台灣經濟成長的不利影響持續存在</t>
  </si>
  <si>
    <t>台灣經濟105年第一季仍呈現負成長,上半年平均成長率僅達46%,下半年受到智慧型產品需求上升帶動,出口終於終止連17個月負成長而有所回升,估計台灣105年全年實質經濟成長率約為50%,雖優於104年的72%,但仍屬低度成長</t>
  </si>
  <si>
    <t>金融情勢就金融業經營績效分析,105年整體獲利呈現衰退,結束連續三年的成長趨勢</t>
  </si>
  <si>
    <t>根據金管會公布之資料,金控業105年稅後盈餘合計2,670億元,較104年減少360億元,年減9%</t>
  </si>
  <si>
    <t>其中證券業105年稅前盈餘為27億元,較104年減少7億元,衰退幅度達2%;證券業獲利減少主因經濟成長遲滯以及稅制問題等因素影響,導致台股成交量低迷</t>
  </si>
  <si>
    <t>本國銀行業105年稅前盈餘為3,001億元,較104年減少195億元,年減1%;而銀行業獲利減少主因各銀行陸續提存衍生性商品呆帳損失,加上國內外經濟情勢不佳導致財富管理手續費收入減少、放款量衰退等因素,影響獲利表現</t>
  </si>
  <si>
    <t>就整體金融市場分析,金管會自104年開始推動「打造數位金融環境0」政策,於105年更提出「金融科技發展十大計畫」,將加速推動數位金融業務發展,另為協助銀行業者積極布局亞洲市場,金管會已擬定調整法規簡化程序、國際監理合作、培訓國際人才、建置海外布局資料庫及強化資本適足率等推動政策,以爭取區域發展關鍵機會</t>
  </si>
  <si>
    <t>本金控業已將發展數位金融及積極評估區域合購併機會列為重點經營方針,以掌握此金融市場兩大趨勢</t>
  </si>
  <si>
    <t>公司組織變化情形日盛金融控股股份有限公司於民國91年2月5日成立,目前投資事業包括日盛國際商業銀行股份有限公司、日盛證券股份有限公司、日盛國際產物保險代理人股份有限公司等三家子公司,與104年相同並無變動</t>
  </si>
  <si>
    <t>營業計畫及經營策略實施成果日盛金控旗下子公司業務包括銀行、證券、期貨、創投、證券投資顧問及保險代理等,本公司積極規劃子公司業務發展策略及進行資源整合,以發揮金控最大效益</t>
  </si>
  <si>
    <t>在全體同仁的努力下,本公司105年負債占淨值比率再降低至10%,雙重槓桿比率亦再降低至181%,顯示本金控財務結構持續強化,各項指標數據列示如下‥單位:新臺幣百萬元131131131合併總資產258,354268,509285,011合併股東權益35,88237,45037,504資本額32,15233,96335,424資本適足率104%260%190%負債佔淨值比95%06%10%雙重槓桿比率122%139%181%財務收支及獲利能力分析日盛金控為金融控股公司,主要收入來自於轉投資收益,105年採權益法認列之投資收益佔9%,主要以銀行及證券收益為主,其他收益則佔1%</t>
  </si>
  <si>
    <t>本公司財務收支及獲利能力分析,詳如下表‥單位‥新臺幣仟元;%105年104年成長率(%)淨收益7,093,9777,562,598-20呆帳費用及保證責任準備提存(迴轉)數344,443(119,7-369營業費用5,221,4505,567,874-22所得稅費用111,247126,122-79合併總損益1,416,8371,988,331-74保留盈餘3,089,0513,495,142-62合併資產報酬率(ROA;%)5125-20普通股股東權益報酬率(ROE;%)7842-26合併純益率(%)9729-03每股盈餘(EPS;新臺幣元)4056-57營業目標及預算執行情形105年第二屆公司治理之評鑑排名,本公司名列上櫃公司前5%,有效達成「強化公司治理」之目標</t>
  </si>
  <si>
    <t>在「改善財務結構」部分,負債佔淨值比率及雙重槓桿比率均優於目標,有效達成</t>
  </si>
  <si>
    <t>資本適足率依目前銀行局公告之最新資料(105年6月),本金控集團資本適足率為15家金控中最高,顯示本金控資本結構強健且充足</t>
  </si>
  <si>
    <t>在預算目標達成方面,105年證券子公司因多項預期外政經事件造成自營操作利益不如預期,及銀行子公司為加強衍生性商品備抵提存以提升資產品質,而影響金控整體獲利目標之達成,不過金控整體在中小企業、財富管理及數位金融等核心領域均展現傑出表現,並獲頒多項獎項,顯示整體綜合績效穩健提升</t>
  </si>
  <si>
    <t>研究發展狀況本公司及子公司積極投入研究發展,105年度研究發展專案包括金融市場與經營策略研究、資訊系統開發、風險管理工具開發、新金融商品開發以及教育訓練等</t>
  </si>
  <si>
    <t>106年度營業計畫概要經營方針、重要經營政策本公司秉持「成為客戶最信任的理財夥伴」以及「顧客至上、信用為先、團結和諧」的永續經營理念,並依據外在經營環境變化及金融長期發展趨勢,規劃經營方針及重要經營政策如下:深耕核心業務、發揮金控綜效整合各子公司資源發展策略業務,以發揮金控最大效益</t>
  </si>
  <si>
    <t>透過跨通路、跨平台整合服務,強化業務間交叉銷售</t>
  </si>
  <si>
    <t>整合區域資源,深耕在地關係,發展區域競爭力</t>
  </si>
  <si>
    <t>推展證券財富管理業務</t>
  </si>
  <si>
    <t>銀行放款結構調整,中小企為重點</t>
  </si>
  <si>
    <t>金控總客戶數及資產成長</t>
  </si>
  <si>
    <t>管理效能提升、落實風控運用科技做作業流程創新及優化,以提升作業效能及強化風控</t>
  </si>
  <si>
    <t>成本減降,提升費用效能與經營績效</t>
  </si>
  <si>
    <t>風險管理技術提升,精緻權衡風險與報酬</t>
  </si>
  <si>
    <t>掌握數位金融趨勢與商機運用行動裝置提升業務人員生產力</t>
  </si>
  <si>
    <t>推展行動金融及行動支付</t>
  </si>
  <si>
    <t>開拓數位平台新客戶</t>
  </si>
  <si>
    <t>研究服務升級為智慧投顧,朝機器人理財邁進</t>
  </si>
  <si>
    <t>規劃中長期發展持續評估銀行、證券及其他金融產業之合購併機會</t>
  </si>
  <si>
    <t>評估FinTech產業投資機會</t>
  </si>
  <si>
    <t>預期營業目標106年度整體營運目標如下:提升獲利能力同業排名</t>
  </si>
  <si>
    <t>改善財務結構</t>
  </si>
  <si>
    <t>強化公司治理</t>
  </si>
  <si>
    <t>外部競爭環境、法規環境及總體經營環境之影響,及未來發展策略展望106年國際經濟復甦仍有疑慮,在國際經濟成長不足及貿易展望保守下,主要研究機構對台灣106年GDP成長率之預估值約介於6%-9%之間,持續低於2%,成長力道仍有限</t>
  </si>
  <si>
    <t>在台股成交量方面,105年成交量創15年新低,106年是否有起色尚待觀察,證券經紀業務獲利動能仍面臨考驗,在利率環境方面,經台灣央行連四季降息,重貼現率已降至歷史次低之375%,低利環境下,銀行業持續面臨利差壓縮之衝擊</t>
  </si>
  <si>
    <t>面對此嚴峻的經營環境,本金控仍密切觀注外在環境變化及趨勢,致力擘劃長期永續發展之基礎</t>
  </si>
  <si>
    <t>未來有三大趨勢將影響金融業發展,新興經濟體崛起,造成世界經濟及金融板塊變化;人口結構改變;科技創新造成消費者行為及商業模式改變</t>
  </si>
  <si>
    <t>在世界經濟及金融板塊變化方面,近來亞洲GDP佔比逐漸提升,其總值佔全球比重由民國88年的21%,上升至105年的35%,亞洲逐漸成為全球經濟成長的新引擎,依亞洲開發銀行估計,至2050年亞洲占全球GDP之比重將逾5成,台灣金融業若能利用此一趨勢佈署海外市場,則有機會放眼亞太</t>
  </si>
  <si>
    <t>本金控已積極規劃中長期發展策略以掌握此趨勢,除持續建設跨境金融服務能力外,亦積極評估佈建海外據點,及評估海內外銀行、證券及其他金融產業之合購併機會,以掌握世界經濟及金融板塊變化的大趨勢</t>
  </si>
  <si>
    <t>在人口結構改變部分,目前全球面臨高齡化、少子化,金融需求也隨之變化</t>
  </si>
  <si>
    <t>民眾需提早規劃各時期生活需求,而銀髮族之金融需求將持續增加</t>
  </si>
  <si>
    <t>本金控各子公司依消費者不同人生階段,持續開發多元化的商品,提供金融消費者各人生階段適合之理財產品,而針對高齡金融消費者,亦持續開發及推出醫療、安養、長期照護等商品,以因應社會高齡化之需求,並善盡社會責任</t>
  </si>
  <si>
    <t>在科技創新部分,近年來包括物聯網、社群網路、雲端計算、數據分析、行動金融等,持續改變消費者行為及商業模式</t>
  </si>
  <si>
    <t>有鑒於此,金管會於105年5月發布「金融科技白皮書」,具體規劃我國金融業未來在「金融科技」的發展藍圖</t>
  </si>
  <si>
    <t>9月更進一步發布「金融科技發展推動計畫」10項措施,希望以金融專業及資金支持整體產業發展,使金融科技成為經濟發展新動能之一</t>
  </si>
  <si>
    <t>金融科技的發展,提供了民眾安全便捷的金融創新服務,也將改變金融版圖,面對此趨勢,本金控已將發展數位金融列為重要經營策略,除運用科技做作業流程創新及優化,以提升作業效能及強化風控外,同時也將運用行動裝置提升業務人員生產力、推展行動金融及行動支付、開拓數位平台新客戶、朝機器人理財邁進、評估FinTech產業投資機會等列為重要策略方向,以掌握數位金融趨勢與商機</t>
  </si>
  <si>
    <t>此策略方向目前已獲豐盛成果,銀行子公司105年與5家同業成為HCE信用卡第一波上線銀行,共同開展國內行動支付的新里程碑,而證券及銀行兩家子公司在金融與科技結合的努力,獲頒多個數位金融卓越獎項,未來本金控仍將持續結合科技與金融,致力於數位金融服務創新,使客戶更便利地享受本金控的優質金融服務</t>
  </si>
  <si>
    <t>信用評等情形本公司營運持續懚定發展,公司信評獲得惠譽國際信用評等公司的肯定,於105年7月22日公布本公司及主要子公司信用評等結果,分別列示如下1,日盛金控國內長期評等A-(twn),國內長期詊等展望穩定,國內短期詊等F2(twn)2,日盛銀行國內長期評等A-(twn),國內長期評等展望檦定,國內短期評等F2(twn)3,日盛證券國內長期評等A-(twn)'國內長期評等展望穩定,國內短期評等F2(twn)以上就去年度的營運成果以及今年度的營連展望,向各位股東做詳實的說明,在此要特別謝各位股東長期以來對我的支持,也懇請各位股東繼續給我勱</t>
  </si>
  <si>
    <t>並敬祝各位股東身體建康、萬事如意</t>
  </si>
  <si>
    <t>2016年受到全球貿易成長減緩與原物料價格下跌影響,全球經濟表現不如預期</t>
  </si>
  <si>
    <t>其中,美國經濟基本面較佳,景氣持續溫和擴張,勞動市場與薪資亦呈現穩定成長;歐元區在歐洲央行(ECB)之寬鬆貨幣政策支撐下,經濟成長步調平穩;日本民間消費支出和企業投資成長疲弱,景氣仍緩;而中國大陸步入新的經濟結構轉型階段,面臨產能過剩、企業部門負債過高、以及外貿不確定因素增加等問題,經濟發展仍有諸多挑戰</t>
  </si>
  <si>
    <t>整體而言,2016年全球經濟成長不如上年</t>
  </si>
  <si>
    <t>至於國內經濟表現,受到全球景氣成長步調滯緩,以及中國大陸供應鏈自主化政策排擠效應,外貿持續衰退,惟下半年起受惠於半導體市況轉旺及國際農工原料價格相繼止跌回升,出口逐季回溫;加上民間消費以及固定投資持續溫和成長,支撐整體經濟成長動能,2016年GDP成長率呈逐季上揚態勢,全年成長率初步統計達50%,遠優於上年的72%</t>
  </si>
  <si>
    <t>過去一年,臺灣金控集團在全體同仁努力下,2016年營收續創佳績,加上一次性轉投資清算利益,合併稅後淨利達112億元,達預算目標280%,合併每股稅後盈餘(EPS)65元,若加回政策因素影響數,資產報酬率(ROA)及淨值報酬率(ROE)分別為48%、78%,整體經營績效穩健</t>
  </si>
  <si>
    <t>核心子公司臺灣銀行稅後淨利149億元,超出年度預算目標,若加回政策因素影響數,ROA及ROE分別為59%、80%</t>
  </si>
  <si>
    <t>各項業務成果豐碩,包括存款、放款、黃金及信託等業務,均持續保持領先地位,且再度蟬聯國內聯貸主辦行、管理行雙料冠軍;積極推展業務同時亦重視風險管控,逾放比率26%、備抵呆帳覆蓋率達553%,資產品質持續提升</t>
  </si>
  <si>
    <t>臺銀人壽2016年總保費收入411億元,達預算目標135%,惟因推展長年期分期繳保險商品,提存保費不足準備及佣金費用增加,及利差損與匯兌損失等因素影響,致稅後虧損03億元,ROA和ROE分別為-73%、-04%</t>
  </si>
  <si>
    <t>臺銀人壽為改善營運,已擬定商品結構轉型及提升資金運用措施</t>
  </si>
  <si>
    <t>此外,保單繼續率13個月及25個月仍維持98%以上</t>
  </si>
  <si>
    <t>臺銀證券稅後淨利44億元,ROA和ROE分別為48%及25%,雖受國內股市低迷影響,仍持續踏實經營,深耕國內資本市場,經紀業務及融資業務市占率逆勢上揚,承銷業務穩健發展</t>
  </si>
  <si>
    <t>臺灣金控集團戮力發揮經營綜效,透過集團整合行銷平台推動臺灣銀行及臺銀保經全力協銷臺銀人壽轉型所需之保險商品,使臺銀人壽得以弭平負債公允價值準備金缺口,加速負債結構之調整,以強化長期經營體質,提升獲利能力</t>
  </si>
  <si>
    <t>在海外布局方面,臺灣銀行融合政府新南向政策及配合台商全球布局腳步,建構亞太地區金融服務網,年度內成立大陸福州分行,積極籌設澳洲雪梨分行,持續擴展海外營運與獲利空間,並完成與菲律賓第一大民營銀行簽署合作備忘錄,強化國際交流與業務合作,累積海外營運能量</t>
  </si>
  <si>
    <t>臺灣金控集團秉持穩健經營理念,長期深耕國內金融市場,經營效能及財務實力深獲國際信評機構肯定,2016年臺灣金控獲中華信評授予長短期信評分別為「twAAA」與「twA-1+」,美國標準普爾評定之長短期信評分別為「S&amp;PA+」與「S&amp;PA-1」,評等展望「穩定」;臺灣銀行獲中華信評授予長短期信評分別為「twAAA」與「twA-1+」,美國標準普爾評定之長短期信評分別為「S&amp;PA+」與「S&amp;PA-1」,評等展望「穩定」;臺銀人壽獲中華信評及美國標準普爾授予長期信評為「twAAA」及「S&amp;PA+」,評等展望「穩定」;臺銀證券獲中華信評評定長短期信評分別為「twAA+」與「twA-1+」,評等展望「穩定」,集團各公司信評等級均為國內同業最高</t>
  </si>
  <si>
    <t>本集團長期致力社會公益,舉辦慈幼敬老系列公益活動,並積極扶植我國體育及藝文產業,同時結合臺灣銀行受託公益信託基金,適時轉介提供弱勢對象經費補助</t>
  </si>
  <si>
    <t>更整合集團資源推廣「導盲犬認同卡」,提撥消費金額一定比例之回饋金,供導盲犬協會作為導盲犬訓練及建校基金,強化金融服務與社會公益之連結,以實際行動落實弱勢關懷</t>
  </si>
  <si>
    <t>2017年更將進一步將企業社會責任的參與提升至文化層面,發起舉辦「臺灣銀行藝術祭」活動,獎勵及蒐藏本土青年藝術家創作,期為本土文化扎根,創造更美善的社會價值</t>
  </si>
  <si>
    <t>本集團秉持效率穩健之經營方針,經營成果備受各界肯定</t>
  </si>
  <si>
    <t>發揮國營金控經營價值,全力支持政府推動創意產業政策,獲金管會評選為投資創意產業金控公司組第一名;臺灣銀行連續5年蟬聯「臺灣聯貸市場主辦行、管理行」雙料冠軍,連續3年榮獲聯徵中心「金安獎」及「金質獎」雙料冠軍,並獲經濟部「協助青年創業相挺獎」、「直保績優獎」肯定,另經金管會評定「防制金融詐騙」績效優良金融機構第二名</t>
  </si>
  <si>
    <t>臺灣金控集團積極拓展業務,更重視內部控制及法令遵循制度之落實運作,以及集團整合性風險管理機制之強化,力使集團朝「誠實、務實、踏實」之方向發展,得以行穩致遠</t>
  </si>
  <si>
    <t>展望2017年,全球景氣好轉可望提振國內出口,且內需將續呈溫和成長,經濟成長率可望高於2016年</t>
  </si>
  <si>
    <t>政府積極推動「新南向政策」、「數位國家・創新經濟發展方案」及「5+2+2+1」創新產業,以活絡經濟效益、促進產業競爭優勢,臺灣金控將掌握景氣復甦契機,依循集團5P經營方針─「People-centered」以人為本、「Portfolio-sound」健全資產品質、「Performance-driven」績效成果驅動、「Prospection-oriented」前瞻服務導向、「Principle-based」恪守金融普世價值,推動「配合政策促進產業發展」、「落實執行法令遵循制度」、「拓展創新金融服務」、「深化專業人才培育」、「踐履企業社會責任」等五大經營策略,督促子公司業務發展,鞏固領導品牌優勢,壯大經營規模與提升獲利能力,確保長期資產結構與公司體質的健全與穩定,以達成永續經營的目標</t>
  </si>
  <si>
    <t>集團105年度營業結果105年度國內外金融環境105年由於美國復甦強度未如預期、英國脫歐公投紛擾、川普意外贏得總統大選,以及中國大陸加速經濟再平衡等因素影響,全球經濟表現疲弱</t>
  </si>
  <si>
    <t>根據國際貨幣基金會(IMF)於106年1月發布的報告顯示,105年全球經濟成長率僅1%,不僅低於104年的2%,更為98年以來最差的表現</t>
  </si>
  <si>
    <t>展望106年,全球經濟可望溫和成長,IMF預測106年全球經濟成長率將由105年的1%提高至4%,惟市場仍將面臨諸多不確定因素,包括德國及法國大選對歐盟前景及全球經濟情勢的影響,另中國大陸經濟轉型的外溢效果、美國升息所導致的資金風險亦將干擾經濟復甦的步調</t>
  </si>
  <si>
    <t>受全球景氣趨緩的影響下,國內105年上半年經濟表現不甚理想,下半年受惠於智慧型產品需求提升進而帶動出口與投資,惟國內消費氛圍仍相對保守</t>
  </si>
  <si>
    <t>根據行政院主計總處106年2月發布的資料顯示,105年全年經濟成長率為50%,較104年72%成長78個百分點</t>
  </si>
  <si>
    <t>在全球景氣溫和復甦的預期下,國內外主要機構預測106年國內經濟成長率將介於60%至92%之間,呈緩步成長態勢</t>
  </si>
  <si>
    <t>公司組織變化情形截至105年底,本公司計有合作金庫商業銀行(股)公司、合作金庫證券(股)公司、合作金庫票券金融(股)公司、合作金庫資產管理(股)公司、合作金庫證券投資信託(股)公司、合作金庫人壽保險(股)公司及合作金庫創業投資(股)公司等七家子公司</t>
  </si>
  <si>
    <t>營業計畫及經營策略實施成果過去一年來,承蒙諸位股東的信賴與支持,使本公司得以在平庸的景氣及競爭激烈的金融環境中,持續成長並再創新猷,105年度合併稅後淨利達新臺幣(以下同)139億元,較104年度增加77億元,成長幅度03%,金控獲利排名更由103年第11名躍升至105年的第6名,稅後淨利及同業排名雙再創歷史新高</t>
  </si>
  <si>
    <t>稅後每股盈餘16元,淨值報酬率及資產報酬率分別為27%及43%</t>
  </si>
  <si>
    <t>未來本集團亦會在過去努力所創造的堅實基礎上,持續追求成長與卓越</t>
  </si>
  <si>
    <t>謹將本公司105年度營業成果概述如下:獲利能力方面獲利主體的銀行子公司持續改善存款結構,降低資金成本,並在秉持質量並重的原則下,加強承作高收益的中小企業融資及海外放款業務;另一方面,積極發展財富管理業務,提升營運績效,銀行及其子公司全年度為本集團創造稅後淨利135億元,相較前一年度稅後淨利140億元,增加約95億元,成長幅度25%</t>
  </si>
  <si>
    <t>票券、資產管理及證券子公司之業務持續穩健成長,全年度稅後淨利分別達21億元、52億元及8億元,均較前一年度成長;人壽子公司稅後淨利為41億元,排除提撥職工福利金6億元之特殊因素後,稅後淨利仍較104年度成長43%;投信子公司及甫於104年11月正式營運之創投子公司,則於105年度均轉虧為盈,稅後淨利分別達2億元、03億元,7家子公司全數獲利</t>
  </si>
  <si>
    <t>資本配置方面為因應本集團之中長期營運發展,增進擴張事業版圖能力,本公司於105年第二季對銀行子公司辦理私募現金增資約53億元,有效提升其資本適足率及第一類資本比率,並符合主管機關規範之推展海外業務資格</t>
  </si>
  <si>
    <t>銀行子公司亦於105年發行次順位債券50億元,有效提升資本適足性,強化資本結構,105年底資本適足率、第一類資本比率及普通股權益比率分別為91%、60%及60%</t>
  </si>
  <si>
    <t>產出率方面配合政府法令開放,積極開辦新種業務,擴大業務範疇,票券、投信及創投子公司105年度產出率分別為444%、158%及101%,較104年度分別增加91%、36%及18%</t>
  </si>
  <si>
    <t>持續調整集團核心業務結構,擴大存放款利差,並強化財富管理業務,提高手續費收入,銀行子公司105年度產出率為118%,亦較104年度增加84%</t>
  </si>
  <si>
    <t>整合行銷方面持續深化集團各子公司之業務合作關係,截至105年底,證券子公司已在銀行子公司通路設置255個證券櫃檯,其證券經紀業務下單量占證券子公司年度總交易量比重為09%;經紀業務市占率由104年12月之666%提升至105年12月之811%</t>
  </si>
  <si>
    <t>人壽及投信子公司透過集團其他子公司通路銷售挹注的保費收入及基金銷售量,分別占該公司全年度總保費收入及基金銷售量(不含貨幣市場基金)的8%及95%,有效發揮整合行銷效益</t>
  </si>
  <si>
    <t>海外布局方面開拓國際金融市場,擴增海外收益比重,截至105年底,銀行子公司境外單位(含OBU及各海外單位)提存後稅前盈餘為59億元,占其盈餘比重達97%</t>
  </si>
  <si>
    <t>本集團海外據點服務觸角橫跨歐、美、澳洲、東南亞及中國大陸</t>
  </si>
  <si>
    <t>105年1月6日美國紐約分行正式開業,7月8日柬埔寨金邊分行下轄暹粒支行開業營運,加計籌設中之中國大陸長沙分行,及申請中之柬埔寨金邊市中心支行及澳洲墨爾本分行,海外據點將達22處</t>
  </si>
  <si>
    <t>電子金融方面銀行子公司積極辦理電子金流平台及推廣ACH業務,榮獲財金資訊股份有限公司「電子金流業務最佳業務發展獎」及「電子金流業務最佳創新卓越獎」,並榮獲票交所舉辦之105年度金融機構推廣ACH獎勵競賽「ACH代收業務交易總筆數優等獎」</t>
  </si>
  <si>
    <t>人壽子公司於105年12月完成第二代網路投保平台的升級,除原有旅平險外,並進一步提供壽險、意外險及醫療險的網路投保服務</t>
  </si>
  <si>
    <t>未來將強化新網路投保平台與銀行子公司網銀平台間接串聯,以提供網銀客戶完整多元且便利的投保服務</t>
  </si>
  <si>
    <t>公司治理方面本公司於第三屆公司治理評鑑評核結果名列全體上市公司前百分之二十</t>
  </si>
  <si>
    <t>有效管理本集團薪資報酬制度,105年計召開7次薪資報酬委員會,審議內容包括:本公司董事酬勞及員工酬勞分派事宜、單位主管以上人員之特別獎金及特殊貢獻獎金發放標準、誠信經營委員會各委員出席會議研究費之支給、並定期評估本公司經理人以上人員之薪酬規定,以及本公司與各子公司有關薪資、獎金及員工酬勞等章則訂定,以落實公司治理,維護股東權益</t>
  </si>
  <si>
    <t>本公司於105年度由3位獨立董事組成誠信經營委員會,督導經理部門落實執行本公司之誠信經營政策</t>
  </si>
  <si>
    <t>社會責任方面本集團參與社會公益不遺餘力並重視員工福利,105年度本公司經證交所篩選續納入「臺灣高薪100指數」成分股,銀行及證券子公司亦完成與企業工會簽訂團體協約</t>
  </si>
  <si>
    <t>銀行子公司因長期協助國家培育體育人才,已連續8年獲教育部體育署頒發「體育推手獎」之殊榮,並獲「運動企業認證」之肯定;人壽子公司則獲頒保險信望愛─最佳社會責任獎優選及中華民國教授學會企業社會責任公益獎</t>
  </si>
  <si>
    <t>因對中小企業發展具重大貢獻,本公司董事長廖燦昌先生獲頒國家磐石關懷獎,銀行子公司亦榮獲「辦理中小企業放款之均衡區域發展特別獎」及中小企業信用保證融資業務績優金融機構之「協助區域發展獎」</t>
  </si>
  <si>
    <t>預算執行情形、財務收支及獲利能力分析105年度本公司合併綜合損益預算與實際執行情形表列如下:單位:新台幣佰萬元;%項目實際數預算數達成率(%)利息淨收益33,41135,49313利息以外淨收益9,1738,618144淨收益42,58444,11154呆帳費用及保證責任準備提存(3,9(3,010保險負債準備淨變動2,0033,74943營業費用(24,3(27,7118稅前淨利16,22617,02928所得稅費用(2,0(2,5186本期淨利14,13914,45780每股盈餘(元)161948105年度本公司個體綜合損益預算與實際執行情形表列如下:單位:新台幣佰萬元;%項目實際數預算數達成率(%)收益13,98114,49744費</t>
  </si>
  <si>
    <t>及損失(2(3184稅前淨利13,74114,15011所得稅利益(費用)24333本期淨利13,76514,13240每股盈餘(元)161948財務收支及獲利能力分析本公司及各子公司105年度之財務收支及獲利能力表列如下:單位:新台幣佰萬元;%項目實際數預算數達成率(%)收益13,98114,49744費用及損失(2(3184稅前淨利13,74114,15011所得稅利益(費用)24333本期淨利13,76514,13240每股盈餘(元)161948單位:新台幣佰萬元;元;%公司名稱稅前淨利稅後淨利每股稅後盈餘(元)純益率(%)資產報酬率(%)淨值報酬率(%)本公司及子公司合併16,22614,13916204327本公司(個體)13,</t>
  </si>
  <si>
    <t>4113,76516856822合庫銀行(個體)14,54612,52448674072合庫證券19918038970846合庫票券53052147462557合庫資產管理(個體)38535225356674合庫人壽77174123465517合庫投信414167404592合庫創投451903683232註:稅前淨利及稅後淨利之佰萬元以下數值係採四捨五入</t>
  </si>
  <si>
    <t>資產報酬率=稅後損益÷平均資產</t>
  </si>
  <si>
    <t>淨值報酬率=稅後損益÷平均淨值</t>
  </si>
  <si>
    <t>純益率=稅後損益÷淨收益(或營業收入)</t>
  </si>
  <si>
    <t>研究發展狀況銀行子公司105年度持續針對當前國內外金融、經濟情勢變化及產業動態與未來發展狀況進行研究分析,並就銀行業務數位化發展、大數據應用、高齡化信託、新創產業發展及新南向國家經濟金融訊息等研撰報告,協助評估重要融資、投資案件及規劃業務之依據;證券子公司105年度開始發行權證,並提供複委託海外債券商品投資服務,及建置港、美股複委託電子交易平台,以予客戶更便利之國內、外金融商品理財服務;投信子公司105年度持續掌握國內外經濟脈動及產業最新動態,並透過實地訪查,不定期出具多份研究報告並撰擬投資策略,力為客戶創造財富與建立資產管理之領導品牌;創投子公司針對全球產業發展及臺灣經濟與產業優勢,積極進行產業研究,以掌握市場趨勢與新技術發展脈動,發掘具發展前景之新興產業</t>
  </si>
  <si>
    <t>集團106年度營業計畫概要當年度經營方針有效資本配置,均衡各子公司發展</t>
  </si>
  <si>
    <t>結合集團資源,提升跨售經營綜效</t>
  </si>
  <si>
    <t>強化金融創新,提高收益及產出率</t>
  </si>
  <si>
    <t>打造數位金融,整合建構虛實通路</t>
  </si>
  <si>
    <t>架構區域布局,加強深耕海外市場</t>
  </si>
  <si>
    <t>優化人力配置,增強提升業務動能</t>
  </si>
  <si>
    <t>落實內控內稽,深化風險法遵管理</t>
  </si>
  <si>
    <t>完善公司治理,善盡企業社會責任</t>
  </si>
  <si>
    <t>預期營業目標與其依據單位:新台幣佰萬元集團成員項目106年預算數合庫銀行存款業務營運量(不含同業存款)2,640,000放款業務營運量(不含催收款)2,094,730外匯業務營運量(佰萬美元)112,000合庫證券經紀業務營運量466,500融資業務營運量4,201承銷主、協辦件數主辦20件協辦25件合庫票券承銷累計交易量193,450票債券營運量39,000保證營運量21,000附買回票債營運量27,000合庫資產管理債權回收金額938合庫人壽年度總保費28,928合庫投信基金規模(含全委)69,971合庫創投長期投資金額500重要之經營政策持續檢視集團各子公司核心資本,適時調整資本結構,因應集團未來業務發展所需</t>
  </si>
  <si>
    <t>督促集團各子公司妥予配置資金,加強資產管理與運用,提升財務操作績效,增益集團資本配置之效益</t>
  </si>
  <si>
    <t>善用銀行子公司廣大通路及客戶基礎,發揮協銷轉介能力,深化集團業務整合行銷,提升整合行銷綜效</t>
  </si>
  <si>
    <t>整合集團各子公司資源,深化客戶往來關係,提高財富管理業務之金融商品市場占有率與客戶滲透率</t>
  </si>
  <si>
    <t>精進大數據蒐集與分析,運用主題式商品與行銷專案分眾經營,提高收益與客戶黏著度</t>
  </si>
  <si>
    <t>協助新創產業發展,發揮金融業挺產業之合作精神</t>
  </si>
  <si>
    <t>重視金融科技專利申請,投資金融科技相關事業,並與異業結盟,引進業務創新能量,打造數位新商機</t>
  </si>
  <si>
    <t>加速實體分行轉型自動化服務,整合虛實通路與資源,優化網路銀行與行動網銀功能,打造數位金融環境</t>
  </si>
  <si>
    <t>賡續擴張海外據點,加速集團亞太金融布局,提升海外獲利比重</t>
  </si>
  <si>
    <t>配合政府南向政策,運用銀行子公司於東南亞及澳洲地區分行據點,協助南向發展之台資企業取得融資支持</t>
  </si>
  <si>
    <t>配合集團事業發展策略,持續招募專業人員,挹注新血菁英,厚植跨業經營與海外市場人才,強化集團人力結構</t>
  </si>
  <si>
    <t>落實Bank0員工轉型計畫,持續加強員工在職訓練,提升數位能力,培育多核心職能,並鼓勵取得專業證照,提升專業技能與人員素質</t>
  </si>
  <si>
    <t>強化集團法令遵循教育訓練,提高員工防制洗錢與打擊資助恐怖主義責任意識,並持續督導集團各子公司有效執行法令遵循制度,俾落實法令功能</t>
  </si>
  <si>
    <t>落實集團風險管控機制,監控信用風險集中度,加強作業風險資訊管理,有效強化並完善風險管理能力</t>
  </si>
  <si>
    <t>建置完善公司治理架構,充分揭露集團社會責任方針及財務業務相關資訊,強化對股東及投資人資訊透明度,維護客戶隱私及重視服務滿意度,塑造企業優質形象</t>
  </si>
  <si>
    <t>扶助弱勢者取得融資協助,持續辦理各項專案貸款,並積極參與公益活動,關懷偏鄉學童及弱勢團體,落實「取之社會、用之社會」理念,履行企業社會責任</t>
  </si>
  <si>
    <t>未來公司發展策略本公司106年度發展重點將以有效資本配置、強化金融創新、整合建構虛實通路、提升跨售經營綜效、加強深耕海外市場為策略主軸,並在兼顧落實內控內稽、深化風險法遵管理及完善公司治理下,擴大經營規模,提升業務競爭力,以創造股東最大價值為努力之目標</t>
  </si>
  <si>
    <t>受外部競爭環境、法規環境及總體經營環境之影響受外部競爭環境之影響截至105年底,國內16家金融控股公司之合併報表資產總額約新臺幣09兆元,較104年底之53兆元成長62%;而各金控平均資產總額01兆元,亦較去年同期之85兆元成長61%,顯示我國金控資產規模仍維持穩健成長</t>
  </si>
  <si>
    <t>105年我國金控稅後合併淨利總計達2,670億元,較104年稅後合併淨利3,012億元衰退35%,主要係受到利差壓縮及證券交易量縮減等因素影響</t>
  </si>
  <si>
    <t>近年國內金控業淨值報酬率(ROE)與資產報酬率(ROA)平均水準低於其他先進國家,因此決定金控競爭力優劣之關鍵,將在如何應用大數據找商機、配合數位金融趨勢推展創新金融服務、以及善用整合跨業行銷推升產出率</t>
  </si>
  <si>
    <t>受法規環境之影響本公司合併財務報告係依照金融控股公司財務報告編製準則、公開發行銀行財務報告編製準則、證券商財務報告編製準則及保險業財務報告編製準則編製,本公司將持續配合主管機關時程導入IFRS9「金融工具」,經評估其餘106年適用之IFRSs規定尚不致造成本公司會計政策之重大變動</t>
  </si>
  <si>
    <t>金管會於104年12月31日訂定「金融服務業公平待客原則」,期能促進金融服務業建立以「公平待客」為核心之企業文化,擬定政策及策略並落實執行,提升金融服務業員工對於金融消費者保護之認知及金融消費者保護相關法規之遵循,以降低違法成本,並增進金融消費者對於金融服務業之信心,助益金融服務業之永續發展</t>
  </si>
  <si>
    <t>合庫銀行、合庫票券、合庫證券、合庫投信及合庫人壽業已依規建立公平待客原則之政策及策略</t>
  </si>
  <si>
    <t>金管會為加強本國銀行海外分支機構防制洗錢法令遵循及風險控管,要求本國銀行應強化稽核制度,總行稽核單位應加強查核海外分支機構之防制洗錢是否符合當地規定,必要時應委由外部獨立專家進行查核</t>
  </si>
  <si>
    <t>落實法令遵循,總行派駐海外分支機構之負責人應具備適足之經驗及訓練,法令遵循主管應確實熟悉當地國金融法令,並應向總行專責單位定期彙報</t>
  </si>
  <si>
    <t>對於派駐海外分支機構之高階經理人,應避免人才斷層,相關人員應長期培訓與歷練,並確認具備語言、法規之專業能力且能熟悉當地文化</t>
  </si>
  <si>
    <t>因應洗錢防制法與銀行業、證券期貨業暨保險業防制洗錢及打擊資恐注意事項等相關法令修正發布,相關子公司配合檢討修正相關規章,本公司亦加強追蹤各子公司防制洗錢及打擊資恐執行情形,按季提報本公司董事會;為符合規範,本集團於資訊設備及人力支出等營運成本亦為之提高,然藉著金融監理之強化及安全環境之建置,將有助吸引國際資金進入市場、提升公司信譽,對整體金融市場之發展將具有積極、正面之意義</t>
  </si>
  <si>
    <t>受總體經營環境之影響受全球景氣趨緩的影響下,國內105年上半年經濟表現不甚理想,下半年受惠於智慧型產品需求提升進而帶動出口與投資,惟國內消費氛圍仍相對保守</t>
  </si>
  <si>
    <t>本公司在競爭激烈的金融環境中,持續成長並再創新猷,年度合併稅後淨利在旗下子公司共同努力下,達新臺幣(以下同)139億元,較104年度增加77億元,成長幅度03%,金控獲利排名更由103年第11名躍升至105年的第6名,稅後淨利及同業排名雙再創歷史新高</t>
  </si>
  <si>
    <t>信用評等結果及評等日期公司名稱評等機構評等結果評等展望評等日期長期信評短期信評合庫金控美國標準普爾公司BBB-A-3正向123中華信用評等公司twA+twA-1正向123合庫銀行美國標準普爾公司A-A-2正向123中華信用評等公司twAAtwA-1+正向123合庫證券惠譽國際信用評等公司AA+(twn)F1+(twn)穩定19合庫票券惠譽國際信用評等公司AA+(twn)F1+(twn)穩定19註:本次評等結果,本公司及銀行子公司評等展望由「穩定」調為「正向」,證券、票券子公司國內長期信評由AA(twn)調升至AA+(twn)</t>
  </si>
  <si>
    <t>﻿集團106年度經營結果106年度國內外金融環境106年度受到國際貿易復甦、資金持續寬鬆及原物料價格回穩影響,主要先進經濟體復甦力道增強,依據IHSMarkit及國際貨幣基金(IMF)預估全球經濟成長率約介於2%~7%,較105年度5%~1%明顯成長,逐漸擺脫新平庸之困境</t>
  </si>
  <si>
    <t>行政院主計總處初步統計106年我國經濟成長率為86%,較105年度41%增加45個百分點</t>
  </si>
  <si>
    <t>主要係受惠全球景氣穩步向上、旺季拉抬效應及國際農工原料價格續升,貿易動能維持,加上國內就業市場改善,股市交易熱絡,支持民間消費動能所致</t>
  </si>
  <si>
    <t>在金融業方面,受惠國際金融市場股債俱揚影響,使得台灣加權股價指數同步上漲15%,成交量受當沖交易稅減半等政策激勵成長約36%,加上天災及重大賠案較少,使得證券及保險業獲利大幅成長,惟銀行業則受到多件大型逾期放款衝擊,使信用成本上升,整體獲利僅微幅增加</t>
  </si>
  <si>
    <t>為降低營運成本,有效提升營運績效,華南銀行於106年9月30日吸收合併華銀保代</t>
  </si>
  <si>
    <t>截至106年底計有6家子公司,均由本公司100%持有</t>
  </si>
  <si>
    <t>營業計畫及經營策略實施成果本公司106年稅後淨利116億元,每股盈餘(EPS)09元,股東權益報酬率(ROE)43%,較105年衰退7%,主要係受子公司華南銀行因慶富案增提呆帳費用所致,惟相關呆帳損失已全數提列</t>
  </si>
  <si>
    <t>茲將106年度主要經營成果說明如下：健全經營體質資產品質：受到多起大型逾期放款影響,華南銀行仍致力維持資產品質,106年底之逾放比及逾放覆蓋率分別為34%及381%</t>
  </si>
  <si>
    <t>資本適足率：106年底之集團資本適足率為169%,華南銀行資本適足率為25%,第一類資本適足率為23%,普通股權益比率為91%,均較105年明顯增加</t>
  </si>
  <si>
    <t>公司治理：連續兩年獲選證交所「公司治理評鑑」上市公司前5%及入選「公司治理100指數成分股」、富時社會責任新興市場指數成分股及台灣永續指數成分股</t>
  </si>
  <si>
    <t>法令遵循、洗錢防制及打擊資恐(AML/CFT)：順應國際金融監理越趨嚴謹,擬定與推動法令遵循與防制洗錢作業執行,以確保本集團之法令遵循制度及作業符合國內外金融監理之潮流與趨勢</t>
  </si>
  <si>
    <t>強化共同行銷集團共銷效益：106年度集團共同行銷業務收益貢獻金額達38億元,目標達成率為122%</t>
  </si>
  <si>
    <t>強化集團客戶品質與規模：要求落實集團客戶關係管理機制,106年自然人客戶數、總資產、總貢獻度與高價值客戶數規模較105年分別成長6%、0%、8%、6%；法人客戶總資產及總貢獻度亦分別成長4%及3%,集團客戶質量持續朝正向發展</t>
  </si>
  <si>
    <t>積極完備海外布局華南銀行菲律賓馬尼拉分行及緬甸仰光辦事處分別於106年6月14日及106年7月14日正式開業營運</t>
  </si>
  <si>
    <t>106年度銀行OBU及海外分行合計稅前盈餘為新台幣87億元,占全行106年度稅前盈餘比重為03%</t>
  </si>
  <si>
    <t>推動數位化金融數位通路：A.華南銀行首創「華銀揪團搖紅包」服務,為公股行庫首家推出結合生物辨識之「快速登入」服務及首家開辦「台灣PAYQRCode行動支付」業務</t>
  </si>
  <si>
    <t>B.華南永昌證券推出好神算及好神準APP,深獲客戶好評,並且透過官方Line@粉絲數,可及時聯繫及服務,提升客戶黏著度,也帶動整體經紀市占率提升至09%</t>
  </si>
  <si>
    <t>C.華南產險強化數位行銷,提供網路投保、電子保單及車險理賠行動化等服務,以簡化客戶投保及理賠程序</t>
  </si>
  <si>
    <t>金融科技專利：首家取得金融科技新型專利的泛公股銀行,截至106年底華南銀行取得20項新型專利,並以「SnY+台灣Pay數位服務」榮獲2017年Gartner金融服務創新獎之「最佳數位創新客戶服務與產品獎」</t>
  </si>
  <si>
    <t>舉辦FinTech競賽系列活動：舉辦第二屆FinTech創新競賽活動,建立金融科技競賽之產、學、研交流平台,藉由競賽以發掘金融科技運用及潛力人才</t>
  </si>
  <si>
    <t>善盡社會責任善盡社會責任：本集團以關懷弱勢族群、推動知識普及、支持體育活動,與扶植文創產業為首要公益目標,106年度贊助及舉辦活動包含「華南真好永遠不老」公益活動、「您的世代,我們的未來Part2：換位思考假如我是」、「2017大師智庫論壇」、臺灣大學「華南銀行贊助希望入學計劃學生獎助學金」、「一球圓一夢」基層棒球培育計畫、贊助體操選手李智凱、黃克強及教練林育信、電影紀錄片《翻滾吧！男人》上映、「鐘樓怪人(法文版)音樂劇」、「義大利音樂家合奏團IMUSICI音樂會」、「芝加哥百老匯音樂劇」等</t>
  </si>
  <si>
    <t>本公司長期投入國內基層棒球紮根工作,並持續贊助舉辦棒球賽事及多項體育活動,106年獲教育部體育署評選為「體育推手獎」贊助類金質獎、長期贊助獎及推展類銅質獎殊榮</t>
  </si>
  <si>
    <t>推行綠色金融與採購：子公司華南銀行於106年9月開始於內部授信導入赤道原則精神,以判斷、評估及管理大型專案融資之環境與社會風險,以實際行動落實金融業的企業社會責任</t>
  </si>
  <si>
    <t>並訂定華南金融集團供應商行為須知,以落實本集團對於供應商管理之承諾與責任</t>
  </si>
  <si>
    <t>預算執行情形、財務收支及獲利能力分析本公司及子公司106年度合併稅後淨利為116億元,合併每股稅後盈餘為09元；合併資產報酬率為47%,合併權益報酬率為43%；另各子公司獲利能力說明如下：華南銀行106年度稅後淨利為163億元,每股稅後盈餘52元,資產報酬率為46%,權益報酬率為73%</t>
  </si>
  <si>
    <t>華南永昌證券106年度稅後淨利為30億元,每股稅後盈餘90元,資產報酬率為89%,權益報酬率為20%</t>
  </si>
  <si>
    <t>華南產險106年度稅後淨利為71億元,每股稅後盈餘35元,資產報酬率為80%,權益報酬率為48%</t>
  </si>
  <si>
    <t>華南永昌投信106年度稅後淨利為12億元,每股稅後盈餘39元,資產報酬率為38%,權益報酬率為59%</t>
  </si>
  <si>
    <t>華南金創投106年度稅後淨利為06億元,每股稅後盈餘03元,資產報酬率為35%,權益報酬率為36%</t>
  </si>
  <si>
    <t>華南金AMC106年度稅後淨利為57億元,每股稅後盈餘57元,資產報酬率為25%,權益報酬率為56%</t>
  </si>
  <si>
    <t>研究發展情形華南金控持續運用「分析型客戶關係管理系統(AnalyticalCRMSystem)」,建置「客戶產品購買傾向」、「基金客戶挽回」與「高價值客戶資產驟降預測」等模型,協助子公司提升產品銷售與客戶維繫成效；並落實集團客戶關係管理機制,以加深客戶與集團往來黏著度,強化客戶組成結構,進而提升獲利品質</t>
  </si>
  <si>
    <t>持續推動數位金融發展,致力整合運用集團資源與實虛通路,在金融專業基礎上結合導入最新科技,建立自動化的全集團金融產品服務推薦機制,以打造滿足客戶多元需求之一站式金融服務平台,以提供客戶最即時、適切的金融產品與服務,加速拓展數位客戶數及維繫既有客戶與提升往來意願</t>
  </si>
  <si>
    <t>華南銀行在研究發展方面,本行持續鼓勵員工積極投入研究開發工作,106年度員工個人研究發展提案共有349件,其中經採納者有73件</t>
  </si>
  <si>
    <t>華南永昌證券深耕服務行動化：持續優化行動交易平台,提供最佳服務體驗,包括建置行動營業員APP、好神e櫃台、財富管理及複委託系統行動交易系統,提供全方面的線上行動理財服務</t>
  </si>
  <si>
    <t>強化社群經營：持續深化Line@服務,透過Line@群組綁定客戶電子交易帳號,提供客戶帳務查詢、理財資訊、證櫃E櫃台、選股推播等相關服務</t>
  </si>
  <si>
    <t>導入語意機器人,運用多元社群平台,增加客戶接觸點,深化社群媒體的經營,以虛實服務整合資源,開創通路新價值,提升客戶滿意度</t>
  </si>
  <si>
    <t>巨量資料-分析與運用：透過金控集團建置大數據資料系統環境與分析工具,建立客戶精準圖像,協助營業員了解客戶,強化服務品質,進而達到精準行銷之效</t>
  </si>
  <si>
    <t>建置行動線上E櫃台：建置APPPortal平台,提供定期定額交易、不限款項用途借貸、雙向借貸,線上開戶等服務</t>
  </si>
  <si>
    <t>導入客戶線上可申請憑證、電子對帳單、文件簽署、集保E存摺等相關服務</t>
  </si>
  <si>
    <t>落實主管機關開放政策：配合不限款項借貸、證券商受託辦理定期定額買賣有價證券、集保帳簿劃撥作業數位化等政策,提供客戶更多元的服務</t>
  </si>
  <si>
    <t>建置妥善的防制洗錢及打擊資恐(以下稱反洗錢及資恐)系統：為完善反洗錢及資恐作業,本公司已於106年12月15日與精誠（股）公司簽訂系統建置合約,將使用美商賽仕電腦軟體（股）（SASInstituteInc.）開發之「AML,AntiMoneyLaundering」系統,以強化本公司帳戶及交易之監控能力,並輔助發現疑似洗錢及資恐交易,預計107年6月完成建置作業</t>
  </si>
  <si>
    <t>提升及強化資安業務：擬定對總公司LogServer汰舊換新計畫,板橋IDC及信義IDC建置全新LogServer</t>
  </si>
  <si>
    <t>為留存必要之Log資料,達到不可否認性及留存期間均能符合規定</t>
  </si>
  <si>
    <t>並導入DNS上惡意軟體的主動式保護,進行社交工程演練,防止網路安全及資料洩漏事件之發生</t>
  </si>
  <si>
    <t>權證造市系統軟硬體提升：台灣證券交易所計劃於108年實施股票逐筆撮合,將對權證金融商品業務造成衝擊,將於今年逐步提升權證造市系統的軟體及硬體以為因應</t>
  </si>
  <si>
    <t>推展信託式財富管理業務：因應數位金融趨勢與行動裝置普及化,建置行動裝置交易平台,提供客戶更便利的交易與資產管理服務,以吸引更多客群</t>
  </si>
  <si>
    <t>並利用信託平台優勢,持續豐富架上理財商品,增加客戶投資配置選擇,創造信託收入來源</t>
  </si>
  <si>
    <t>華南投顧子公司,適時就全球金融、國內外總體經濟、產業及個別公司等資訊,進行基本面、技術面及資金面等面向之深入研究,俾掌握投資趨勢,規避風險產業；除定期發行相關投資刊物及舉辦投資講座外,並提供金控集團相關單位投資諮詢之依據與授信之參考</t>
  </si>
  <si>
    <t>進行下列相關資訊系統規劃：A.配合金控及公司數位化金融環境Bank0之規劃藍圖,打造完整數位化金融環境,朝下列目標逐步建置：a.建立數位化交易環境</t>
  </si>
  <si>
    <t>b.建立AI互動式客戶服務中心</t>
  </si>
  <si>
    <t>c.善用數位化行銷系統</t>
  </si>
  <si>
    <t>d.深化社群媒體經營與行銷</t>
  </si>
  <si>
    <t>e.掌握FinTech發展趨勢,規劃相關技術與服務</t>
  </si>
  <si>
    <t>f.善用金控大數據專案平台,提供數位化行銷服務</t>
  </si>
  <si>
    <t>g.善用商業智慧分析平台,即時績效管理</t>
  </si>
  <si>
    <t>B.海外複委託web交易平台建置規劃：建置多國下單平台,使客戶可以在同ㄧ平台上同時進行多樣商品交易操作,並進行台幣計價子系統建置,增加客戶交易便利性</t>
  </si>
  <si>
    <t>華南產險為因應營業通路及消費者多樣化之需求,華南產險持續觀注於新商品之研發及行銷專案之創新組合</t>
  </si>
  <si>
    <t>106年度共計開發153件新商品,銷售中之專案商品達106項,除掌握市場需求外,更能提供保戶完整的專業服務</t>
  </si>
  <si>
    <t>因長期持續致力於商品創新及社會公益活動,華南產險在「最佳保險專業」及「最佳商品創意」已連續多年獲得「保險信望愛獎」,而「最佳社會責任獎」亦獲取優選,受到社會各界的支持與肯定</t>
  </si>
  <si>
    <t>華南產險秉持穩健經營的最高指導原則,A.M.BEST公司給予信用評等,「財務強度：A（穩定）,發行體信用a,二項評等展望為穩定」,反映華南產險具備強健的資本,良好的核保表現、中立的業務概況和適當的企業風險管理</t>
  </si>
  <si>
    <t>除此之外,中華信評公司給予信用評等「twAA,評等展望為穩定」,反映華南產險擁有強健的資本水準,良好的銷售通路占比、資本流動性優異及允當的風險管理與風險控管</t>
  </si>
  <si>
    <t>106年度華南產險本著業務創新、客戶至上及效率化服務的精神,在全體同仁共同努力之下,經營績效穩定成長；展望未來經營策略仍將以提高經營效益為最高原則,業務上不斷求新求變及提供顧客全方位之服務,並持續擴增資訊硬體設備、提升資訊整合管理效益,同時兼顧善盡企業社會責任等企業精神,穩步向前邁進,再創佳績</t>
  </si>
  <si>
    <t>華南永昌投信106年底整體投信基金規模約32兆元,較上年底增加約1,950餘億元,年增18%</t>
  </si>
  <si>
    <t>本公司106年底公募基金總規模312億元,較上年底減少35億餘元,市場排名第20名</t>
  </si>
  <si>
    <t>統計整體市場各類型基金規模表現,106年度減少最多為國內貨幣市場基金,全年減少達652億元,為連續兩年規模減少最多的類型,反映全球景氣續揚下市場對風險性資產偏好度提升,其次減少多的類型為跨國平衡型基金,全年約減少180億元；規模增加最多的前三種基金類型為跨國股票型基金、跨國ETF及跨國一般債券型,分別約增加997億元、661億元、406億元</t>
  </si>
  <si>
    <t>華南金資產華南金資產管理公司已佈局多角化之經營模式,除收購不良債權之管理與處分、接受金融機構及企業委託處理不良債權及資產,並發展直接投資法拍不動產及受託代標法拍業務,可視市場變化而彈性調整經營策略與人力資源,避免業務來源枯竭,並防範業務過度集中之風險</t>
  </si>
  <si>
    <t>另外,華南金資產管理公司亦加速推動自有資產之都市更新,其中位於「新北市土城工業區民權街廠房」自辦都市更新案已於106年6月獲新北市政府都市更新處核定通過,成為政府推動都市更新政策以來,公股金融機構第一件完成的自辦都市更新案,同時也是經濟部工業局開發產業園區通過都市更新申請之首例</t>
  </si>
  <si>
    <t>集團107年度營業計畫概要及未來公司發展策略展望107年度,預估全球經濟將持續穩健復甦,主要係美國、歐盟等主要經濟基本面穩固,新興市場(如：中國、印度等)維持成長動能所致</t>
  </si>
  <si>
    <t>國內則受到失業率走低、基本工資及軍公教待遇提高影響,預估將可推動內需成長</t>
  </si>
  <si>
    <t>惟應留意以下風險受到國際貨幣政策正常化影響,金融市場波動將加劇；原物料價格可能走揚帶動物價上漲；中東地區及朝鮮半島地緣政治風險</t>
  </si>
  <si>
    <t>在金融業方面預計美國持續升息下,有利帶動本集團存放利差擴大,加上先前多起大型逾期放款多已提存,本集團將持續多元收益,強化資本效益、積極朝數位化發展、並建構內控、內稽、風管、法令遵循文化,保障資訊安全及善盡企業社會責任等,冀望達成營運四大目標：持續落實法治、風險、科技、人才營運策略；提升資金運用效益,包含優化銀行放款結構以提升存放利差,及調整資產配置增加台股及國內外債券部位等方式,以拉升獲利</t>
  </si>
  <si>
    <t>響應政府政策,掌握5+2新創產業、綠能產業、新南向政策、都市更新、安養照護及銀髮產業等新興商機；建立金融科技核心能力,導入大數據科技運用分析,驅動差異化行銷效益</t>
  </si>
  <si>
    <t>尤其107年為本集團主要子公司華南銀行成立第99年,集團全體董、監事及同仁將齊心協力,精進業務,無畏外部挑戰及競爭,以亮眼成績迎向百年！信用評等受評機構評等機構長期債信評等短期債信評等未來評等展望華南金控中華信評(2018/twAA-twA-1+穩定華南商業銀行中華信評(2018/twAA+twA-1+穩定穆迪信評(2017/A2P-1穩定惠譽信評(2018/A-F1穩定華南永昌綜合證券中華信評(2017/twAA-twA-1+穩定華南產物保險中華信評(2017/twAA-穩定A.M.Best(2018/Aa穩定</t>
  </si>
  <si>
    <t>各位親愛的股東:2017年全球經濟穩健復甦,市場資金充裕,金融業整體獲利普遍較前一年度成長,富邦金控旗下各子公司也交出亮麗的經營成績單,2017年富邦金控稅後淨利達52億元,每股盈餘19元,連續九年蟬連台灣金融業每股獲利龍頭</t>
  </si>
  <si>
    <t>深耕台灣市場的同時,富邦金控持續打造兩岸三地最完整的金融平台</t>
  </si>
  <si>
    <t>2017年11月,富邦金控董事會通過受讓富邦銀行(香港)所持有之廈門銀行普通股,在本案完成後,富邦金控將直接持有廈門銀行股權,以增加投資彈性、強化資本運用效益,並維持廈門銀行在金控大陸佈局之策略地位,以及持續參與廈門銀行之成長契機</t>
  </si>
  <si>
    <t>展望未來,富邦金控將以參股及設立子行雙線並進,深耕大陸市場</t>
  </si>
  <si>
    <t>在參股方面,透過廈門銀行在重慶及福建省總計57個現代化經營網點,積極建構「兩岸金融門戶」的市場定位,持續為大陸本地客戶及台商提供創新服務及商品</t>
  </si>
  <si>
    <t>在子行方面,富邦華一銀行在長三角、珠三角、京津冀地區及成渝城市群積極佈局,目前已有25個營業網點(包括獲批籌之西安分行),為大陸唯一全牌照經營的台資銀行,且營業據點最多、規模最大</t>
  </si>
  <si>
    <t>富邦金控在亞洲區域佈局的腳步也持續前進</t>
  </si>
  <si>
    <t>2015年12月富邦人壽取得韓國現代人壽48%股權,「打亞洲盃」再下一城!看好韓國退休金市場的成長潛力,2017年12月富邦人壽通過參與韓國現代人壽增資案,強強聯手持續深耕韓國保險市場</t>
  </si>
  <si>
    <t>未來富邦金控也將持續尋找各項合作機會,朝向成為「亞洲一流金融機構」的願景穩步邁進</t>
  </si>
  <si>
    <t>景氣復甦連續九年榮登金控每股獲利龍頭回顧2017年,全球經濟情勢呈現全面性好轉,先進國家消費與投資力道持續增溫,輔以原物料價格穩定上升,帶動新興市場國家經濟回溫,並使全球貿易量持續增長,推動台灣出口強勁成長,內需信心同時獲得提振</t>
  </si>
  <si>
    <t>雖下半年民間投資略為趨緩,但在出口與民間消費帶動下,台灣經濟出現優於預期的成長力道,2017全年經濟成長率由41%倍增至86%</t>
  </si>
  <si>
    <t>隨著國內外景氣回溫,富邦金控旗下主要子公司表現亮眼,2017年金控稅後淨利達52億元,每股盈餘(EPS)為19元,連續第九年居金控業每股獲利之首!「金控獲利雙引擎」富邦人壽與台北富邦銀行兩者合計佔金控稅後淨利達91%</t>
  </si>
  <si>
    <t>富邦金控資產報酬率(ROA)及股東權益報酬率(ROE)分別為81%和83%</t>
  </si>
  <si>
    <t>至2017年12月底,富邦金控總資產邁向7兆元大關,達6兆9,195億元,較2016年底成長9%,穩居國內第二大金控公司</t>
  </si>
  <si>
    <t>富邦人壽績效亮眼總保費收入及總資產續創歷史新高富邦人壽秉持彈性商品策略及多元化通路策略,2017年績效表現亮眼</t>
  </si>
  <si>
    <t>2017年稅後淨利為39億元,年成長13%,為富邦金控重要獲利引擎之一</t>
  </si>
  <si>
    <t>總保費收入達5,154億元、續年度保費(RYP)達3,410億元、初年度等價保費(FYPE)達561億元,RYP及FYPE業界排名均為第二;2017年業務員有效人力為24,358人,較2016年淨增加超過2,500人,亦為業界之冠;累計總資產逾6兆元,亦創下歷史新高</t>
  </si>
  <si>
    <t>新興通路也頻傳佳績</t>
  </si>
  <si>
    <t>富邦人壽網路投保領先業界,2017年推出可刷逾30家信用卡、最高可刷100萬元的網投年金險,帶動整體業績大幅成長,2017年富邦人壽網路投保新契約保費逾5億元,業界排名高居第一</t>
  </si>
  <si>
    <t>在國際保險業務(OIU)方面,推出市場第一張可以使用信用卡支付保費之利變壽險美元保單,OIU市佔率逾4成,業界排名亦居第一</t>
  </si>
  <si>
    <t>在海外佈局方面,富邦人壽透過派駐投資、財務、風控與精算等領域主管,協助現代人壽提升投資績效及資產配置多元性,強化商品開發能力,積極導入經營專業</t>
  </si>
  <si>
    <t>2017年底富邦人壽通過參與現代人壽增資案,將依持股比例48%等比例認購現代人壽28,793,084股,投資金額為韓圜1,440億元</t>
  </si>
  <si>
    <t>在增資完成後,富邦人壽累計投資現代人壽金額約韓圜3,640億元,持續深耕韓國保險市場</t>
  </si>
  <si>
    <t>富邦人壽香港子公司於2016年4月正式開業,營運初期致力於拓展行銷通路及開發符合市場需求之商品</t>
  </si>
  <si>
    <t>台北富邦銀行積極推動數位金融落實「361度的服務」2017年景氣回溫,台北富邦銀行各項業務同步成長,稅後淨利18億元,年成長16%,亦為富邦金控重要獲利引擎之一</t>
  </si>
  <si>
    <t>房貸業務規模持續成長,2017年晉升為市佔第5大房貸銀行,位居民營銀行領先地位;信用卡業務強化客戶回饋,每張有效卡消費金額在前六大發卡銀行中持續排名第一</t>
  </si>
  <si>
    <t>為提供客戶感動的服務,北富銀以「熱、心、解」之服務心法,亦即以「展現溫度、創造信賴、解決問題」之作法,落實「361度的服務,多一度心的溫度」的獨特價值主張</t>
  </si>
  <si>
    <t>因應金融科技發展,2017年北富銀積極推動數位金融,運用類區塊鏈技術,結合台灣大哥大M+即時通訊軟體,共同推出台灣原味的「富邦旺紅包」,率先融入即時通訊與行動銀行之金融服務</t>
  </si>
  <si>
    <t>此外,北富銀與台灣大哥大、悠遊卡公司,跨金融、電信及電子票證三大產業共同推出全台第一個可以信用卡自動加值的手機悠遊信用卡,將各類金融服務透過電子化與行動化,與民眾的日常生活緊密結合,期望打造「生活即金融、金融即生活」的場景</t>
  </si>
  <si>
    <t>富邦產險市佔率首度突破23%連續36年穩居市場龍頭富邦產險結合集團整合行銷及多元通路,2017年簽單保費362億元再創新高,市佔率更首度突破23%,以2%連續36年穩居產險市場龍頭,2017年稅後淨利為3億元</t>
  </si>
  <si>
    <t>富邦產險陸續推出梨、水稻及溫度參數養殖水產保險,讓農漁民除政府補助外,也可享有保險分散災損的保障</t>
  </si>
  <si>
    <t>其中梨及溫度參數養殖水產保險甫推出,即發生寒害造成損失的出險案例,顯示農業保險確實有降低社會損失的公益效果及必要性</t>
  </si>
  <si>
    <t>富邦產險亦持續拓展海外版圖</t>
  </si>
  <si>
    <t>目前有大陸及越南子公司,泰國及菲律賓經紀人公司,以及北京、馬來西亞及印尼代表人辦事處</t>
  </si>
  <si>
    <t>越南子公司設有胡志明市總公司及河內、平陽與同奈分公司,2017年簽單保費越盾3,697億元,成長率29%</t>
  </si>
  <si>
    <t>富邦產險大陸子公司富邦財險總公司位於廈門,於福建、四川、重慶以及東北的遼寧與大連,已設有61個服務據點</t>
  </si>
  <si>
    <t>2017年保監會「保險法人機構公司治理評估」中獲評為優質公司,在外資財險公司及再保險公司中名列第4</t>
  </si>
  <si>
    <t>富邦證券致力發展多元化商品經紀及理財業務雙創佳績2017年全球景氣持續好轉,台股整體成交量能放大,富邦證券在經紀及理財業務雙創佳績,2017年稅後淨利為2億元</t>
  </si>
  <si>
    <t>經紀業務市占率自2016年的21%大幅成長至21%,穩居市場前三名</t>
  </si>
  <si>
    <t>除台股業務表現優異外,富邦證券致力於發展多元化商品,2017年借券市佔率約6%,排名第三;開辦ETF定期定額業務,整體ETF存量自2016年底的149億元成長至2017年的253億元,均穩居市場領導地位;打造「富邦理財機器人」服務,透過智能工具與大數據精算,滿足客戶理財需求</t>
  </si>
  <si>
    <t>在投資銀行業務方面,興櫃交易量市占率、籌資承銷金額市占率均高居市場第二名</t>
  </si>
  <si>
    <t>2017年富邦證券成功主辦市場指標型案件,包括奇美材料GDR案,為首家以OSU承銷海外存託憑證(GDR)之國內券商,及主辦興富發12億元有擔保CB案,為2017年資本市場及營建股史上最大金額籌資案;促進環境及企業永續發展,擔任台灣電力公司及遠東新世紀綠色債券發行案之承銷商,善盡企業社會責任</t>
  </si>
  <si>
    <t>富邦華一銀行持續深耕大陸市場服務網點最多之台資銀行2016年10月,富邦華一銀行正式成為富邦金控旗下100%全資子公司,也是富邦持續深耕大陸市場的重要金融服務平台</t>
  </si>
  <si>
    <t>2017年富邦華一銀行已擁有25個營業據點(包括獲批籌之西安分行),在珠三角、長三角、環渤海及中西部地區均設有分支行,富邦華一銀行成為在大陸服務網點數量最多、覆蓋範圍最廣的台資銀行</t>
  </si>
  <si>
    <t>富邦華一銀行引入台灣「精緻服務」的理念,積極探索異業結盟模式,打造「一行一特色」,結合生活美學的經營理念,創新打造陸家嘴「藝廊銀行」、南京「咖啡銀行」、靜安「花店銀行」、成都「書房銀行」等特色分支行,為客戶提供金融服務之外的增值體驗,樹立獨具一格的品牌形象</t>
  </si>
  <si>
    <t>富邦銀行(香港)2017全年稅後淨利為83億港元,並於2017年12月29日成功發行93億美元之無到期日非累計後償額外一級資本證券,並由富邦金控全數認購,以強化富銀香港之資本實力,為未來業務發展奠下穩健基礎</t>
  </si>
  <si>
    <t>富邦金控受讓富邦銀行(香港)之廈門銀行普通股持股轉讓案,已於2017年11月28日經雙方董事會通過,此交易尚待主管機關核准,在成功轉讓廈門銀行之持股後,富邦銀行(香港)仍為富邦金控兩岸三地重要的銀行平台,未來將聚焦香港市場,並持續協助客戶發展兩岸三地業務</t>
  </si>
  <si>
    <t>2017年富邦金控的資本適足率(CAR)約達15%,遠高於法定的100%</t>
  </si>
  <si>
    <t>北富銀2017年底的資本適足率(BIS)達9%,資本強健</t>
  </si>
  <si>
    <t>北富銀資產品質維持優異的水準,2017年底的逾放比為17%,優於業界平均28%)</t>
  </si>
  <si>
    <t>2017年底北富銀的備抵呆帳覆蓋率高達75%,亦遠優於業界平均(492%)</t>
  </si>
  <si>
    <t>中華信用評等公司於2017年11月23日發佈的信評報告指出,富邦金控維持長期信用評等「twAA」,短期信用評等「twA-1+」;穆迪信用評等在2017年12月28日最新發佈的評等展望則維持「穩定」</t>
  </si>
  <si>
    <t>2017年富邦金控信用評等結果如下表所示:評等類別評等機構信用評等等級展望生效日期長期;短期國際評等標準普爾BBB+;A-2Stable2017/11/23穆迪信用評等Baa1Stable2017/12/28國內評等中華信用評等twAA;twA-1+穩定2017/11/23公司治理表現屢獲國內外肯定台灣金融業之楷模富邦金控長期致力提升公司治理,屢獲國內外大獎肯定</t>
  </si>
  <si>
    <t>2017年,富邦金控連續三年榮獲證交所「公司治理評鑑」評選為排名前5%,更連續九年榮獲《亞洲公司治理(CorporateGovernanceAsia)》雜誌頒發「亞洲地區最佳公司治理」殊榮、連續七年獲《財資(TheAsset)》雜誌評選為「公司治理白金獎」最高榮譽,顯見富邦金控持續精進公司治理,致力與國際公司治理實務標竿學習的決心與努力</t>
  </si>
  <si>
    <t>在富邦金控15位董事成員中,有6位獨立董事,比例達40%,且外部董事合計過半,在台灣及區域市場建立起公司治理之標竿地位</t>
  </si>
  <si>
    <t>富邦金控董事長蔡明興也於2017年榮獲《亞洲公司治理》雜誌頒發「亞洲企業領袖成就獎」,以表彰其對公司治理、企業經營、永續發展等相關議題的貢獻</t>
  </si>
  <si>
    <t>資訊透明化亦是公司治理重要的一環,富邦金控長期經營投資人關係,自2011年起,連續七年獲得《亞洲公司治理》雜誌評選為「台灣最佳投資人關係」</t>
  </si>
  <si>
    <t>富邦金控以發揮「正向的力量」為使命,落實永續經營理念</t>
  </si>
  <si>
    <t>2017年,富邦金控第五度入榜《天下》雜誌「天下企業公民獎」大型企業組前十強,亦連續四年榮獲《財訊》金控CSR獎優質獎;連續三年蟬聯台灣企業永續獎「台灣十大永續典範公司獎」及「台灣TOP50台灣企業永續報告獎—金融及保險業金獎」等多個獎項,2017年更勇奪「透明誠信獎」、「人才發展獎」,在在顯示富邦在永續經營的卓越表現</t>
  </si>
  <si>
    <t>富邦金控積極推動綠色採購,2017年獲行政院環保署評為「綠色採購績優單位」,台北市政府頒發「綠色消費績優卓越獎」</t>
  </si>
  <si>
    <t>長期支持體育活動,2017年榮獲教育部體育署頒發「體育推手獎」贊助類金質獎、贊助類長期贊助獎、推展類銀質獎,金控旗下四家子公司也在2017年獲頒運動企業認證標章</t>
  </si>
  <si>
    <t>子公司傑出表現屢獲大獎肯定2017年北富銀榮獲《亞洲貨幣(Asiamoney)》雜誌評選為「亞洲客戶票選最佳整體銀行」及「台灣最佳現金管理銀行」亞太區及台灣地區雙首獎、《全球金融(GlobalFinance)》雜誌評選為「台灣最佳資金及現金管理銀行」及「台灣最佳私人銀行」、《財資》雜誌頒發「台灣最佳網上零售銀行用戶體驗獎」、「台灣最佳公部門資金管理銀行」等多項殊榮</t>
  </si>
  <si>
    <t>高品質的理財服務亦榮獲《遠見》服務業大調查金融銀行業第一名,以及《財訊》金融獎「最佳銀行服務」、「最佳銀行產品」優質獎</t>
  </si>
  <si>
    <t>2017年富邦人壽第六度獲得《世界金融(WorldFinance)》雜誌評選為「台灣最佳保險公司」,並獲英國品牌評估機構品牌金融(BrandFinance)評選為「2017年全球最具價值壽險品牌前100大」</t>
  </si>
  <si>
    <t>在《天下》雜誌2017年「金牌服務業調查」中,勇奪人壽保險類第一名;八度連冠「保險龍鳳獎–最嚮往的壽險公司」內勤組、外勤組特優;橫掃《現代保險》雜誌「信望愛獎」14獎項、「品質保險獎」4項特優之殊榮</t>
  </si>
  <si>
    <t>富邦產險傑出的表現榮獲《全球銀行與金融評論(GlobalBankingandFinanceReview)》雜誌評選為「台灣最佳產險公司」,其在數位科技上的運用更一舉獲得《財資》雜誌評選為「最佳自主創新獎」、《卓越》雜誌頒發「最佳數位獎」,並獲《現代保險》雜誌頒發「千大企業票選年度最佳產險公司」,同時並囊括「信望愛獎」9個獎項、「品質保險獎」4項特優之殊榮</t>
  </si>
  <si>
    <t>富邦證券2017年獲《財資》雜誌評選為「台灣最佳台幣債券投資機構」、「年度台灣最佳可轉債承銷案」,並一舉囊括《財訊》雜誌「財富管理大調查」最佳服務、最佳客戶推薦、最佳數位多項大獎,以及財訊金融獎「最佳金融科技證券」金質獎及「最佳券商形象」、「最佳券商服務」優質獎殊榮</t>
  </si>
  <si>
    <t>ESG創佳績首度入選道瓊世界指數(DJSIWorld)成分股富邦金控2015年底展開永續經營(ESG)願景工程,透過公司治理及永續委員會下設立之「永續經營執行小組」,以「正向的力量」為核心,聚焦於領航投資、驅動創新、在地實踐、當責授信及正向關懷五大策略,規劃結合金融業核心職能的短中長期ESG發展策略及行動方案,並持續從「環境」、「社會」、「治理」三大面向深化各項作為,逐步落實促進全民健康福祉、確保公平且高品質的教育機會、因應氣候變遷並採取因應措施、提升城市永續等12個全球永續發展目標(SustainableDevelopmentGoals,SDGs),以促進經濟成長、社會發展與環境永續</t>
  </si>
  <si>
    <t>因應國際永續發展貸款趨勢,2017年12月北富銀正式宣佈,簽署加入赤道原則協會,與國際接軌,以金融影響力引領融資企業正視企業經營對環境社會的衝擊,在實踐企業永續經營創下重要的里程碑!富邦金控持續深化企業永續經營的努力,備受國際肯定</t>
  </si>
  <si>
    <t>2017年6月富邦金控首度入選MSCI永續指數成分股(MSCIGlobalSustainabilityIndexes),並獲MSCIESGRating評選為多元金融業(DiversifiedFinancials)台灣金融業最佳評等A級</t>
  </si>
  <si>
    <t>2017年9月,美國道瓊公司與瑞士RobecoSAM集團公布道瓊永續指數(DowJonesSustainabilityIndices,DJSI)評選結果,富邦金控在經濟、環境及社會三個面向表現皆優於業界平均水準,連續兩年入選「道瓊永續新興市場指數」成分股,並首次入選最高等級「世界指數(DJSIWorld)」成分股,在「多元金融服務與資本市場(FBNDiversifiedFinancialServicesandCapitalMarkets)」類別中,全球共15家金融業者入榜,富邦金控名列第四,同時也是此類別中唯一且首家獲選世界指數的台灣金控業者</t>
  </si>
  <si>
    <t>以四大基金會為公益平台善盡企業社會責任為傳承並發揚富邦集團故總裁蔡萬才先生畢生實踐「取之於社會,用之於社會」的公益理念,富邦金控長期以四家基金會做為重要的公益平台,善盡企業社會責任,發揮正向的力量,與社會共好!富邦慈善基金會2017年「用愛心做朋友」助學活動,總計各界捐款金額逾12億元,共計助學15,795位學生;「富邦公益大使」計畫則協助106家社福團體及社會企業推動各項專案;「愛心志工社」年度投入志工3,713人次,總服務時數22,913小時</t>
  </si>
  <si>
    <t>富邦文教基金會「兒少培力」計畫2017年共培力2,267位青少年成為有獨立思考與行動力的公民;推動全國巡迴電影學校、數位修復與文化保存計畫,總受益人數達5,985人;理財教育持續以動畫、教案手冊等向國小學童傳遞金融知識並充實教師金融智能,總受惠人數2,354人;好正學堂結合富邦金控,帶領員工透過體驗與服務過程,支持台灣友善農業,總學習時數共4,206小時</t>
  </si>
  <si>
    <t>富邦藝術基金會在2017年正式邁入20周年,以中國成年禮四步驟「卻除弱冠、立志、擇友、讀書」為軸,策畫硬帽創作、創意垃圾袋、好友紀錄片與數位資料庫四大專案為線,將展覽、公益拍賣、創意市集、校園與社區活動集結成面,引領大眾在不設限的創意中享受藝術饗宴</t>
  </si>
  <si>
    <t>台北富邦銀行公益慈善基金會自成立以來持續推動關懷長者、身心障礙者之各項專案</t>
  </si>
  <si>
    <t>2017年「富邦關懷家庭照顧者計畫」共辦理228場次,總受益達5,137人次</t>
  </si>
  <si>
    <t>持續推動「友善失智」辦理「花蓮整合式社區失智服務」,並在失智老人養護中心建立感官室,給予失智者視、聽、觸覺等更多感官刺激以延緩失智惡化</t>
  </si>
  <si>
    <t>落實風險控管積極投入金融科技展望2018年,隨全球景氣持續復甦,歐美及亞洲主要國家積極推動擴張性財政政策,將支持台灣出口穩定增長</t>
  </si>
  <si>
    <t>在內需方面,隨著企業獲利好轉及營運展望樂觀,有助於就業市場持續增溫及提振消費者信心,維持民間消費的成長動能,並可望帶動企業提升投資意願,加上前瞻基礎建設計畫將陸續啟動,讓政府消費、投資有機會逐步增加,預期2018年國內景氣仍會維持穩健擴張</t>
  </si>
  <si>
    <t>2018年富邦金控主要子公司之發展策略,重點如下:富邦人壽:富邦人壽將持續關注高齡議題、強化既有通路、開發符合不同族群及不同通路特性的保險商品</t>
  </si>
  <si>
    <t>應用大數據分析,設計更客製化的保險商品,透過異業結盟,使保戶透過保險獲得適當的醫療及照顧</t>
  </si>
  <si>
    <t>持續發展網路投保及OIU業務,積極開拓新興通路</t>
  </si>
  <si>
    <t>台北富邦銀行:法人金融業務將擴大目標客群範疇,結合新產品新流程,強力滲透潛在客戶,拉升資產成長</t>
  </si>
  <si>
    <t>個人金融業務持續進行分行佈點優化與改造,深耕在地客群,進行新一代數位分行之重新改裝,提升客戶更佳的分行體驗</t>
  </si>
  <si>
    <t>善用人工智慧與聊天機器人技術,提供客戶目標導向、貼近個人需求、簡單易懂且透明的投資組合</t>
  </si>
  <si>
    <t>富邦銀行(香港):將以提升ROE及ROA為主要目標,策略包括優化貸款組合以提高收益率,發展多元產品以擴大手續費收入基礎,以及嚴控制營運成本</t>
  </si>
  <si>
    <t>致力提升網絡平台的使用率,手機銀行逐步引入新功能,同時開發網上申請私人貸款的渠道,讓客戶享有更自主理財的體驗</t>
  </si>
  <si>
    <t>富邦華一銀行:強化風險管理</t>
  </si>
  <si>
    <t>聚焦核心客戶群,針對性地開發產品以增加黏性與定價能力,建立以綜合銷售為核心的模式</t>
  </si>
  <si>
    <t>串連服務兩岸台商客戶:結合協力廠商平台資源,持續深耕台商中小企業,有效提升台商市場份額:推動開發跨境現金管理系統,鎖定台商客戶金流整合</t>
  </si>
  <si>
    <t>富邦產險:持續推廣環保概念的電子保單及電子通知單,搭配行動繳款服務及通訊軟體個人化服務,讓客戶享有即時便利的數位化服務</t>
  </si>
  <si>
    <t>運用車聯網及大數據技術,打造車隊損害防阻系統及健康醫療網平台·持續針對新興風險開發創新商品</t>
  </si>
  <si>
    <t>呼應政府公共建設發展計畫,推動工程險相專案,並拓展農業保險新業務富邦證劵:透過多樣化的投資平台,包括理財機人、投資行為大數據分析及交易平台優化等,並強化社群互動經營,提供更優質的投資體驗</t>
  </si>
  <si>
    <t>積極爭取大型指標案件,並發揮業界唯一擁有OSU海外主辦承銷之經驗,持續開發ECB、GDR案</t>
  </si>
  <si>
    <t>展望2018年,富邦金控將落實風險控管,追求長期穩健成長;極投入金融科技,以成為業界金融科技領航者為目標</t>
  </si>
  <si>
    <t>在致力為股東創造最大價值的同時,也將同步推動富邦永續經營願景工程,帶領富邦朝「亞洲一流金融機構」的願景步前進!富邦金控董事長富邦金控副董事長</t>
  </si>
  <si>
    <t>﻿前一年度營業結果回顧2017年,全球景氣溫和擴張,企業獲利動能持續,然而美元走弱,各國貨幣波動加劇,新台幣持續升值,在競爭激烈的金融環境下,為金融機構的經營帶來了更多挑戰</t>
  </si>
  <si>
    <t>國泰金控長期穩健的經營策略,發揮團隊的力量,在全體員工的努力下,2017年合併稅後獲利達新台幣567億元1億美元),每股盈餘新台幣47元,主要的獲利貢獻來自於國泰人壽及國泰世華銀行</t>
  </si>
  <si>
    <t>國泰金控持續以在台灣穩健發展各項金融業務的長期經驗,拓展並深化大陸及東南亞等海外市場,提升海外獲利；並秉持著以客戶為中心,將創新元素納入核心業務,致力於利用新興科技,為客戶提供更優質的金融服務；然而在創新與成長的同時,也落實風險的管控,承諾在提升經營績效的同時,兼顧環境與社會利益,為永續經營而努力</t>
  </si>
  <si>
    <t>2017年各子公司經營績效表現亮眼國泰人壽全年合併稅後獲利新台幣363億元2億美元),投資績效持續提升,避險成本控制得宜,業績表現更穩坐業界龍頭</t>
  </si>
  <si>
    <t>全年初年度保費收入達新台幣2,332億元7億美元),總保費收入達新台幣7,683億元(22億美元),為業界最高；另外更能真實反映保單價值的初年度等價保費收入達新台幣786億元5億美元),持續領先同業</t>
  </si>
  <si>
    <t>國泰世華銀行全年合併稅後獲利新台幣197億元6億美元),創下獲利新高,在企金及消金業務上市場地位持續提升,業務均衡發展；海外區域佈局綜效漸顯,海外授信資產提升帶動利收成長,資產品質亦維持優異水準；在手續費收入方面,信用卡業務各項指標均名列前茅,財富管理秉持以充分了解並滿足客戶需求的原則,用心扮演好客戶資產守護者的角色,績效表現穩健</t>
  </si>
  <si>
    <t>國泰投信管理資產規模達新台幣5,867億元(19億美元),資產規模穩居國內龍頭</t>
  </si>
  <si>
    <t>國泰證券近年來複委託業務屢創佳績,以投資人需求為核心的數位服務,更獲得市場好口碑</t>
  </si>
  <si>
    <t>拓展海外佈局2017年國泰金控深化海外市場經營,在大陸佈局部分,國泰世華銀行上海分行已獲得大陸銀監會批准籌建為子行,目前積極進行轉制子行相關籌建工作,子行化後將可拓展更多的業務機會,提供客戶更完善的金融服務</t>
  </si>
  <si>
    <t>保險業務上,持續深耕大陸市場,陸家嘴國泰人壽已有11家總、分公司,共41個營業據點；國泰產險引進螞蟻金服為策略投資人後,期以傳統金融與互聯網金融結合的經營模式,掌握大陸產險市場商機</t>
  </si>
  <si>
    <t>在東南亞佈局部分,國泰世華銀行持續拓展布局,目前已於越南、柬埔寨、新加坡、馬來西亞、寮國、菲律賓、泰國、緬甸及印尼等9國設有分支機構,是台灣在東協市場布局最完整的銀行,未來將持續強化與夥伴的合作關係並深耕當地市場,以在地化經營和細緻化服務掌握成長機會</t>
  </si>
  <si>
    <t>看好保險業務於越南的發展潛力,國泰人壽積極拓展據點,目前已有42個營業據點,產險業務亦穩定發展</t>
  </si>
  <si>
    <t>2強化資產管理事業國泰金控在資產管理事業亦有進展,在完成康利資產管理公司(ConningHoldingsCorp.)的100%併購後,持續吸納全球頂尖的資產管理團隊,強化不同資產的管理能力；並積極整合與發展業務,資產管理板塊持續成長</t>
  </si>
  <si>
    <t>強化公司治理落實企業社會責任為完善公司治理架構,國泰金控於2017年設立超過半數為獨立董事組成之「公司治理暨提名委員會」,負責提名董事候選人並審查其資格、審議董事會運作規章、建構功能性委員會之組織架構等,以健全董事會功能</t>
  </si>
  <si>
    <t>此外,國泰金控亦訂定「稅務政策」以順應稅務治理之國際趨勢</t>
  </si>
  <si>
    <t>縱觀2018年全球各種錯綜複雜的轉型及新興風險議題,國泰金控將積極完善風險地圖架構,謹慎監控與管理潛在風險；同時,為健全誠信經營,將強化舉報及反洗錢/反資恐之機制；另為強化董事會績效評估之獨立性與有效性,亦將於2019年底前委任外部專業獨立機構執行董事會外部績效評估,以完善公司治理制度</t>
  </si>
  <si>
    <t>在企業社會責任部分,國泰金控已連續三年入選國際重要企業永續評比--道瓊新興市場永續指數(DJSI)成分股,並於2018年DJSI永續年鑑中獲選「銅級」,同時為台灣唯一進步幅度於所屬產業前15%者；此外,本公司亦於2017年入選首檔台灣永續指數成分股,顯見我們在企業永續經營上所作的努力,持續受外界肯定</t>
  </si>
  <si>
    <t>國泰金控長期致力於企業永續,將核心三引擎「保險」、「銀行」、「資產管理」接軌國際永續框架「永續保險原則(PSI)」、「赤道原則(EPs)」及「責任投資原則(PRI)」,積極將環境、社會及公司治理(Environmental,SocialandGovernance,簡稱ESG)與公司的營運策略及核心能力做結合,深化永續經營架構</t>
  </si>
  <si>
    <t>國泰世華銀行依循赤道原則(EPs),減低大型專案融資開發案對環境、社會的衝擊,並長期深耕綠色金融,持續支持再生能源產業</t>
  </si>
  <si>
    <t>國泰人壽為首家遵循聯合國永續保險原則(PSI)的台灣企業,將ESG融入企業經營,並於2017年發佈台灣第一本PSI遵循報告,對外揭露相對應的做法與進程；國泰金控持續落實責任投資原則(PRI),將ESG納入投資決策</t>
  </si>
  <si>
    <t>國泰金控朝著與環境共生、社會長存的目標邁進,創造企業獲利與永續發展之雙贏</t>
  </si>
  <si>
    <t>展望2018年,全球景氣復甦趨勢延續,步入升息循環,然而全球政治與經濟變數仍多,國泰金控將持續厚植風險控管能力,整合經營綜效,將新科技應用於各項服務及產品,創造客戶的優質服務與體驗,考量環境與社會利益,提供更多元化的商品,以「保險+銀行+資產管理」三引擎作為核心發展策略,以提升股東價值為目標,朝向「亞太地區最佳金融機構」的願景邁進,回報各位股東長期對國泰金控的支持</t>
  </si>
  <si>
    <t>本年度營業計畫概要國泰金控秉持為股東、客戶及員工創造最大價值的永續經營理念,以穩健的業務發展及管理策略來面對市場的快速變化及競爭</t>
  </si>
  <si>
    <t>展望未來,本公司仍將以審慎的態度因應全球政經變動,並持續完善區域佈局、發展業務創新、優化組織結構及加強法令遵循,茲將2018年經營方針概述如下：3逐步完善區域佈局,實踐「亞太地區最佳金融機構」之願景：在「亞太地區最佳金融機構」的發展願景下,國泰金控逐步串聯區域佈局,建構涵蓋大中華與東協市場的營業網絡,為海內外台商與當地客戶,提供全面性跨境金融服務</t>
  </si>
  <si>
    <t>並藉由台灣發展經驗與海外策略合作夥伴的協同合作,持續開展各項能提升營運價值及股東獲利的業務機會</t>
  </si>
  <si>
    <t>另外,為使資產管理事業成為集團發展第三支柱,將持續整合保險與銀行資源優勢,協助資產管理事業之整體發展,期望未來逐步提升獲利貢獻,加速集團第三個業務成長引擎</t>
  </si>
  <si>
    <t>發掘金融科技應用領域,推動金融創新與流程優化：隨著全球在金融科技創新的發展突飛猛進,國泰金控建構專責團隊,招募各類非傳統金融領域人才,積極投入金融科技創新應用領域,以解決消費痛點與優化使用體驗</t>
  </si>
  <si>
    <t>未來國泰金控也將持續整合集團資源,打造全方位的智慧金融環境以提升服務的深度及廣度,以客戶為本的思維導向,推動前中後台的流程改造,帶來更多元、便利且安全的金融服務</t>
  </si>
  <si>
    <t>持續組織體質改造,並加強法令遵循：以「誠信、當責、創新」做為企業核心價值,營造勇於承擔責任與主動學習思考的組織文化,落實以客戶為中心的經營理念,從根本核心價值出發,塑造無形的企業價值</t>
  </si>
  <si>
    <t>同時,在面對全球金融市場日益嚴謹的監管要求,國泰金控從落實法遵制度、培育法遵人才、加強法遵教育訓練等方面著手,並完善內稽內控、防制洗錢及反資恐等機制,將法遵觀念深植於集團每位員工,確保業務發展能合法合規,為國泰金控永續經營打下扎實根基</t>
  </si>
  <si>
    <t>未來發展策略、受到外部競爭環境、法規環境及總體經營環境之影響2017年國際景氣確立緩步復甦趨勢,股債市場表現強勁,然金融市場競爭激烈、全球政經不確定性仍高,今年經濟活動仍需審慎因應</t>
  </si>
  <si>
    <t>另因應國際經濟情勢的快速變化,近年金融主管機關開放相關政策及法規,例如：鼓勵業者發展數位金融科技、開放投資公共及社會福利事業、推動長期照護與鼓勵業者海外策略投資等,有助金融業拓展業務與提升國際競爭力</t>
  </si>
  <si>
    <t>展望2018年,國泰金控將以更審慎的態度因應全球政經變動,持續強化財務結構、密切監控景氣及產業動態,並精進風險控管機制,以減緩外部環境所帶來的衝擊</t>
  </si>
  <si>
    <t>秉持穩健經營的原則,以「保險+銀行+資產管理」三引擎作為發展核心策略持續成長,實踐「亞太地區最佳金融機構」之願景</t>
  </si>
  <si>
    <t>4最近一次之信用評等結果彙總摘要如下：信用評等公司國泰金控國泰人壽國泰產險國泰世華銀行國泰綜合證券中華信評評等日期123112117123101評等結果twAAtwAA+twAA+twAA+twAA評等展望穩定穩定穩定穩定穩定Moody's評等日期128128115120評等結果Baa2Baa1A3A2無評等展望正向正向正向穩定Standard&amp;Poor’s評等日期123112116123評等結果BBB+A-A-A-無評等展望穩定穩定穩定穩定</t>
  </si>
  <si>
    <t>﻿回顧民國(下同)106年度,全球經濟加速復甦,帶動原物料價格明顯攀升,金融市場表現亮眼；全球通膨及利率緩步向上,貨幣政策可望逐漸回歸正常化</t>
  </si>
  <si>
    <t>其中,美國經濟相對穩健,就業及房地產市場持續擴張,消費及通膨均穩定回升,聯準會已展開升息腳步；歐元區在消費及外貿帶動下,整體政經系統性風險下降,失業改善及經濟復甦帶動下,市場亦預期量化寬鬆政策將逐步退場；中國經濟成長表現回穩,惟仍面臨產業及經濟結構轉型調整</t>
  </si>
  <si>
    <t>臺灣經濟受惠於全球景氣復甦,106年度經濟成長率提高至84%；隨著投資人回籠,臺灣股票市場亦量增價揚,根據證券公會資料顯示,臺股106年度上市櫃合計日均量為新臺幣(以下同)1,380億元,較105年度大增39%,106年度全年大盤指數由9,253點漲到10,643點,漲幅約15%</t>
  </si>
  <si>
    <t>本公司於106年9月順利完成收購中國人壽33%股權,成為中國人壽最大股東後,正式跨入壽險、商銀、證券、創投/私募股權四引擎時代</t>
  </si>
  <si>
    <t>受惠全球金融市場穩健表現及業務量能增長,本公司106年度合併稅後淨利為165億元(含非控制權益70億元),每股稅後盈餘為80元,合併股東權益報酬率(ROE)為94%</t>
  </si>
  <si>
    <t>謹將106年度各主要業務之表現說明如下：商銀業務凱基銀行106年度賡續以法人金融、個人金融與金融市場為成長之三大支柱,並輔以數位金融平臺,以專業化發展金融科技平臺串接與大數據應用,藉以擴大客戶基盤；同時運用金控集團資源提升產品滲透度,增進業務綜效</t>
  </si>
  <si>
    <t>另外,落實執行調整業務結構、改善作業流程及優化各項資訊系統,戮力提升既有業務實力,並積極推動創新科技合作機會,與追求新通路成長機會</t>
  </si>
  <si>
    <t>相關業務綜合敘述如下：企業金融業務：持續為企業戶量身打造專案融資服務,加強海內外集團耕耘,並積極跨售企業主及公司閒置資金之理財規劃；且經由參與聯貸案之共同主辦、爭取具供應鏈現金流客群與掌握海外私募基金及國際投行收購融資動向等活動,提升授信資產規模與優化獲利結構</t>
  </si>
  <si>
    <t>個人金融業務：積極拓展業務通路與產品類別,並優化各項服務流程；藉由更細緻的客群經營及透過集團跨售資源,以建構持續穩健成長的客戶基磐</t>
  </si>
  <si>
    <t>財富管理業務於106年度推出全新會員機制,透過客群分級與權益升級,專注提升服務品質,聚焦締結更緊密的客戶關係</t>
  </si>
  <si>
    <t>金融市場業務：持續擴大國內外債券及股權投資規模,並秉持嚴謹風險控管與避險策略,以追求穩定獲利並降低與分散市場波動風險；同時與國內外企業及金融機構合作拓展承銷業務,提升於承銷市場能見度,並藉由與國際銀行交易合作,交流各項新金融商品之發展趨勢,以1提供客戶在授信與投資產品需求上,更全面之票債券承銷、金融商品行銷、私人理財及資產管理服務</t>
  </si>
  <si>
    <t>證券業務受惠全球經濟動能復甦及資本市場交易動能回升,整體環境有利於證券業務營運,在各項業務,包含經紀、投資銀行、權證交易、債券承銷持續保持市場領先地位；同時,為因應臺股投資人結構轉變、滿足新世代投資人理財需求,除引導營業員轉型為理財專員,亦結合客群經營與數位科技,以協助新產品導入,提升對於客戶交易服務與理財規劃需求,未來將持續規劃導入Fintech科技,運用大數據分析進行精準行銷,以客戶分群技術提供差異化服務</t>
  </si>
  <si>
    <t>在海外業務發展方面,則以香港為海外佈局核心,串接大中華及東協兩大市場,積極建立國際商品平臺,把握亞太區理財需求與市場波動衍生商機；亦將透過跨平臺各項業務的緊密合作、海內外豐富的產品線及資訊系統支援,達成發展區域型財富管理業務目標</t>
  </si>
  <si>
    <t>創投/私募股權業務資本市場持續上揚,有利於投資部位價值提升及處分回收規劃</t>
  </si>
  <si>
    <t>106年度共計完成創新及優勢兩檔外籌管理基金之設立,包含文創基金、生醫基金、大陸地區之華創(福建)基金及昆山華創毅達基金,以及美元計價之AsiaPartners基金及阿里巴巴臺灣創業者基金等六檔既有基金,合計整體基金管理規模在106年底達到319億元,並完成直接投資撥款共186億元</t>
  </si>
  <si>
    <t>除了上述八檔基金外,預計今(1年度將完成新一檔人民幣基金設立,同時規劃美元計價之新基金募集作業</t>
  </si>
  <si>
    <t>在信用評等方面,中華信用評等公司於106年11月公佈本公司之長、短期評等分別為「twA+」與「twA-1」,評等展望維持為「穩定」</t>
  </si>
  <si>
    <t>該評等肯定本集團強健的資本水準,在臺灣企業金融業務與證券市場中穩固的企業基礎,以及允當之業務分散性</t>
  </si>
  <si>
    <t>展望107年,預期歐美經濟將持續穩健復甦,中國大陸在改革及穩定成長間謹慎調控,新興市場則受惠於需求及原物料價格回溫,此均有助於提振全球經濟表現,故臺灣經濟亦不看淡,惟金融市場波動及全球政經風險仍不可輕忽</t>
  </si>
  <si>
    <t>面對瞬息萬變的金融情勢,本公司在商銀業務方面,將持續利用集團資源加強共同行銷以擴大客戶基盤,維持授信穩健成長之動能,提升聯貸、房貸及中小企業貸款業務,積極發展數位金融,並透過海外布局與異業結盟,建構優質服務平臺並擴大業務</t>
  </si>
  <si>
    <t>在證券業務方面,將結合數位科技優化服務以拓展財富管理業務,積極運用集團通路之合作綜效與商品創新能力,開發多樣化交易策略以擴大獲利來源,持續升級交易系統以取得市場競爭優勢,同時發揮亞太2區域平臺綜效以展現國際投行實力</t>
  </si>
  <si>
    <t>在創投/私募股權業務方面,將致力於資產活化及強化資產管理業務,並積極推動基金顧問業務,為機構法人提供客製化私募股權基金投資諮詢服務,為投資人創造多元且穩定之報酬</t>
  </si>
  <si>
    <t>此外,本公司已將企業永續責任(ESG)的概念融入各子公司業務：凱基銀行靈活卡提出ESG優惠,針對技職證照者、群募網站提案人、低收入戶家庭成員提供手續費及利率優惠；凱基證券致力於響應政府推動綠色金融政策,去年囊括國內三檔綠色公司債券之主辦承銷案,金額達新臺幣141億元</t>
  </si>
  <si>
    <t>近年更致力於推動各項綠色金融事業,期能藉此協助減緩地球暖化速度,更希望藉由資本市場籌資平臺,讓更多致力於推動永續環境企業的籌資管道更加暢通；中華開發資本各項投資皆遵循聯合國責任投資(UNPRI)六大原則,不但落實機構投資人盡職守則(Stewardship),亦持續聚焦ESG領域投資</t>
  </si>
  <si>
    <t>未來本公司將戮力創造ESG績效,更加強化公司治理,追求資訊透明化、即時化、公平化,遵守誠信經營之企業文化,進而提升股東報酬,以達成企業永續經營之目標</t>
  </si>
  <si>
    <t>最後敬祝大家身體健康萬事如意</t>
  </si>
  <si>
    <t>﻿親愛的股東女士、先生：2017年全球政經環境充滿變動與挑戰,雖然歷經美國總統新政、歐洲大選、英國脫歐談判、中國結構調整、朝鮮半島及中東地緣政治風險等影響,但整體經濟仍漸趨穩定成長</t>
  </si>
  <si>
    <t>同時,在金融科技持續發展的趨勢下,一方面激盪出許多創新的產品與服務,另一方面考驗著資訊安全、個資保護及國際洗錢防制的專業與能力</t>
  </si>
  <si>
    <t>綜合績效再創佳績2017年玉山綜合績效再創佳績,不僅榮獲財資雜誌(TheAsset)及全球金融雜誌(GlobalFinance)頒發「台灣最佳銀行」,更創下台灣金融業首度榮膺亞洲銀行家雜誌(TheAsianBanker)「亞太最佳銀行」的殊榮</t>
  </si>
  <si>
    <t>在永續評鑑方面,連續4年入選DJSI「道瓊永續指數」且再度成為「道瓊永續世界指數」成分股,MSCIESG「摩根士丹利永續領導者指數」調升評等至AA,均為台灣金融業最佳成績,經營績效持續獲得國際的肯定</t>
  </si>
  <si>
    <t>在財務指標方面,稅後盈餘新臺幣157億元再創新高,EPS49元、ROE54%、ROA74%、資本適足率169%</t>
  </si>
  <si>
    <t>資產品質維持良好的水準,逾放比率23%、覆蓋率513%</t>
  </si>
  <si>
    <t>在業務指標方面,金控總資產新臺幣07兆元,總放款新臺幣23兆元,總存款新臺幣71兆元,臺幣活期性存款7,275億元,外幣存款折合新臺幣5,327億元,外幣存款成長率8%,居全國第一</t>
  </si>
  <si>
    <t>整體利息淨收益及手續費淨收益穩健成長,利息淨收益新臺幣250億元,年成長率96%,手續費及佣金淨收益新臺幣176億元,年成長46%,其中財富管理淨手續費收入新臺幣93億元,信用卡淨手續費收入新臺幣00億元</t>
  </si>
  <si>
    <t>另外信用卡簽帳金額新臺幣3,190億元,成長03%</t>
  </si>
  <si>
    <t>中小企業放款民營銀行第1名,唯一連續12年榮獲中小企業信保夥伴獎,是企業的最佳夥伴</t>
  </si>
  <si>
    <t>在企業社會責任的推動上,持續精進公司治理,健全董事會職能,連續3年獲頒證交所「公司治理評鑑」前5%殊榮</t>
  </si>
  <si>
    <t>長期投入環境永續,結合金融本業發展綠色金融與責任授信,並發行6,000萬美元綠色債券,全數用於支持再生能源,為台灣首家完成定價且發行規模最大的銀行</t>
  </si>
  <si>
    <t>用心實踐社會公益,持續投入學術教育,玉山黃金種子計畫已累積打造125所玉山圖書館,超過15萬的世界卡顧客共同響應,我們會繼續努力,結合員工、顧客及合作夥伴的力量,共同讓社會更美好</t>
  </si>
  <si>
    <t>科技與跨境快速發展隨著金融科技的發展,玉山以科技領航為核心,持續投入支付金融、e指服務與智能金融</t>
  </si>
  <si>
    <t>在支付金融領域,顧客使用玉山行動支付即可在全台四大超商進行消費付款,並攜手日本NTTDATA提供跨境購物服務</t>
  </si>
  <si>
    <t>在e指服務領域,持續創新開發ｅ指貸款、外匯、理財、信用卡、微型企業等數位金融服務,全面提升行動銀行使用體驗</t>
  </si>
  <si>
    <t>在智能金融領域,結合人工智慧語意分析技術,推出玉山小ｉ隨身金融顧問,顧客使用自然的語言文字,即可取得外匯、房貸及信用卡等金融諮詢</t>
  </si>
  <si>
    <t>2017年玉山蟬聯財資雜誌(TheAsset)「台灣最佳數位銀行」,更榮獲銀行家雜誌(TheBanker)「全球年度最佳科技專案大獎」,是台灣金融業的唯一</t>
  </si>
  <si>
    <t>在亞洲布局方面,日本東京分行成立,目前已於9個國家地區設有25個營業據點,包含香港、新加坡、雪梨、東京等亞太金融中心,串連美國、中國、柬埔寨、越南、緬甸等經濟體,提供綿密的兩岸三地金融服務,並打造完整的亞洲金融整合平台</t>
  </si>
  <si>
    <t>迎向新里程我們認為成功源自於良好的企業文化與核心價值,並具備三項重要的特質,分別為長期的專注、訂定高挑戰的目標以及追求極致的專業</t>
  </si>
  <si>
    <t>企業要能夠運用組織的智慧與團隊的力量,凝聚精準的策略與堅強的執行力,做好風險管理、法令遵循與內控內稽等三道防線,才能夠在激烈競爭的環境中快速、有效且有紀律的成長</t>
  </si>
  <si>
    <t>展望未來,玉山會持續將企業社會責任納入營運策略,秉持誠信正直、清新專業,積極掌握金融科技與亞洲崛起的趨勢,創造股東與利害關係人的長期價值</t>
  </si>
  <si>
    <t>感謝各界對玉山長期的支持與鼓勵,我們會繼續用心努力,與您一起迎向寬廣美好的新里程,謹致上最誠摯的祝福</t>
  </si>
  <si>
    <t>﻿全球經濟自105年底,首度出現已開發市場及新興市場經濟同步走強現象,並延續至106年,國際主要經濟預測機構多次調升全球經濟成長率預測值,經濟復甦表現強勁,為100年以來的最強增長</t>
  </si>
  <si>
    <t>其中,美國經濟表現亮眼,民間投資為主要成長動能；歐元區受惠於政治風險消退與貿易動能回升,景氣展望樂觀；日本出口與資本支出明顯增加,通縮壓力減輕；中國經濟出現回升走勢,進出口由衰退轉為成長</t>
  </si>
  <si>
    <t>展望107年,國際貨幣基金(IMF)預期先進經濟體投資及消費將穩健成長,帶動經濟持續擴張,107年4月17日預測107年全球經濟成長率為9%,認為美國稅改可望刺激美國經濟,進而提振美國的主要貿易夥伴,推動全球經濟走強</t>
  </si>
  <si>
    <t>惟儘管全球經濟全面復甦,當前國際經濟仍面臨諸多風險變數,值得持續關注,包括中美貿易戰隱憂加劇、FED新任主席鮑威爾(JeromePowell)上任後對美國升息與縮表的態度、中國企業債務問題及產業結構調整、主要國家貨幣政策正常化推動、地緣政治衝突、國際原油及大宗商品價格等,都將造成全球產業鏈成本的變動,進一步影響國際經濟前景</t>
  </si>
  <si>
    <t>106年國內經濟表現開低走高,上半年因資本形成不如預期,景氣低迷,下半年起受惠於出口及民間消費優於預期,第3季及第4季經濟成長率分別達18%及28%,出口年增率2%更是創下近7年來最大增幅,帶動全年經濟成長率上修至86％,創下近3年來新高</t>
  </si>
  <si>
    <t>展望未來,主計總處預測107年臺灣經濟成長率為42%,整體經濟動能持穩,受惠於全球貿易續增,加上高速運算、車用電子、物聯網、智慧科技等創新應用商機持續發酵,我國出口動能可望維繫；內需方面,半導體業者先進製程投資延續,且政府積極推動前瞻基礎建設,整體投資力道可望逐步擴增</t>
  </si>
  <si>
    <t>內在因素方面,受到本公司旗下子公司兆豐國際商業銀行因違反美國防制洗錢之相關規定,在105年遭美國紐約州金融服務署(NYDFS)裁罰美金8億元,與107年1月17日美國聯邦儲備理事會(FED)及伊利諾州金融廳(IDFPR)因先前同一時期舊案再度裁罰美金29億元,經期後調整至106年損益影響,本公司106年全年合併稅後淨利為25,729佰萬元,較105年同期22,443佰萬元增加3,286佰萬元或64%,稅後每股盈餘89元</t>
  </si>
  <si>
    <t>茲就前一(1年度本公司營業結果報告如下：106年度營業結果國內外金融環境、公司組織變化情形國內外金融環境變化106年美元指數結束8年上漲勢頭,全年貶值10%,成為自92年以來表現最差的年份</t>
  </si>
  <si>
    <t>由於美國經濟持續好轉,在川普政府稅改通過、宣布啟動基建工程與美國聯準會升息的多方提振下,美元仍然延續低迷走勢,超出了絕大多數市場人士的預期</t>
  </si>
  <si>
    <t>107年在全球經濟普遍呈現復甦態勢下,歐洲經濟的穩健擴張以及政治風險的降低,使ECB考慮調整前瞻指引,加快緊縮步調,預期歐元將延續106年的強勁走勢；而中國得益於經濟穩健與去槓桿下的貨幣政策收緊,資金外流壓力可望逐漸緩和,人民幣貶值壓力或將獲得緩解；日本則因核心CPI仍遠低於目標,寬鬆貨幣政策可望持續,惟為因應高齡化社會、少子化問題及防衛國防安全,107年度財政預算支出刷新紀錄</t>
  </si>
  <si>
    <t>另美國稅改與基礎建設工程對投資與經濟的拉動作用尚待觀察,聯準會升息速度將視通膨力道與美國政府推出的財政刺激政策的影響而定,美、歐、日、中等主要國家貨幣政策走向,預料都將對全球經濟以及總體政策走向產生重要影響</t>
  </si>
  <si>
    <t>國內金融環境方面,106年國際美元偏弱,新臺幣相對美元一路升值,年底收在848元兌一美元的價位</t>
  </si>
  <si>
    <t>美元105年新臺幣兌美元平均匯率為318,較106年439,全年升值幅度達8%</t>
  </si>
  <si>
    <t>利率方面,由於國內通膨壓力及預期通膨尚屬溫和,而國際經濟前景仍存有諸多不確定性,國內經濟成長動能步調遲緩,中央銀行已連續七季維持政策利率不變</t>
  </si>
  <si>
    <t>展望未來,隨國際景氣復甦,國內經濟成長動能可望維持,預期央行仍將維持寬鬆貨幣政策,以營造合宜的金融環境,驅動經濟成長</t>
  </si>
  <si>
    <t>公司組織變化截至106年底止,本公司擁有控制性持股之投資事業包括兆豐國際商業銀行(股)公司、兆豐證券(股)公司、兆豐票券金融(股)公司、兆豐產物保險(股)公司、兆豐國際證券投資信託(股)公司、兆豐資產管理(股)公司、兆豐人身保險代理人(股)公司及兆豐創業投資(股)公司等八家子公司,與105年比較家數維持不變</t>
  </si>
  <si>
    <t>本公司旗下各子公司之營業成果如下：兆豐國際商業銀行（股）公司單位：外匯業務－美金佰萬元,其他－新臺幣佰萬元項目106年度105年度增減比率(%)存款業務（含郵匯局轉存款）2,261,2012,189,71826一般放款、進口押匯、出口押匯業務1,701,6011,739,548企金放款1,309,3721,356,748消金放款（不含信用卡循環信用餘額）392,229382,80046外匯承做數845,753805,16004買入有價證券業務502,291435,64630長期股權投資業務20,49722,208信用卡循環信用餘額1,1311,155註1：除外匯承做數為累積數外,其餘各業務量均為月平均額</t>
  </si>
  <si>
    <t>註2：106年底該行逾放金額為新臺幣2,099佰萬元,逾期放款比率12%,備抵呆帳覆蓋比率為1,392%</t>
  </si>
  <si>
    <t>兆豐證券（股）公司業務項目業務細項106年度105年度增減比率（％）經紀業務平均市占率06%(排名79%(排名27承銷業務-股權IPO主辦送件數(含海外企業回台)2件(排名4件(排名SPO主辦送件數8件(排名5件(排名00承銷業務-債權公司債主辦送件數2件(排名2件(排名-公司債主辦承銷金額26億(排名29億(排名新金融商品業務權證發行檔數1,434檔(排名1,688檔(排名權證發行金額116億(排名119億(排名註：排名係以經紀市占前20大台資證券商同業為比較對象</t>
  </si>
  <si>
    <t>兆豐票券金融（股）公司單位：新臺幣佰萬元項目106年度105年度增減比率(%)承銷暨買入各類票券2,632,7042,457,30114融資性商業本票發行金額2,237,8492,165,84432買賣各類票券8,661,2788,427,01678買賣各類債券5,116,3245,646,907平均保證發行商業本票餘額152,652152,16032逾期授信金額00-逾期授信比率(%)00兆豐產物保險（股）公司單位：新臺幣佰萬元項目106年度105年度增減比率(%)簽單保費收入6,4986,41529再保費收入68859061總保費收入合計7,1867,00460兆豐國際證券投資信託（股）公司單位：新臺幣佰萬元項目106年度105年度增</t>
  </si>
  <si>
    <t>比率(%)公募基金88,76696,858私募基金18,38019,573全權委託1,1901,04131合計108,337117,472兆豐資產管理（股）公司單位：新臺幣佰萬元項目106年度105年度增減比率(%)買入應收債權淨回收款暨處分承受擔保品損益淨額106177利息收入4120服務收入370419合計481715註：持有不良債權出售後之應收款項35億元,於105年度產生利息收入2億元,該債權於106年度清償</t>
  </si>
  <si>
    <t>兆豐創業投資（股）公司單位：新臺幣佰萬元項目106年度105年度增減比率(%)長期投資撥款399140100長期投資餘額99791684註：106年度積極參與擬上市櫃企業之詢價圈購、競價拍賣案件,長期投資撥款金額較105年大幅增加</t>
  </si>
  <si>
    <t>兆豐人身保險代理人（股）公司單位：新臺幣佰萬元項目106年度105年度增減比率(%)保險佣金收入1,3441,944預算執行情形106年度本公司預算與實際執行情形表列如下：單位：新臺幣仟元項目實際數預算數達成率(%)收益26,120,18825,027,531137費用及損失483,468456,082100繼續營業單位稅前淨利25,636,72024,571,449134本期淨利25,734,51524,246,573114每股盈餘(元)8978118106年度各子公司預算與實際執行情形表列如下：單位：新臺幣仟元子公司繼續營業單位稅前淨利(實際數)繼續營業單位稅前淨利(預算數)預算達成率(%)兆豐國際商業銀行（股）公司24,237,48</t>
  </si>
  <si>
    <t>24,126,125146兆豐證券（股）公司692,683562,541113兆豐票券金融（股）公司3,211,5212,945,840102兆豐產物保險（股）公司465,597469,88009兆豐資產管理（股）公司327,994325,302183兆豐人身保險代理人（股）公司458,866355,129121兆豐創業投資（股）公司19,20517,013188兆豐國際證券投資信託（股）公司92,100114,94812註：兆豐國際證券投資信託（股）公司預算達成率12%,主係貨幣型基金規模縮減及調降經理費率</t>
  </si>
  <si>
    <t>財務收支及獲利能力分析106年度本公司及子公司合併繼續營業單位稅前淨利29,280,727仟元,較上年度增加1,363,514仟元或88%,主要原因係利息淨收益減少1,813,528仟元；透過損益按公允價值衡量之金融資產及負債利益增加、手續費及佣金淨收益減少、兌換利益減少、及美國政府裁罰金減少等因素互抵後之利息以外淨收益增加6,409,796仟元；呆帳提存及各項準備增加454,325仟元及營業費用增加2,778,429仟元所致</t>
  </si>
  <si>
    <t>另106年度本公司及子公司合併稅後淨利25,729,095仟元,較上年度增加3,286,200仟元或64%,合併資產報酬率為75%,合併權益報酬率為72%</t>
  </si>
  <si>
    <t>至於本公司（個體）及各子公司106年度之財務收支及獲利能力表列如下：單位：新臺幣仟元公司名稱繼續營業單位稅前淨利本期稅後淨利每股稅後盈餘(元)資產報酬率（%）權益報酬率（%）本公司及子公司合併29,280,72725,729,095897572本公司（個體）25,636,72025,734,515898172兆豐國際商業銀行（股）公司24,237,48921,523,410527026兆豐證券（股）公司692,683596,831511007兆豐票券金融（股）公司3,211,5212,705,229069975兆豐產物保險（股）公司465,597350,643171766兆豐資產管理（股）公司327,994272,303362767兆豐人</t>
  </si>
  <si>
    <t>保險代理人（股）公司458,866380,8591436825兆豐創業投資（股）公司19,20518,999194447兆豐國際證券投資信託（股）公司92,10078,458494039研究發展狀況106年度本公司及旗下子公司研究發展概要如下：本公司計有評估投資併購國內外其他金融機構之可行性分析、建置金融商品風險值管理系統應用功能、發展信用風險限額控管報表及作業風險資料庫系統應用功能、配合IFRS9修正合併財務報表及財務風險報表系統、開發集團股權評價系統</t>
  </si>
  <si>
    <t>銀行子公司出版「兆豐國際商銀月刊」,刊載專論及國內外最新經濟、金融動態,定期登載於該行網站上供各界參考；並完成建置ATM白名單機制、落實環球銀行金融電信協會(SWIFT)發布之客戶安全計畫(CSP)各項必要性安全措施、網路流量管理系統及X86雲端平台；數位金融創新方面,截至106年底,共提出金融專利申請96件,全年度取得46件專利；另外持續優化大數據核心系統,發掘客戶需求,開發及優化台外幣數位存款賬戶、行動金融卡、機器人等數位金融服務；透過與外部顧問之合作,有效強化該行數據資料分析能力,提升數位行銷效率</t>
  </si>
  <si>
    <t>證券子公司持續強化前後台系統建置,優化完整電子商務平台及客戶服務功能,並布建通路協銷人員ChannelSales服務模式、進行集保手機存摺服務、Line@「Mega理財小秘書」,整合AI語音辨識及證券各項線上服務、「e雷達」提供個股價量即時警示服務等,持續強化或新建置各項資訊系統功能</t>
  </si>
  <si>
    <t>票券子公司計有研議壽險公司與該公司承作美元債RP、規劃巴塞爾資本協定三(BaselⅢ)之系統架構與導入實務、強化防制洗錢及打擊資恐作業之執行及風險監控、爭取開放票券金融公司承作衍生性金融商品交易範圍、推動短期票券初級市場發行無實體化及建置相關資訊系統</t>
  </si>
  <si>
    <t>產險子公司106年度報送保險商品共計316項,其中核准制商品2項、備查制商品245項及簡易備查制商品69項</t>
  </si>
  <si>
    <t>投信子公司計有發展多幣別商品,開發外幣投資客群、募集發行3檔基金：兆豐國際臺灣藍籌30ETF傘型基金(包含兩檔子基金—兆豐國際臺灣藍籌30ETF基金、兆豐國際臺灣藍籌30單日反向一倍ETF基金)、兆豐國際三年到期新興債券基金、兆豐國際三年到期新興亞洲債券基金</t>
  </si>
  <si>
    <t>本（1年度營業計畫概要經營方針深耕客戶,創造集團綜效專注及聚焦經營,創造股東最大價值厚植風險管理文化,落實風險管理強化資訊安全管理,提升數位處理能力強化公司治理,落實企業社會責任強化機構投資法人關係,提升資訊透明度預期營業目標維持穩定獲利及市場領先優勢,奠定成為領導金融機構之地位</t>
  </si>
  <si>
    <t>單位：新臺幣佰萬元；外匯-佰萬美元子公司別項目107年度預算銀行存款2,289,623放款1,759,828外匯808,100票券承銷暨買入各類票券2,472,600買賣各類票債券12,205,150平均保證發行商業本票餘額153,000證券經紀平均市占率15%產險總保費收入7,485重要之經營政策朝向成為亞洲區域性金融機構目標邁進</t>
  </si>
  <si>
    <t>未來公司發展策略深耕亞太,布局全球擴大企金及外匯業務優勢強化消金及財富管理業務通路模式改革及數位平台的建置與整合加強子公司間業務整合,提昇集團綜效培育國際化人才及當地特殊專才擴大資本規模與配置,提高資金運用效能提升全球營運及風險管理技能與系統受到外部競爭環境、法規環境及總體經營環境之影響銀行業者面臨跨足金融業務的科技業者所帶來的競爭壓力,近年來無不加速進行軟、硬體設備之轉換及人員培訓,投入金融業務轉型與金融科技(FinTech)服務業務的提升</t>
  </si>
  <si>
    <t>106年12月29日立法院三讀通過「金融科技發展與創新實驗條例」(金融監理沙盒),將有利於建立金融科技創新實驗機制,加速金融服務業與非金融服務業之協力合作,提升我國金融科技之發展及金融業競爭力</t>
  </si>
  <si>
    <t>為提高金融機構對法令遵循、防制洗錢及打擊資恐制度之重視,加強法遵人員及主管資格條件、專業訓練及其角色功能,落實洗錢防制等相關作業,106年金管會修訂「國際金融業務分行管理辦法」、「金融控股公司及銀行業內部控制及稽核制度實施辦法」、「金融機構防制洗錢辦法」、「銀行業及電子支付機構電子票證發行機構防制洗錢及打擊資恐內部控制要點」,要求OBU重新檢視客戶身分、對帳戶進行KYC(認識客戶)與風險程度分級</t>
  </si>
  <si>
    <t>短期內此將使得金融機構之人員訓練、系統建置及組織調整等成本明顯上升,但長期而言,仍有利於我國金融業海外布局與營運、提升國際競爭力</t>
  </si>
  <si>
    <t>信用評等情形公司名稱評等機構長期短期展望發布日期兆豐金融控股（股）公司中華信評twAAtwA-1+穩定115Moody'sA3-穩定113兆豐國際商業銀行（股）公司中華信評twAA+twA-1+穩定116Moody'sA1P-1穩定120S&amp;PAA-1穩定116兆豐票券金融（股）公司中華信評twAA+twA-1+穩定115兆豐證券（股）公司中華信評twAAtwA-1+穩定115兆豐產物保險（股）公司中華信評twAA-穩定127Moody'sA3-穩定101S&amp;PA--穩定127106年年初雖然面臨貿易保護主義威脅,但因美國、歐洲和多個新興經濟體的經濟運行優於預期,且大宗商品價格逐步上漲,全球經濟表現優於預期</t>
  </si>
  <si>
    <t>惟今年國際政經、貿易衝突及金融情勢隱憂升高,美國川普政府經貿政策對其經濟之後續影響,以及中國大陸經濟成長趨緩等,均使國際經濟表現存在不確定性,可能抑制台灣經濟成長力道</t>
  </si>
  <si>
    <t>面對國內外政經形勢,本公司除了持續關注整體經濟金融情勢變化,調整業務走向,以創造股東最大價值外,並將持續強化法遵、落實防制洗錢打擊資恐及內稽內控作業,提升相關資訊及數位科技系統,以優化資訊安全與風險管理,因應國際上日趨嚴格之監理與法規標準</t>
  </si>
  <si>
    <t>另將整合集團資源,積極參與社會公益,推行綠色環保政策,履踐企業社會責任</t>
  </si>
  <si>
    <t>祈願兆豐金控能在各位股東的支持下,達成股東所託付的目標,化危機為轉機,回復往日的榮耀</t>
  </si>
  <si>
    <t>﻿各位親愛的股東,大家好：106年全球經濟延續105年的復甦軌道,且動能進一步轉強,包含美國、歐元區、中國大陸等主要經濟體表現均良好,進而帶動多數新興市場國家景氣同步回溫,成為近20年來少見的全球性經濟復甦</t>
  </si>
  <si>
    <t>IMF於年內兩度上修世界經濟成長率預測至7%,較105年上升5百分點；其中,成熟經濟體從105年的7%升至106年的3%,新興市場則由4%升至7%</t>
  </si>
  <si>
    <t>106年美國、歐元區全年經濟成長率分別回升至3%及5%,中國亦暫別連續6年的經濟放緩週期,較105年回升2百分點至9%</t>
  </si>
  <si>
    <t>台灣106年受惠於全球經濟復甦,出口需求大增,帶動經濟強勁成長,全年出口額3,174億美元,年增約13%,經濟成長率創近3年新高,初估成長86%</t>
  </si>
  <si>
    <t>台股表現隨經濟同步轉佳,年底收盤為10,643點,較105年底的9,254點上漲15%；然而相較於外需強勁,台灣內需動能則相對疲弱,國內需求對經濟成長僅貢獻83百分點,為五年來最少,整體經濟呈現「外熱內冷」的現象,景氣燈號亦在綠燈及黃藍燈之間浮動</t>
  </si>
  <si>
    <t>展望107年台灣經濟前景,對外需關注中美貿易關係、歐元區政治局勢發展、朝鮮半島等地緣政治風險,以及通膨預期與Fed升息路徑的影響,對內則需觀察政府各項促進投資的政策,帶動民間投資回溫的成效</t>
  </si>
  <si>
    <t>我國金融業方面,106年隨經濟環境持續好轉,國銀整體盈餘有所回升,合計國銀稅前盈餘3,059億元,較前一年成長約2%,惟資產報酬率(ROA)及淨值報酬率(ROE)則分別由前一年之68%及24%微降至67%及97%；國銀資產品質約略維持水準,106年底全體平均逾放比為28%,呆帳覆蓋率則為493%,與105年的27%及503%相當</t>
  </si>
  <si>
    <t>本公司106年度依營運收支預算執行,各項核心業務及整體獲利穩健成長,稅後淨利為新臺幣(下同)131億元,較去年成長6%；每股稅後盈餘(EPS)為15元,普通股股東權益報酬率(ROE)為61%,普通股每股淨值為32元</t>
  </si>
  <si>
    <t>在資本結構表現上,本公司106年底資本適足率為19%,雙重槓桿比為19%,資本結構強度持續良好</t>
  </si>
  <si>
    <t>106年11月之國際信評公司惠譽(FitchRating)的報告,授予本公司國際長、短期信用評等分別為BBB與F3,國內長、短期信用評等分別為A+(twn)與F1(twn),評等展望為「穩定」(Stable)；中華信用評等公司則於106年11月,授予本公司國際長、短期信用評等分別為BBB-與A-3,國內長、短期信用評等分別為twA與twA-1,評等展望為「正向」(Positive)</t>
  </si>
  <si>
    <t>海外業務拓展方面,子公司台新銀行澳洲布里斯本分行於106年7月開業,是台新銀行繼香港、新加坡及日本東京分行後,在國外設立的第四家分行；越南隆安分行的申設也已向越南國家銀行遞件</t>
  </si>
  <si>
    <t>至於銀行辦事處,現有越南胡志明市及緬甸仰光辦事處</t>
  </si>
  <si>
    <t>證券業務版圖方面,子公司台新證券已於106年8月順利與大眾證券完成合併</t>
  </si>
  <si>
    <t>合併後淨值超過70億元、總資產超過200億元,經紀業務市佔率超越4%,已成為一家具競爭力的中型券商</t>
  </si>
  <si>
    <t>近期將擴大開展兼營期貨及複委託等多項業務,未來將因應金融環境繼續擴大產品線,配合金融科技的發展,提供客戶更優質的服務</t>
  </si>
  <si>
    <t>茲將本公司銀行、證券、投信等核心子公司,過去一年之業務表現簡述如下：銀行個人金融業務截至106年底,台新銀行房貸相關產品餘額為4,552億元,較前一年底成長近9%；車貸相關產品餘額為425億元,較前一年底成長13%,續居金融同業排名首位；信用卡流通卡數412萬卡,市佔率近10%,市場排名第四名；信用卡收單特店家數12萬家,市佔率近22%,居市場之冠</t>
  </si>
  <si>
    <t>4台新金控106年年報迎接金融科技的時代來臨,領先同業推出的Richart數位銀行,穩定維持60%以上的數位帳戶市佔率,贏得用戶高度的肯定</t>
  </si>
  <si>
    <t>另外,網路銀行、行動銀行用戶持續成長,106年突破174萬人,交易量逐年上升,較105年成長74%</t>
  </si>
  <si>
    <t>客戶對於自動化通路「功能完整度」、「交易安全」、「畫面流程順暢」滿意度均高達八成以上</t>
  </si>
  <si>
    <t>在行動支付的拓展方面：台新銀行率先導入ApplePay、AndroidPay及SamsungPay,為台灣首家銀行上線國際行動支付業務及HCE(雲端技術行動信用卡)</t>
  </si>
  <si>
    <t>此外,為卡友打造的專屬APP服務-台新卡得利CARDaily(信用卡APP)上線後迅速累積近40萬次下載量,提供客戶即時的信用卡消費及優惠訊息</t>
  </si>
  <si>
    <t>至於跨境O2O(OnlinetoOffline)業務,台新銀行為國內唯一同時支援支付寶、微信支付的銀行；不但導入韓國韓亞信用卡公司的跨境支付服務,為台灣第一家與韓國銀行合作的機構,也是獨家推出配合平昌冬季奧運會的AR擴增實境優惠券服務,提供國人前往韓國時,使用台新銀行電子錢包LETSPAY或CARDaily連至GLN(GLOBALLOYALTYNETWORK)優惠券商城,就可在當地商店進行兌換</t>
  </si>
  <si>
    <t>台新銀行也積極規劃GLN全球紅利點數交換服務,此為區塊鏈技術應用的突破,期待金融科技創新實驗後正式上線,未來將持續提供全球化的金流服務</t>
  </si>
  <si>
    <t>在信用卡產品方面：台新銀行兼顧不同客群的需求,105年推出的「三商美邦聯名卡」至今已核發超過15萬卡</t>
  </si>
  <si>
    <t>106年持續推出各類新型產品,包括推動商圈發展的「比漾廣場聯名卡」及為航空客群打造的「國泰航空聯名卡」等</t>
  </si>
  <si>
    <t>「比漾廣場聯名卡」精準鎖定區域型百貨客群,成功經營在地商圈,提供卡友最佳的購物體驗及消費回饋</t>
  </si>
  <si>
    <t>「國泰航空聯名卡」首創「越飛越有哩」最優5元一里回饋計劃,回饋率居市場之冠,並首度結合飛航與財富管理需求,卡友同時加入台新銀行財富管理會員,可享里數加碼回饋,滿足卡友飛航、旅行、理財全方位的需求</t>
  </si>
  <si>
    <t>今年最新推出的「遠傳friDay聯名卡」,提供市場最高3%電信帳單回饋及生活娛樂等多元優惠,並可透過手機申辦一次完成,創造數位生活新體驗</t>
  </si>
  <si>
    <t>台新銀行的聯名卡涵蓋航空、電信、百貨、保險、量販、3C、免稅精品等各類別,產品線齊備</t>
  </si>
  <si>
    <t>在財富管理業務方面：台新銀行打造「專業團隊、多元產品、頂級會員權益回饋」等三大特點,並運用數據分析,更深入瞭解客戶需求,以提供更優質的理財諮詢服務</t>
  </si>
  <si>
    <t>106年財富管理淨手續費收入較前一年度成長4%,其中銀行保險、基金手續費收入所佔比重分別為3%及7%</t>
  </si>
  <si>
    <t>銀行法人金融業務在企業授信方面：截至106年底,台新銀行對公、民企業放款餘額為2,396億元,於39家國內金融機構排名第十五名；且配合政府協助中小企業融資政策,提供政策性保證機制,協助中小企業取得營運資金,106年底對中小企業放款餘額1,314億元,較前一年度成長22%,較同業平均成長率6%為高</t>
  </si>
  <si>
    <t>台新銀行將持續擴大與中小企業信保基金合作,同時,也會積極配合政府重大施政計畫,如新創5+新南向等,協助中小企業紮根升級,目前已落實在「中小企業廠房、商辦融資專案」、搭配政府政策推動綠能科技的「太陽能電廠融資專案」等業務</t>
  </si>
  <si>
    <t>其他法人金融業務方面：應收帳款承購(Factoring)業務量持續居於市場領先地位,106年度承作量為2,408億元；上市櫃及興櫃股務代理服務家數190家,位居市場第四名</t>
  </si>
  <si>
    <t>此外,台新銀行亦透過與台灣票據交換所合作,滿足企業客戶資金調度需求</t>
  </si>
  <si>
    <t>新開辦業務方面：台新銀行於106年12月獲央行核准開辦行動企網外幣類交易服務,且於當月即開辦該項業務,提供企業及個人多元投資工具</t>
  </si>
  <si>
    <t>在系統建置方面：為符合民眾行動支付或網路購物趨勢,台新銀行與台灣票據交換所合作提供電子化授權(eDDA)無卡驗證服務,企業客戶建置eDDA平台,消費者只需使用台新個人網路銀行的帳號密碼,就可完成台新銀行帳戶自動轉帳約定,不須再透過晶片金融卡或自然人憑證插卡進行驗證,此項服務將民眾帳戶授權流程與電商或支付平台無縫接軌,民眾可直接線上付款完成交易</t>
  </si>
  <si>
    <t>台新金控106年年報5證券、投信子公司業務證券業務方面：經紀業務持續密切與各通路合作,提供個人及法人客戶更完善的服務</t>
  </si>
  <si>
    <t>106年台新證券合併大眾證券後,年底經紀業務市佔率已超越4%,融資餘額市佔率為2%；全年承銷主辦案件數計有20件,在同業中排名第二,主辦承銷金額在同業排名第五,承銷件數與金額均居於業界領導地位</t>
  </si>
  <si>
    <t>投信業務方面：台新投信截至106年底之資產管理規模達857億元,其中公募基金702億元,市佔率為3%,在本土投信中排名第十五,未來資產管理規模將向1,000億元邁進</t>
  </si>
  <si>
    <t>106年除取得勞動部110億元代操標案外,在公募基金產品方面,台新投信看好中國及台灣市場投資潛力,鑑於台灣掛牌之國外成分證券ETF中,並無追蹤MSCI指數之商品,台新投信取得全球領導者MSCI授權,於106年8月推出台新MSCI中國基金、台新MSCI台灣正2基金、台新MSCI台灣反1基金等三檔ETF基金,為國內首家發行相關商品的投信公司</t>
  </si>
  <si>
    <t>綜上,隨著本公司在銀行、證券、投信等各個專業領域的表現突出,外界的好評不斷</t>
  </si>
  <si>
    <t>台新領先同業推出的Richart數位銀行,屢獲國際大獎,並成為我國首家獲得德國紅點「傳達設計獎」的銀行</t>
  </si>
  <si>
    <t>此外,台新銀行亦榮獲亞洲銀行及財金雜誌(AB&amp;F)頒發年度「臺灣最佳信用卡獎」及「臺灣最佳個人金融銀行獎」、國際私人銀行家(PBI)頒發「臺灣最佳私人銀行獎」、經濟部已連續六年授予「信保夥伴獎」、台灣票據交換所評鑑為「電子化授權eDDA成功帳戶特優獎」等；台新證券榮獲證券櫃檯買賣中心頒發「推薦輔導上櫃及興櫃家數」第一名、台新投信獲頒包括Smart智富台灣基金、理柏台灣基金獎、金鑽獎等各大基金項</t>
  </si>
  <si>
    <t>台新金控總計在106年度榮獲88項國內、外專業機構所頒發獎項的殊榮,刷新金控成立以來年度獲獎數的最高紀錄</t>
  </si>
  <si>
    <t>觀諸整體金融經營環境,金管會為推動「創新金融服務、落實金融治理」,達成維持金融穩定及促進金融市場發展之政策目標,重點包括：發展金融科技、落實差異化管理及優化金融業公司治理</t>
  </si>
  <si>
    <t>主管機關除持續透過法規鬆綁、協助金融業務拓展或減少營運成本等鼓勵措施外,同時督導業者務須落實公司治理及法令遵循,如此雙管齊施,期許金融業因而提高競爭力,對國內經濟作出更大貢獻,形成經濟發展的正向循環,使金融市場得以永續發展</t>
  </si>
  <si>
    <t>展望107年,在順應政府政策且恪遵法令下,本公司將秉持「嚴謹風控、積極佈局」的原則在各項業務全力以赴</t>
  </si>
  <si>
    <t>經營策略及計畫包括：持續強化信用、市場及作業風險管理,落實法令遵循與作業規章；落實資訊科技基礎建設,開發FinTech金融科技應用場景,提升客戶滿意度；創新產品與服務,積極整合行銷,增加客群範圍與黏著度；積極發展海外據點網絡,培養具開拓與經營海外業務之人才；完整金控跨業經營版圖,擴大各子公司經營規模,提高獲利能力</t>
  </si>
  <si>
    <t>特別是台新證券與大眾證券在106年下半年完成合併,並展現合併綜效,本公司將持續強化金控第二獲利引擎,列為今年的重點工作</t>
  </si>
  <si>
    <t>公司治理及企業社會責任方面,自證交所104年首次公布「公司治理評鑑」結果以來,本公司已連續三年獲得前5%績優公司之評鑑,並經證交所評選為「台灣公司治理100指數」成分股,且取得中華公司治理協會「公司治理制度評量」之優等認證肯定；今年發行之「台新金控企業社會責任(CSR)報告書」,更首度取得專業驗證機構之AA1000Type2當責性原則及績效資訊認證,藉以提高永續資訊的可信度與透明性,為導入永續基因的先行金融機構</t>
  </si>
  <si>
    <t>此外,本公司設有企業永續經營委員會,轄下依永續治理、責任產品、客戶關係、員工關懷、綠色營運、社會共融等類別成立六大功能小組,由本公司、子公司及相關基金會等共同參與,並於106年12月入選結合完整E(環境)、S(社會)、G(公司治理)與財務指標篩選的臺灣永續指數(TWESGIndex)成分股</t>
  </si>
  <si>
    <t>台新將繼續秉持這個經營理念,於兼顧股東、客戶、社會及員工多贏的宗旨之下,提供更周全的服務,創造更佳的獲利水準,以期不負各位股東所託</t>
  </si>
  <si>
    <t>﻿總體經濟情勢、外部競爭環境及法規環境之影響回顧106年,全球經濟穩定復甦,國際貿易持續擴增,美國冺率緩步上升及股市屢創新高；同時,台灣經濟亦呈現穩定成長,出口訂單金額創歷史新高,台股加權指數亦突破萬點,凡此皆有冺於金融產業之發展</t>
  </si>
  <si>
    <t>雖然受到新台幣升值及主管機關對於法令要求標準提升,影響經營成本,但整體而言,仍有助於金融產業的獲冺表現</t>
  </si>
  <si>
    <t>展望107年,根據國際貨幣基金組織(IMF)的估計,全球經濟略優於106年,美、歐、中、日等主要經濟體亦呈現經濟持續成長態勢；而台灣,根據主計總處估計,出口貿易將持續上升,復以擴大國內固定投資</t>
  </si>
  <si>
    <t>加上預期美國冺率緩步升息,擴大台、美冺差,凡此皆有冺於金融產業的營運</t>
  </si>
  <si>
    <t>惟仍頇注意營冺事業所得稅提高對獲冺的影響,以及金融資產價格偏高與政經情勢潛在的不確定因素(如貿易戰),可能導致明斯基時刻、黑天鵝與灰犀牛效應的潛在風險</t>
  </si>
  <si>
    <t>最近一次之信用評等結果及其評等日期中華信評：信評標的國內長期評等國內短期評等展望日期新光金控twA+twA-1穩定112新光人壽twAA--穩定112新光銀行twAA-twA-1+穩定112標準普爾：信評標的國際長期評等國際短期評等展望日期新光人壽BBB-穩定112新光銀行BBBA-2穩定112106年度的營業結果106年新光金控在董事及全體同仁的共同努力下,繳出不錯的經營成果,金控及各子公司獲冺均大幅超越年度預算目標</t>
  </si>
  <si>
    <t>金控合併稅後淨冺達119億元,較前一年度大幅成長10%；合併綜合淨冺達210億元,較前一年度成長1%；合併總資產規模達38兆元,較前一年度成長2%；歸屬於金控的業主權益提升至1,410億元-較前一年度成長4%,推升每股淨值達87元,創97年底以來新高；顯示新光金控正逐步往正向發展,並展現初步成果</t>
  </si>
  <si>
    <t>金控營運績效提升,市場投資人亦給予實質肯定：市值由105年底之808億元上升至106年底之1,075億元,增加267億元；外資持股比亦由105年底之8%上升至106年底之8%</t>
  </si>
  <si>
    <t>核弖子公司新光人壽因有效提升投資收益及降低負債成本,經營成果明顯改善</t>
  </si>
  <si>
    <t>合併稅後淨冺為72億元,較前一年度大幅增加34億元；合併綜合淨冺為170億元,較前一年度成長4%；合併淨值達901億元,較前一年度成長1%</t>
  </si>
  <si>
    <t>整體初年度保費收入達1,163億元；其中外幣保單佔比為9%,較前一年度成長19%,有助於降低外匯避險成本</t>
  </si>
  <si>
    <t>另開拓五家公股銀行新通路,初年度保費收入突破百億元,較前一年度成長13%</t>
  </si>
  <si>
    <t>負債成本則在新契約及二次後保費持續堆疊效果下,較前一年度減少14bps14%)</t>
  </si>
  <si>
    <t>新光銀行係金控獲冺雙引擎之一,其合併稅後淨冺為59億元</t>
  </si>
  <si>
    <t>在兼顧收益與風險控管下,放款較前一年度成長2%</t>
  </si>
  <si>
    <t>國際聯貸案餘額較前一年度成長4%</t>
  </si>
  <si>
    <t>銀行著重客戶分級管理且擇優承作,同時提高資金運用收益,淨冺息收入較前一年度成長7%</t>
  </si>
  <si>
    <t>存放款冺差達96%,高於同業帄均</t>
  </si>
  <si>
    <t>此外,資產品質管控得宜,而銀行之資本適足率均優於前一年度,呈現穩健成長</t>
  </si>
  <si>
    <t>其他子公司業務亦穩定成長：投信經理費收入較前一年度成長1%,保代稅後淨冺較前一年度成長5%,創投稅後淨冺較前一年度成長15%,並較原計畫提前弭帄累積虧損</t>
  </si>
  <si>
    <t>提升跨子公司資源整合以提升綜效是新光金控高度重視的業務,於106年度建立多項整合機制,例如建立金控投資資訊帄台(HouseView),期透過整合跨子公司在資訊及不同分析的強項,協助各投資部門精準掌握總體經濟及市場趨勢,提升子公司投資決策品質及效益,及適時推出符合市場需求的金融商品</t>
  </si>
  <si>
    <t>此外,並建置金控客戶關係管理(CRM)系統,以深化跨子公司客戶之整合行銷及精準行銷</t>
  </si>
  <si>
    <t>此外,除深化商品交叉行銷外,更擴及跨子公司業務合作機制,亦有不錯成果,如銀行與人壽之滿期金合作專案、證券子公司與銀行之過渡貸款專案等</t>
  </si>
  <si>
    <t>此外,為及時掌握風險,建立集團各子公司每月壓力測詴機制並要求各子公司預擬因應方案</t>
  </si>
  <si>
    <t>106年金控及子公司亦榮獲外部機構多項大獎肯定</t>
  </si>
  <si>
    <t>新光金控長期致力於企業社會責任並落實永續經營,獲頒天下雜誌【企業公民獎】</t>
  </si>
  <si>
    <t>新光人壽在社會責任、人才培育、商品、服務創新及資訊孜全等方面備受肯定,獲頒TCSA【台灣企業永續獎-綜合績效類】、【金峰獎「十大傑出企業」】、【臺灣保險卓越獎-金質獎】、保險【信望愛獎】、Smart智富月刊-【Smart推薦優質保單】等共二十多個大獎</t>
  </si>
  <si>
    <t>而新光銀行亦因持續提供便捷及多元之數位金融服務,獲頒電子金流業務【最佳服務創新獎】、卓越銀行評比【最佳金融服務奬】等肯定</t>
  </si>
  <si>
    <t>107年度的營業計畫概要金控核弖價值在於有效管理子公司,引導其發展策略,並落實執行,同時建置帄台及提供合作機制,以發揮金控資源整合之綜效</t>
  </si>
  <si>
    <t>展望107年,新光金控將以五大面向作為策略發展主軸,持續強化營運績效,並提升品牌識冸度,為股東創造最大效益</t>
  </si>
  <si>
    <t>穩定獲冺及強化風控：新壽占金控整體資產比重高達四分之三,因此穩定其獲冺為首要任務,並將持續調整經營體質,包含增加外幣型及保障型商品佔比以優化負債結構,提升業務部隊競爭力並積極發展內外部通路,加強外幣保單銷售以降低外匯避險成本,並提升投資報酬率</t>
  </si>
  <si>
    <t>新光銀則以積極擴大新冺源、拓展規模為主,特冸在境外收益、財管及手續費收入之成長</t>
  </si>
  <si>
    <t>此外,為強化風險控管,要求金控及主要子公司每月進行壓力測詴及預擬因應措施</t>
  </si>
  <si>
    <t>資源整合：將透過CRM系統挖掘客戶未被滿足的金融商品需求,積極開拓,以達交叉及精準行銷之深度開發</t>
  </si>
  <si>
    <t>此外,亦將努力擴大及深化跨子公司業務合作範圍</t>
  </si>
  <si>
    <t>發展數位金融：面對數位浪潮引發的破壞式創新以及金融消費模式的變革,金控將透過以下計畫推進「數位新光,行動引航」的策略方針：流程數位化,提升服務效率：運用大數據與人工智慧(AI)優化服務流程,例如推出風險預測模型及智能機器人；並持續開發與推廣新種支付工具</t>
  </si>
  <si>
    <t>創新客戶體驗,增加客戶數及黏著度：例如引進保險小鋪等新型態的通路；運用AI與大數據探勘客戶需求,提升再購率；運用金融科技優化客戶體驗,提升交易孜全性；同時持續增設虛實整合的數位分行,以吸引年輕客群</t>
  </si>
  <si>
    <t>強化公司治理：嚴格落實公司治理,並將公司治理指標納入各子公司的關鍵績效指標(KPI),且將公司治理占金控KPI的比重提升</t>
  </si>
  <si>
    <t>同時亦將資訊孜全、洗錢防制、消費者保護及法令遵循等列為重點項目,以提升對客戶的服務品質,亦使金控在公司治理更為精進</t>
  </si>
  <si>
    <t>海外發展：在恪遵相關法令基礎上,積極拓展海外收益及業務範疇,如提升國際金融業務分行(OBU)及國際保險業務分公司(OIU)之成長與獲冺佔比,並強化海外辦事處功能並加強與海外機構之策略聯盟</t>
  </si>
  <si>
    <t>未來公司的發展策略新光金控未來的發展策略將遵循以下原則,並且展開為具體的營運重點：調整結構,穩定獲冺資源整合,深化綜效數位優先,行動引航開創冺源,拓展市場強化資金運用,注重法遵風控善盡企業責任,落實公司治理</t>
  </si>
  <si>
    <t>﻿2017年景氣及市場回顧2017年諸多國際重要事件之發軔及交相作用,對整體經濟景氣表現而言,似優於一般之預期</t>
  </si>
  <si>
    <t>這些事件,舉其犖犖大者,大約有以下諸端：美國川普總統上任、中國推動供給側改革、英國脫歐談判、荷法德選舉、Fed升息與縮表對全球景氣及市場影響有限,各國景氣復甦持續,IMF四度上修全球經濟成長到7%等等</t>
  </si>
  <si>
    <t>職是之故,美國、中國及歐元區三大板塊2017年均見成長,全球貿易需求轉強,嘉惠外需導向的亞洲國家,臺灣出口金額2017年創下歷史次高的3,173億美元,推升經濟成長至86%,亦為3年來最佳</t>
  </si>
  <si>
    <t>金融市場方面,雖然Fed持續升息,將聯邦資金利率調高至25%~50%,並於2017年10月開始啟動縮表,然在全球智慧化生產方興未艾的趨勢下,AI人工智慧、物聯網、車用電子、高速運算等新興應用需求強勁,科技股漲勢凌厲帶動美、英、加、德、墨、韓、印等全球10大股市同創歷史新高,臺股也站上萬點,來到27年來新高</t>
  </si>
  <si>
    <t>永豐金控營運成果及發展策略永豐金控於2017年繳出了稅後淨利新台幣(以下同)85億元、每股稅後盈餘82元、權益報酬率(ROE)68%的成績單,稅後淨利較2016年成長68%</t>
  </si>
  <si>
    <t>在2017年,永豐金控持續推動「西進」與「南向」策略</t>
  </si>
  <si>
    <t>永豐銀行南京子行除上海分行外,再增設廣州分行,未來另計畫在成都地區成立分行；永豐金租賃除緬甸辦事處外,亦成立泰國辦事處,將與永豐銀行的越南胡志明市分行共同配合,將服務觸角延伸到東南亞</t>
  </si>
  <si>
    <t>此外,科技引領金融服務發展已是大勢所趨,永豐金控旗下永豐銀行與國立成功大學啟動為期三年的產學合作,導入金融大數據、AI深度學習(DeepLearning)科技,結合大學研發能量及人才培育,打造金融AI科技中心,推動數位轉型,開創金融發展新契機</t>
  </si>
  <si>
    <t>2017年全年合併稅後淨利96億元、每股稅後盈餘92元、權益報酬率45%</t>
  </si>
  <si>
    <t>業務規模方面,2017年永豐銀行積極調整存、放款結構,存款方面活存比為57%,較2016年提升61%；存放比為20%,較2016年增長22%</t>
  </si>
  <si>
    <t>財務金融業務方面,永豐銀行積極參與臺灣及亞洲金融市場各項金融交易操作,外匯利率類商品及其衍生性金融商品平台建置完整,為國內銀行主要造市交易商；並於2017年拓展可贖回利率交換(SwapBank),為首批取得櫃買中心綠色債券資格認可殊榮的企業,提供綠色債券初級市場承銷業務,建置完善的海外業務平台,為兩岸跨區經營的企業提供更完整的金流服務</t>
  </si>
  <si>
    <t>永豐金證券因應證券財富管理與數位行動趨勢,近年積極發展具券商特色的財富管理業務,憑藉創新策略及專業服務,維持一定獲利水準及市占率,各項業務指標持續維持領先群</t>
  </si>
  <si>
    <t>2017年全年合併稅後淨利29億元、每股稅後盈餘70元、權益報酬率39%</t>
  </si>
  <si>
    <t>市場地位方面,經紀核心業務排名穩定,複委託業務市占率衝上第二名,財管信託AUM突破百億,年增長率169%,市場第一</t>
  </si>
  <si>
    <t>永豐金租賃持續擴展大陸及海外租賃業務市場,配合大環境結構變遷,企業客戶轉型及創新所需,即時推出優質彈性的產品服務</t>
  </si>
  <si>
    <t>處在新的發展環境中,永豐金租賃秉持在各區域及產業之深耕服務,持續提供客戶多元化專業金融租賃服務</t>
  </si>
  <si>
    <t>永豐金租賃2017年全年合併稅後淨利60億元、每股稅後盈餘98元、權益報酬率65%</t>
  </si>
  <si>
    <t>持續深化海外業務布局大陸布局方面,2017年永豐銀行子行-永豐銀行(中國)有限公司設立廣州分行,營運地域由華東地區拓展至珠江三角洲,下一步擬設置成都分行,目前有序籌備中</t>
  </si>
  <si>
    <t>永豐銀行(中國)於南京、上海及廣州設有總部或分行,永豐金證券於上海設有代表處及子公司,永豐金租賃及其子公司則於南京、昆山、天津、重慶、東莞及廈門設有營業據點,集團營運已遍布華東、華北、華南及西南地區,將可更有效滿足客戶的需求</t>
  </si>
  <si>
    <t>東南亞布局方面,永豐銀行於越南胡志明市設有分行,持續以其為東協地區先行據點,積極串聯南北越,進一步延伸業務範疇至鄰近東協市場</t>
  </si>
  <si>
    <t>為即時掌握當地融資租賃業商機,永豐金租賃2017年成立泰國辦事處,將搭配永豐銀行胡志明市分行及前已成立之緬甸辦事處,期能創造新的海外業務商機,進一步拓展國際市場</t>
  </si>
  <si>
    <t>為積極培育具國際觀的優秀人才,永豐銀行並於2017年啟動首批海外IMA(國際法金業務儲備幹部)招募,為「西進」及「南向」策略儲備人力</t>
  </si>
  <si>
    <t>重視風險控管及穩健資本結構信用評等穩定永豐金控資本適足率(CAR)穩定,2017年底達130%,較2016年底增長11%,亦遠高於法定標準100%</t>
  </si>
  <si>
    <t>永豐銀行資本適足充裕,2017年底合併資本適足率(BIS)達28%；永豐銀行逾放比僅28%,較2016年底減少08%,呆帳覆蓋率為469%</t>
  </si>
  <si>
    <t>2017年永豐金控持續維持良好、穩定的國際信用評等；標準普爾公司(Standard&amp;Poor's)評等永豐金控長期信用為BBB-,短期信用為A-3,評等展望為「穩定」</t>
  </si>
  <si>
    <t>惠譽國際信用評等公司(FitchRatings)給予永豐金控國際長期外幣評等為BBB,國際短期外幣評等為F2,國內長期評等為A+(twn),國內短期評等為F1+(twn),評等展望為「穩定」</t>
  </si>
  <si>
    <t>而中華信評公司給予長期評等twA,短期評等twA-1,評等展望為「穩定」</t>
  </si>
  <si>
    <t>評等類別信用評等公司評等日期標準普爾(Standard&amp;Poor's)惠譽國際信評(FitchRatings)惠譽國際信評(FitchRatings)中華信評(TaiwanRatings)國際評等國內評等2017年6月19日2017年9月20日2017年6月19日長期評等短期評等BBBBBBA+(twn)twAA-3F2F1+(twn)twA-1穩定穩定穩定評等展望推動公益文化活動善盡企業社會責任永豐金控長期關懷臺灣這塊土地,深耕文創產業、大力推廣藝文、學術教育等,藉由企業所提供的資源,以具體的行動回饋給客戶、股東及社會,善盡企業社會責任</t>
  </si>
  <si>
    <t>文創產業面,永豐銀行長期支持臺灣的優秀藝術家,持續助長在地文化與藝術,無論是電影、音樂、畫作到雕塑都積極關懷,期望替臺灣這塊美麗土地,保留傳承的文化與精神</t>
  </si>
  <si>
    <t>為鼓勵青年返鄉創業,連續4年透過冠名贊助「SimpleLife簡單生活節」活動,讓參與者「做喜歡的事,讓喜歡的事有價值」,在活動現場打造數位金融體驗,展現隨需、便捷、安全的金融服務,向年輕世代傳達BankingisSimple的理念,讓返鄉創業不再遙遠</t>
  </si>
  <si>
    <t>同時,連續4年贊助位於華山1914文化創意產業園區的音樂展演空間「永豐LegacyTaipei」,讓更多青年表演者登上舞台、實現夢想</t>
  </si>
  <si>
    <t>社會公益面,永豐銀行連續第10年贊助臺北市政府文化局所舉辦的「臺北兒童藝術節」,帶領孩子走入藝術的殿堂,體驗創意與生活；亦長期捐助金融總會主辦之「金融業慈善獎助學金」</t>
  </si>
  <si>
    <t>此外,永豐銀行與陽光基金會合作「陽光基金會導師制度」,由永豐同仁擔任輔助志工,主要為協助有意進入金融業的八仙塵爆傷友,透過與志工的交流、實地實習或上課方式,讓傷友了解達到至金融業工作的入職標準</t>
  </si>
  <si>
    <t>經輔導已有傷友成為永豐的工作夥伴</t>
  </si>
  <si>
    <t>永豐投信於聖誕感恩季節裡,響應參與「金鑽獎」基金志工活動</t>
  </si>
  <si>
    <t>基金志工列車開往嘉義聖馬爾定醫院附設護理之家,聖誕節前夕陪伴院區長輩給予貼心關懷與協助,並協助整理院區環境,唱頌詩歌、致贈小禮物,讓院區長輩能在冷冷的冬意中,感受愛與溫暖,度過聖誕佳節</t>
  </si>
  <si>
    <t>教育推廣面,永豐銀行攜手中興大學產學合作,打造中小企業育成中心,並於校園內開設金融實務座談,參與「企業導師」專案與師生分享企業管理經驗及金融案例</t>
  </si>
  <si>
    <t>此外,永豐銀行亦與國立成功大學展開為期3年的產學合作,結合大學研發能量及人才培育,包括設立全臺首座「金融AI科技中心」,結合大數據及深度學習技術,開發金融科技應用；期間並以每年100名獎助學金方式,協助於AI-FinTech領域學有專精的學子,致力於課業及研發以培訓企業所需人才</t>
  </si>
  <si>
    <t>用心經營以客為尊屢獲大獎肯定永豐銀行長期積極致力企業社會責任,2017年榮獲金管會「辦理中小企業放款績優銀行優等獎」與中國輸出入銀行「105年度轉介輸出保險業務績優銀行」獎項,肯定永豐銀行對企業融通、貿易金流的支持與實績</t>
  </si>
  <si>
    <t>同時,為推動環境永續,永豐銀行積極辦理太陽光電系統融資,獲經濟部能源局「優良太陽光電系統光鐸獎－優良金融服務獎」,是臺灣唯一蟬聯獲獎的金融業者；此外,永豐銀行亦高度重視節能減碳,獲臺灣電力公司「中小企業節電競賽」甲等獎、臺北市政府「2017臺北市節能領導獎」殊榮</t>
  </si>
  <si>
    <t>在推動金融服務網路化與自動化方面,榮獲臺灣金融研訓院第八屆臺灣傑出金融業務菁業獎「最佳數位金融優等獎」,《亞洲銀行及財金(AsianBanking&amp;Finance)》雜誌、《亞洲銀行家(AsianBanker)》雜誌分別頒予「2017年臺灣最佳資訊作業管理銀行」與「BestSelf-ServiceBankingProjectinTaiwan(臺灣最佳自助服務銀行)」獎項</t>
  </si>
  <si>
    <t>在財務金融業務方面,榮獲2017年證券櫃買中心「新台幣利率交換交易平台競賽全年度團體獎」亞軍、「優良中央公債造市商」二項榮耀,肯定永豐銀行在金融商品次級市場擔任主要造市商的領導地位</t>
  </si>
  <si>
    <t>同時,《財資雜誌(THEAsset)》則頒予三項大獎－「BestFlowDerivativesHouse/BestFXDerivativesHouse/BestRatesDerivativesHouse」,表彰永豐銀行開發多元金融商品的用心</t>
  </si>
  <si>
    <t>永豐金證券在2017年同樣表現優異,不論在財管創新轉型與數位服務均榮獲外界肯定</t>
  </si>
  <si>
    <t>榮獲今周刊第十一屆財富管理銀行暨證券評鑑「最佳客戶滿意獎」,同時在「最佳業務員服務」、「最佳前瞻」及「最佳財富增值」獎項評鑑中名列前三名,以及財訊2017財富管理大獎「證券最佳財富管理」、「證券最佳數位」等獎項</t>
  </si>
  <si>
    <t>經紀業務勇奪證交所證券經紀商ETF交易競賽「臺股揚升獎」、「傑出比重獎」,並在證券商提升電子式下單比重競賽中,勇奪「成交金額增加獎」、「API推廣獎」；期貨IB業務勇奪期交所第三屆期貨鑽石獎「期貨交易輔助人交易量鑽石獎」第二名；投資銀行業務方面,榮獲證交所「流通證券獎-承銷商」第二名、櫃買中心「櫃買市場開放外國企業來臺10週年推薦輔導第一上櫃及興櫃家數」第二名、「推薦輔導上櫃及興櫃家數」第三名及「創櫃板輔導卓越獎」殊榮</t>
  </si>
  <si>
    <t>2017年臺股熱絡,創下史上最長萬點行情,也帶動權證商品增溫,永豐金證券權證業務榮獲證交所頒發「權數突破獎」、「權值卓越獎」,以及櫃買中心「權證發行豪傑獎」第二名、「權證銷售巨擘獎」第三名</t>
  </si>
  <si>
    <t>期自策略交易團隊積極參與造市活動,榮獲期交所第三屆期貨鑽石獎「歐元兌美元期貨造市績效鑽石獎」第二名、「美元兌日圓期貨造市績效鑽石獎」第二名及「人民幣匯率期貨造市績效鑽石獎」,以及櫃買中心債券ETF交易競賽獎勵活動「造市英雄獎」第二名</t>
  </si>
  <si>
    <t>固定收益業務團隊積極投入台幣公債次級市場交易,再度蟬聯櫃買中心評選為「優良中央公債造市商」</t>
  </si>
  <si>
    <t>永豐金證券(亞洲)亦表現亮眼,榮獲《財資雜誌(THEAsset)》頒發2017「BestBankCapitalBond,China」獎項殊榮</t>
  </si>
  <si>
    <t>永豐投信的產品同樣受到肯定,勇奪2017《指標》臺灣年度基金固定收益-人民幣、產業基金-科技類及多元資產-平衡類三項大獎,永豐滬深300紅利指數基金並榮獲中國股票-A股最佳表現基金大獎</t>
  </si>
  <si>
    <t>永豐領航科技基金連續兩年獲得傑出基金《金鑽獎》(國內股票科技類3年期獎項)</t>
  </si>
  <si>
    <t>永豐客服堅持帶給客戶優質客戶服務,持續努力精進服務品質與提升客戶滿意度之下,2017年成為全臺唯一連續三年獲得SGSQualicert國際服務品質驗證的銀行客服</t>
  </si>
  <si>
    <t>2018年展望與策略美國稅改順利通過,調降個人所得稅與企業稅將使消費、投資進一步轉強,預期2018年經濟將續強,成長6%,中國持續結構性改革,追求高質量GDP,預期成長6%,IMF看好全球經濟將會成長9%</t>
  </si>
  <si>
    <t>臺灣受惠於外需動能持續,內需有公務員帶頭加薪、股市上揚、所得稅調降等利多挹注消費,加上政府前瞻建設帶動資本形成,2018年經濟成長率預估成長42%</t>
  </si>
  <si>
    <t>惟川普貿易保護、全球地緣衝突、貨幣轉向緊縮及中國金融債務是2018年四大風險,須時時留意</t>
  </si>
  <si>
    <t>因應國內外多變的金融監理環境與數位金融趨勢,永豐金控於2018年提出「監督管理」、「策略領導」及「發揮綜效」三大主軸,於健全公司治理架構下,推動獲利穩健增長</t>
  </si>
  <si>
    <t>經營團隊將持續重視「監督管理」,利用金融科技強化信用風險管控,並規劃設立誠信經營委員會及永續發展委員會,以實際行動展現提升公司治理效能及確立永續發展目標的決心,發揮「策略領導」,擴大資訊基礎建設投資,持續佈建數位金融,並結合跨子公司資源交叉跨售,推廣特色商品與服務,提升客戶滿意度,進而讓金控的「綜效發揮」</t>
  </si>
  <si>
    <t>永豐金控也會督導各子公司在追求業務成長之同時,持續強化風險管理核心能力,確保公司抵禦風險的能力；並落實撙節費用措施,以及提升營運效率</t>
  </si>
  <si>
    <t>展望未來,永豐金控將持續轉型創新的戰略,強化公司治理、法令遵循與風險管理,即時調整步調與策略,透過全方位、在地化的金融服務,打造華人市場金融服務第一品牌,帶領公司向「以金融成就美好生活」的願景目標前進,打造永豐成為「提供兩岸四地客戶金融整體解決方案的靈活健康品牌」,以不負全體股東之殷切寄託</t>
  </si>
  <si>
    <t>﻿親愛的股東女士先生106年全球在美國貿易保護主義興起,退出跨太平洋經濟夥伴協定(TPP),歐盟主要國家領導人改選等不確定性因素影響下,全球政治局勢變化甚鉅,但對經濟之影響低於預期,故全球景氣以穩健的步伐復甦,臺灣經濟也隨著全球經濟景氣逐漸復甦而緩步上升</t>
  </si>
  <si>
    <t>雖然總體經濟逐漸擺脫陰霾,但金控業者面臨之挑戰仍未減,在市場資金過剩下,國內金融業依然處於激烈之價格競爭中,使得金控業者在經營上更加困難</t>
  </si>
  <si>
    <t>在面對如此艱困的環境,中國信託金融控股(股)公司憑藉著穩固的客戶基盤及集團綜效的發揮下,仍穩健地前進,維持精彩表現,營業收支預算執行情形良好,106年中信金控稅後獲利達到新臺幣372億元,為歷年次高,若排除103年因併購東京之星銀行之一次性獲利,則締造金控成立以來新猷,足見中信金控在整合集團資源以發揮各子公司合作綜效之成果顯著</t>
  </si>
  <si>
    <t>展望未來,中信金控將持續拓展企業版圖,佈建國際網絡,藉以提供全球性的金融服務,同時也將落實合作共營的經營方針,發揮金控最大效益</t>
  </si>
  <si>
    <t>中信金控今後也將秉持「Wearefamily」的品牌精神為客戶、員工、股東及社會創造共同利益；以「守護與創造」的企業使命,持續強化公司治理,落實企業社會責任；以「關心、專業、信賴」的品牌特質服務客戶,邁向治理最佳、客戶及股東心目中最值得信賴之金融品牌</t>
  </si>
  <si>
    <t>營業計畫實施概況及實施成果著眼國際市場,佈局亞洲全域中信金控以臺灣為本,積極佈局海外市場,本年度也多有斬獲,金管會於106年9月同意中信銀行申設大陸深圳分行,未來深圳分行將深耕珠三角地區,掌握當地重點發展產業鏈,並結合在臺灣、香港及海內外分支據點,打造全方位跨境金融平臺,提供各地客戶貿易融資、國際保理等完整金融產品及服務</t>
  </si>
  <si>
    <t>東南亞方面則配合政府「新南向政策」,密切尋找具有客戶基盤、網點及業務具互補性之標的進行策略投資、參股甚至併購,中信銀行已於106年7月完成與泰國LHFinancialGroupPublicCompanyLimited(LHFG)之股權投資,取得LHFG6%股權及部分董事席次</t>
  </si>
  <si>
    <t>未來將持續完善東南亞網絡,拓展區域型金融業務</t>
  </si>
  <si>
    <t>此外,有關東京之星子行私募基金投資損益,私募基金投資為東京之星銀行既已發展之業務項目,至106年12月31日為止,東京之星銀行私募基金投資共計12檔,已投資產業別涵蓋租賃業、製造業、零售業、IT等範疇；總投資金額合計為日幣51億元；整體累計投資績效為83%</t>
  </si>
  <si>
    <t>強化公司治理,經營品牌效益面對主管機關對於公司治理之日益重視,中信金控將持續強化公司治理機制,以臻完善,如增加公司治理專責人力,以提高公司治理議題層級</t>
  </si>
  <si>
    <t>另外,中信金控之獨立董事席次超過董事會席次半數,為國內金融業首家,重大議案均提報董事會核議,決策過程經董事會成員充分討論,並以客戶、員工、股東及社會共同利益為優先考量</t>
  </si>
  <si>
    <t>防制洗錢及打擊資恐部分,本集團相關子公司均設置防制洗錢及打擊資恐專責主管與單位,積極塑造重視防制洗錢及打擊資恐文化,推動相關教育訓練、落實防制洗錢及打擊資恐作業,另並加強海外分支機構監理,打造中信金控優良的品牌信用,以創造最大的品牌效益</t>
  </si>
  <si>
    <t>整合集團資源,創造金控綜效中信金控於105年1月1日完成台灣人壽合併案後,傾集團之力進行整合,憑藉中信金控的多元通路與豐沛資源,使台灣人壽成長迅速,台灣人壽106年獲利達新臺幣102億元,為台灣人壽成立70年以來獲利首度突破百億大關,足見集團綜效顯著</t>
  </si>
  <si>
    <t>中信金控未來將持續強化現有之協銷營運模式,旗下銀行、壽險、證券及投信相互合作,提供完整綿密之金融產品與服務,發揮集團最大綜效,以期持續擴大旗下各子公司之規模</t>
  </si>
  <si>
    <t>數位金融升級,共創客戶價值中信金控致力推動數位金融升級,開發團隊直屬金控層級,各項服務在上線前均經內部完整試行,以確認服務流程與保障客戶權益,創新的數位服務以及完善的權益維護,使中信金控推出之數位金融產品均獲得良好成效,包含指靜脈ATM、網路投保旅平險、機器人理財基金「智動GO」以及與行動支付業者LINEPay合作聯名發行信用卡,都顯示中信金控在數位金融領域不遺餘力的發展與卓越的成果</t>
  </si>
  <si>
    <t>提升風控技術,嚴控資產品質中信金控向以穩健之風險管理著稱,並與國際規範接軌,採取新巴塞爾協議III(BaselIII)來強化風險管理,並持續因應集團業務及事業版圖的擴張研擬新風險監控技術及系統,積極提升風險管理之成效</t>
  </si>
  <si>
    <t>106年底中信銀行合併逾期放款比率下降至41%,合併呆帳覆蓋率提升至385%,足見中信金控在風險控管以及資產品質上精益求精的嚴謹態度</t>
  </si>
  <si>
    <t>106年營業計畫及經營策略實施成果中信金控旗下子公司業務包含銀行、證券、保險、創投、資產管理、投信、保全與彩券等,在財務收支與獲利能力方面,採權益法認列之投資損益佔86%,主要以銀行及保險收益為主,其他收益則佔14%</t>
  </si>
  <si>
    <t>106年度中信金控合併稅後淨利達新臺幣372億元,合併稅後普通股淨值報酬率達77%,獲利於所有上市金融控股公司中名列前茅</t>
  </si>
  <si>
    <t>除此之外,中信金控在106年以公司治理、品牌形象、企業社會責任、個人金融、法人金融、數位支付及創新服務等多項業務優異表現,囊括海內外專業機構176項大獎,得獎數較去年的167項增加了9項,中信金控在「2017年臺灣國際品牌價值調查（2017BestTaiwanGlobalBrands）」中蟬聯臺灣金融業第一,在品牌價值研究機構BrandFinance「2017年全球500大銀行品牌調查」中,金控旗下子公司中信銀行亦連續5年奪得臺灣銀行業的第一品牌,得獎項目及數量傲視臺灣金融業,為中信金控突出的經營績效做了最好的肯定</t>
  </si>
  <si>
    <t>除此之外,中信金控在106年首度入選道瓊永續指數(DJSI)「世界指數」成分股,是繼105年中信金控首次入選DJSI新興市場指數成分股後,更進一步地榮獲國際最高肯定,顯示中信金控已將經濟、環境、社會三大構面融入營運模式,打造永續經營能力,未來中信金控將以信任（TRUST）為承諾,透過「公司治理(Transparency)、環境永續(Responsibility)、員工關懷(Understanding)、產品服務(Satisfactory)、社會參與(Together)」五大面向,展現企業、環境、員工、客戶、社會對中信金控的重要性,並持續以良好的企業體質,提供客戶貼心的金融服務,承擔社會及環境的責任,期許能共創更美好的未來</t>
  </si>
  <si>
    <t>最近一次之信用評等結果及其評等日期評等類別評等機構信用評等等級展望生效日期長期短期國際評等惠譽(Fitch)A-F2穩定120穆迪(Moody’s)Baa1穩定19標普全球(原標準普爾)(S&amp;PGlobalRatings)BBBA-2穩定123國內評等惠譽(Fitch)AA(twn)F1+(twn)穩定120中華信評(TaiwanRatings)twAA-twA-1+穩定128107年度營業計畫概要中信金控持續以穩健經營原則,發展業務同時亦審慎評估資本配置與財務結構,以建立永續之顧客關係為核心價值,為中信金控未來發展奠定良好的基礎</t>
  </si>
  <si>
    <t>107年度之營業計畫概要條列說明如示：107年度經營方針提升營運效率,擴大自發成長</t>
  </si>
  <si>
    <t>打造數金核心,加速數位轉型</t>
  </si>
  <si>
    <t>培育國際人才,深化經營海外</t>
  </si>
  <si>
    <t>強化集團合作,創造金控綜效</t>
  </si>
  <si>
    <t>著眼亞洲市場,尋求策略夥伴</t>
  </si>
  <si>
    <t>精進公司治理,強化董事職能</t>
  </si>
  <si>
    <t>落實法令遵循,防制洗錢資恐</t>
  </si>
  <si>
    <t>預期營業目標成為最符合客戶需求、最獲得客戶信賴、最有效率之金融機構</t>
  </si>
  <si>
    <t>持續整合集團下業務及系統,完善旗下金融產品與服務</t>
  </si>
  <si>
    <t>強化金控下各子公司間業務協銷,提升合作之綜效</t>
  </si>
  <si>
    <t>銀行事業將以持續鞏固臺灣獲利與積極擴展海外市場為目標</t>
  </si>
  <si>
    <t>保險事業將以多元通路推動高收益商品,使保險收益極大化,並持續增加經常性收益比重,提升公司穩定獲利基礎</t>
  </si>
  <si>
    <t>證券事業將建構以增進客戶交易體驗為核心的數位券商模式</t>
  </si>
  <si>
    <t>投信事業以打造私人銀行級投資管理公司為目標</t>
  </si>
  <si>
    <t>既有業務持續數位轉型,發展創新數位營運模式</t>
  </si>
  <si>
    <t>重要經營政策落實企業社會責任,投入公益慈善活動</t>
  </si>
  <si>
    <t>資訊揭露透明公開,持續精進公司治理</t>
  </si>
  <si>
    <t>著重長期價值,維持良好資產品質及營運穩定性,永續經營品牌</t>
  </si>
  <si>
    <t>落實風險管理,強化法令遵循</t>
  </si>
  <si>
    <t>積極儲備國際人才,拓展海外據點,提升總部國際化程度</t>
  </si>
  <si>
    <t>聆聽客戶需求,規劃完善金融服務,提升客戶滿意度</t>
  </si>
  <si>
    <t>開展數位金融,維持創新動能並導入新技術</t>
  </si>
  <si>
    <t>受到外部競爭環境、法規環境及總體經營環境之影響臺灣金融業家數眾多,市場已過度競爭,國內利率水準較低,獲利不易；金融科技蓬勃發展,傳統金融業面對新創金融科技業挑戰,使市場競爭更加激烈；此外,臺灣近年對反洗錢之重視程度上升,主管機關及相關法令趨嚴的影響,使經營成本隨之提升</t>
  </si>
  <si>
    <t>儘管環境挑戰艱鉅,未來中信金控將維持「強本、跨業、跨區」之策略,整合集團豐沛之資源,發揮綜效,提供更多元、創新、完善的金融產品及服務,以期持續維持市場領先地位</t>
  </si>
  <si>
    <t>在兩岸金融市場的經營上,隨著大陸經濟增溫,臺資企業融資需求增加,中信銀行結合跨國平臺優勢,持續提供企業便捷之融資管道與資金管理服務,成為企業掌握大陸商機最堅實的後盾；同時也將適當控制大陸曝險,維持良好資產品質,持續開拓兩岸金融市場之通路、產品及服務</t>
  </si>
  <si>
    <t>展望未來,中信金控將持續擴展國際版圖,響應政府「新南向政策」,以臺灣為本,尋求海外佈點或投資機會,以打造中信銀行成為亞洲區域型銀行為目標,台灣人壽及中信證券也將持續擴大規模,使中信金控將穩健地朝向區域級金融機構邁進</t>
  </si>
  <si>
    <t>未來公司發展策略回顧過去一年,全球金融環境變動、數位金融及企業社會責任趨勢興起、防制洗錢及打擊資恐規範也日益受高度關注,中信金控在專業團隊的經營下,將持續追蹤國際經濟動態及兩岸情勢發展,掌握數位金融發展先機,精進公司治理制度,並致力符合國內外相關法令規範</t>
  </si>
  <si>
    <t>中信金控未來發展策略為：發揮品牌效益,擴大領先優勢</t>
  </si>
  <si>
    <t>強化法令遵循,加強公司治理,並塑造重視防制洗錢及打擊資恐文化</t>
  </si>
  <si>
    <t>嚴格資本控管,提升運用效率</t>
  </si>
  <si>
    <t>既有業務穩定成長,伺機尋求併購機會</t>
  </si>
  <si>
    <t>整合集團資源,建立數金核心,持續進行數位化轉型</t>
  </si>
  <si>
    <t>打造壽險基業,創造金控獲利引擎</t>
  </si>
  <si>
    <t>發揮跨境平臺優勢,拓展亞洲市場</t>
  </si>
  <si>
    <t>中信金控將在穩定的基礎上追求成長,以客戶之價值為優先,積極掌握市場趨勢,致力提供更佳的金融服務,並逐步將事業延伸至海外,以「Wearefamily」的品牌精神,期許成為治理最佳、客戶及股東心目中最值得信賴的金融服務機構</t>
  </si>
  <si>
    <t>﻿	掌握全球經濟全面復甦態勢在「風控為本」核心價值下追求成長106年全球景氣逐漸擺脫低速運行的態勢,進入上升循環週期,受惠先進經濟體領先復甦,新興經濟體經濟動能增強,帶動全球投資、貿易、工業生產等實體經濟動能,企業與消費重拾信心,金融市場交易熱絡,全球經濟成長表現優於預期</t>
  </si>
  <si>
    <t>首先,美國就業市場持續熱絡,民間企業投資回溫,為內需經濟提供動能,帶動美國經濟溫和擴張格局；其次,歐元區海外需求轉強、企業投資大幅成長,民間消費亦因勞動市場改善與通膨溫和而穩定成長,經濟廣泛復甦；再者,日本受惠於半導體零組件及汽車等外需強勁,帶動製造業、工業生產及出口持續擴張,經濟成長轉強；最後,以中國大陸為首的新興經濟體則在國際商品價格持穩及擴大基礎建設計畫等利多因素激勵下,經濟加速成長</t>
  </si>
  <si>
    <t>國內經濟情勢因國際原物料價格逐步走揚及電子產品出貨增溫,帶動我國出口強勁成長,且民間消費溫和成長,表現不俗,依行政院主計總處於107年2月份發布之國民所得統計及經濟情勢展望,106年全年經濟成長率為86%；而在出口方面,受惠全球經濟復甦力道增強,各項商品與服務出口年成長率為43%</t>
  </si>
  <si>
    <t>若就成長貢獻來源觀察,成長模式偏重國外需求,對經濟成長率之貢獻達03%,在全球貿易量穩健增長及各項創新應用商機持續發酵下,出口動能可望延續,惟因基期已高,未來在半導體業者持續投入先進製程投資,加以政府積極排除投資障礙,推動前瞻基礎建設、落實產業創新發展計畫等,加速活絡投資動能下,內需增溫將成為推升經濟成長之主力</t>
  </si>
  <si>
    <t>展望107年,全球經濟正逐步由谷底攀升,成長動能可望延續,然而在樂觀中仍需留意潛在風險,包括全球貨幣政策正常化之速度、國際熱錢流向、美國貿易保護政策走向、歐洲反體制風潮、中東及北韓等地緣政治風險、中國大陸地方及企業債務問題等</t>
  </si>
  <si>
    <t>此外,面對高度競爭的國內外市場、日趨嚴謹且複雜的國際反洗錢與打擊資恐法規,以及日新月異的金融科技,金融業正面臨產業發展的關鍵性挑戰,為持續追求卓越成長,在「風控為本」的核心價值下,以國際化的視野、在地化的服務,致力提供專業化的金融整合服務</t>
  </si>
  <si>
    <t>第一金控董事長董瑞斌先生FirstFinancialHolding3	106年度經營成果	創新轉型、永續競爭106年本集團各項業務均展現亮麗成果,在市場滲透方面,近年來配合政府「新南向政策」積極布局海外市場有成,海外據點達39處,其中銀行在東南亞地區則達15處,持續朝「亞洲區域金融機構」之目標邁進；在數位轉型方面,本集團致力發展金融科技、新興支付、人工智慧、大數據研究等,持續優化數位通路並提升消費者體驗,在數位應用與創新上,更擁有金融科技發明專利2件,新型專利31件；在新創商品方面,銀行子公司陸續推出「綠色消費性貸款專案」、「綠色信用卡」、「行動支付服務」與「多元支付POS機」,人壽子公司則推出「珍愛小額終身壽險」、「照護九九長期照顧終身保險」與「微型傷害保險」等商品,提供客戶更多元的金融服務</t>
  </si>
  <si>
    <t>在集團子公司營運調整方面,為建立完整資訊安全防護,並落實資訊安全規劃與執行,銀行子公司於106年5月成立獨立的資訊安全專責單位「數位安全處」,負責掌理銀行數位安全事務的規劃、推動與管理</t>
  </si>
  <si>
    <t>此外,本公司於107年1月19日完成與人壽子公司合資股東英商英傑華國際控股有限公司(AvivaInternationalHoldingsLimited)股權讓受程序,第一金人壽已成為本公司百分之百持股之壽險子公司,本公司仍將堅定對人壽子公司營運的支持及對保戶的最終承諾,持續深耕臺灣市場</t>
  </si>
  <si>
    <t>在經營獲利方面,本集團在銀行子公司的穩固基礎上,各項核心業務保持成長,106年本公司集團資產規模已達63兆,合併淨收益527億元,較105年增長72%,年度稅後淨利為132億元,連續三年站穩150億元以上水準,稅後每股盈餘為27元</t>
  </si>
  <si>
    <t>於追求財務績效的同時,本集團在落實公司治理及企業社會責任方面的成果已獲國際投資人認同,連續二年入選道瓊永續性指數(DJSI)「新興市場指數」成分股,更通過具有高度代表性的英國富時指數各項ESG審查,獲選為富時社會責任新興市場指數成分股(FTSE4GoodEmergingIndex),亦榮獲天下雜誌「天下企業公民獎」大型企業第三名,並連續三年獲證交所公司治理評鑑上市公司排名前百分之五的佳績,連續四年獲選納入「台灣高薪100指數」成分股,更連續八年獲選納入「台灣就業99指數」成分股,以具體行動吸引優質人才根留台灣,成為質量兼具的標竿企業</t>
  </si>
  <si>
    <t xml:space="preserve">	區域型金融服務彰顯特色、加速業務整合與營運轉型回顧本集團106年度營運情況,除持續拓展業務版圖,聚焦核心業務發展,更善用新科技與創新商品服務,深化客群經營管理,以差異化行銷提高複合服務之滲透率,並逐步調整集團各事業營運模式,擴大集團營運範疇</t>
  </si>
  <si>
    <t>106年度本集團旗下銀行、證券、投信、人壽與其他子公司等經營成果概述如下：第一銀行憑藉布局漸趨完整之區域服務網絡及電子金流平台等厚實基礎,延續「整合轉型」之策略思維,並進一步擴大至「數位、服務、行銷、人才」等營運模式的全面轉型</t>
  </si>
  <si>
    <t>為有效推升海外經營規模,一方面藉由跨境價值鏈平台、跨境金流整合等建置完善平台,為跨境營運客戶提供價值型金融服務,另一方面也透過對台商的海外服務延伸以及耕耘在地華商,進一步擴大業務服務範疇及參與當地金融市場</t>
  </si>
  <si>
    <t>同時,以系統升級、科技運用、流程改善及服務整合等四大面向措施,串連虛實通路,發展從線下(Offline)至線上(Online)的整合服務及銷售模式,進一步落實營運數位轉型</t>
  </si>
  <si>
    <t>此外,提高對產業前景較佳的優質客戶授信融資能量,並積極開發價值鏈融資、主辦聯貸等商機,掌握企業金流網絡,爭取更多元之業務滲透</t>
  </si>
  <si>
    <t>106年稅前淨利因提存費用增加,較105年衰退20%,但提存前淨利則較105年成長30%,達248億元,顯示獲利動能仍強,其中,核心業務之利息淨收益持續穩健成長,金融商品操作績效佳,海外分FirstFinancialHolding4行放款及獲利(含OBU)占比分別提升至39%及36%,中小企業放款市占更連續第八年位居國銀首位</t>
  </si>
  <si>
    <t>106年度稅後淨利142億元,稅後每股盈餘70元</t>
  </si>
  <si>
    <t>第一金證券在國際景氣持續回溫及外資匯入等因素影響下,106年證券市場指數呈現逐步墊高格局,證券交易量及融資餘額皆逐步回升,促使第一金證券獲利達近五年新高</t>
  </si>
  <si>
    <t>在經紀業務方面,近年來融資市占率逐年成長,由101年98%上升至106年94%；在承銷業務方面,透過集團整合行銷轉介,持續開發多元業務機會,106年度主、協辦件數分別為7件及32件；在提升電子金融交易方面,因應數位金融潮流,近年來持續強化電子通路金融商品服務,電子業務市占率由104年68%提升至106年85%</t>
  </si>
  <si>
    <t>106年度稅後淨利為72億元,稅後每股盈餘44元</t>
  </si>
  <si>
    <t>第一金投信106年底總管理資產為1,011億元,其中,公募基金規模為988億元,較105年底成長40%,同業排名第8名,非貨幣型基金規模則較105年底成長24%至324億元,排名由第17名上升至第15名；在外部通路經營方面,持續擴大管理資產規模,截至106年底,透過外部通路銷售之基金庫存規模為181億元,較105年底成長72%,其中非貨幣型基金庫存規模為101億元,較105年底成長84%,經營成效顯著</t>
  </si>
  <si>
    <t>106年度稅後淨利為70億元,稅後每股盈餘17元</t>
  </si>
  <si>
    <t>第一金人壽秉持「讓每一位民眾擁有充足保障」的保險理念,第一金人壽已連續19度獲主管機關肯定為「提高國人保險保障方案」績效優良保險公司</t>
  </si>
  <si>
    <t>106年度總保費收入為184億元,新契約保費收入為148億元,較105年度成長69%,各通路新契約保費收入皆較105年度成長,尤其在第一銀行通路支持下,重回百億元規模,而外部銀行通路則較105年成長137%,電銷通路逐漸發揮統合綜效,保費收入較105年度成長29%</t>
  </si>
  <si>
    <t>此外,網路交易已成為重要消費模式之一,第一金人壽於105年底推出線上投保旅平險服務,並於106年1月中推出線上投保利變年金保險,106年網路投保整體業績約09億元</t>
  </si>
  <si>
    <t>106年度稅後淨損為03億元,稅後每股淨損46元</t>
  </si>
  <si>
    <t>第一金融資產管理、第一創投與第一管顧第一金融資產管理106年受託追償NPL服務收入等本業獲利動能仍維持穩健成長,加以轉投資事業第一金租賃(成都)加強直租業務及強化資產品質,獲利逐漸回穩；106年資本市場交易熱絡,第一創投順利處分投資資產,處分投資收益及股利收入皆達成預算目標；第一管顧持續配合集團進行整合行銷,以提供客戶融資、投資、上市、上櫃過程中之諮詢及輔導等整體服務</t>
  </si>
  <si>
    <t>綜以觀之,第一金融資產管理、第一創投與第一管顧106年度稅後淨利分別為44億元、57億元、07億元</t>
  </si>
  <si>
    <t xml:space="preserve">	本(1年度經營策略及業務計畫-『深化綜效、共享價值』展望107年度集團之營運,在全球經濟共同迎來復甦曙光之際,本集團除積極掌握海外市場擴張的機會,亦就集團內各事業客群滲透、跨境整合及創新服務等方面,發掘成長新動力,一方面以「深化綜效」策略,結合大數據與人工智慧應用精準行銷,聚焦各事業單位核心業務暨商品之跨售滲透,進而帶動各事業通路之整合價值與共享分潤</t>
  </si>
  <si>
    <t>另一方面,在打造集團獲利新引擎的同時,將經營核心價值結合企業社會責任之實踐,為社會創造價值,共創經濟、環境、社會三贏的局勢,以達成集團「共享價值」之目標</t>
  </si>
  <si>
    <t>107年度本集團重要經營策略敘明如下：FirstFinancialHolding5開拓市場價值；擴大業務基磐擴大整合商機；提升客群滲透應用人工智慧；強化資安防護落實績效管考；貫徹法遵內控致力公司治理；傳承企業價值在開拓市場價值、擴大業務基磐方面,除持續尋求東南亞地區購併、參股、合資等機會,亦積極評估銀行子公司設立印尼雅加達及馬來西亞吉隆坡辦事處、爭取緬甸仰光代表辦事處升格分行,深化據點覆蓋,並擴增業務產品線,如房貸等核心業務,以提升競爭力,擴大在地營運規模</t>
  </si>
  <si>
    <t>在歐美市場方面,掌握景氣脈動,評估設立美國德州貸款辦公室及歐陸地區分行,搶占布局先機,並運用金融中心優勢攜手國內,爭取聯貸主辦及衍生商機,同時拓展大中華市場跨境業務,提升客戶關係價值</t>
  </si>
  <si>
    <t>另外,除持續協助證券子公司香港據點精進複委託及財富管理業務,亦規劃布局東協地區利基市場,整合銀行、證券、創投等集團資源,拓展銀行以外子公司之海外獲利基磐</t>
  </si>
  <si>
    <t>在擴大整合商機、提升客群滲透方面,本集團整合行銷在共同行銷機制漸上軌道後,通路結構雖仍以銀行為核心,然銀行以外子公司通路亦逐年擴大業務範疇,未來將積極開拓集團潛在客群商機,以兼顧個人及法人客戶,深耕舊戶開拓新戶的經營目標,加強子公司間複合往來業務,發揮金控綜效,並發行利基產品及改善通路效率,提升集團銷售動能與商品滲透率,以有效促使既有客群之價值為所有事業體所共享</t>
  </si>
  <si>
    <t>證券子公司將以財富管理或信託架構提供全方位理財服務,建立其獲利第二支柱,開創新種業務版圖</t>
  </si>
  <si>
    <t>另挹注人壽子公司資本,使其在通路開展上與銀行密切合作,加速行銷通路及投資多樣化之推展,務求短期內轉虧為盈,達成資產規模及獲利雙成長,以創造集團整體效益極大化</t>
  </si>
  <si>
    <t>在應用人工智慧、強化資安防護方面,面對金融科技浪潮席捲全球,相關產業與人才紛紛轉型,本集團近年來以「數位轉型」為經營主軸,積極導入數位化及行動化服務,整合虛實通路,經過多年耕耘,逐漸開花結果,未來除持續提升各項數位應用系統,亦將以數據技術為基礎,發展人工智慧應用,結合新興科技升級數位通路,並透過外部合作研發創新服務,循序拓展數位化、數據化、智能化的金融服務</t>
  </si>
  <si>
    <t>而在追求業務創新突破的過程,資訊安全防護為構建數位金融的基礎、創新金融的基石,未來將持續提升資訊及網路系統之安全防護機制,同時整合集團資訊安全之規劃,強化資訊安全競爭力,帶給客戶更安全、有保障的智慧金融服務</t>
  </si>
  <si>
    <t>在落實績效管考、貫徹法遵內控方面,為擴大集團經營規模提升市場競爭力,針對各事業核心業務之推展,尋求商品端與通路端之策略聚焦,以鞏固經營獲利根基創造成長動能,並將各事業經營績效指標列管考核,提升管理實質成效</t>
  </si>
  <si>
    <t>此外,隨著國際監理環境趨嚴,為符合國際趨勢與時俱進,在致力推展業務之際,除力求法令遵循的落實、內稽內控的管理、風險控管的執行,亦積極強化集團防制洗錢與打擊資恐機制、提升員工風險意識及能力,共同打造更透明、更有秩序及更健康的金融環境</t>
  </si>
  <si>
    <t>第一金控總經理林謙浩先生FirstFinancialHolding6在致力公司治理、傳承企業價值方面,為精進公司治理,除持續強化集團各事業董監職能,加強各業種別法規面與經營面專業知能外,同時為提升董事會效能及運作,將委託外部專業機構或專家學者辦理董事會外部績效評估</t>
  </si>
  <si>
    <t>在實踐企業社會責任方面,持續結合環境永續理念與核心職能,積極運用核心能力,擴大影響面以回饋社會,除創造經濟利益,也為社會創造價值,邁向永續共享的新時代,同時,配合政府推動企業永續發展,投入永續發展目標聯盟「商機媒合平台」,帶動金融機構推展綠色金融,媒合綠色商機,協助擘劃我國企業永續發展的藍圖</t>
  </si>
  <si>
    <t>信用評等結果-『穩健基礎、誠信經營』依據中華信評、S&amp;P及Moody's等信評公司於106年度出具之信評報告顯示,本集團在金融產業中具備堅強的市場競爭優勢與穩健的公司治理典範；在金融市場中,展現穩健的企業價值、分散的客戶基礎、允當的財務結構和風險控管,以及優良的資產品質,在長短期信用評等及展望方面之結果如下：信評機構第一金控第一銀行第一金證券短期長期展望評等日期短期長期展望評等日期短期長期展望評等日期中華信評twA-1+twAA-穩定128twA-1+twAA+穩定128twA-1+twAA-穩定128S＆PA-2BBBStable128A-2A-Stable128--------Moody's--A3Stable127P-1A2Stable120--------展望107年度,本集團將秉持深化綜效與共享價值的發展目標,發展利基產品整合通路,善用客群基礎提升價值,在強化法令遵循、防制洗錢、內控制度、風險管理及資訊安全的基礎下,加速業務創新能力,並貫徹「綠色金融」的經營理念,在致力於多元化關懷回饋社會的同時,為本集團注入永續發展的活力,以實踐長期成長的目標</t>
  </si>
  <si>
    <t>親愛的股東女士先生們：回顧106年,受惠於全球貿易量顯著成長,帶動全球經濟呈現溫和復甦,金融市場日趨熱絡</t>
  </si>
  <si>
    <t>國際貿易趨於熱絡及全球景氣復甦,推升我國出口動能續揚,景氣持續上升</t>
  </si>
  <si>
    <t>在經濟成長帶動下,金融業106年度整體獲利呈現成長,結束連續二年的衰退趨勢</t>
  </si>
  <si>
    <t>本公司秉持穩健經營原則,深耕核心業務,不但財務結構持續改善,本公司與主要子公司營收及獲利均呈現成長；本公司106年度合併淨收益達新台幣67億元,較105年度成長15%,合併稅前淨利為新台幣81億元,較105年度成長56%,主要貢獻來自於銀行子公司及證券子公司</t>
  </si>
  <si>
    <t>展望107年,全球景氣穩健復甦,國際貿易趨於熱絡</t>
  </si>
  <si>
    <t>我國經濟發展受惠於半導體先進製程等科技創新暨應用趨勢,可望持續挹注出口動能；加上政府積極推動前瞻基礎建設計畫,擴大公共財政支出等,均有助於經濟發展,但仍受許多不確定因素影響</t>
  </si>
  <si>
    <t>面對經營環境的不確定性,日盛金控將擬定前瞻之經營策略,規劃與推動具體可行之業務發展計畫,穩步朝向「成為客戶最信任的理財夥伴」之願景邁進</t>
  </si>
  <si>
    <t>106年度營業結果商業銀行與證券期貨雙核心業務均衡發展日盛金控以商業銀行業務及證券期貨業務為核心業務,目前投資事業包括日盛國際商業銀行股份有限公司、日盛證券股份有限公司及日盛國際產物保險代理人股份有限公司等三家子公司</t>
  </si>
  <si>
    <t>商業銀行與證券期貨是本公司發展與成長的雙引擎,多年來二大核心業務均衡發展,106年度商業銀行與證券期貨對合併淨收益的貢獻分別為新台幣53億元、55億元,對合併稅前淨利的貢獻分別為新台幣53億元、11億元</t>
  </si>
  <si>
    <t>管理效能提升,落實風險控管及公司治理本公司106年持續建置虛擬主機平台與資料庫中心,達成整併收斂系統主機與資料庫主機伺服器台數,提升各項作業的效能與效率</t>
  </si>
  <si>
    <t>風險管理單位除持續改善風險管理制度/程序及工具外,亦持續強化風險管理資訊,以提升決策效能,並依Basel及券商資本適足進階法之規範,持續建置/修訂相關系統</t>
  </si>
  <si>
    <t>此外,本公司在「公司治理」方面有非常優異之成績,第三屆公司治理評鑑結果,本公司持續名列上櫃公司前5%,有效達成「公司治理」目標</t>
  </si>
  <si>
    <t>6經營體質提升,財務結構維持穩健本公司積極規劃子公司業務發展策略及進行資源整合,在全體同仁的努力下,本公司及各主要子公司之經營體質逐年提升、財務結構維持穩健</t>
  </si>
  <si>
    <t>本公司106年底之合併資本適足率193%,較105年底的190%下降；負債占淨值比率為44%,較105年底的10%增加；雙重槓桿比率為127%,較105年底的181%增加,本公司財務結構仍屬穩定健全</t>
  </si>
  <si>
    <t>受惠於子公司績效增長,收入及獲利增長日盛金控為金融控股公司,主要收入來自於轉投資收益,106年度採權益法認列之投資收益佔36%,主要以銀行及證券收益為主</t>
  </si>
  <si>
    <t>本公司106年度收入及獲利均呈現成長,合併淨收益達新台幣67億元,較105年度成長15%,合併稅前淨利為新台幣81億元,較105年度成長56%,主要貢獻來自於銀行子公司及證券子公司</t>
  </si>
  <si>
    <t>日盛證券106年度合併淨收益達新台幣55億元,較105年度成長30%,合併稅前淨利為新台幣11億元,較105年度成長65%,主要係因股市成交量大幅增長手續費收入增加所致</t>
  </si>
  <si>
    <t>日盛銀行106年度合併淨收益達新台幣53億元,較105年度成長3%,合併稅前淨利為新台幣53億元,較105年度成長40%</t>
  </si>
  <si>
    <t>掌握數位金融趨勢與商機銀行子公司持續發展行動支付應用(HCE行動金融卡)、開辦數位帳戶及加入財金境內電子支付平台,證券子公司則持續發展雲端智能交易、研發智能客服(AI理財獅、精準行銷大數據分析)及新設ETF理財平台</t>
  </si>
  <si>
    <t>證券及銀行兩家子公司在金融科技的努力,獲頒多個數位金融卓越獎項與專利,未來本公司仍將持續結合科技與金融,致力於數位金融服務創新,使客戶更便利地享受本公司優質的金融服務</t>
  </si>
  <si>
    <t>子公司業務創新,屢獲大獎肯定子公司在相關業務表現傑出,屢獲大獎肯定,日盛銀行於經濟部頒發中小企業信用保證融資業務獲頒「協助青年創業相挺獎」,在金融與科技結合的努力成果,亦獲頒發「台灣Pay」QRCode發卡服務「電子金流業務最佳服務創新獎」、「台灣Pay」金融卡服務「電子金流業務最佳服務創新獎」以及電子化繳費稅處理平台業務「電子金流業務最佳服務創新獎」</t>
  </si>
  <si>
    <t>日盛證券自行研發「日盛Online」APP及「雲端智能交易系統」取得金融科技雙專利,並榮獲106年財訊金融獎「最佳券商服務金質獎」、106年卓越證券評鑑「最佳數位化服務獎」以及第十七屆金峰獎頒發之「十大傑出企業」與「十大傑出創新研發」二大獎項</t>
  </si>
  <si>
    <t>7外部競爭環境、法規環境及總體經營環境之影響,及未來發展策略回顧106年,在景氣穩健擴張之下,美國聯準會（Fed）宣布106年10月開始啟動縮減資產負債表計畫,透過債券到期不再投資的方式進行縮表,一開始每月縮減100億美元,接著採逐季增加100億美元進行縮表,到107年第4季每月縮表幅度來到上限的500億美元,可能對全球經濟發展產生負面影響</t>
  </si>
  <si>
    <t>展望107年國際經濟發展,全球貿易量可望持續成長,國際主要研究機構預期107年美國經濟持續溫和成長；惟須注意美國聯準會升息期程、主要國家貨幣政策走向、美歐等國重要政經發展,以及地緣政治風險等因素之影響</t>
  </si>
  <si>
    <t>展望107年國內經濟發展,半導體業者先進製程等科技創新暨應用趨勢可望持續挹注我國出口動能,加上政府積極推動產業創新計畫、前瞻基礎建設計畫、改善投資環境,並擴大公共財政支出等,均有助帶動民間投資,預期半導體業者將持續擴充高階製程投資,國內投資動能應可延續</t>
  </si>
  <si>
    <t>但全球經濟成長動能是否持續仍需觀察,美國貨幣政策進入既升息又縮表的「雙緊」階段,歐洲貨幣政策亦趨向緊縮,而貿易保護主義增溫隱憂,及地緣政治風險亦須密切留意,各項變數均可能對復甦中之全球經濟與金融產生重大影響,也進而衝擊台灣經濟表現</t>
  </si>
  <si>
    <t>主要預測機構對107年台灣GDP成長率預測呈現略為下滑,預估107年經濟成長率介於27%至43%之間</t>
  </si>
  <si>
    <t>金融業的發展深受科技創新的影響,有鑒於此,金管會於105年提出「金融科技發展十大計畫」,規劃加速推動數位金融業務發展</t>
  </si>
  <si>
    <t>此外,金管會特別規劃俗稱「監理沙盒」之金融科技專法「金融科技發展與創新實驗條例」,亦經立法院於106年12月29日三讀通過,台灣的金融科技產業將有機會繼續往前走</t>
  </si>
  <si>
    <t>金管會期待台灣未來三至五年內可以孵出台版金融科技獨角獸企業,所謂獨角獸公司,為市值超過10億美元的新創企業</t>
  </si>
  <si>
    <t>金融科技的發展,提供了民眾安全便捷的金融創新服務,也將改變金融版圖</t>
  </si>
  <si>
    <t>面對外部環境之種種變數,本公司秉持「成為客戶最信任的理財夥伴」以及「顧客至上、信用為先、團結和諧」的永續經營理念,擬定107年度經營策略如下:凝聚經營共識、確立永續發展；核心業務的深耕與創新精進；數位金融的規劃與推展；提升管理效能與落實風控及法遵；公司治理與企業社會責任</t>
  </si>
  <si>
    <t>107年度營業計畫概要經營方針、重要經營政策本公司依據經營策略規劃經營方針及重要經營政策,分述如下：凝聚經營共識、確立永續發展明確營運目標：財務面以ROE為追求目標,營運面積極創造通路價值</t>
  </si>
  <si>
    <t>資本資產配置：重新檢視投資架構與資本配置的效益,規劃妥適的資產部位配置</t>
  </si>
  <si>
    <t>強力落實執行：建立檢視機制,明確賞罰制度,以確保政策落實執行</t>
  </si>
  <si>
    <t>股東價值的極大化：提升資本使用效能,擴大資產規模,成就股東價值極大化</t>
  </si>
  <si>
    <t>核心業務的深耕與創新精進整合各子公司業務資源及發展策略,透過跨通路、跨平台,整合服務與商品創新,強化業務間交叉銷售,為客戶提供最信賴的投資理財服務</t>
  </si>
  <si>
    <t>確立銀行以中小企業為核心業務主軸,證券以經紀業務雄厚的客戶為發展根基,透過深入銷售服務,進而提升金控的整體營運效益</t>
  </si>
  <si>
    <t>數位金融的規劃與推展多元化通路的整合,透過金融科技創新,串聯實體與虛擬通路,發揮數位金融優勢並掌握人工智慧發展趨勢,提供客戶便利、安全的理財服務</t>
  </si>
  <si>
    <t>強調策略研發的重要性,掌握市場商機與脈動,全面思考海內外市場的投入、金融商品的研發與設計或是數位金融科技帶來的營運變革,以確保長期競爭力</t>
  </si>
  <si>
    <t>提升管理效能與落實風控及法遵風險管理技術持續提升,平衡風險與報酬</t>
  </si>
  <si>
    <t>強化防駭、防毒、防外洩之資安防禦能力,以確保資訊系統安全</t>
  </si>
  <si>
    <t>升級管理及防制系統,建立整體性防制洗錢及打擊資恐能力,以落實法令遵循</t>
  </si>
  <si>
    <t>公司治理與企業社會責任落實法令遵循、風險管理與內部控制程序,確保公司、員工、股東、及客戶的權益</t>
  </si>
  <si>
    <t>積極參與公益活動,回饋社會、善盡企業責任,並宣傳企業形象與永續經營的信心</t>
  </si>
  <si>
    <t>預期營業目標107年全球景氣持續穩健復甦,我國經濟發展受惠於半導體先進製程等科技創新暨應用趨勢,可望持續挹注我國出口動能；加上政府積極推動前瞻基礎建設計畫,擴大公共財政支出等,均有助於經濟發展,但仍受許多不確定因素影響</t>
  </si>
  <si>
    <t>本公司因應內外部環境的變動已規劃具體之發展計畫,並擬定營業目標如下：提升獲利能力</t>
  </si>
  <si>
    <t>總結本公司營運持續懚定發展,公司信評獲得惠譽國際信用評等公司的肯定,於106年7月18日公布本公司及主要子公司信用評等結果,分別列示如下1,日盛金控國內長期評等A-(twn),國內長期詊等展望穩定,國內短期詊等F2(twn)2,日盛銀行國內長期評等A-(twn),國內長期評等展望檦定,國內短期評等F2(twn)3,日盛證券國內長期評等A-(twn)'國內長期評等展望穩定,國內短期評等F2(twn)以上就去年度的營運成果以及今年度的營連展望,向各位股東做詳實的說明,在此要特別謝各位股東長期以來對我的支持,也懇請各位股東繼續給我勱</t>
  </si>
  <si>
    <t>﻿106年全球經濟穩步復甦,其中,美國民間消費增加,企業投資及勞動市場穩定成長,經濟溫和擴張；歐元區受惠於民間消費提升與全球景氣復甦,經濟成長動能增強；日本則因出口強勁及民間投資回溫,經濟連續8季擴張；而中國大陸受益於公共投資力道增強及外需回溫,經濟維持中高速成長</t>
  </si>
  <si>
    <t>整體而言,106年全球經濟表現為6年以來最佳</t>
  </si>
  <si>
    <t>至於106年國內經濟表現,受惠於全球景氣復甦,出口大幅成長,增幅創7年以來新高,帶動經濟同步上揚,年度經濟成長率為86%,為近3年以來新高</t>
  </si>
  <si>
    <t>過去一年,在經營團隊及全體同仁齊心努力下,業務持續穩健成長,106年稅後盈餘達63億元,超出預算目標,營運成果亮麗</t>
  </si>
  <si>
    <t>此外,因應國際化及數位化的挑戰,及掌握金融開放的商機,正積極配合政府政策,推動新創產業、綠能及基礎建設等授信業務,並持續強化金融科技專利研發,及拓展海外金融服務網,以提升金融創新與服務</t>
  </si>
  <si>
    <t>在國際化布局方面,臺灣銀行循序布建「新南向」與「全球金融中心」雙軌網絡,106年度計有越南胡志明市、泰國曼谷、印尼雅加達、菲律賓馬尼拉、美國矽谷及德國法蘭克福等6家辦事處獲金管會核准</t>
  </si>
  <si>
    <t>其中,矽谷代表人辦事處已於同年12月15日開業,與政府「亞洲•矽谷」計畫相呼應,另為落實政府「新南向政策」,107年1月11日及16日分別設立曼谷辦事處及雪梨分行,邁向國際布局的新里程碑</t>
  </si>
  <si>
    <t>其次,強化與國際金融業者策略合作,臺灣銀行與日本三井住友金融集團及德國德意志銀行完成簽署合作備忘錄,鋪展跨境金融服務平臺,以提升對全球台商客戶的金融服務</t>
  </si>
  <si>
    <t>本集團秉持穩健中追求創新,持續提供優質金融服務,屢獲外界肯定</t>
  </si>
  <si>
    <t>臺灣銀行連續6年蟬聯「臺灣聯貸市場主辦行、管理行」雙料冠軍,連續4年榮獲聯徵中心「金安獎」及「金質獎」雙料冠軍,連續12年獲讀者文摘（Reader'sDigest）亞太區「信譽品牌（TrustedBrand）」銀行類金獎</t>
  </si>
  <si>
    <t>此外,臺銀人壽配合政府政策推動微型保險,連續4年獲金管會頒發微型保險「業務績優獎」；臺銀人壽與臺銀保經另分別獲頒第19屆「保險信望愛獎」之「最佳社會責任獎」與「最佳保險專業獎」優選獎</t>
  </si>
  <si>
    <t>臺銀證券亦榮獲卓越雜誌106年卓越最佳證券評鑑之「最佳風險控管獎」及「最佳永續經營獎」兩大獎項</t>
  </si>
  <si>
    <t>本集團亦積極落實關懷社會、推動公益之企業社會責任,並將之提升至文化藝術層面</t>
  </si>
  <si>
    <t>106年度舉辦「臺灣銀行藝術祭」及「臺灣銀行經濟金融論文獎」活動,鼓勵孕育本土藝術人才與創新經濟金融知能；結合金融專業將公益融入商品設計,與台灣導盲犬協會合作發行「導盲犬認同卡」,11年來共提撥回饋金逾3千萬元,捐贈導盲犬協會作為導盲犬訓練及建校基金；與基督教論壇基金會共同發行「祝福認同卡」,提撥回饋金作為公益推展使用</t>
  </si>
  <si>
    <t>此外,配合政府推展扶助弱勢政策,提供公益信託及微型保險等商品及服務,並捐助弱勢團體投保微型保險,致力傳遞社會關懷,為臺灣注入正向能量</t>
  </si>
  <si>
    <t>茲就本集團106年度營業結果、107年度營業計畫概要、未來發展策略,受到外部競爭環境、法規環境及總體經營環境之影響及信用評等情形,分別概述如下：106年度營業結果公司組織變化情形截至106年底止,本公司計有臺灣銀行(股)公司、臺銀人壽保險(股)公司及臺銀綜合證券(股)公司等三家子公司</t>
  </si>
  <si>
    <t>營業計畫及經營策略實施成果臺灣金控集團106年合併稅後淨利為63億元,達預算目標131%,合併每股稅後盈餘（EPS）82元,若加回政策因素影響數,合併稅後淨利可達137億元,合併每股稅後盈餘（EPS）可達73元,資產報酬率(ROA)及淨值報酬率(ROE)分別為32%、56%,整體經營績效穩健</t>
  </si>
  <si>
    <t>核心子公司臺灣銀行稅後淨利104億元,超出年度預算目標,各項業務成績斐然,包括存款、放款、黃金及信託等重點業務,均持續保持領先地位,並成功培育「三千金」即吸收等值新臺幣一千億元的美元存款、主辦聯貸案累計達新臺幣一千億元,及推出危老更新重建優惠專案貸款額度新臺幣一千億元</t>
  </si>
  <si>
    <t>其中,主辦聯貸市占率達56%,再度蟬聯主辦行及管理行雙料冠軍,居國內銀行之首</t>
  </si>
  <si>
    <t>同時妥善管控業務風險,逾放比率29%、備抵呆帳覆蓋率達480%,放款資產品質良好</t>
  </si>
  <si>
    <t>臺銀人壽總保費收入46億元,達預算目標151%,惟因新臺幣兌美元、人民幣大幅升值,加以外匯避險成本持續上升,產生匯兌損失,致稅後虧損34億元</t>
  </si>
  <si>
    <t>臺銀人壽為改善營運,已擬定商品結構轉型、控管匯兌損益及提升資金運用收益等改善措施</t>
  </si>
  <si>
    <t>臺銀人壽持續提升專業服務,13個月及25個月保單繼續率仍均維持9%以上,為業界第一</t>
  </si>
  <si>
    <t>臺銀證券稅後淨利08億元,超出年度預算目標</t>
  </si>
  <si>
    <t>賡續強化資訊安全機制與電子交易平台,務實推展業務,深耕資本市場,隨著106年外資回流台股,全年成交日均量達1,380億元,挹注經紀業務獲利成長,承銷業務及自營業務亦均穩健獲利</t>
  </si>
  <si>
    <t>106年度預算執行情形、財務收支及獲利能力分析公司名稱稅後淨利預算數達成率(%)每股稅後盈餘(元)資產報酬率(%)淨值報酬率(%)本公司合併6376131821464加計政策因素137--733256臺灣銀行10475156102169加計政策因素178--964159臺銀人壽保險-34-60--35-85-12臺銀綜合證券0880156690878研究發展狀況臺灣金控研析集團經營策略與發展方針,並從改善集團會計制度、內部控制、風險管理及資訊系統等方面著手,以強化集團經營綜效,並派員參加教育訓練,增進員工專業職能</t>
  </si>
  <si>
    <t>臺灣銀行研究編印國內外經濟金融、各國風險評等、國內金融機構主要產業動態等百餘冊專業報告,及員工出國研習、自行研究計畫等數百篇研究報告</t>
  </si>
  <si>
    <t>臺銀人壽保險進行「以金管會對壽險業裁罰案例,探討內部控制三道防線之有效性」研究,以金管會對壽險業裁罰案例,來探討內部控制三道防線之有效性,尋求如何精進內控三道防線的運作,以及符合監理機關規範的解決之道</t>
  </si>
  <si>
    <t>臺銀綜合證券整建證券資訊運作網路架構,強化網路下單看盤、資安監控、網站安全暨主機弱點檢測、Web應用程式防火牆、網際網路交易線路DDoS流量清洗服務等資訊系統功能,完善客戶快速、穩定、安全之交易環境</t>
  </si>
  <si>
    <t>107年度營業計畫概要經營方針與重要經營政策籌劃執行作價增資,強化資本健全經營創新數位科技應用,打造前瞻金融服務布局全球深耕南向,擴大海外經營規模量化管理效率經營,提升集團營運績效整合集團資源運用,創造整體經營綜效深化專業人才培育,厚植集團核心實力強化內控三道防線,穩健體質永續發展提升公司治理成效,踐履企業社會責任107年度預期營業目標子公司名稱主要營運項目營運預算目標臺灣銀行存款業務營運量3,533,288,000放款業務營運量2,309,000,000外匯業務承作額338,081,000臺銀人壽保險初年保費收入9,107,174續年保費收入39,827,914總保費收入48,935,088臺銀綜合證券經紀業務營運量805,760,00</t>
  </si>
  <si>
    <t>承銷業務營運量1,500,000自營業務營運量2,610,000單位：新臺幣千元(外匯：美金千元)未來發展策略臺灣金控作為唯一的國營金控,建構集團規模優勢(Scale),擴大業務的廣度及深度(Scope),採取穩健經營(Soundness),發揮卓越管理(SuperiorManagement),善盡社會責任(SocialResponsibility),致力鞏固業界領導地位</t>
  </si>
  <si>
    <t>為此,臺灣金控將採行五大競爭策略(CompetitiveStrategies)：People-Centered實踐以人為本,厚植人力資源應用集團跨領域培訓資源,儲訓年輕優秀人才,強化集團管理實力,並建立嚴明合理的制度,鬆綁薪資機制,凝聚員工向心力,厚植人才培育與集團成長實力</t>
  </si>
  <si>
    <t>Portfolio-Sound強化領導金融,健全資產品質全力配合政府辦理相關授信業務,並加強爭攬「住宅貸款」與「老危都更」相關融資；善用存款戶眾多優勢,開發具潛力利基商品,拓展外匯資金渠道,鞏固外匯領導地位</t>
  </si>
  <si>
    <t>Performance-Driven績效成果驅動,激勵營運能量靈活運用績效成果驅動,將強化策略夥伴關係,及善用國營品牌卓越聲譽,積極參與國際版等金融市場活動；提升創新服務能力,提供便捷加值服務,拓展服務領域</t>
  </si>
  <si>
    <t>Prospection-Oriented掌握趨勢脈動,推展創新服務爭攬主辦國際聯貸,累積海外營運能量、擴大獲利成長,並加強與國際指標銀行之合作,強化跨境服務平台,戮力成為臺資銀行之領導銀行</t>
  </si>
  <si>
    <t>Principle-Based恪遵金融準繩,健全內外法遵恪守金融普世價值,力求健全法令遵循、防制洗錢及打擊資恐制度,強化風險監控</t>
  </si>
  <si>
    <t>賡續關懷及捐助弱勢團體、推展微型保險、公益信託,多元提升社會責任踐履層次</t>
  </si>
  <si>
    <t>受到外部競爭環境、法規環境及總體經營環境之影響為應金融業防制洗錢及打擊資恐相關法令之遵循管理,本集團賡續強化防制洗錢之法令遵循與內部控制制度,成立集團防制洗錢及打擊資恐督導小組,建置資訊系統,整合客戶資料之查詢及監控等,以健全與完善集團防制洗錢及打擊資恐作業,並加強追蹤各子公司防制洗錢及打擊資恐執行情形</t>
  </si>
  <si>
    <t>國際機構普遍預測,107年全球經濟成長可望持續擴增,惟主要國家相關經貿及貨幣政策走向,將對全球金融市場產生不確定之影響,本公司將持續督促子公司審慎規劃投資策略,完善利率、匯率之風險管控</t>
  </si>
  <si>
    <t>信用評等情形臺灣金控集團秉持穩健經營理念,長期深耕金融市場,經營效能及財務實力深獲國際信評機構肯定,集團各公司信評等級均為國內同業最高</t>
  </si>
  <si>
    <t>公司別評等機構評等結果展望發布日期長期短期臺灣金控中華信評twAAAtwA-1+穩定105年12月標準普爾S&amp;PA+S&amp;PA-1穩定105年12月臺灣銀行中華信評twAAAtwA-1+穩定106年10月標準普爾S&amp;PA+S&amp;PA-1穩定106年10月穆迪Aa3P-1穩定106年11月臺銀人壽保險中華信評twAAA-穩定106年9月標準普爾S&amp;PA+-穩定106年9月臺銀綜合證券中華信評twAA+twA-1+穩定106年6月臺灣金控集團將秉持深耕臺灣、布局全球及永續經營的發展目標,積極拓展業務,並落實內部控制及法令遵循制度之運作,以及集團整合性風險管理機制之強化,希望在全體同仁的努力下,各項業務能更加創新“MakeaDi_x001F_erence”,而成為在評等(Rating)、客戶關係(Relationship)、風險管理(RiskManagement)、收益報酬(Return)、信譽(Reputation)等方面皆出類拔萃的優質金控,為客戶提供優質服務,為國庫貢獻盈餘,為社會穩定金融,相信我們會“MakeitHappen”！</t>
  </si>
  <si>
    <t>﻿集團106年度營業結果106年度國內外金融環境106年美國稅改及聯準會升息態勢帶動美國經濟穩健復甦、中國近年經濟仍有5％以上的成長,並在國際原物料價格穩定回升下,全球經濟同步擴張</t>
  </si>
  <si>
    <t>根據國際貨幣基金（IMF）於107年1月發布的報告顯示,106年全球經濟成長率為7％,較前一年成長5％</t>
  </si>
  <si>
    <t>展望107年,全球經濟可望接續成長,IMF預測107年全球經濟成長率將創近七年新高至9％,惟市場仍潛在諸多風險,包括全球經濟在反映對美國稅改之預期後所剩的成長力道、中國大陸經濟過度依賴信用貸款所潛藏的巨額債務風險及日本在全球整體復甦下卻仍採取寬鬆貨幣政策顯見其成長不如預期等,仍將牽動全球經濟表現；綜上多空的不確定因素相互影響下,短期經濟成長態勢確定,但長期成長力道能延續多久,還有待觀察</t>
  </si>
  <si>
    <t>而國內106年經濟表現在國外需求回升拉升出口成長、股市活絡提高民間消費等正向因素帶動下,整體表現超乎預期</t>
  </si>
  <si>
    <t>根據行政院主計總處107年2月發布的資料顯示,106年全年經濟成長率為86％,較105年50％成長36個百分點</t>
  </si>
  <si>
    <t>全球景氣復甦,惟我國受到美國保護主義的連帶衝擊、中國大陸調結構的排擠效應、台灣地緣政治風險等因素干擾下,國內外主要機構預測107年國內經濟成長率將介於27％至43％之間,景氣緩步成長</t>
  </si>
  <si>
    <t>公司組織變化情形截至106年底,本公司計有合作金庫商業銀行（股）公司、合作金庫證券（股）公司、合作金庫票券金融（股）公司、合作金庫資產管理（股）公司、合作金庫證券投資信託（股）公司、合作金庫人壽保險（股）公司及合作金庫創業投資（股）公司等七家子公司</t>
  </si>
  <si>
    <t>營業計畫及經營策略實施成果過去一年來,承蒙股東的信賴與支持,使本公司得以在競爭激烈的金融環境中,持續穩定成長並再創新猷,106年度合併稅後淨利達新台幣(以下同)112億元,較105年度增加73億元,成長幅度05％,稅後每股盈餘17元,淨值報酬率及資產報酬率分別為28％及44％</t>
  </si>
  <si>
    <t>金控營運在106年底動盪中站穩腳步,每股盈餘排名由103年第10名上升至106年的第8名,穩定成長</t>
  </si>
  <si>
    <t>謹將本公司106年度營業成果及107年度營業計畫概述如下：獲利能力方面獲利主體的銀行子公司持續改善存款結構,降低資金成本,並在秉持質量並重的原則下,賡續承作高收益的中小企業融資及五加二新創重點產業貸款；並辦理企金授信戶維護方案及激勵措施以提升企業放款市佔率；另一方面,積極拓展海外據點及業務,提升海外收益佔比,銀行及其子公司全年度為本集團創造稅後淨利199億元,相較前一年度稅後淨利124億元,增加約75億元,成長幅度99％</t>
  </si>
  <si>
    <t>人壽、票券及投信之業務持續穩定成長,稅後淨利分別為80億元、52億元及22億元,均較前一年度成長逾5％；證券及創投子公司之自營業務及長投績效提升,稅後淨利分別為21億元及26億元,均較105年度大幅成長逾70％；資產管理子公司則受不良資產案件來源減少致稅後淨利下降為37億元,然本集團七家子公司仍連續兩年全數獲利</t>
  </si>
  <si>
    <t>資本配置方面為因應本集團之中長期營運發展,增進擴張事業版圖能力,本公司於106年第二季對銀行子公司辦理私募現金增資約50億元,有效提升其資本適足率及第一類資本比率,並符合主管機關規範之推展海外業務資格</t>
  </si>
  <si>
    <t>銀行子公司於106年發行次順位債券20億元,有效提升資本適足性,強化資本結構,106年底資本適足率、第一類資本比率及普通股權益比率分別為44％、32％及32％</t>
  </si>
  <si>
    <t>產出率方面配合政府法令開放,積極開辦各項新種業務,擴大業務範疇,創投、人壽及證券子公司106年度產出率分別為256％、214％及152％,較105年度分別增加155％、52％及63％；此外,票券子公司產出率亦達321％</t>
  </si>
  <si>
    <t>逐步調整集團核心業務結構,擴大存放款利差,持續加強財富管理業務,增加手續費收入,銀行子公司106年度產出率為154％,亦較105年度增加36％</t>
  </si>
  <si>
    <t>整合行銷方面持續深化集團各子公司業務合作關係,截至106年底,證券子公司已在銀行子公司通路設置255個證券櫃檯,證券經紀業務下單量占證券子公司年度總交易量比重為14％；集團間轉介主協辦承銷案64件,達成率116％</t>
  </si>
  <si>
    <t>106年度各子公司轉介予創投子公司之企業戶案源數達70件,占總開發案源數之90％,其中經核准成案者計3件,占當年總成案數之75％</t>
  </si>
  <si>
    <t>人壽及投信子公司透過集團其他子公司通路銷售挹注的保費收入及基金銷售量,分別占該公司全年度總保費收入及基金銷售量30％及51％,有效發揮整合行銷效益</t>
  </si>
  <si>
    <t>海外布局方面開拓國際金融市場,擴增海外收益比重,截至106年底,銀行子公司境外單位（含OBU及各海外單位）提存後稅前盈餘為27億元,占其盈餘比重達53％</t>
  </si>
  <si>
    <t>銀行子公司之海外分行接續開業,包括106年4月27日中國大陸長沙分行、7月26日澳洲墨爾本分行、10月27日柬埔寨金邊市中心支行,加計107年3月8日已獲金管會核准之柬埔寨永盛及西哈努克支行,以及資產管理子公司於中國大陸之租賃公司及分公司,集團海外營業據點將達24處</t>
  </si>
  <si>
    <t>電子金融方面銀行子公司積極推動台灣PAY及ACH業務,榮獲財金資訊股份有限公司舉辦106年度金融資訊系統年會「電子金流業務最佳服務創新獎」肯定,並獲票交所舉辦之106年度金融機構推廣ACH獎勵競賽「ACH代收業務交易總筆數競賽優等獎」,為公股銀行第二名,全體銀行第三名</t>
  </si>
  <si>
    <t>人壽子公司已於106年元月完成網路投保全商品上架,除原有旅平險外,更增加定期壽險、意外險及實支實付醫療險商品的網路投保服務</t>
  </si>
  <si>
    <t>未來將持續強化新網路投保平台與銀行子公司網銀平台間接串聯,以提供網銀客戶更多元、更完整且便利的投保服務</t>
  </si>
  <si>
    <t>公司治理方面本公司於第四屆公司治理評鑑評核結果名列全體上市公司前百分之二十</t>
  </si>
  <si>
    <t>有效管理本集團薪資報酬制度,106年計召開4次薪資報酬委員會,審議內容包括：本公司董事酬勞及員工酬勞分派事宜、單位主管以上人員之特別獎金及特殊貢獻獎金發放標準、107年員工薪資調整規劃方案等,並定期評估本公司經理人以上人員之薪酬規定,以及本公司與各子公司有關薪資、獎金及員工酬勞等章則之修訂,以落實公司治理,維護股東權益</t>
  </si>
  <si>
    <t>本公司由3位獨立董事組成誠信經營委員會,負責本公司誠信經營政策與防範方案之制定及監督經理部門落實執行</t>
  </si>
  <si>
    <t>社會責任方面本集團參與社會公益不遺餘力並重視員工福利</t>
  </si>
  <si>
    <t>106年度本公司經證交所篩選納入「台灣高薪100指數」及「台灣就業99指數」成分股,顯示證交所對於本集團重視員工薪酬及協助降低失業率之肯定</t>
  </si>
  <si>
    <t>銀行子公司因長期協助國家培育體育人才,已連續9年獲教育部體育署頒發「體育推手獎」之殊榮,並獲「運動企業認證」之授證肯定；人壽子公司則榮獲第七屆台灣保險卓越獎公益關懷專案企劃金質獎</t>
  </si>
  <si>
    <t>因對中小企業發展具重大貢獻且積極配合政府推動產業政策,銀行子公司榮獲金管會頒發「辦理中小企業放款績優金融機構甲等銀行」及「辦理新創重點產業放款績優金融機構甲等銀行」獎勵</t>
  </si>
  <si>
    <t>銀行子公司參與台灣金融服務業聯合總會捐助「金融服務業教育公益基金」計劃,協助弱勢家庭青年學子順利完成課業及辦理金融教育課程推廣金融相關知識,並獲頒卓越雜誌舉辦之「2017卓越銀行評比」最佳企業社會責任獎</t>
  </si>
  <si>
    <t>人壽子公司連續15度榮獲金融監督管理委員會頒發「提高國人保險保障方案」績效優良保險公司；並透過「守護幸福」捐款活動支持中華民國家庭照顧者關懷總會,106年共捐助204萬元</t>
  </si>
  <si>
    <t>預算執行情形、財務收支及獲利能力分析106年度本公司合併綜合損益預算與實際執行情形表列如下:項目實際數預算數達成率(%)利息淨收益34,36636,83230利息以外淨收益12,26211,562105淨收益46,62848,39435呆帳費用及保證責任準備提存(5,2(4,358保險負債準備淨變動(32,011營業費用(24,2(27,7163稅前淨利16,80318,33365所得稅費用(2,0(2,7156本期淨利14,71215,63311每股盈餘(元)172560106年度本公司個體綜合損益預算與實際執行情形表列如下:單位：新台幣佰萬元；%項目實際數預算數達成率(%)收益14,55815,62915費用及損失(2(3193稅前淨</t>
  </si>
  <si>
    <t>14,28215,31227所得稅利益(費用)36273本期淨利14,31815,24592每股盈餘（元）172560財務收支及獲利能力分析本公司及各子公司106年度之財務收支及獲利能力表列如下：單位：新台幣佰萬元；元；%公司名稱稅前淨利稅後淨利每股稅後盈餘(元)純益率(%)資產報酬率(%)淨值報酬率(%)本公司及子公司合併16,80314,71217554428本公司（個體）14,28214,31817796523合庫銀行（個體）14,88612,89948454161合庫證券36232168763401合庫票券558552561173093合庫資產管理（個體）40933719701295合庫人壽79178022585588合庫投信464674326113合庫創投885926655859註：稅前淨利及稅後淨利之佰萬元以下數值係採四捨五入</t>
  </si>
  <si>
    <t>資產報酬率＝稅後損益÷平均資產</t>
  </si>
  <si>
    <t>淨值報酬率＝稅後損益÷平均淨值</t>
  </si>
  <si>
    <t>純益率＝稅後損益÷淨收益（或營業收入）</t>
  </si>
  <si>
    <t>研究發展狀況銀行子公司106年度鑒於全球金融市場瞬息萬變,乃持續針對當前國內外金融、經濟情勢變化及重要產業現況與未來發展狀況進行研究分析,並就太陽能光電產業發展與籌資、綠色金融、海外分行系統、信用風險即時預警、大數據應用,及中國大陸經濟金融訊息、新南向國家經濟金融訊息等研撰報告</t>
  </si>
  <si>
    <t>證券子公司106年度開辦兼營期貨自營、ETF造市及雙幣ETF造市業務,107年4月開辦不限用途款項借貸業務；新建置ETF造市與雙幣ETF帳務系統,並新增行動複委託電子下單系統</t>
  </si>
  <si>
    <t>在金融科技方面,提供投資人「線上變更個人基本資料」功能、支援期貨暨選擇權盤後報價、新增美港股複委託個股報價、委託下單、帳務查詢等功能及線上密碼解鎖及密碼補發功能,讓投資人更加便利</t>
  </si>
  <si>
    <t>投信子公司106年度持續透過實地訪查分析,不定期出具研究報告並撰擬投資策略,致力使研究分析成果之深度及廣度不斷提升,進而達到為客戶創造財富與建立資產管理領導品牌的雙贏局面</t>
  </si>
  <si>
    <t>創投子公司積極進行產業研究,以掌握市場趨勢與新技術發展脈動,發掘具發展前景之新興產業</t>
  </si>
  <si>
    <t>集團107年度營業計畫概要當年度經營方針打造數位金融,致力創新金融服務</t>
  </si>
  <si>
    <t>拓增全球據點,提高海外獲利貢獻</t>
  </si>
  <si>
    <t>擴大跨業合作,發揮整合行銷效益</t>
  </si>
  <si>
    <t>深化人才培育,增加未來競爭優勢</t>
  </si>
  <si>
    <t>優化資本管理,均衡多元引擎發展</t>
  </si>
  <si>
    <t>落實內控法遵,加強資安防制洗錢</t>
  </si>
  <si>
    <t>增益財務操作,提升企業整體價值</t>
  </si>
  <si>
    <t>強化公司治理,善盡企業社會責任</t>
  </si>
  <si>
    <t>預期營業目標與其依據單位：新台幣佰萬元集團成員項目107年預算合庫銀行存款業務營運量（不含同業存款）2,689,000放款業務營運量（不含催收款）2,137,482外匯業務營運量（佰萬美元）114,500合庫證券經紀業務營運量578,110融資業務營運量4,400承銷主、協辦件數主辦16件協辦25件合庫票券承銷累計交易量223,015票債券營運量53,250保證營運量24,500附買回票債營運量34,600合庫資產管理債權回收金額864合庫人壽年度總保費37,317合庫投信基金規模(含全委)84,396合庫創投長期投資金額300重要之經營政策掌握科技趨勢,整合集團數位平台,提高虛擬通路占比,並提升各項業務滲透率,打造數位化服務管道</t>
  </si>
  <si>
    <t>積極發展FinTech技術,加強金融專利布局,保障集團智慧財產權益,提昇業務競爭力</t>
  </si>
  <si>
    <t>整合集團資源,善用廣大客群及通路優勢,持續深化客戶關係與依存度,提升共同行銷執行成效</t>
  </si>
  <si>
    <t>加強子公司間各項商品跨售與業務合作,滿足客戶全方位金融商品之需求,提高市場占有率,發揮集團綜效</t>
  </si>
  <si>
    <t>審視集團各子公司之資本使用效率,適時調配資本,提升經營績效,創造多元獲利引擎</t>
  </si>
  <si>
    <t>強化核心業務競爭力,善用各式專案與保證基金,兼顧風險控管與業務成長,擴大業務規模,提升營運效能</t>
  </si>
  <si>
    <t>督促集團各子公司妥善配置資金,加強資產組合配置,提升財務操作績效,增益集團資金運用效益</t>
  </si>
  <si>
    <t>順應金融市場國際化潮流,擴大資金運用管道,強化海外金融商品操作,多元佈局以提升海外獲利動能</t>
  </si>
  <si>
    <t>持續評估佈建海外營運據點,配合政府新南向政策,拓展東協市場,朝區域性指標金融機構之目標邁進</t>
  </si>
  <si>
    <t>提升銀行子公司國際業務分行與海外分行之營運效能,調整客群結構,落實在地化經營,擴大海外收益比重</t>
  </si>
  <si>
    <t>持續招募各業別專業人員,挹注新血活絡組織,厚植跨業經營所需人才,強化集團人力結構</t>
  </si>
  <si>
    <t>賡續落實Bank0員工轉型計畫,鼓勵員工取得各項專業證照,培育員工多職能專長,以提升業務競爭力</t>
  </si>
  <si>
    <t>加強集團各子公司風險管理、法令遵循與內部稽核之合作,以確保內部控制制度之有效性</t>
  </si>
  <si>
    <t>成立防制洗錢及打擊資恐工作小組,定期檢討集團執行情形；督導各子公司強化個資電子檔防護等資訊安全管理</t>
  </si>
  <si>
    <t>持續建置完善之公司治理架構,保障股東權益,強化董事會職能,落實管理階層有效監督,提升公司治理效能</t>
  </si>
  <si>
    <t>即時且充分揭露集團社會責任方針及財務業務資訊,並響應政府推動全民運動風氣政策,積極投入公益活動,履行企業社會責任</t>
  </si>
  <si>
    <t>未來公司發展策略本公司107年度發展重點將以創新金融服務、發揮整合效益、優化資本管理、提升企業價值、提高海外獲利為策略主軸,並在兼顧人才培育、落實內控法遵及強化公司治理下,增加競爭優勢,以創造股東最大價值為努力之目標</t>
  </si>
  <si>
    <t>受外部競爭環境、法規環境及總體經營環境之影響受外部競爭環境之影響截至106年底,國內16家金融控股公司之合併報表資產總額約新台幣54兆元,較105年底之09兆元成長25%；而各金控平均資產總額28兆元,亦較去年同期之01兆元成長97%,顯示我國金控資產規模仍維持穩健成長</t>
  </si>
  <si>
    <t>106年我國金控稅後合併淨利總計達3,023億元,較105年稅後合併淨利2,670億元成長22％,主要係因106年全球景氣進入復甦態勢,美、歐、日、中等主要經濟體維持穩定成長表現且經營環境將有所改善,包括利差好轉、經濟溫和回升、新興市場拓展、海外市場獲利擴大等多項利多因素影響</t>
  </si>
  <si>
    <t>近年來國內金控業淨值報酬率(ROE)與資產報酬率(ROA)平均水準低於其他先進國家,因此決定金控競爭力優劣之關鍵,將在如何應用大數據找商機、配合數位金融趨勢推展創新金融服務以及善用整合跨業行銷推升產出率</t>
  </si>
  <si>
    <t>受法規環境之影響金融監督管理委員會宣布我國自107年1月1日起採用國際財務報導準則第9號「金融工具」（IFRS,本公司相關會計處理及合併財務報告編製,係依據107年起適用之IFRSs暨金融控股公司財務報告編製準則、公開發行銀行財務報告編製準則、證券商財務報告編製準則、期貨商財務報告編製準則及保險業財務報告編製準則辦理</t>
  </si>
  <si>
    <t>因應洗錢防制法與銀行業、證券期貨業暨保險業防制洗錢及打擊資恐注意事項等相關法令修正發布,相關子公司已配合檢討修正相關規章,本公司亦加強追蹤各子公司防制洗錢及打擊資恐執行情形,按季提報本公司董事會；為符合規範,本集團於資訊設備及人力支出等營運成本亦為之提高,然藉著金融監理之強化及安全環境之建置,將有助吸引國際資金進入市場、提升公司信譽,對整體金融市場之發展將具有積極、正面之意義</t>
  </si>
  <si>
    <t>為因應金融監督管理委員會107年3月31日修正發布「金融控股公司及銀行業內部控制及稽核制度實施辦法」,本公司及合庫銀行為強化法令遵循之效能及提升對資訊安全之重視,均已配合設置專責之法令遵循單位、總機構法令遵循主管、資訊安全單位及主管；合庫銀行並應建立全行之法令遵循風險管理及監督架構,明定其架構原則及權責規定,包括建立全行法遵風險管理架構、獨立法令遵循組織及權責,以及落實法令遵循效能報告及監督,主要包括：建立全行法遵風險管理架構</t>
  </si>
  <si>
    <t>獨立法令遵循組織及權責</t>
  </si>
  <si>
    <t>落實法令遵循效能報告及監督</t>
  </si>
  <si>
    <t>為建立誠信、透明的企業文化及促進健全經營,本金控集團鼓勵知情員工主動舉發不法案件,期使在案件程度擴大前即速予妥為處理,達到防微杜漸之效並避免損及商譽,以達保障公共利益之目的</t>
  </si>
  <si>
    <t>本金控集團各公司參考國內外吹哨者保護機制之適用範圍及規範內容,依規模大小,指定具職權行使獨立性之單位負責檢舉案件之受理及調查,建立檢舉制度,並報經董事會通過</t>
  </si>
  <si>
    <t>因應106年7月28日新修正「公開發行公司董事會議事辦法」及「公開發行公司審計委員會行使職權辦法」,本公司已配合修正「董事會議事規範」及「審計委員會組織規程」,俾強化獨立董事參與董事會運作及提升審計委員會會議情形之透明度</t>
  </si>
  <si>
    <t>受總體經營環境之影響國內106年經濟表現在國外需求回升拉升出口成長、股市活絡提高民間消費等正向因素帶動下,整體表現超乎預期</t>
  </si>
  <si>
    <t>本公司得以在競爭激烈的金融環境中,持續穩定成長並再創新猷,106年度合併稅後淨利達新台幣(以下同)112億元,較105年度增加73億元,成長幅度05％,稅後每股盈餘17元,淨值報酬率及資產報酬率分別為28％及44％</t>
  </si>
  <si>
    <t>信用評等結果及評等日期本公司及銀行子公司委託標準普爾（S&amp;P）暨中華信用評等公司辦理國際及國內信用評等,信評公司107年1月19日發布並確認本公司國內長、短期信用評等由「twA+／twA-1」調升至「twAA-／twA-1+」,國際長、短期信用評等由「BBB-/A-3」調升至「BBB/A-2」,評等展望由「正向」調為「穩定」</t>
  </si>
  <si>
    <t>另銀行子公司國內長、短期信用評等由「twAA／twA-1+」調升至「twAA+／twA-1+」,國際長、短期信用評等由「A-/A-2」調升至「A/A-1」,評等展望亦由「正向」調為「穩定」</t>
  </si>
  <si>
    <t>此評等展望係反映本集團在台灣銀行業具良好的穩定性與市場地位,以及審慎的成長策略與資本管理措施,使資本水準由之前的允當等級提升至強等級；未來將繼續致力於風險控管與內部資本管理,具體踐履公司治理精神</t>
  </si>
  <si>
    <t>公司名稱評等機構評等結果評等展望評等日期長期信評短期信評合庫金控美國標準普爾公司BBBA-2穩定119中華信用評等公司twAA-twA-1+穩定119合庫銀行美國標準普爾公司AA-1穩定119中華信用評等公司twAA+twA-1+穩定119合庫證券惠譽國際信用評等公司AA+(twn)F1+(twn)穩定11中華信用評等公司twAA-twA-1+穩定123合庫票券惠譽國際信用評等公司AA+(twn)F1+(twn)穩定11</t>
  </si>
  <si>
    <t>壹民國(以下同)106年1月國際貨幣基金組織(InternationalMonetaryFund,IMF)發布世界經濟展望,修正105年全球經濟成長為1%</t>
  </si>
  <si>
    <t>其中美國在上半年受到市場需求減弱與強勢美元影響,企業投資縮減</t>
  </si>
  <si>
    <t>不過,隨著勞動市場持續改善與薪資成長帶動下,民間消費與不動產市場穩健成長,全年經濟成長率可達6%</t>
  </si>
  <si>
    <t>歐元區在英國脫歐公投通過後,政治、經濟不確定性升高,進而打擊企業與消費者信心;所幸英國降息、歐元區持續採取寬鬆貨幣政策,引導貨幣貶值,有助於經濟動能之提升,全年經濟成長可望為7%</t>
  </si>
  <si>
    <t>中國大陸則受債務風險攀升、持續進行經濟結構調整、淘汰過剩產能等之影響,成長持續走緩,推估全年經濟成長為7%</t>
  </si>
  <si>
    <t>日本則隨著首相安倍晉三延後調升消費稅率,又於105年8月初宣布規模1兆日圓的財政刺激政策,以及企業勞動需求增加,可望提振內需消費成長動能,全年經濟成長率約為9%</t>
  </si>
  <si>
    <t>國內經濟方面,行政院主計總處於106年1月25日修正105年經濟成長為4%</t>
  </si>
  <si>
    <t>其中,在民間消費方面,上半年逢農曆消費旺季及清明端午節日,提振消費需求;不過,隨著薪資成長放緩,加上企業淨需求人數明顯下滑,限縮民間消費,民間消費年增率由104年的68%下調至99%</t>
  </si>
  <si>
    <t>在民間投資方面,104年以來不動產交易價量齊跌,抑制民間營建工程投資,加以創業風氣不如許多亞洲國家,持續弱化民間投資;不過,因半導體、相關供應鏈業者為維持製程領先優勢,以及新興智慧應用需求升溫,持續擴充產能,全年民間投資成長68%</t>
  </si>
  <si>
    <t>至於進出口部分,上半年受到全球景氣成長呈現平緩走勢,以及中國大陸供應鏈排擠效應持續干擾,拖累出口動能;下半年在消費性電子新品需求帶動下,出口成長逐季緩步回升,進而帶動進口,故輸出入成長分別為14%、34%</t>
  </si>
  <si>
    <t>消費者物價指數方面,今年以來受天候與颱風影響,食物類價格漲幅居高不下,加上國際大宗物資價格有逐漸走升之勢,預計全年CPI為40%</t>
  </si>
  <si>
    <t>利率方面,隨著國內出口恢復成長,民間消費、投資、物價溫和上揚下,國內央行依舊維持重貼現率、擔保放款融通利率、短期融通利率分別在375%、75%、625%,以目前臺灣經濟情勢判斷,短期內中央銀行將維持利率不變,並不會跟隨美國聯邦準備理事會(Fed)升息腳步</t>
  </si>
  <si>
    <t>匯率方面,上半年受到歐洲央行(ECB)與日本銀行(BOJ)維持量化寬鬆措施,加上Fed升息步調暫緩,資金回流亞洲,以及105年7月~8月起國內出口年增率轉為正成長,故105年1月~8月這段期間,新臺幣微幅走升</t>
  </si>
  <si>
    <t>爾後,隨著Fed啟動升息循環,美元開始展現強勢,致新臺幣匯價由升轉貶</t>
  </si>
  <si>
    <t>回顧105年,儘管面臨不利的國內外經濟及金融環境,但本行在全體員工共同努力之下,105年仍交出優良的成績單,累積稅前盈餘新臺幣(以下同)183億元,達成本行連續7年獲利超過100億元之目標,不負全體股東之期許</t>
  </si>
  <si>
    <t>在資產品質方面,逾期放款比率維持25%水準,呆帳覆蓋率為458%</t>
  </si>
  <si>
    <t>另,本行在105年獲得臺灣證券交易所評選為公司治理100指數成分股,暨106年4月14日臺灣證券交易所公布105年度公司治理評鑑結果,本行在受評上市公司中,名列前5%,顯示對本行公司治理、財務、營運成長及穩健經營之肯定</t>
  </si>
  <si>
    <t>在此感謝股東們對本行長期以來之支持與勉勵,未來本行將賡續精益求精,期能再創高峰</t>
  </si>
  <si>
    <t>茲將本行105年度營業結果,106年度營業計畫,未來發展策略,受到外部競爭環境、法規環境及總體經營環境之影響暨最近一次信用評等情形,分別概述如下:105年度營業結果銀行組織變化為強化組織運作,提升市場競爭力,本行將原隸屬於國內營運處之財富管理科,自105年4月1日獨立為財富管理處</t>
  </si>
  <si>
    <t>本行基於降低營業稅負、配合政府政策、提高消費者權益保障等考量,以簡易合併方式將前子公司彰銀保代之壽險業務及彰銀保經之產險業務併入本行,由本行概括承受所有權利義務,自105年4月1日起設立保險代理人處,同時經營產、壽險代理業務</t>
  </si>
  <si>
    <t>為強化組織功能並將債權管理業務事權集中,本行於105年7月25日調整催收單位組織架構,將原隸屬於區營運處之債權管理組,改隸屬於債權管理處</t>
  </si>
  <si>
    <t>為加強推展有價證券承銷業務,於國內營運處證券科轄下分設承銷組及經紀組,分別統籌辦理本行有價證券承銷業務及證券經紀商營運管理業務</t>
  </si>
  <si>
    <t>營業計畫及經營策略實施成果企業金融業務:開辦基金專戶借款、太陽光電設備設置專案貸款、機器設備升級貸款及機器設備輸出貸款等企業貸款及供應鏈應收帳款承購業務</t>
  </si>
  <si>
    <t>個人金融業務:開辦購置綠能機車貸款、企業員工優選貸及FUND欣股舞貸好運等個人貸款</t>
  </si>
  <si>
    <t>聯合貸款業務:105年國內營業單位完成之聯貸案共計106件,其中主辦案7件、共同主辦案42件及參貸案57件</t>
  </si>
  <si>
    <t>存款業務:新增ATM現金跨行存款及無卡提款服務</t>
  </si>
  <si>
    <t>信用卡業務:發行VISA無限卡及MasterCard世界卡,開辦HCE手機信用卡業務</t>
  </si>
  <si>
    <t>新增以信用卡及Debit卡至公務機關繳款及提供信用卡作為電子發票載具之服務</t>
  </si>
  <si>
    <t>舉辦新戶刷卡滿額最高送1,000元刷卡金、臺鐵5%現金回饋、頂好888百元大方送、指定影城天天6折、刷卡繳保費享回饋分期自由選、臺灣高鐵商務車廂升等及標準車廂購票折扣、彰銀珍饌餐廳優惠、網路購物分期優惠、百貨檔期滿額贈等各項行銷活動</t>
  </si>
  <si>
    <t>外匯業務:本行各營業單位皆為外匯指定單位,其中70家為全功能外匯指定單位及116家為匯兌外匯指定單位</t>
  </si>
  <si>
    <t>開辦外幣可轉讓定期存單及外幣清算交割銀行業務</t>
  </si>
  <si>
    <t>信託業務:本行105年新上架國內基金114檔、國外基金80檔、外國債券23檔及境外ETF31檔;截至105年底止,總計銷售國內基金746檔、國外基金1,157檔、外國債券23檔及境外ETF31檔,提供客戶多元化投資選擇</t>
  </si>
  <si>
    <t>新增募集保管2檔國內基金,本行國內基金保管規模在同業排行第6名</t>
  </si>
  <si>
    <t>財富管理業務:採一般常規及理財專員分群雙軌訓練計畫,強化理財專員專業能力</t>
  </si>
  <si>
    <t>105年舉辦8場主題式理財講座活動,提升客戶對本行之滿意度</t>
  </si>
  <si>
    <t>電子金融業務:建置醫院專屬APP,結合掛號、繳費及領藥等功能,便利客戶即時查詢、繳費,及減少客戶等待時間</t>
  </si>
  <si>
    <t>積極推廣WebATM業務,因WebATM具有低成本、高效益之收款優勢,可運用在各種行業(包括但不限於醫療及肉品拍賣市場),交易量持續成長</t>
  </si>
  <si>
    <t>因應境內及跨境線上代收代付之需求,境內彰銀支付提供QRCode之O2O交易模式;跨境則與財付通公司合作,透過微信支付推出跨境O2O交易模式,提供正掃及反掃兩種收款模式</t>
  </si>
  <si>
    <t>本行官方網站全新改版上線,可依使用者持有之裝置呈現最適之瀏覽效果,提供客戶全新使用體驗</t>
  </si>
  <si>
    <t>資訊業務:本行資訊安全管理系統通過ISO27001:2013資訊安全複評認證</t>
  </si>
  <si>
    <t>持續推動各項資訊系統建置及新興電子支付系統之開發</t>
  </si>
  <si>
    <t>持續維護開發海外分行核心帳務系統及網路銀行,並改善中國大陸二代支付系統,建立中國大陸地區分行同地備援機制</t>
  </si>
  <si>
    <t>風險管理:制定行業別授信限額管理準則,有效分散本行授信行業集中度,並加強對海外及中國大陸地區之授信風險管理</t>
  </si>
  <si>
    <t>總經理施建安建置完成本行105年風險胃納聲明,俾使本行業務經營、管理活動與風險胃納指標一致,並符合金融監理及公司治理之規定</t>
  </si>
  <si>
    <t>不良債權管理:本行105年12月底逾期放款金額為16億元,逾期放款比率為25%,呆帳覆蓋率為458%</t>
  </si>
  <si>
    <t>國內分行遷址:完成內湖分行、思源分行遷址繼續營業,其中內湖分行為本行第一家數位分行</t>
  </si>
  <si>
    <t>海外分行增設:籌設彰化商業銀行(中國)有限公司(以下簡稱:大陸子行),並於大陸子行轄下增設南京分行;及籌設緬甸仰光代表人辦事處、菲律賓馬尼拉分行、柬埔寨金邊子行,積極布局全球市場</t>
  </si>
  <si>
    <t>獲獎表現:獲金融監督管理委員會(下稱金管會)評選為104年度辦理中小企業放款績效優等(第十期)</t>
  </si>
  <si>
    <t>獲經濟部頒發104年度辦理信用保證融資業務績優金融機構信保夥伴獎及送保融資成長獎,暨表揚績優授信經理人</t>
  </si>
  <si>
    <t>獲財金資訊股份有限公司頒發105年度電子金流業務本國銀行組最佳系統營運獎及最佳創新卓越獎</t>
  </si>
  <si>
    <t>獲臺灣期貨交易所頒發第2屆期貨鑽石獎-人民幣匯率期貨造市績效鑽石獎</t>
  </si>
  <si>
    <t>參與社會公益活動:捐款臺南市政府「臺南市政府社會局社會救助金專戶」,協助南臺灣震後相關賑災及重建工作</t>
  </si>
  <si>
    <t>捐款臺東縣政府「臺東縣政府臺東縣社會救助金專戶」,協助該縣尼伯特颱風災後重建工作</t>
  </si>
  <si>
    <t>捐助中華奧林匹克委員會2016里約奧運銀牌,銅牌激勵獎金,鼓勵我國選手締造佳績,為國爭光</t>
  </si>
  <si>
    <t>捐助臺東縣體育會各項運動績優及具有潛力選手培訓計畫,扶植體育運動發展</t>
  </si>
  <si>
    <t>贊助財團法人華山社會福利慈善事業基金會舉辦愛老人年菜愛團圓公益活動,並辦理志工活動,為獨居老人提供送餐、清掃及貼春聯等服務,以關懷弱勢老人</t>
  </si>
  <si>
    <t>與財團法人台灣兒童暨家庭扶助基金會合作設立彰化銀行奮發向上助學金方案,協助在困境中仍好學不倦的國中及國小學子安心向學</t>
  </si>
  <si>
    <t>捐助社團法人中華民國青澀芷蘭菁英培育發展協會國立高中清寒學生教育補助計畫,協助清寒家庭之弱勢高中學子安心向學</t>
  </si>
  <si>
    <t>贊助工商時報舉辦首屆FinTech創意大賞企劃競賽,期能共同開創臺灣金融科技新紀元</t>
  </si>
  <si>
    <t>贊助國立中山大學管理學院財務管理學系舉辦之第24屆證券暨金融市場理論與實務研討會</t>
  </si>
  <si>
    <t>贊助遠見天下文化出版股份有限公司舉辦之第14屆華人企業領袖遠見高峰會活動</t>
  </si>
  <si>
    <t>參與交通部觀光局認捐2016台灣燈會小提燈活動</t>
  </si>
  <si>
    <t>企業社會責任方面:編製本行2015年企業社會責任報告書,獲得英國標準協會(BritishStandardsInstitute,簡稱BSI)認證,展現本行履行企業社會責任之成果</t>
  </si>
  <si>
    <t>本行能源管理系統獲台灣檢驗科技股份有限公司(SocieteGeneraledeSurveillance,簡稱SGS)ISO50001:2011能源管理系統認證</t>
  </si>
  <si>
    <t>預算執行存款營運量(不含郵匯局轉存款)為1,553,286,413仟元,達成預算目標之95%</t>
  </si>
  <si>
    <t>放款營運量為1,347,855,030仟元,達成預算目標之67%</t>
  </si>
  <si>
    <t>投資業務(有價證券)為310,753,535仟元,達成預算目標之119%</t>
  </si>
  <si>
    <t>買賣外匯業務為122,587,053仟美元,達成預算目標之46%</t>
  </si>
  <si>
    <t>證券經紀業務量為62,237,009仟元,達成預算目標之40%</t>
  </si>
  <si>
    <t>財富管理業務為69,081,454仟元,達成預算目標之87%</t>
  </si>
  <si>
    <t>信託業務(保管)為130,408,600仟元,達成預算目標之35%</t>
  </si>
  <si>
    <t>卡片業務(刷卡量)為16,221,641仟元,達成預算目標之121%</t>
  </si>
  <si>
    <t>財務收支及獲利能力利息淨收益:21,726,769仟元</t>
  </si>
  <si>
    <t>利息以外淨收益:9,281,712仟元</t>
  </si>
  <si>
    <t>淨收益:31,008,481仟元</t>
  </si>
  <si>
    <t>呆帳費用提存:1,138,044仟元</t>
  </si>
  <si>
    <t>營業費用:15,787,396仟元</t>
  </si>
  <si>
    <t>稅前淨利:14,083,041仟元</t>
  </si>
  <si>
    <t>所得稅費用:1,997,069仟元</t>
  </si>
  <si>
    <t>稅後淨利:12,085,972仟元</t>
  </si>
  <si>
    <t>其他綜合損益:-1,077,343仟元</t>
  </si>
  <si>
    <t>本期綜合損益總額:11,008,629仟元</t>
  </si>
  <si>
    <t>每股稅後盈餘:35元</t>
  </si>
  <si>
    <t>稅後淨利占平均資產總額比率(ROA)為62%</t>
  </si>
  <si>
    <t>稅後淨利占平均股東權益比率(ROE)為05%</t>
  </si>
  <si>
    <t>研究發展狀況積極研發數位金融服務並獲得專利:金融科技風潮席捲全球金融業,本行積極布局FinTech,研發申請相關專利,並應用相關科技,改善傳統業務之服務品質,強化金融服務效率,提升附加價值,以創造更優渥之利潤,充實本行數位金融競爭力</t>
  </si>
  <si>
    <t>105年度共提出8項專利申請,目前已獲經濟部智慧財產局核准4項新型專利,包括網路銀行登入系統、電子支付交易安全系統、繳款系統及票據作業系統,全數投入金融服務之應用;另4項專利包括客戶開發系統、行銷系統、整合帳戶系統及傳真交易認證系統已進入審核程序</t>
  </si>
  <si>
    <t>本行強化數位金融各項基礎建置工作:在行動通訊方面,運用行動通訊技術支援行動證券下單改版,個人網路銀行APP改版,行動支付(TSM及HCE),彰銀支付O2O及彰銀微信支付O2O等業務推展</t>
  </si>
  <si>
    <t>在雲端服務方面,運用雲端技術支援各項金融科技業務推展,可降低相關系統建置成本</t>
  </si>
  <si>
    <t>在大數據方面,已完成外部開放資料(OpenData)與內部資料倉儲(DataWarehouse)結合,106年將完成客戶於本行官方網站及個人網路銀行瀏覽記錄之蒐集,建置效能較佳之大數據處理平臺,逐步提升本行大數據功能,有效支援各項業務推展</t>
  </si>
  <si>
    <t>在區塊鏈方面,本行受邀參加財金公司「金融區塊鏈研究暨應用發展委員會」,並自106年起針對企業金融相關業務進行區塊鏈技術實作</t>
  </si>
  <si>
    <t>國內外經濟情勢分析及產業動態研究:全球金融市場瞬息萬變,為精準掌握各國政經情況與產業發展趨勢,本行設有專責單位持續進行國內外重要經濟情勢分析及產業動態研究,並加強重點產業概況之監控,及積極掌握經營環境關鍵轉折,定期透過視訊會議方式,將經濟與產業研究報告提供予各區營運處及各營業單位,俾利業務之推展</t>
  </si>
  <si>
    <t>撰擬業務研究發展報告:本行針對當前業務經營與金融相關議題,經總行各處擬訂研究題目,由行員進行研究,撰擬業務研究發展報告,105年共計22篇,典藏於本行圖書室供本行員工隨時取閱,俾汲取新知,提升專業技能,促進本行業務之革新進步與發展</t>
  </si>
  <si>
    <t>106年度營業計畫概要經營方針及重要之經營政策存款業務:規劃數位金融、加強電子銀行及推展第三方支付平台,提供顧客便捷安全之服務;持續吸收臺、外幣活期性存款,以提高存款規模及提升活存比</t>
  </si>
  <si>
    <t>依市場趨勢加強推展主要外幣如美元、人民幣、歐元等存款業務,舉辦優惠活動,擴大本行外幣存款資金池,以利掌握外匯業務商機</t>
  </si>
  <si>
    <t>授信業務:配合政府新創重點產業政策,規劃推出專案貸款,並推展供應鏈融資,以提高中小企業授信業務營運量及動用率</t>
  </si>
  <si>
    <t>推展消費性貸款及個人理財型貸款,以鞏固個金授信業務營運量</t>
  </si>
  <si>
    <t>積極爭取主辦與共同主辦國際聯貸案,參與優質國際聯貸案,提高本行國際知名度及增加聯貸業務營運量</t>
  </si>
  <si>
    <t>因應大陸地區跨境人民幣貸款業務開放,積極推展兩岸金融授信業務;深耕海外當地市場,提升海外單位自貸案承作比重</t>
  </si>
  <si>
    <t>調整放款結構,提升利基型或收益較高之客群承作比重及加強中小企業授信,以有效增挹淨資金收益</t>
  </si>
  <si>
    <t>業務拓展質量並重,除追求量的提升外,並維持良好授信品質及重視風險區隔</t>
  </si>
  <si>
    <t>外匯業務:督促國內各營業單位積極拜訪優質客戶,增加進出口、匯兌等業務往來</t>
  </si>
  <si>
    <t>加強與存通匯銀行往來關係,協助推展外匯及相關業務合作</t>
  </si>
  <si>
    <t>強化跨境收付業務,提高外匯業務營運量及市占率;提升外匯手續費收入,擴大外匯業務收益</t>
  </si>
  <si>
    <t>投資業務:掌握市場脈動,提供多元化之金融商品,協助企業財務操作,擴展金融商品銷售,提升本行盈餘</t>
  </si>
  <si>
    <t>隨時研判各類金融商品趨勢,適時調節投資組合部位</t>
  </si>
  <si>
    <t>信託業務:篩選符合市場趨勢之基金、外國債券及境外ETF,提供專業投資顧問服務;開發多元保管業務,增加保管手續費收入</t>
  </si>
  <si>
    <t>推動不動產信託、不動產買賣價金信託、高齡者安養信託及身心障礙者信託等業務,提供客戶多元化信託服務</t>
  </si>
  <si>
    <t>財富管理業務:強化財富管理系統效能,並加強理財業務人員選育留用</t>
  </si>
  <si>
    <t>強化財富管理客群經營,發展多元理財商品</t>
  </si>
  <si>
    <t>保險代理業務:加強推動傳統長年期保障型及投資型保險業務,持續拓展個人消費性產險業務</t>
  </si>
  <si>
    <t>善用數位行銷,提升房貸壽險商品滲透率;強化跨單位合作推廣,發揮交叉行銷之綜效</t>
  </si>
  <si>
    <t>卡片業務:針對不同客群,推出具備專屬功能及權益之信用卡,落實客戶區隔行銷,以擴大本行發卡規模及拓展收單業務</t>
  </si>
  <si>
    <t>電子商務/網路銀行業務:整合電子通路代收代付業務及網路交易代收代付服務,引導既有客戶及新客戶善加利用</t>
  </si>
  <si>
    <t>結合金融科技、社群媒體與支付,發展數位存款專屬之獨立品牌與行動支付APP</t>
  </si>
  <si>
    <t>積極發展行動金融APP,強化即時訊息通知功能;透過社群媒體,拉近與粉絲距離,掌握客戶實際之需求</t>
  </si>
  <si>
    <t>海外拓展業務:擴大兩岸金融市場服務範疇,深化兩岸特色金融服務商品;拓展本行全球金融服務版圖,提升國際知名度</t>
  </si>
  <si>
    <t>證券經紀業務:提升本行證券電子下單市占率,積極開拓證券市場;輔導營業單位開發承銷客戶商機,以增挹盈收</t>
  </si>
  <si>
    <t>營運管理業務:提升員工核心職能教育訓練,培育數位金融與國際金融人才,提升整體人力素質與企業競爭力</t>
  </si>
  <si>
    <t>妥適發展資本規劃與資產負債管理,俾維持適足自有資本,有效支援業務發展與風險承擔決策</t>
  </si>
  <si>
    <t>落實公司治理,在健全之管理制度與監控機制下,進行各項營運活動,確保股東權益,爭取公司治理評鑑最佳成績</t>
  </si>
  <si>
    <t>風險管理業務:以整體風險管理政策為最高指導原則,依據業務發展特性、新巴塞爾資本協定風險管理作業及質化指標要求,持續改善企金信用風險組合管理及監控措施,提供高階風險管理階層最正確、即時之資訊</t>
  </si>
  <si>
    <t>運用進件/行為評分模型相關風險衡量工具,提供個人授信客觀且一致性之審核依據,以利辨識、衡量、監控與溝通個人授信風險</t>
  </si>
  <si>
    <t>內部控制:持續推動內部控制制度三道防線文化,由第一道防線(自行查核)、第二道防線(法令遵循與風險管理)與第三道防線(內部稽核),共同確保內部控制制度有效執行</t>
  </si>
  <si>
    <t>法令遵循:落實本行法令遵循制度,加強法令遵循功能</t>
  </si>
  <si>
    <t>強化本行防制洗錢及打擊資助恐怖主義相關作業</t>
  </si>
  <si>
    <t>後勤管理業務:強化資訊安全控管,提升資訊系統處理效率及可用度,增進作業效能</t>
  </si>
  <si>
    <t>增加財產租賃收入,挹注本行營業外收入;減少費用開支並控管採購成本</t>
  </si>
  <si>
    <t>配合政府節能減碳政策,以每年減少CO2排放量50,000KgCO2e以上為努力目標</t>
  </si>
  <si>
    <t>預期營業目標存款營運量:1,600,258,052仟元</t>
  </si>
  <si>
    <t>放款營運量:1,375,932,275仟元</t>
  </si>
  <si>
    <t>投資業務(有價證券):331,787,211仟元</t>
  </si>
  <si>
    <t>買賣外匯業務:118,764,579仟美元</t>
  </si>
  <si>
    <t>證券經紀業務:64,048,151仟元</t>
  </si>
  <si>
    <t>財富管理業務:74,125,000仟元</t>
  </si>
  <si>
    <t>信託業務(保管):134,500,000仟元</t>
  </si>
  <si>
    <t>卡片業務(刷卡量):17,700,000仟元</t>
  </si>
  <si>
    <t>未來發展策略存款業務開辦數位外幣存款帳戶業務,打造全方位金融升級服務</t>
  </si>
  <si>
    <t>授信業務規劃「供應鏈線上融資系統」境內及跨境外幣融資服務,提供多元金融服務</t>
  </si>
  <si>
    <t>持續調整放款結構,提升中小企業授信比重,提高放款利差,並積極配合移送中小企業信用保證基金,提升授信品質及資本適足率</t>
  </si>
  <si>
    <t>投資業務持續密切注意國際資金市場及交易對手信用評等變化,積極建立多元化之渠道,並落實流動性風險管理,彈性調整最適資金落點,以兼顧流動性及收益性,使資金長短期配置更趨完善</t>
  </si>
  <si>
    <t>外匯業務透過推展財金資訊股份有限公司外幣代收業務,積極爭取擔任帳務代理行,增加外匯業務承作量</t>
  </si>
  <si>
    <t>海外業務配合政府新南向政策,於具備發展潛力之東協國家,採取設立分行與併購當地金融機構之方式雙軌進行,積極評估最適設立分行國家,及尋找併購、參股目標,以利快速進入當地金融市場</t>
  </si>
  <si>
    <t>證券經紀業務為因應電子金融發展趨勢,規劃推出證券經紀商線上開戶系統,開拓客源,擴大業務基磐,以提升證券經紀業務量之成長及市占率</t>
  </si>
  <si>
    <t>保險代理業務順應金融科技浪潮,滿足顧客需求,推出結合金融科技之創新保險商品</t>
  </si>
  <si>
    <t>財富管理業務建構專業投資服務團隊(結合商品、稅務及資產配置規劃),聚焦高資產個人客戶及企業戶開發及深耕,提供差異化行銷策略與服務</t>
  </si>
  <si>
    <t>介接同業交易平台、建置證券複委託商品及以私募基金模式,引進更多元優勢理財商品,同時加強資產配置機制及透過行銷活動引導,調整商品銷售結構</t>
  </si>
  <si>
    <t>信託業務進行基金系統升級建置及測試,建構「新世代特定金錢信託交易系統」,以提升服務效率及滿足客戶投資需求</t>
  </si>
  <si>
    <t>卡片業務為因應消費者支付方式的改變,規劃將多種服務集合於一卡,提高客戶對本行卡片之使用意願及忠誠度</t>
  </si>
  <si>
    <t>運用從「金融資料開放應用計畫」中所取得之數據,分析補齊卡片產品線並落實客戶分眾管理,有效爭取新戶、提高刷卡量並持續擴大卡片規模</t>
  </si>
  <si>
    <t>電子商務/網路銀行業務推動個人網路銀行及行動銀行升級</t>
  </si>
  <si>
    <t>建置代收代付APP及企業網路銀行APP</t>
  </si>
  <si>
    <t>推出雲支付(HCE行動金融卡)服務</t>
  </si>
  <si>
    <t>客服系統汰換升級,提升服務效能</t>
  </si>
  <si>
    <t>營運管理業務配合經營策略與業務發展,多元化培育人才,實行員工轉型計畫,訓練員工具備數位金融專業能力,以因應Bank0數位金融的挑戰</t>
  </si>
  <si>
    <t>持續提升本行資訊揭露透明度,健全公司治理</t>
  </si>
  <si>
    <t>落實資產活化政策,以達地盡其利之目的,對於經管之不動產採取出租、設定地上權、都市更新或與建築開發公司洽談合作興建等方式,藉以活化本行不動產,有效增進資產價值及提升運用效能</t>
  </si>
  <si>
    <t>採取多管道追償及催收方式,定期追蹤清理進度並輔以獎勵制度激勵催收人員,積極清理逾期放款,收回呆帳款項,以維護本行優良的授信資產品質</t>
  </si>
  <si>
    <t>風險管理業務持續加強對中國大陸地區信用暴險之監控及管理</t>
  </si>
  <si>
    <t>發展有關信用風險管理技術與預期損失相關之量化模型</t>
  </si>
  <si>
    <t>改善現有作業風險管理工具,強化各管理措施間之連結與整合</t>
  </si>
  <si>
    <t>法令遵循業務落實執行法規遵循,防止因違反法令規章而遭致法令或監理機關裁罰、財務損失或商譽損失之風險;持續協助本行各單位審視並修正相關作業規範,以維持內部控制制度之有效運作</t>
  </si>
  <si>
    <t>強化防制洗錢及打擊資助恐怖主義相關作業之執行,進行防制洗錢及資助恐怖主義風險評估之規劃、管理等相關事宜</t>
  </si>
  <si>
    <t>持續加強教育訓練,提升行員專業職能,俾降低本行法規遵循風險</t>
  </si>
  <si>
    <t>後勤管理業務將法令遵循、防制洗錢及打擊資助恐怖主義制度、資訊安全、衍生性金融商品業務等,列為重點查核項目;並強化內部稽核查核品質,適時提供管理階層改進建議,俾維持內部控制制度有效運作</t>
  </si>
  <si>
    <t>因應時代潮流提升資訊技術,加強資訊及網路安全控管,確保客戶交易安全</t>
  </si>
  <si>
    <t>針對人力密集、具規模經濟之作業項目,賡續規劃採行業務集中化作業,以降低作業風險及成本;對於不宜採行集中化之作業項目,藉由系統功能升級,減少人工作業,簡化流程並提高作業效益</t>
  </si>
  <si>
    <t>外部競爭環境、法規環境及總體經營環境之影響外部競爭環境因應FinTech時代的來臨,金管會公布金融科技發展策略白皮書並以2020年為期,提出施政目標與推動策略,以達成「創新數位科技打造智慧金融」願景,爰本行參與財金公司金融區塊鏈研究暨應用發展委員會企業金融研究諮詢小組,針對企業金融相關業務服務進行區塊鏈技術實作,期望藉由區塊鏈技術創新的應用,以提高金融服務之交易效率</t>
  </si>
  <si>
    <t>主管機關為避免保險公司利差損擴大,影響其財務安全及清償能力,發布106年度保險新契約責任準備金預定利率調整(新臺幣、美元及澳幣保單利率調降1~2碼)</t>
  </si>
  <si>
    <t>本項政策預期將使106年度各類保險商品之保費高漲,雖保費調漲的預期心理會帶動短期業績成長,但長期而言,過高的保費終將降低客戶保險需求,將可能不利未來本行保險代理業務之發展</t>
  </si>
  <si>
    <t>本行將持續觀察市場利率波動趨勢,隨時靈活調整商品策略,俾降低利率波動對本行推展保險業務之影響</t>
  </si>
  <si>
    <t>由集保結算所主導成立之基富通證券股份有限公司,於105年9月推出基金網路交易平台上線</t>
  </si>
  <si>
    <t>投資人只要透過網路開戶就可下單交易,且擁有申購手續費較一般銀行通路優惠、免信託管理費等優勢,甫上線開戶人數便已達8千人以上,與傳統銀行通路相互競爭</t>
  </si>
  <si>
    <t>本行除持續關注後續影響外,將更著重在優化商品及人員的服務上,包含提升網路銀行服務品質、擴增投資商品種類、基金債券系統升級及深化理財專員教育訓練等,以降低價格競爭對本行銷售基金業務衝擊</t>
  </si>
  <si>
    <t>法規環境資恐防制法之訂定:為防止並遏止對恐怖活動、組織、分子之資助行為,維護國家安全,保障基本人權,強化資恐防制之國際合作,資恐防制法業經總統於105年7月27日公布施行,使我國打擊資恐體系更趨完備</t>
  </si>
  <si>
    <t>該法明定主管機關為法務部,行政院為我國資恐防制政策研議、法案審查、計畫核議及業務督導機關</t>
  </si>
  <si>
    <t>主管機關應設「資恐防制審議會」,審議恐怖組織及恐怖分子之制裁名單及相關措施</t>
  </si>
  <si>
    <t>主管機關對於經聯合國安全理事會有關恐怖組織及其成員與防制武器擴散相關決議案指定之個人、法人或團體,應立即指定為制裁名單,並公告之</t>
  </si>
  <si>
    <t>修正銀行業防制洗錢及打擊資恐注意事項:為強化我國防制洗錢及打擊資恐機制,金管會依防制洗錢金融行動工作組織(FATF)發布之四十項建議重新檢視,於105年12月2日修正公布銀行業防制洗錢及打擊資助恐怖主義注意事項,並將名稱修正為銀行業防制洗錢及打擊資恐注意事項</t>
  </si>
  <si>
    <t>銀行業之董事會及高階管理人員應瞭解其洗錢及資恐風險,及其防制洗錢及打擊資恐計畫之運作,並採取措施以塑造重視防制洗錢及打擊資恐之文化</t>
  </si>
  <si>
    <t>銀行業應設置獨立之防制洗錢及打擊資恐專責單位,並由董事會指派高階主管一人擔任專責主管,賦予防制洗錢及打擊資恐第二道防線之充分職權,至少每半年向董事會及監察人報告</t>
  </si>
  <si>
    <t>銀行業國內外營業單位應指派資深管理人員擔任督導主管,負責督導所屬營業單位執行防制洗錢及打擊資恐政策及程序之相關事宜,並辦理自行查核</t>
  </si>
  <si>
    <t>修正銀行辦理衍生性金融商品業務內部作業制度及程序管理辦法第七條、第八條:金管會針對銀行辦理複雜性高風險衍生性金融商品採行強化管理措施,且考量複雜性高風險商品本身具有高風險,為兼顧投資人保護、確保金融機構穩健經營與市場健全發展,修正「銀行辦理衍生性金融商品業務內部作業制度及程序管理辦法」第七條、第八條之條文</t>
  </si>
  <si>
    <t>增訂銀行向專業機構投資人及高淨值投資法人以外客戶提供複雜性高風險商品,應向主管機關申請核准或函報備查程序;涉及外匯之商品,應向中央銀行申請並副知金管會;針對尚未開放或開放未滿半年之新種複雜性高風險商品,採開辦前申請核准程序;開放已滿半年者,採開辦後函報備查程序,以鼓勵金融商品創新</t>
  </si>
  <si>
    <t>電子支付相關法規之修正:電子支付機構管理條例自104年5月3日施行後,金管會為協助專營電子支付機構順利推展業務,研議多項法規鬆綁措施,分別於105年8月17日、105年9月10日發布修正「電子支付機構資訊系統標準及安全控管作業基準辦法」、「電子支付機構業務管理規則」及「電子支付機構清償基金組織及管理辦法」等相關規定,鼓勵銀行業與電子支付機構進行業務合作,創造彼此雙贏局面</t>
  </si>
  <si>
    <t>本行將藉由法令鬆綁及行動支付市場需求,積極推展電子支付業務,除建置O2O付款外,並規劃增加可用圖形鎖或手勢與指紋辨識等機制,簡化交易程序,以因應無現金之未來支付趨勢,及吸引不同客群與本行往來</t>
  </si>
  <si>
    <t>總體經營環境展望106年,全球經濟金融情勢仍存在諸多變數,包括美國川普政府政策,中國大陸供應鏈在地化與經濟結構調整,暨歐洲經濟因英國脫歐時程及德國、法國選舉等而充滿不確定,均將觸動金融市場的波動</t>
  </si>
  <si>
    <t>本行將密切觀察,並審慎因應</t>
  </si>
  <si>
    <t>本行秉持穩健的經營理念,以追求卓越為目標,規劃「以企金、個金、財富管理、海外為重點業務」、「培育人才廣度學習,深度打底」、「金融科技,首重資安」、「法遵監理,刻不容緩」及「成就員工、回饋股東與社會公益」五大經營主軸,透過數位銀行與實體分行的行銷整合模式,提供客戶創新、多元化的金融服務,成為臺灣最佳銀行之一</t>
  </si>
  <si>
    <t>最近一次信用評等結果註:穆迪發布之評等結果與105年1月比較,除長、短期國際評等及展望維持不變外,本行基礎信用評等(BCA)由Baa3調升至Baa2</t>
  </si>
  <si>
    <t>董事長總經理信評機構發布日期國際評等國內評等展望長期短期長期短期中華信評105/11--twAAtwA-1+穩定標準普爾105/11BBB+A-2--穩定穆迪105/12A2P-1--穩定</t>
  </si>
  <si>
    <t>105年台灣經濟成長率從104年的8%提升至本行流動性佳且資本充足,105年底流動準備比率為4%</t>
  </si>
  <si>
    <t>雖然出口疲軟為影響整體經濟成長的主要不利因素,惟受到全球對最新移動技術和可穿戴設備需求的穩定成長,台灣電子出口製造業依然表現優異</t>
  </si>
  <si>
    <t>此外,國內需求的主要支柱來自經濟成長,儘管英國脫歐公民投票以及美國總統選舉的意外結果導致市場波動上升及市場氣氛低迷,消費者支出仍然強勁</t>
  </si>
  <si>
    <t>展望106年,本行預估經濟成長將緩和復甦至6%,成長動力主要來自外部需求持續溫和增加以及受全球石油、商品價格回升之影響</t>
  </si>
  <si>
    <t>此外,資本支出增加和就業率提升也將進一步支持國內需求和消費支出</t>
  </si>
  <si>
    <t>同時,政府也展開了一系列改革措施,包括基礎建設、老年照護、“新南向政策”等,以支持長期經濟成長的策略方向</t>
  </si>
  <si>
    <t>106年通貨膨脹較105年的3%將微幅調升至6%</t>
  </si>
  <si>
    <t>本行預期台灣中央銀行將持續寬鬆的貨幣政策及維持重貼現率不變為375%</t>
  </si>
  <si>
    <t>美國對外貿易和貨幣政策的不確定性對當前復甦前景構成潛在威脅,導致風險偏好急劇逆轉,並威脅金融市場穩定</t>
  </si>
  <si>
    <t>台灣擁有強健的經濟體質,健全的經常帳盈餘、巨額外匯儲備以及較低的債務槓桿,在面對美國政策及全球經濟復甦潛在的前景不確定性之外部衝擊下,表現仍相對穩健</t>
  </si>
  <si>
    <t>即使全球市場波動及風險偏好急劇逆轉,台灣銀行業資本適足率依然充足穩健及整體經濟的債務槓桿率良好,本行預期銀行業仍能維持穩定的獲利能力及資產品質</t>
  </si>
  <si>
    <t>105年對渣打台灣仍是充滿挑戰的一年,本期淨利下降88%,主要反映因全球整體經濟環境及中國成長趨緩等影響,造成台灣經濟成長動能降低,短期獲利受到影響</t>
  </si>
  <si>
    <t>長期而言,本行持續調整風險資產收益、產品和收益配置,並配合管理組織業務調整之成本綜效,期能提升整體營運獲利表現</t>
  </si>
  <si>
    <t>淨收益下降11%,其中利息淨收益下滑主要因105年持續降低房貸集中度致個人住宅及無擔保貸款業務趨緩、利差縮小,金融商品獲利受到新興市場及中國成長趨緩、原物料價格疲軟、美國聯準會政策性調息及6月底英國脫歐衝擊全球金融市場之影響,收入較去年同期減少;壞帳準備提列增加,主要受人民幣貶值影響</t>
  </si>
  <si>
    <t>惟受惠於組織業務調整及營業費用管控有效落實,本行的營業費用支出較去年同期節省了約8%</t>
  </si>
  <si>
    <t>渣打台灣將持續多元化獲利來源並連結客戶與中國市場,以提高報酬率</t>
  </si>
  <si>
    <t>本行資產負債表穩定健全,除因應風險控管考量,風險較高之企業無擔保放款業務以及個人信用貸款趨緩外,受到限縮房貸業務抑制投機活動之影響,個人住宅抵押貸款表現亦趨緩,整體客戶放款餘額較104年為低</t>
  </si>
  <si>
    <t>同時,本行機動性調整活、定期存款,並逐步減少高資金成本存款,以因應業務發展策略及確保資金成本的有效管理</t>
  </si>
  <si>
    <t>57%,資本適足率達11%,其中第一類資本適足率達90%,高於法定要求</t>
  </si>
  <si>
    <t>105年底逾期放款比率由104年底35%上升至63%,主要係衍生性金融商品(含客戶評等調整)受人民幣貶值影響而轉列逾放所致;備抵呆帳覆蓋率由104年底424%下降至318%;總體而言,本行之放款品質與承受呆帳的能力依然處於較佳水準</t>
  </si>
  <si>
    <t>截至105年底,本行第一類放款覆蓋率達43%,其中不動產貸款及大陸地區曝險之覆蓋率分別達到75%及50%,此外在資產負債配置調整下,本行之住宅及建築貸放比率仍維持在11%,符合法定要求</t>
  </si>
  <si>
    <t>105年10月惠譽國際信用評等公司對本行之評等為:國內長期AA+(twn)、國內短期F1+(twn)、國際長期A、國際短期F1,整體展望為穩定</t>
  </si>
  <si>
    <t>105年11月中華信用評等公司(標準普爾在台分支機構)對本行之評等為:長期twAA、短期twA-1+,整體展望為穩定</t>
  </si>
  <si>
    <t>本行採取審慎穩健的經營策略,自信在106年能持續達成卓越的績效、維持優良的資產品質及充足的資本水準</t>
  </si>
  <si>
    <t>展望106年,本行持續將重點放在拓展三大客戶群的價值成長及規模,提供客戶完整的解決方案,並善用本集團的網絡,開發更多跨境與網絡商機,使本行成為客戶最值得信賴的伙伴</t>
  </si>
  <si>
    <t>企業暨金融機構銀行業務:台灣是大中華區策略的重要市場,中國與東協又是台灣主要的貿易伙伴,憑藉著本行獨特的優勢,未來將配合台灣客戶海外營運的拓展,致力於多元化的業務成長以及提升長期的報酬</t>
  </si>
  <si>
    <t>未來策略重點在發掘跨國網絡商機、強化金融機構客戶之產品深度及優化資產負債與風險性資產</t>
  </si>
  <si>
    <t>商業銀行業務:聚焦於新客戶開發、成長具附加價值的收入來源以及推動網絡商機的價值定位</t>
  </si>
  <si>
    <t>個人金融業務:朝向以優先理財客戶及核心城市為發展重點的方向上已經看到進展,未來持續專注於成長優先理財客戶、推動報酬聚焦之業務成長並提升整體生產力及效率</t>
  </si>
  <si>
    <t>銀行產業正歷經許多挑戰並面臨重大轉型需求,法規監理更趨嚴格,資本需求更高,數位化也改變員工工作型態以及銀行與客戶間的交易模式,這當中本行也看到更大的營運機會,例如更多新金融科技的應用</t>
  </si>
  <si>
    <t>在強健的資本、更分散的業務、以及專注的策略重點下,期能強化銀行的營運基礎,使本行成為市場的領導者</t>
  </si>
  <si>
    <t>本行正開啟嶄新的章節,而本行對台灣、客戶、股東及員工長期以來的承諾正充分反映了本行的品牌承諾「一心做好,始終如一」</t>
  </si>
  <si>
    <t>董事長洪丕正</t>
  </si>
  <si>
    <t>綜觀民國105年,全球經濟持續回溫,國內GDP成長率由104年7%提升至105年4%</t>
  </si>
  <si>
    <t>台灣這波的經濟復甦,主要受惠於美國經濟重新加速,歐元區經濟表現逐漸改善,且中國經濟維持穩定,加上國際油價及原物料價格持續回穩,推升我國貿易表現</t>
  </si>
  <si>
    <t>本行在客戶及股東的支持、全體員工共同努力下,獲利能力較去年成長</t>
  </si>
  <si>
    <t>展望新的一年,仍將堅持健全財務結構,強化獲利能力,簡化作業流程,提供更多元、創新的業務,服務客戶</t>
  </si>
  <si>
    <t>茲將本行105年度之營業結果、106年度營業計劃概述如下:105年度營業結果105年度國內外金融環境及本行組織變化情形105年度國內外金融環境變化情形根據國際貨幣基金組織(IMF)發布之《世界經濟展望》報告來看,105年全球經濟成長率預估為1%,就各主要國家經濟情勢來看,美國表現依然相對穩健</t>
  </si>
  <si>
    <t>105年美國失業率逐步下滑,顯示美國景氣呈現溫和復甦的情勢,歐元區寬鬆貨幣政策及歐元貶值帶動商品與服務輸出,但面對英國脫歐造成的不確定性,以及消費成長力道普遍不佳的情況下,亞洲發展中國家必須繼續轉向國內需求與拓展更多的新興市場貿易,方能持續帶動亞洲的經濟成長</t>
  </si>
  <si>
    <t>至於中國方面,經濟成長仍然持續面對出口衰退、內需不振與產能過剩的問題</t>
  </si>
  <si>
    <t>國內經濟方面,行政院主計處106年1月公布,105年全年經濟成長率為4%,較104年之93%,成長47個百分點</t>
  </si>
  <si>
    <t>觀察國內第四季商品出口動能回升、工業生產持續成長,民間消費動能持續擴張,失業率為近16年同期最低,加上景氣燈號連續6個月呈綠燈,顯示國內景氣持續回溫</t>
  </si>
  <si>
    <t>展望106年,在民間消費部分,可望維持一定水準;在固定資本形成方面,受國際經濟表現回溫、半導體廠商持續加碼,以及面板廠商看好換機商機等有利因素帶動下,民間投資成長率可望持續提高;在物價及貨幣政策方面,因原物料價格止跌回升,將讓物價漲幅高於105年</t>
  </si>
  <si>
    <t>觀察國際預測機構對106年的全球經濟展望,全球經濟與貿易成長率皆可望優於105年</t>
  </si>
  <si>
    <t>國際貨幣基金(IMF)預測106年全球經濟成長率為4%,主計總處預測台灣經濟成長率為92%,惟仍有部分不確定因素將影響國、內外景氣</t>
  </si>
  <si>
    <t>歐洲政經情勢不穩,如英國脫歐後續發展,加上今年是歐洲主要國家的政治選舉年,右派勢力抬頭恐產生新的風險</t>
  </si>
  <si>
    <t>此外,川普上任後的政策不確定性、製造業回流美國、美中貿易關係、對於人民幣匯率操控問題、聯準會升息幅度與次數等亦牽動全球經濟,對於全年經濟情勢將投入更多不確定變數</t>
  </si>
  <si>
    <t>本行組織變化情形105年1月18日為積極有效管理本行授信業務,提升本行授信業務人員職能及產能,成立「授信業務小組」</t>
  </si>
  <si>
    <t>105年2月1日為藉由數位創意顛覆傳統業務思維,創造新的交易模式,將「數位服務部」及「業務部」合併,新增為「數位服務暨業務部」</t>
  </si>
  <si>
    <t>營業計劃及經營策略實施成果項目105年度104年度台幣存款年平均餘額1,575億元1,456億元外幣存款年平均餘額195億元111億元台外幣放款年平均餘額1,248億元1,281億元理財手續費收入84億元32億元逾放比率02%03%呆帳覆蓋率6,645%5,179%資本適足率09%80%第一類資本比率44%30%預算執行情形項目實際數預算數達成率台幣存款年平均餘額1,575億元1,550億元139%外幣存款年平均餘額195億元198億元142%台外幣放款年平均餘額1,248億元1,215億元146%理財手續費收入84億元77億元143%財務收支及獲利能力分析稅前淨利稅後淨利每股稅後盈餘純益率(%)資產報酬率(%)淨值報酬率(%)80億元81億元17元54%99%61%研究發展狀況之檢討本行針對每日總體經濟、金融情勢與法令變化,設有專責部門負責蒐集與分析,以瞭解對於本行業務與發展之影響,並寄發給各位同仁參閱</t>
  </si>
  <si>
    <t>另外,亦鼓勵同仁加強業務創新與研究,並主動提出各項改善方案,以順應市場發展與客戶需求</t>
  </si>
  <si>
    <t>106年度營業計劃概要經營方針及重要經營政策在地經營人才傳承提升品質重視風控數位金融創造商機簡化流程提升效率調整結構強化獲利預期營業目標本行106年度各項預期營業目標如下:台幣存款年平均餘額外幣存款年平均餘額台外幣放款年平均餘額理財手續費收入1,629億元190億元1,304億元77億元未來發展策略充實營運資本,優化資產品質,維持低逾放比,提升經營效能</t>
  </si>
  <si>
    <t>積極調整組織,虛實通路整合,因應客戶需求及各地金融發展趨勢</t>
  </si>
  <si>
    <t>藉由數位創意顛覆傳統業務思維,創造新的交易模式,以提高營運效率與降低作業成本</t>
  </si>
  <si>
    <t>多元發展業務,加強與關係企業間的共同行銷,發揮全員行銷精神,擴大業務規模</t>
  </si>
  <si>
    <t>善盡企業社會責任,增進員工福利,深耕在地社區</t>
  </si>
  <si>
    <t>受到外部競爭環境、法規環境及總體經營環境之影響外部競爭環境金融科技的發展與應用已成為金融業未來的重要趨勢,不論是由金融業增加科技的應用以擴大服務範圍,或是由科技業跨足金融服務範疇,金融業和科技業必須要相互學習與交流</t>
  </si>
  <si>
    <t>在金管會的支持與鼓勵下,國內許多金融機構皆積極投入,由於金融服務業性質特殊,主要係吸收、募集社會大眾資金加以管理、投資運用,在經濟體系中也扮演風險最後承擔者的角色,其經營之優劣涉及存款人、投資人及保戶之權益保障,更影響整體經濟的運作效率與發展</t>
  </si>
  <si>
    <t>因此應用科技提升金融服務便利與效率的同時,仍必須兼顧公平、安全及消費者保護</t>
  </si>
  <si>
    <t>法規環境近年來金管會已將防制洗錢及打擊資恐列為金融監理重點,為維持我國金融體系的可信賴度,確保我國金融市場的安全及秩序,金融機構須執行防制洗錢及打擊資恐措施,避免其被利用成為非法犯罪之工具</t>
  </si>
  <si>
    <t>主管機關已陸續從健全防制洗錢及打擊資恐法制、督導金融機構落實執行、提升金融機構相關能力及加強訓練與宣導等面向著手,本行將依規定時程完成相關規劃、建置、管理措施與風險評估,確實落實防制洗錢及打擊資恐作業,並加強訓練與宣導</t>
  </si>
  <si>
    <t>總體經濟105年國際間發生許多重大政經事件,包括英國啟動脫歐、美國總統大選及聯準會即將啟動升息,人民幣正式加入「SDR」後持續走貶,創了七年以來的新低,總體經濟不確定性仍高</t>
  </si>
  <si>
    <t>而在全球化經濟的發展趨勢下,國際經貿情勢與產業結構急遽變化,加上科技之進步及創新,使得我國經濟發展模式受到強烈挑戰</t>
  </si>
  <si>
    <t>未來本行將持續關注國際經濟情勢變化,秉持穩健的經營理念,在經營風險控管下,提供客戶創新、多元化的金融服務</t>
  </si>
  <si>
    <t>最近一次之信用評等評等日期評等機構評等結果評等展望長期信用短期信用121惠譽信用評等公司A+(twn)F1(twn)穩定結語近年來,本行面臨國內外金融環境的變化,有幸獲得眾多忠實客戶、股東的支持,在全行上下一致努力下,逐漸展現經營成果,謹此致謝</t>
  </si>
  <si>
    <t>客戶的信賴與支持是本行不斷追求超越自我的原動力,未來亦將秉持以客為尊、客戶至上的精神,提供最佳的產品與服務,並盡全力為股東創造最大利益,打造不一樣的銀行</t>
  </si>
  <si>
    <t>董事長戴誠志謹啟</t>
  </si>
  <si>
    <t>回顧105年,全球經濟復甦乏力,主要原因在於美日歐等先進國家表現未如預期、新興市場成長動能放緩等影響,加上6月英國脫歐帶來的不確定性,衝擊金融市場及全球貿易,影響消費者與投資人的信心,105年全球經濟成長跌至5%,為近7年來最低點,但本行在全體股東、客戶的支持及員工的努力下,無論在獲利能力及業務拓展方面仍均有所成長</t>
  </si>
  <si>
    <t>展望106年,歷經105年上半年的經濟增長疲弱後,105年下半年以來許多主要經濟體經濟活動轉強,IMF預測106年全球經濟成長率將上升為4%,惟影響全球經濟前景之不確定性因素仍多,主要考量美國新政府經貿政策走向,若引發貿易保護主義升溫,可能抑制全球貿易,阻礙全球經濟的增長</t>
  </si>
  <si>
    <t>而根據主計總處等國內機構預測,台灣經濟成長率介於68%至92%間,顯示106年我國經濟表現有機會優於105年,然而國內外經濟未來仍將受部分不確定因素影響,其中,美國新政府經貿政策走向,將對全球經貿及金融市場帶來影響,而中國供應鏈在地化、經濟結構調整以及兩岸關係走向,除將牽動全球經貿走向,亦將影響我國景氣表現,另外,政府創新產業政策之推動與落實程度,也將會進一步影響國內經濟表現</t>
  </si>
  <si>
    <t>整體而言,106年銀行業各項業務可望為成長態勢,且將積極拓展金融科技市場,惟在低利差環境下,總體環境變數仍多,海內外投資市場操作難度提升,預估106年我國銀行業整體營運將為獲利微幅成長態勢</t>
  </si>
  <si>
    <t>本行將延續去年獲利成長動能,聚焦各項具發展利基之重點業務,全體同仁齊心合作努力,以期全面提升經營績效,達成獲利成長目標,並落實四大經營理念:追求業務績效、提升員工附加價值、重視股東權益、善盡企業社會責任,積極邁向優質銀行之行列,創造亮麗的業績</t>
  </si>
  <si>
    <t>茲將本行105年度營業結果及106年度營業計畫概述如下:105年度(11-1營業結果—一—國內外金融環境回顧105年,由於105年上半年美國經濟成長不如預期,又歷經英國脫歐公投、美國大選及美國升息時程等議題紛擾,加上日本景氣依然疲弱,歐元區復甦緩慢,且中國經濟成長趨緩,以及全球金融市場波動等因素,105年全球經濟成長不如年初樂觀預期,復甦步調趨緩</t>
  </si>
  <si>
    <t>根據環球透視機構(GlobalInsightInc.;簡稱GII)106年2月資料顯示,105年全球經濟成長率為5%,較105年1月預測下修3個百分點,且低於104年8%之成長率,顯示全球景氣雖持續復甦,惟經濟表現欲振乏力</t>
  </si>
  <si>
    <t>行政院主計總處統計,105年我國經濟成長率50%,105年第一季由於全球經濟成長力道減弱,電子終端消費品需求不振,加上中國供應鏈在地化政策排擠效應,以及原油等原物料價格下跌,我國商品出口持續負成長,惟政府推動消費提振措施發酵,刺激民間消費,減緩經濟衰退幅度,我國經濟成長率僅小幅衰退23%</t>
  </si>
  <si>
    <t>第二季我國民間消費溫和成長,加上半導體市況回溫,原料價格跌幅收斂,我國商品出口(按美元計價)減幅明顯縮小,倘以新臺幣計價且剔除物價因素,加計服務輸出後,商品及服務輸出實質轉為成長,經濟成長率由負轉正為13%</t>
  </si>
  <si>
    <t>第三季全球景氣成長步調溫和,我國商品出口僅小幅成長,不過在內需方面,車市銷售續強,零售業需求增溫,拉升民間消費成長,且政府預算執行帶動政府消費增長,以及國內半導體業擴充先進製程投資,加上國內航空業擴充機隊,帶動民間投資成長,經濟成長率升至12%</t>
  </si>
  <si>
    <t>第四季受惠原物料價格止跌回升,半導體需求強勁擴張,帶動出口增溫,且國內半導體業持續擴充先進製程,以及航空業擴編機隊,民間投資持續成長,經濟成長率升至88%</t>
  </si>
  <si>
    <t>率方面,105年上半年國內景氣復甦尚緩,通膨預期溫和,央行在3月及6月各調降政策利率125個百分點,共調降25個百分點,以促進經濟成長;匯率方面,雖然104年底美國啟動升息,致外資匯出,新臺幣對美元匯率一度走弱,不過在美國暫緩升息後,國際資金流入亞洲新興市場,105年上半年新臺幣對美元匯率小幅升值,由於105年上半年美國經濟成長不如預期,美國升息態度趨謹慎,加上外資持續匯入,第三季新臺幣相對美元持續升值,不過川普當選及伴隨美國升息,美元走揚,亞幣趨貶,105年底新臺幣對美元來到279元,較上年底升值44%,惟全年平均匯率為318元,較上年貶值30%</t>
  </si>
  <si>
    <t>—二—銀行組織變化情形依本行「防制洗錢及打擊資恐委員會設置辦法」,增設「防制洗錢及打擊資恐委員會」</t>
  </si>
  <si>
    <t>為因應2018年第4季亞太洗錢防制組織(APG)評鑑作業,及主管機關強化防制洗錢與打擊資助恐怖主義之要求,由法遵暨法務處洗錢防制科為專責單位運作防制洗錢及打擊資恐事宜</t>
  </si>
  <si>
    <t>為明確釐清授信業務貸後管理之職責分工,以強化風險控管,將區營運處「貸後管理組」更名為「授信覆審組」,以符合實際</t>
  </si>
  <si>
    <t>—三—營業計畫及經營策略實施成果在盈餘表現方面獲利能力與各項業務穩定成長,105年稅後淨利96億元(稅前淨利59億元),並辦理盈餘轉增資42億元,發放前(1年度股票股利每股50元及現金股利每股10元</t>
  </si>
  <si>
    <t>在公司治理方面強化資訊揭露管道,提升公司治理透明度本行長期致力於提升公司治理,不僅連續七年榮獲證券暨期貨市場發展基金會第六至十二屆資訊揭露評鑑最高等級殊榮,且連續於台灣證券交易所舉辦第二屆公司治理評鑑中名列前百分之五</t>
  </si>
  <si>
    <t>各投資人除可於公開資訊觀測站即時取得資訊外,於本行官方網站亦可同步獲得相關資訊,同時本行亦不定期發佈新聞稿,投資人可以多方管道知悉本行資訊</t>
  </si>
  <si>
    <t>在核心業務方面:企業金融業務獲頒「菁業獎」肯定,配合信保基金業務績效穩定第一1榮獲台灣金融研訓院第八屆傑出金融業務「菁業獎」『最佳中小企業金融獎』項目之『優等』殊榮,彰顯中小企業專業銀行的形象</t>
  </si>
  <si>
    <t>2協助中小企業融資服務績效良好,榮獲經濟部頒發辦理『中小企業信用保證融資業務績優銀行』之「信保夥伴獎」、「直保績優獎」、「協助青年創業相挺獎」、「中小企業創新發展相挺獎」等四大獎項</t>
  </si>
  <si>
    <t>3榮獲金融監督管理委員會頒發「本國銀行加強辦理中小企業放款方案」(A組)、「獎勵本國銀行辦理創意產業放款方案」(A組)等二項「優等獎」,並獲頒『均衡區域發展特別獎』</t>
  </si>
  <si>
    <t>4辦理中小企業貸款,移送財團法人中小企業信用保證基金保證總額及送保比率,位居全國第一名</t>
  </si>
  <si>
    <t>外匯業務外匯業務穩定成長,持續提升外匯業務市占率1加強吸收外匯存款,擴大存款規模,105年度外匯存款累計平均餘額較104年度成長72%</t>
  </si>
  <si>
    <t>2積極拓展進出口業務,提升外匯業務市占率,105年度出口押匯市占率由6%成長至12%;進口開狀市占率由36%成長至82%</t>
  </si>
  <si>
    <t>財富管理業務財富管理業務手續費收入穩定成長1聚焦強化財富管理業務,積極拓展保險、基金手續費收入,藉以提升全行手續費收入,以增裕盈收、創造收益為優先重點</t>
  </si>
  <si>
    <t>2積極推展理財聚焦專案,105年度財富管理業務手續費收入較104年度成長97%</t>
  </si>
  <si>
    <t>在創新產品方面通過8案電子金融新型專利,持續開發創新電金業務,提供更便利服務1積極申請各項金融科技發明及新型專利,包含雙因素信物、HiBank數位銀行、醫療繳費系統、廟宇金流系統、智慧分行、多媒體數位內容等項目,已於105年底遞件申請23項金融專利,截至106年2月,已獲經濟部智慧財產局通知通過8案新型專利審查</t>
  </si>
  <si>
    <t>2提供客戶兩岸電子商務金流服務,推出「跨境e匯通」服務</t>
  </si>
  <si>
    <t>3提供客戶多元化繳費方式,客戶可以透過智慧型手機掃描信用卡帳單中QRCode,直接線上繳費</t>
  </si>
  <si>
    <t>成立智慧型分行,提供創新服務模式1105年8月4日於復興分行成立智慧型分行,提供民眾五大便利服務,分別為預約取號、預約交易、SmartTable、自動存票機、ATM跨行存款等</t>
  </si>
  <si>
    <t>2提供智慧櫃台(SmartTable)、線上預約填單及預約取號服務,以簡化櫃台作業,打造以客戶為中心的數位金融服務</t>
  </si>
  <si>
    <t>開發符合社會趨勢潮流之商品,提供客戶多元服務1本行105年3月推出結合信託、房貸、年金保險之安養商品(安老快活專案),以拓展安養信託業務及滿足客戶信託理財需求,並辦理全省分區行員教育訓練,積極開發是項業務拓展</t>
  </si>
  <si>
    <t>2配合政府鼓勵生育政策,特推出「添好孕」消費性貸款,俾期提升國人生育率</t>
  </si>
  <si>
    <t>3開辦第三方支付價金信託,由第三方支付業者將其網路平台代收付服務所收受之信用卡交易款項交付本行信託,以保障網路交易價金安全</t>
  </si>
  <si>
    <t>4105年1月與康和投顧簽訂銷售契約,銷售旗下豐收投資管理系列基金,以開發拓展OBU投資客群</t>
  </si>
  <si>
    <t>5提供「數位存款帳戶(第二類)」業務,提升數位化服務功能</t>
  </si>
  <si>
    <t>在擴大通路服務範疇方面增設紐約、東京與菲律賓分行,擴大海外布局,提升海外獲利106年2月27日美國紐約分行開業,擴大本行在美國營運據點,期以提昇本行經營效益</t>
  </si>
  <si>
    <t>為擴大本行全球佈局並提昇本行海外獲利,於全球第五大金融中心-日本東京申設東京分行,105年1月4日獲金管會核准,並於105年10月14日進入日本金融廳預備審查階段,預計於106年9月底前開業</t>
  </si>
  <si>
    <t>配合新南向政策,考量菲律賓近年經濟成長快速,且具有人口紅利優勢,評估於菲律賓申設馬尼拉分行,於105年7月15日將申設資料送金管會審查,另依其指示,陸續提供本行防制洗錢及打擊資恐相關資料,並委聘會計師事務所出具馬尼拉分行防制洗錢及法令遵循機制具體計畫意見,預計近日可獲金管會核准,以強化本行東南亞布局</t>
  </si>
  <si>
    <t>在資訊作業方面積極辦理資訊升級作業,接軌國際標準,提供更安全與便利之交易服務1為符合國際組織安全性規範,積極辦理ATMEMV軟體升級與舊機汰換作業,預計106年12月底前完成EMV晶片化提升作業</t>
  </si>
  <si>
    <t>2配合財金公司外幣結算系統(RTGS)多元需求,完成增辦「境內澳幣匯款服務」作業,達到大幅縮小境內澳幣匯款時間及當日到匯之目標</t>
  </si>
  <si>
    <t>3推動跨國提款服務,依據財金公司開辦本國金融卡至港澳地區自動櫃員機提款及餘額查詢業務,完成提供客戶可於港澳地區自動櫃員機提款及餘額查詢之便捷服務</t>
  </si>
  <si>
    <t>4依據中央銀行外匯資料處理系統架構更新計畫,完成辦理變更全行臨櫃及企業網銀使用之外匯申報系統連線作業方式,改採即時連線至中央銀行帳務主機進行外匯額度查詢及大額通報作業,以改善傳輸效率及簡化整合櫃員作業</t>
  </si>
  <si>
    <t>持續推動電子金融業務,廣泛開發客群1推動電子金融業務績效卓越,榮獲財金資訊公司頒發「電子金流業務最佳創新卓越獎」</t>
  </si>
  <si>
    <t>2提高臉書粉絲與本行專頁之互動及黏著度,設計相關活動,並搭配智慧分行及FACEBOOK實體及網路媒介,有效吸引各年齡層的行動及網路族群參與</t>
  </si>
  <si>
    <t>在落實洗錢防制、內控、內稽及遵法作業方面:成立專責單位,延聘專業顧問,全力配合洗錢防制、打擊資恐作業1本行以法遵暨法務處洗錢防制科為專責單位運作防制洗錢及打擊資恐事宜,並於105年成立「防制洗錢及打擊資恐委員會」</t>
  </si>
  <si>
    <t>2延聘勤業眾信聯合會計師事務所為顧問及採用銳利科技(股)公司偕同夏歐科(SIORK)公司之防制洗錢及打擊資恐系統,完成建置本行防制洗錢及打擊資恐制度及國內AML/CFT系統上線</t>
  </si>
  <si>
    <t>3因應2018年第4季亞太洗錢防制組織(APG)評鑑作業,並落實主管機關對於防制洗錢與打擊資恐機制之監管需求,依據銀行公會頒訂之「銀行防制洗錢及打擊資助恐怖主義注意事項範本,完成建置「防制洗錢及打擊資恐AML系統」</t>
  </si>
  <si>
    <t>4完成交易監控模組(TMS),針對客戶交易進行監控,對疑似不法及異常交易提供告警訊息,俾利營業單位查證處理後續作業</t>
  </si>
  <si>
    <t>定期辦理「法令遵循主管業務研討會」,持續強化海外遵法作業1105年上、下半年各舉辦一次「法令遵循主管業務研討會」,內容涵蓋本行法令遵循制度體系架構及法令遵循重要規章之宣導、法遵考核說明、辦理法令遵循自評檢核應注意事項、近期重要法令宣導等,使各單位法令遵循主管對其職責與業務相關法令、法遵規章為持續之認知,以確保有效傳達法令並落實法令遵循制度</t>
  </si>
  <si>
    <t>2除總行加強聯繫督導海外分行法令遵循辦理情形外,落實在地化、專業化原則,聘任專任法令遵循或洗錢防制人員確認該分行業務和人員法令遵循、洗錢防制作業,並強化海外分行人員之相關資格條件及教育訓練</t>
  </si>
  <si>
    <t>健全法遵追蹤案件控管機制依「法遵追蹤案件控管機制」就外部有關法令之來文及自行蒐集之法令異動資訊本行需配合辦理者,均列為「法遵追蹤案件」納入控管,105年度列為「法遵追蹤案件」者共計42件,每月就追蹤中之「法遵追蹤案件」依職掌部處填報後續辦理執行情形彙總陳報本行法令遵循主管</t>
  </si>
  <si>
    <t>在企業社會責任方面積極落實推動企業社會責任,實踐永續經營之價值12015年企業社會責任(CSR)報告書首次委託英國標準協會(BSI)查證並通過驗證,符合全球永續性報告協會GRIG4版指南架構,代表本行落實企業社會責任之行動,已受到國際專業肯定,更可讓社會大眾與利害關係人清楚了解本行對於企業社會責任的理念與作為,進一步落實本行關懷與分享的企業精神</t>
  </si>
  <si>
    <t>2本行為落實金融友善服務,現行官方網站匯利率查詢服務網頁,於本(1年獲得NCC公共資訊無障礙網頁最高等級AAA標章認證;行動銀行增加身心障礙者「信用卡開卡及掛失」服務功能,以善盡社會責任提升公益形象</t>
  </si>
  <si>
    <t>持續捐助弱勢團體,積極參與社會公益1連續6年發揮寒冬送暖精神,發動全國各分行訪視轄區弱勢團體,105年共捐助46個弱勢團體,金額新臺幣1,585,000元,以積極參與社會公益</t>
  </si>
  <si>
    <t>2致力於校園與社區之金融知識宣導活動,推廣正確金融理財觀念,宣導防制金融詐騙教育,奠定深根金融教育之基礎,並榮獲金管會銀行局走入校園與社區金融知識宣導活動獎項</t>
  </si>
  <si>
    <t>善盡環境保護責任,持續力行節能省碳1連續5年經行政院環保署及台北市政府環保局表揚本行為綠色採購績優單位</t>
  </si>
  <si>
    <t>2臺北市政府公開表揚本行榮獲ISO50001能源管理系統認證及總行為節能標示大樓,持續節能減碳,本行非屬生產性質行業,對環境衝擊較低,目前僅遵循ISO50001能源管理系統,暫不適用ISO14000環境相關認證之規範</t>
  </si>
  <si>
    <t>3新北市政府表揚埔墘、蘆洲、錦和、北三重、土城、新店、雙和、化成、板橋、樹林、新莊等11家分行及資訊部林口機房參與節電活動有成,獲頒獎勵</t>
  </si>
  <si>
    <t>友善職場環境,提升員工福祉權益1推動職業安全衛生管理及友善職業環境,榮獲臺北市政府衛生局優良哺集乳室認證,105年度辦理職場免費接種流感疫苗,並參加台北市政府舉辦之推動社區健康促進活動,獲頒癌症防治績優職場獎及癌症防治最佳夥伴職場獎</t>
  </si>
  <si>
    <t>2提供總行同仁餐券自動化管理服務,簡化紙本餐券須按月印製、發放、收取等作業流程,改採系統自動發放電子餐券,並以掃描手機QRcode方式進行支付</t>
  </si>
  <si>
    <t>—四—預算執行情形存款年平均餘額為新台幣12,505億元,達成率102%</t>
  </si>
  <si>
    <t>放款年平均餘額為新台幣10,124億元,達成率25%</t>
  </si>
  <si>
    <t>壽險及產險手續費收入為新台幣22億元,達成率146%</t>
  </si>
  <si>
    <t>—五—財務收支及獲利能力分析105年度決算淨收益257億元,呆帳費用及保證責任準備提存04億元,營業費用193億元,繼續營業單位稅前淨利59億元,較104年成長63%,稅後淨利96億元,資產報酬率(稅後)35%,權益報酬率(稅後)50%,純益率(稅後)15%,稅後每股盈餘87元</t>
  </si>
  <si>
    <t>105年各項提存前稅前淨利64億元較104年增加58億元,為加強授信風險胃納而提列備抵呆帳04億元,105年稅前淨利59億元較104年增加63億元,主要係因拓展理財業務,致手續費淨收益增加</t>
  </si>
  <si>
    <t>105年逾期放款比率為43%較104年減少05%,備抵呆帳覆蓋率為263%較104年增加41%</t>
  </si>
  <si>
    <t>—六—研究發展狀況本行設有專責單位研究產業現況105年共撰寫產業分析報導174篇刊登於本行「行員專屬園地-電子圖書館」,供同仁點閱參考</t>
  </si>
  <si>
    <t>另不定期邀請產官學界菁英人士演講,以利同仁了解最新產業發展趨勢</t>
  </si>
  <si>
    <t>配合各項業務發展需要鼓勵創新與專業鼓勵同仁自行創新、研提新金融商品及業務改進方案,以提升本行業務競爭力,105年度行員提案總計採納97件</t>
  </si>
  <si>
    <t>另定期舉辦業務講習,並提供豐富多樣的數位學習課程,鼓勵員工在職進修,吸收新知,增強員工競爭力並提升專業知識</t>
  </si>
  <si>
    <t>106年度(11-1營業計畫—一—經營方針及重要經營政策為應金融市場國際化、高齡化及數位化等發展趨勢,並配合金管會推動金融機構挺實體經濟、金融科技發展、新南向政策、綠色金融及法令遵循等施政重點,本行除融資與輔導並重深耕中小企業專業領域,持續奠定服務客戶基礎外,並跳脫傳統思維,強化數位金融發展:充實自有資本,擴大業務能力強化投資人關係,彰顯本行合理股票價值</t>
  </si>
  <si>
    <t>充實資本,提升業務擴展能力</t>
  </si>
  <si>
    <t>擴增海外據點,整合通路服務強化海外布局及轉投資業務,提升收益貢獻</t>
  </si>
  <si>
    <t>聚焦利基市場深耕核心客戶,提升客戶價值</t>
  </si>
  <si>
    <t>優化人力資源,加強人才培訓改善人力結構,優化人力資源</t>
  </si>
  <si>
    <t>加強培訓各項人才</t>
  </si>
  <si>
    <t>優化科技投資,發展數位金融切合業務需要強化資訊基礎建設投資,提升資訊系統整體運作效能</t>
  </si>
  <si>
    <t>虛實整合並進,優化客戶體驗</t>
  </si>
  <si>
    <t>百年老店翻新,重塑品牌形象</t>
  </si>
  <si>
    <t>優化內部流程,加強風險管理強化營運及顧客管理流程</t>
  </si>
  <si>
    <t>加強策略聯盟引進創新能量</t>
  </si>
  <si>
    <t>落實各項風險管理機制,提升資產品質</t>
  </si>
  <si>
    <t>強化公司治理,善盡社會責任強化公司治理、落實內控三道防線</t>
  </si>
  <si>
    <t>落實社會關懷,善盡社會責任</t>
  </si>
  <si>
    <t>—二—預期營業目標為兼顧股東權益維護、資本結構改善及資產品質提升,參酌行政院主計處公佈106年經濟成長率預測值及壽險佣金率下降等因素編列目標</t>
  </si>
  <si>
    <t>存款年平均餘額新台幣12,715億元</t>
  </si>
  <si>
    <t>放款年平均餘額新台幣10,639億元</t>
  </si>
  <si>
    <t>外匯承作量645億美元</t>
  </si>
  <si>
    <t>未來發展策略—一—聚焦各項具發展利基之重點業務,發揮全員行銷精神展現行動力,全面提升經營績效</t>
  </si>
  <si>
    <t>—二—以百萬中小企業後盾為自許,扮演中小企業融資與輔導之專業銀行角色,協助客戶資金取得,引入輔導資源,俾利企業完善經營、永續發展,進而緊密維繫客戶關係,塑造專業品牌形象</t>
  </si>
  <si>
    <t>—三—善用中小企業專業優勢,強化業務整合行銷,持續擴展品牌能見度,加深客戶黏著度,推升獲利能力,創造企業價值及股東權益</t>
  </si>
  <si>
    <t>—四—深耕亞太、布局全球,深化核心客戶及擴大目標客戶之外匯業務往來,以提升外匯業務市場占有率及海外市場獲利占比</t>
  </si>
  <si>
    <t>—五—整合實體與數位通路,藉由大數據、智慧化客服應用及社群經營,強化產品開發能力及精準行銷,建構全方位之數位金融業務</t>
  </si>
  <si>
    <t>—六—持續深耕核心優良客戶及聚焦財富管理商品,力行全員行銷策略,展現動能,共同擴大業務規模及市場占有率</t>
  </si>
  <si>
    <t>—七—充實自有資本、加強風險控管、維護資產品質,提升風險承擔能力與經營績效,邁向更優質銀行之列</t>
  </si>
  <si>
    <t>—八—持續辦理各項資安提升及改善措施,以確實提升資訊作業安全及降低資安事件,強化本行資安防禦能力</t>
  </si>
  <si>
    <t>—九—強化轉投資業務股權管理,有效落實轉投資事業健全公司治理,積極督促子公司強化業務風險控管,並提升經營績效,以提升整體轉投資收益</t>
  </si>
  <si>
    <t>受到外部競爭環境、法規環境及總體經營環境之影響因應「電子支付機構管理條例」通過及Bank0發展趨勢之影響,面臨非金融機構介入金流服務及銀行轉型問題,本行因應策略如下:建置電子支付,結合本行中小企業戶,並透過與第三方業者異業結盟以提升競爭力</t>
  </si>
  <si>
    <t>積極拓展智慧分行據點及加強銀行業務數位化服務</t>
  </si>
  <si>
    <t>拓展行動支付,由本行擔任金流角色,除增加活期性存款及手續費收入,亦提高客戶黏著度</t>
  </si>
  <si>
    <t>最近一次信用評等結果125穩定註:本行資本水準提升且可維持在允當等級,並可獲得臺灣政府一定程度的隱性支持,中華信用評等公司及標準普爾全球等級評等調升本行信用評等</t>
  </si>
  <si>
    <t>105年度本行在經營團隊暨全體同仁努力下,雖受限於央行4度降息及本行第一類資本不足的影響,導致存放款業務無法持續成長,然而在「穩經營、調結構、增獲利」的經營策略應用下,105年稅後盈餘達48億元,仍較上(1年度成長64%,每股稅後盈餘79元,較上(1年度成長72%</t>
  </si>
  <si>
    <t>資產品質及財務結構更加健全,逾期放款比率由去年底的48%,降至45%,備抵呆帳覆蓋率由去年底的273%,提升至264%,創歷年新高</t>
  </si>
  <si>
    <t>展望106年,國際情勢,將受美國川普總統經濟政策、英國脫歐後續進程、大陸經濟轉型等不確定因素之影響而動盪不已,經營環境充滿挑戰</t>
  </si>
  <si>
    <t>本行將以「多元化的戰略布局、差異化的社區行銷、強化業務整合行銷、落實法令遵循控管、建立完善人事制度、持續優化資訊系統」的經營理念,發揮競爭優勢,再創營運佳績</t>
  </si>
  <si>
    <t>茲將本行105年度營業結果及106年度營業計畫概述如下:本行105年度營業結果國內外金融環境回顧105年,國際間籠罩負利率的陰霾,且英國脫歐公投、美國大選黑天鵝、及恐怖攻擊頻傳下,造成金融市場震盪激烈</t>
  </si>
  <si>
    <t>國內不動產市場,在央行持續審慎控管措施及國內景氣存有疑慮的影響下,交易量縮減,房價緩跌,住宅貸款與建築貸款成長趨緩</t>
  </si>
  <si>
    <t>另有,金融法令遵循缺失及自動櫃員機(ATM)驚爆資安漏洞,主管機關對法令遵循及資安的監理,更加嚴謹</t>
  </si>
  <si>
    <t>本行組織變化情形洗錢防制作業,由業務管理處移撥法令遵循處專責辦理洗錢及資恐風險控管相關作業</t>
  </si>
  <si>
    <t>營業計畫及經營策略實施成果單位:新台幣/美金億元、%項目年度105年104年增(減)數增(減)比率(%)存款業務2,2432,304放款業務1,7651,764外匯業務(美金)2165手續費收入28082094稅前淨利91424963預算執行情形105年度總存款累計平均餘額2,243億元,達成預算目標之15%;放款累計平均餘額1,765億元,達成預算目標之31%;外匯累計承作量21億美元,達成預算目標之02%;手續費收入28億元,達成預算目標之42%;稅前淨利91億元,達成預算目標之169%</t>
  </si>
  <si>
    <t>財務收支及獲利能力分析105年度較上(1年度決算數,主要增減項目分析如下:單位:新台幣百萬元、%項目105年度104年度增(減)數增(減)比率(%)利息淨收益2,5222,4824061利息以外淨收益788782677淨收益合計3,3103,2644641呆帳費用(3(3營業費用(2,2(2,2313稅前淨利6916424963本期淨利6485915764稅後每股盈餘(元)79720772資產報酬率稅前272403-稅後252203-權益報酬率稅前685315-稅後320923研究發展狀況持續蒐集分析國內外經濟金融情勢,及國內主要產業動態資料,定期編撰經濟金融及重要產業之分析報告,及不定期就銀行經營相關之重大經濟金融議題與本行授信業務相關之產業撰寫專題報告,俾供業務拓展之參考</t>
  </si>
  <si>
    <t>106年度營業計畫概要經營方針與重要經營政策放款—積極拓展利基型授信及賡續優化授信資產結構:提高中小企業放款比重,充分支持在地產業,並持續推展商業放款,兼顧業務發展與配合市政政策</t>
  </si>
  <si>
    <t>慎選客戶提升房貸及土建融授信利息收入,增加不動產及買賣價金信託之手續費收入</t>
  </si>
  <si>
    <t>拓展外幣放款,以提高收益</t>
  </si>
  <si>
    <t>存款—降低台、外幣資金成本:賡續舉辦台、外幣活期性存款競賽,增加活期性存款</t>
  </si>
  <si>
    <t>視本行一般性存款的成長情形,機動調降大額定期性存款比重</t>
  </si>
  <si>
    <t>非利息收入—增加無耗用資本之收益比重:以基金及保險手續費收入為財富管理收入雙引擎</t>
  </si>
  <si>
    <t>開發新種基金及保險金融商品,強化業務推展,增加收益</t>
  </si>
  <si>
    <t>股票投資,以獲取穩健之現金股利及資本利得操作</t>
  </si>
  <si>
    <t>國際金融業務—掌握境外業務發展,提高國際金融業務獲利占比:兼顧投資安全性、流動性及收益性下,加強OBU外幣有價證券投資,提高財務操作利益</t>
  </si>
  <si>
    <t>妥善控管大陸曝險,爭取優質授信,並擴大放款利率加碼</t>
  </si>
  <si>
    <t>秉持國際聯貸篩選原則,慎選產業,積極承作穩健案件</t>
  </si>
  <si>
    <t>積極推動數位金融—加強移動化、便捷化及個性化之金融需求開發:持續提升網路銀行功能,發展大數據精準行銷</t>
  </si>
  <si>
    <t>提升行動銀行服務效能,強化資安風險控管</t>
  </si>
  <si>
    <t>推動電子金融業務,服務科技化,降低臨櫃業務</t>
  </si>
  <si>
    <t>提供便捷之行動支付,滿足消費者需求,發揮經營效益</t>
  </si>
  <si>
    <t>強化法令遵循與洗錢防制—責成專責單位監控擬定完善法令遵循執行計畫,並制定以風險基礎方法論為考量之全行洗錢及資恐風險防制計畫</t>
  </si>
  <si>
    <t>由專責單位,持續監控法規變動風險與洗錢及資恐風險等相關作業,避免觸法情事發生</t>
  </si>
  <si>
    <t>內部控制—兼顧風險控制與作業效能:繼續強化第二道防線機制,並落實自行查核,防範弊端</t>
  </si>
  <si>
    <t>各業務主管單位,加強對分行的業務協助與督導</t>
  </si>
  <si>
    <t>持續實施一般查核會後檢討機制,以強化內部控制制度及簡化作業程序預期營業目標存款平均餘額:新台幣2,322億元</t>
  </si>
  <si>
    <t>放款平均餘額:新台幣1,770億元</t>
  </si>
  <si>
    <t>外匯業務承作量:56億美元</t>
  </si>
  <si>
    <t>手續費收入:新台幣52億元</t>
  </si>
  <si>
    <t>未來發展策略中期目標:企業組織改造,擴大經營規模,壯大自己,成為本國銀行中之優質銀行</t>
  </si>
  <si>
    <t>本行將推動企業組織改造,提升經營績效,以擴大經營規模,使業務、財務等方面,更堅實壯大,成為本國銀行中之優質銀行</t>
  </si>
  <si>
    <t>長期目標:透過整併,擴大經營版圖,成為亞太地區優質銀行</t>
  </si>
  <si>
    <t>經由整併過程,擴大經營版圖與資本規模,兼顧股東權益,並成為亞太地區優質銀行</t>
  </si>
  <si>
    <t>本行受到外部競爭環境、法規環境及總體經營環境之影響外部競爭環境之影響隨著全球資通訊科技快速發展以及大數據運用的來臨,傳統金融業的經營模式及商業思維已快速改變</t>
  </si>
  <si>
    <t>面對同業的競爭,決戰數位力的業務發展趨勢,本行積極調整據點布局,以應日後虛實通路發展需要,並持續優化資訊系統,調整組織,強化數位產品開發與行銷</t>
  </si>
  <si>
    <t>法規環境之影響為配合防制洗錢、打擊資助恐怖主義之政策與法令要求,避免犯罪不法所得透由金融體系轉換為合法資金來源,主管機關函令修正「銀行業防制洗錢及打擊資恐注意事項」,本行已責成法令遵循處,持續監控法規變動風險,並委外分析以強化洗錢及資恐風險相關作業,進而完成遵法要求</t>
  </si>
  <si>
    <t>為全面落實勞工周休二日一致之政策,主管機關修正勞動基準法,提升勞工特別休假及加班權益,明訂申訴案件之處理標準,本行亦配合修訂「從業人員出勤管理要點」、「從業人員延長工作時間薪資支給要點」及「從業人員請假要點」等相關規定,以有效保障勞工權益</t>
  </si>
  <si>
    <t>總體經營環境之影響Bank0世代浪潮及金融科技(Fintech)之崛起,加以第三方支付業者在互聯網域快速竄起,帶動金融業務發展數位化,近年來大型金控挾帶廣泛產品線、龐大客戶群及低資金成本等競爭優勢,已對國內中小型銀行、保險、證券業者帶來強大競爭壓力</t>
  </si>
  <si>
    <t>同時政府在一連串的金融改革後,未來仍將繼續推動金融機構整併</t>
  </si>
  <si>
    <t>在金控時代大者恆大及政府推動整併的發展趨勢下,預期國內金融版圖將繼續改變,增加中小型銀行所面臨之競爭壓力,本行積極擴大行動支付之運用及創新,協助員工轉型,加強數位金融專業人才培育</t>
  </si>
  <si>
    <t>本行將秉持穩健的經營理念,持續深耕台灣,並拓展海外金融業務,增加自身獲利能力,提供客戶創新、多元化的金融服務,以客戶、股東與員工的權益為宗旨,期以「多元化的戰略布局、差異化的社區行銷、強化業務整合行銷、落實法令遵循控管、建立完善人事制度、持續優化資訊系統」的經營理念,成為本國銀行中的優質銀行</t>
  </si>
  <si>
    <t>信用評等本行最近一次(106年3月9日)之信用評等,經惠譽國際信用評等(股)公司(FitchRatings)評定為:長期評等AA-(twn);短期評等F1+(twn);展望「穩定」</t>
  </si>
  <si>
    <t>回顧民國105年,歷經美國總統大選、英國脫歐與中國大陸經濟放緩等不確定性因素,股匯債市波動仍劇,全球經濟成長雖緩步回升,然民間消費及投資均轉趨保守,亦影響銀行業務成長</t>
  </si>
  <si>
    <t>我國央行基於國內景氣逐季復甦,為利整體經濟金融的穩健發展,自第三季起停止降息,105年全年經濟成長率為50%,僅較104年的72%微幅回升</t>
  </si>
  <si>
    <t>因應金融環境變化,經營環境日趨嚴苛,本行105年度賡續以法人金融、個人金融與金融市場為成長之三大支柱,並輔以數位金融的平台串接與應用,深化既有客戶的黏著度;運用金控集團資源提升產品滲透度,持續擴大客戶基磐及增進業務綜效;新設「個人金融總處」,轄設單位調整為依個人客群理財產品別、通路別設置客群經營暨產品處、消費金融處及通路營運處,並新設個金作業處納入作業及客戶服務,以聚焦於目標客戶服務,提供完整之理財商品及優化顧客體驗</t>
  </si>
  <si>
    <t>值此金融競爭劇烈之際,本行落實執行調整業務結構、改善作業流程及優化各項資訊系統,截至105年12月底止,放款餘額為新臺幣(下同)2,580億元,成長率8%,存放比亦由去年度之62%提升至75%;105年度稅後淨利為29億元,每股稅後盈餘為83元,資本適足率達23%,顯示本行仍具備健全及充足之資本以供未來營運發展</t>
  </si>
  <si>
    <t>謹將本行各項業務過去一年之表現簡述如下:法人金融業務本行秉持成為企業最佳夥伴的核心價值,以客戶為導向建置完整之產品線並發展企業及企業主理財業務;運用授信專案與信用評級篩選目標客戶,持續開發優質企業,以積極拓展跨境貿易、交易型產品業務;加強與重點集團往來,參與國內外聯貸案,掌握結構型融資機會,同步調整收益及客戶結構;同時運用集團區域布局,強化子公司間業務合作深度,提升優質集團滲透度;積極拓展中小企業客群,以提升利差、増加手續費收入</t>
  </si>
  <si>
    <t>截至105年底,法人金融整體授信餘額為2,050億元,較104年度成長1%</t>
  </si>
  <si>
    <t>個人金融業務為持續推動消費金融業務成長,本行致力於設計多樣化計息之貸款產品,滿足客戶理財需求;鎖定優質企業,進行客群區隔式定價強化交叉銷售;重新規劃信用卡產品別,以提升每卡消費簽帳金額;運用數位技術,積極拓展收單特約商店;成立社群粉絲專頁,以實質優惠吸引年輕族群業務往來誘因</t>
  </si>
  <si>
    <t>截至105年底,消費金融授信餘額為829億元,較104年成長7%</t>
  </si>
  <si>
    <t>本行除透過全台特色據點深化目標客戶的關係管理之外,亦藉由凱基證券引介客戶及企業薪轉戶之業務開發,擴大財富管理客戶基磐;運用金控專業研究團隊,提供客戶經濟情勢及金融市場趨勢,協助客戶資產配置</t>
  </si>
  <si>
    <t>截至105年底,財富管理資產規模為810億元,手續費收益約為22億元,較104年度成長</t>
  </si>
  <si>
    <t>金融市場業務於嚴密的風險控制下,積極佈建國內外債券與股票等有價證券之中長期投資規模,依據市場狀況,調整投資部位及避險策略,尋求穩定報酬的資產配置;為提供客戶多元化的服務,開發多項衍生性金融商品,以客製化之整合性商品強化客戶關係,同時發展各種產品組合之交易策略並提升金融創新及產品自製能力,並配合各通路,積極發展財富管理、法人客戶、企業主及專業投資人之票債券買賣承銷、金融商品行銷、私人銀行理財及資產管理業務</t>
  </si>
  <si>
    <t>數位金融業務因應金融環境變化、數位科技的發展與網路世代的崛起,繼開發TSM手機信用卡、行動金融卡、mPOS行動刷卡機後,於105年與台灣行動支付再度合作,參與首波HCE手機信用卡服務,發卡量亦領先市場;另因應信用卡代碼化(Tokenization)趨勢,未來將依業務策略開發適用各類手機組態之信用卡,另亦規劃繳費平台,以利延伸金融服務應用,提供客戶便利且安全的行動支付體驗;本行行動支付業務已連續兩年獲得財金資訊公司頒發年度最佳創新卓越獎,以及榮獲萬事達卡國際組織頒發BestMobileInnovationoftheYear2016</t>
  </si>
  <si>
    <t>在信用評等方面,中華信用評等公司於105年11月17日公布本行之長期評等為「twAA-」、短期評等為「twA-1+」,評等展望維持穩定;標準普爾則為「BBB」與「A-2」,評等展望亦為穩定</t>
  </si>
  <si>
    <t>該評等結果肯定本行以充實的資本穩健經營業務,為本行既有的中小型企業及各項業務帶來穩定及良好的業務機會,藉由企業金融及金融市場業務的拓展,建立本行於客戶間的專業聲譽,將可提升至優於國內同業水準的良好表現</t>
  </si>
  <si>
    <t>展望106年,美國經濟持續復甦,經濟成長率預估為2%,歐洲經濟成長率預估維持水平為4%,中國預期微降為4%,台灣因出口市場回溫,民間消費與投資穩健,國內經濟成長率預期將較105年度提升至9%</t>
  </si>
  <si>
    <t>面對全球詭譎多變的金融環境,及因應主管機關將洗錢防制、法令遵循、資通安全管理、消費者及個人資料保護以及推動金融科技等創新措施列為106年度金融實施重點,本行將以符合監理機關前提下,落實「擴大資產規模與優化財業務結構、完備金融產品及系統建置、細緻化企業與個人金融業務客群經營、提升企業形象與品牌知名度」四大策略目標,以穩健紮實之業務基礎,展現本行專業金融之實力;另一方面,配合臺商加速佈局東協及政府南向政策,將透過設立海外分支據點及參股消費金融公司,擴大經營區域,滿足客戶於大中華與東南亞市場業務需求,逐步發展成為區域型利基銀行</t>
  </si>
  <si>
    <t>面對高度競爭之經營環境,本行全體同仁將貫徹公司政策戮力擴展業務,於穩健經營的基礎上追求永續發展及創新;秉持誠信、專業,提供客戶最優質服務,以熱忱、積極,贏得客戶的信賴,持續朝開創新局、創造股東權益成長之願景而努力!董事長魏寶生副董事長王幼章總經理張立荃</t>
  </si>
  <si>
    <t>105年度營業成果國內外金融環境當前國際經濟仍面臨諸多風險變數,值得持續關注,包括美國新政府經貿政策走向及升息速度、中國大陸及部分新興經濟體成長力道、英國脫歐協商方向、歐洲地區陸續舉辦大選、地緣政治風險、國際原油及大宗商品價格變動、全球金融市場及股匯市波動,以及貿易保護主義等,皆影響國際經濟前景</t>
  </si>
  <si>
    <t>銀行組織變化情形因應本行獲准兼營保險代理人業務,業於105年8月1日成立保險代理部,以掌理保險代理業務計劃推展、管理等事項</t>
  </si>
  <si>
    <t>為滿足客戶全方位理財需求及證券業務達最適規模,本行105年度共增設3家證券分公司,截至目前本行證券分公司家數已達9家</t>
  </si>
  <si>
    <t>營業計劃及經營策略實施成果、預算執行情形105年度在本行全體同仁齊心協力下,各項營運指標均有優異的表現</t>
  </si>
  <si>
    <t>在獲利方面,105年稅後淨利為36億元,每股稅後盈餘(EPS)01元,總資產報酬率(ROA)為51%,淨值報酬率(ROE)為44%;資產品質方面,逾期放款比率為10%,備抵呆帳覆蓋率為1183%,持續維持良好的資產品質</t>
  </si>
  <si>
    <t>多年來本行持續以穩健成長及在地深耕之經營策略拓展各項業務,中華信用評等公司於106年1月16日公布本行長、短期信用評等為「twA/twA-1」,評等展望仍分別維持「穩定」</t>
  </si>
  <si>
    <t>整體而言,本行營運狀況、資本、獲利水準及資產品質皆獲肯定</t>
  </si>
  <si>
    <t>財務收支及獲利能力105年度之利息淨收益為99億元,利息以外之淨收益為08億元,淨收益總計為07億元,扣除呆帳淨提列72億元及營業費用09億元後,稅前淨利為26億元,稅後淨利為36億元</t>
  </si>
  <si>
    <t>信用評等結果評等公司評等日期評等結果展望中華信用評等公司116長期:twA短期:twA-1穩定106年度營業計畫經營方針與重要經營政策:存款業務:針對目標客群如中小企業戶、公教存款戶及幸福存摺戶規劃存款活動專案,以加強吸收活期性存款及拓展新客源;於桃園機場捷運全線設置ATM,藉以擴大本行服務據點及存款業務之拓展;開辦VISA金融卡「醫指付行動支付APP」、行動金融卡、及跨境電子支付等業務,以提供存戶全方位之支付工具;投標區域監理所承作駐點代收業務,以增加公教人員存款,並挹注手續費收入</t>
  </si>
  <si>
    <t>企金業務:積極拓展工商企業貸款,優先承作具自償性之貸款及於臺灣生產製造之廠房貸款,並透過信保基金及徵取優質擔保品,增加債權保障,另配合政府政策加強中小企業貸款,並適時搭配政府相關專案貸款,同時強化風險管理,以維持良好資產品質</t>
  </si>
  <si>
    <t>消金業務:穩建推展房貸授信業務,慎選自住型且具資歷及還款能力之客戶為主要對象,擔保品以次級市場較佳物件為主</t>
  </si>
  <si>
    <t>車貸業務則積極與優質車商聯盟配合貸款專案合作,以穩固中古車貸款通路</t>
  </si>
  <si>
    <t>發揮分行通路價值,以依市場需求採分眾行銷,持續觀察市場變化,針對不同族群設計消費金融貸款專案,以切合市場趨勢</t>
  </si>
  <si>
    <t>信用卡業務:強化與頂級族群之黏著度,積極推廣銀行卡,鞏固維持多元推廣通路如聯名卡、專職推廣、分行推介、增加網路申辦,提高全新卡申辦,維持品牌占有率;透由卡友週期管理,緊密活動溝通,提高卡友動卡率,以增加簽帳手續費及利息收入;產品策略以客戶價值主張出發,提供差異化並藉以鞏固卡友認同、忠誠度及搶占市場先機;維持卡片優惠回饋特點之競爭優勢,強化信用卡附加功能,如電子票證、國際錢包行動支付;拓展小額信貸業務新貸量,提升優質客群占比,控制風險,增加營業收入;逐步提升開發中等收單特店規模占比,積極成長特店分期業務,提高收益</t>
  </si>
  <si>
    <t>財富管理業務:深耕客戶關係,加強有效客戶之開發,提升市場佔有率,持續導入多元化商品(如:ETF、國內結構型商品、外國債券等),增加客戶多元化資產配置選擇</t>
  </si>
  <si>
    <t>保險代理業務:導入保障型保險商品(如:長期照護商品、實支實付型醫療商品、微型保單等)及創新保險商品(如:保證保本投資型商品),提供客戶全方位保險需求規劃</t>
  </si>
  <si>
    <t>通路拓展:本行國內共有90家營業據點,且為拓展海外經營版圖及擴大營運碁磐,本行已獲金管會核准前往香港地區申設香港分行,將可因應市場國際化潮流</t>
  </si>
  <si>
    <t>為提供客戶更便捷的服務,本行近年積極拓展行外ATM,希藉由通路之延伸,提昇本行品牌形象及知名度,105年底全行已設置行內外ATM共904台</t>
  </si>
  <si>
    <t>本行106年度預計營運目標業務項目106年目標存款業務(含外幣)年底平均餘額新臺幣4,813億元放款業務(不含信用卡業務)年底平均餘額新臺幣2,831億元外匯業務年度承作量為37億美元營業績效相關指標提升:包括逾放比低於同業平均水準,及因應BASEL3規定,維持資本水準以提前符合108年各項資本比率標準</t>
  </si>
  <si>
    <t>冀望在全體股東的鞭策及全體同仁的努力下,達成各項營運目標,締造更優異之業績,以不負各位股東及社會大眾之期許,爾後尚祈各位股東繼續惠予本行策勵及指正</t>
  </si>
  <si>
    <t>外在環境影響因素及未來發展策略106年全球景氣將為和緩復甦之局面,海內外企業資金需求可望增加,加上國內金管會積極提出產業放款獎勵計劃與中小企業信保支持擴大等,均可帶動放款業務增加,而主要存放款之利差收益方面,放款業務將擴大,以及美國升息也為銀行業低利差之情勢帶來好轉,整體競爭力於106年將逐步改善</t>
  </si>
  <si>
    <t>展望未來,本行將持續採穩健中成長之策略,在風險可控前提下,善用各營業單位通路及行銷策略積極擴大各項業務營運規模,進而提升獲利</t>
  </si>
  <si>
    <t>同時,堅持不懈的在地服務精神,建立聯邦品牌價值,朝優質銀行、永續經營的願景目標邁進</t>
  </si>
  <si>
    <t>承蒙各位股東多年的支持與愛護,本行全體同仁將繼續秉持「熱忱」、「穩健」、「效率」、「創新」之經營理念,提高服務品質並深化客戶關係,尚祈各位股東繼續不吝給予指導與鼓勵</t>
  </si>
  <si>
    <t>敬祝身體健康、萬事如意董事長總經理</t>
  </si>
  <si>
    <t>各位女士、先生:回顧105年,全球經濟受政府財政及貨幣政策持續推動,景氣緩步復甦,而我國受惠歐美市場需求提升,出口動能逐漸回穩,經濟溫和成長</t>
  </si>
  <si>
    <t>展望106年,全球經濟成長將優於105年,可望推升我國貿易表現,加上政府推動5+2產業發展,有助創造新的成長動能</t>
  </si>
  <si>
    <t>銀行業隨著行動化、數位化,及Fintech的擴大應用,積極開創新業務模式,並配合政府新南向政策,拓展海外市場,尋求新獲利商機</t>
  </si>
  <si>
    <t>105年度本行本業經營績效維持穩健,但受制於匯率波動,105年度稅後淨利44億元,每股盈餘(EPS)04元,總資產報酬率(ROA)59%,股東權益報酬率(ROE)12%</t>
  </si>
  <si>
    <t>同時因大筆壞帳收回,逾期放款比率下降至19%,逾放覆蓋率提升為742%,資產品質優於同業水準</t>
  </si>
  <si>
    <t>本行經營戰略與時俱進,以創新變革引領轉型,105年各項重點業務表現優異</t>
  </si>
  <si>
    <t>在財富管理方面,增募兩檔類全委保單保費達34億元,連續二年榮獲卓越雜誌「最佳品牌形象」與「最佳財富管理」大獎;在信用卡方面,整合集團資源推出「遠東快樂信用卡」、結合遠傳friDay錢包綁定信用卡,發揮集團綜效;在消費金融方面,鞏固房貸市佔率,領航消費分期、汽機車貸款等庶民經濟商品;在法人金融方面,延伸海外市場觸角,突破跨國聯貸案主辦規模,提升海外獲利貢獻達41%;在金融市場方面,首推外匯保證金交易行動下單平台,維持領先市佔率,並擴大投資部位,掌握投資商機;在數位金融方面,成立專責數位金融事業群,打造石牌智慧分行,開發O2O雲端理財服務、開辦雲端線上申辦貸款等創新服務</t>
  </si>
  <si>
    <t>本行為落實企業社會責任,致力推動各項社會公益活動</t>
  </si>
  <si>
    <t>透過伊甸愛心卡捐款平台,長期贊助伊甸基金會超過7,700萬元以上</t>
  </si>
  <si>
    <t>發佈企業社會責任報告書,榮獲「2016TCSA台灣企業永續獎」銅牌獎肯定</t>
  </si>
  <si>
    <t>通過英國標準協會「ISO50001能源管理系統」認證,落實綠色環保理念</t>
  </si>
  <si>
    <t>發行106年「發現臺灣美麗的閱讀角落」月曆,傳達優質人文素養</t>
  </si>
  <si>
    <t>連續3年入選證交所「高薪100指數成份股」,實踐兼顧企業獲利及員工報酬之經營理念</t>
  </si>
  <si>
    <t>持續人才培育及專業養成,連續14年獲勞委會職訓局補助肯定</t>
  </si>
  <si>
    <t>展望106年,本行將秉持長期穩健成長策略,專注核心業務,營造新獲利契機</t>
  </si>
  <si>
    <t>順應金融數位化趨勢,首推「FE跨界行動應用平台」,啟動行動數位金融創新應用</t>
  </si>
  <si>
    <t>合併保代子公司,整合銀行保險專業服務,發揮財富管理綜效</t>
  </si>
  <si>
    <t>深化海外市場經營,爭取國際聯貸及財務顧問案,持續提升海外資產及獲利佔比</t>
  </si>
  <si>
    <t>結合集團優勢,擴大信用卡發行及支付,強化信用卡領先競爭地位</t>
  </si>
  <si>
    <t>面對未來變動、競爭的環境,本行將致力創新,開發多元客戶、業務及市場資源,延續核心獲利動能,為客戶、股東及員工創造最大價值!謹將本行105年度營運結果及106年度營業計劃概要報告如下:105年度營運結果營業計畫及經營策略實施成果營運概況比較表單位:新臺幣仟元項目年度105年104年變動率存款及匯款453,505,280452,068,08832%法金放款160,984,675146,903,77559%消金放款200,010,821191,692,83834%總放款360,995,496338,596,61362%信用卡循環信用餘額10,245,79410,567,155-04%買入有價證券124,226,17877,479,91033%權益法股權投資3,140,8513,026,48578%信託資產總額58,174,03958,155,75303%營業損益概況預算執行情形本行105年總資產5,609億元,預算達成率96%,存款餘額4,535億元,預算達成率97%,放款餘額3,610億元,預算達成率98%</t>
  </si>
  <si>
    <t>財務收支及獲利能力分析105年度營業淨收益182億元,較104年度減少3%</t>
  </si>
  <si>
    <t>其中淨利息收入75億元,較104年度減少5%,利息以外淨收益07億元,較104年度減少7%</t>
  </si>
  <si>
    <t>105年度稅後淨利44億元,較104年度減少17%,每股盈餘04元,較104年度減少18%</t>
  </si>
  <si>
    <t>信用評等結果在信用評等方面,惠譽國際信評公司(FitchRatings)於124公佈評等,本行國內評等分別為長期評等A(twn)、短期評等F1(twn),國際外幣評等分別為長期評等BBB-、短期評等F3,評等展望維持穩定,屬投資等級穩健之金融機構</t>
  </si>
  <si>
    <t>研究發展狀況為掌握金融數位化的潮流,本行積極整合金融服務與數位科技,開發多項數位金融平台,如O2O雲端理財服務、ATM跨行存款及無卡提款、外匯保證金交易行動下單平台、獲准辦理境內與跨境第三方支付業務等,增進產品多元與便利性;建置E3CM系統,運用評分卡模型、商業智慧(BI)、Test&amp;Learn機制,以數據化管理授信風險;導入防制洗錢及打擊資助恐怖主義管理系統,系統化管理防制洗錢及打擊資恐作業</t>
  </si>
  <si>
    <t>組織變化情形為整合集中金融數位發展策略,建構專責數位科技研發、商業分析及行銷推廣單位,於105年1月成立數位金融事業群</t>
  </si>
  <si>
    <t>因應金融情勢發展趨勢,整合發揮財務規劃、策略發展及行政管理功能,於105年10月新設財務策略中心,包含會計處、企劃處及秘書處</t>
  </si>
  <si>
    <t>受到外部競爭環境、法規環境及總體經營環境之影響金管會推動數位化金融環境,開放多項線上申辦業務及轉投資金融科技業,有利金融業推動數位化發展,提升營運效率,創造新業務模式</t>
  </si>
  <si>
    <t>因房地產市場交易萎縮、央行降息、法規KYC、消費者保護要求增強等因素,消金房貸信貸資產增長減緩,壓縮獲利空間</t>
  </si>
  <si>
    <t>信用卡市場競爭加劇,經營成本增加,循環餘額受法規影響持續下滑,惟隨著網購及行動交易逐漸蓬勃,將可迎來新支付商機</t>
  </si>
  <si>
    <t>金管會要求強化銀行辦理複雜性高風險衍生性金融商品之銷售控管及風險管理制度,本行悉依據法令辦理,惟相關措施衝擊該項業務動能</t>
  </si>
  <si>
    <t>為因應國際間對防制洗錢,打擊資恐的重視,主管機關修正公布「銀行業防制洗錢及打擊資恐注意事項」及「洗錢防制法」,本行已配合訂定相關管理規範,並成立跨部門「洗錢防制專案小組」,設置獨立防制洗錢及打擊資恐專責單位,積極落實防制洗錢及打擊資恐作業之執行</t>
  </si>
  <si>
    <t>106年度營業計劃概要預期營業目標本行106年度重要營業目標如下:總資產:5,900億元</t>
  </si>
  <si>
    <t>存款總額:4,779億元</t>
  </si>
  <si>
    <t>放款總額:3,736億元</t>
  </si>
  <si>
    <t>經營方針與重要經營政策個人金融業務:持續深耕財富管理品牌,首創樂活概念連結品牌價值,提升財富管理HAPPY+品牌知名度</t>
  </si>
  <si>
    <t>靈活應用大數據分析,提供個人、PI(專業投資人)、家庭會員及中小企業主精緻理財諮詢及規劃服務</t>
  </si>
  <si>
    <t>建置智慧互聯網「專家即時通」線上團隊諮詢平台,結合稅務與資產配置,提供全方位金融服務</t>
  </si>
  <si>
    <t>持續深耕分行通路,重塑分行形象,調整分行區位佈局,擴大分行AUM</t>
  </si>
  <si>
    <t>消金及信用卡業務:消費金融方面經營多元化通路,強化實體通路及網路客群經營,擴大資產規模</t>
  </si>
  <si>
    <t>透過大數據工具,運用資料倉儲及雲端科技,推動CrossSales與BundleSales策略,深耕客戶長期關係</t>
  </si>
  <si>
    <t>因應市場競爭及法規環境,強化風險管理,優化資產品質,鞏固利基產品,延續市場領先地位</t>
  </si>
  <si>
    <t>信用卡方面整合集團多元零售通路服務,擴大經營遠東快樂信用卡</t>
  </si>
  <si>
    <t>推廣happycash小額支付功能,增進持卡人付款便利性</t>
  </si>
  <si>
    <t>結合大型行動支付及第三方支付業者,掌握新興支付商機</t>
  </si>
  <si>
    <t>首創互動式行動電子帳單,提升e化服務</t>
  </si>
  <si>
    <t>運用BigData,深化經營目標客戶,開拓新獲利來源</t>
  </si>
  <si>
    <t>法人金融業務:動態調整資產組合,汰換低收益資產,維護穩健放款利差</t>
  </si>
  <si>
    <t>加強主動式風險管理,嚴控資產品質,降低突發性壞帳損失</t>
  </si>
  <si>
    <t>擴大優利活存及存款獎勵專案,拓展存款客戶來源,提高資金多樣性及穩定性</t>
  </si>
  <si>
    <t>推廣第2代企網銀平台,發展B2B2C業務模式,促進數位產品商機</t>
  </si>
  <si>
    <t>積極主辦海內外聯貸案,提供結構型融資及客製化金融商品,提高利差及手續費收入,擴大海外資產規模及獲利佔比</t>
  </si>
  <si>
    <t>金融市場業務:持續鞏固外匯保證金交易市場領導地位,運用社群媒體、網路、行動交易平台等多元通路,持續開發新客戶,提高市場競爭進入障礙</t>
  </si>
  <si>
    <t>持續擴大TMU客群,推廣投資及結構型商品,增加非風險性收益</t>
  </si>
  <si>
    <t>加強產品設計能力,拓展避險交易對手及來源,提昇產品報價競爭力及風險管理效能</t>
  </si>
  <si>
    <t>調整全行長期及高穩定性資金來源,提升全行流動性覆蓋比率(LCR)及淨穩定資金比率(NSFR)</t>
  </si>
  <si>
    <t>數位金融業務:加速數位轉型,以「FE跨界行動應用平台」為核心,結合遠東集團零售體系,發展集團行動應用生態圈</t>
  </si>
  <si>
    <t>升級企業網路銀行平台,打造企業數位服務行動化</t>
  </si>
  <si>
    <t>籌組場景科技應用團隊,創造客戶與數位金融服務新連結,提升銷售績效</t>
  </si>
  <si>
    <t>運用大數據分析,尋找CrossSales行銷機會,打造多重客群經營關係</t>
  </si>
  <si>
    <t>靈活運用自媒體,擴大粉絲團人數,創造新客源</t>
  </si>
  <si>
    <t>強化Fintech自主開發能力,積極發掘新場景及新業務模式,掌握關鍵技術及申請專利權,逐步建構本行數位品牌市場地位</t>
  </si>
  <si>
    <t>保險代理業務:與個人金融及法人金融事業群合作,慎選優質保險公司合作夥伴,引進不同目標客群所需要的人身壽險及財產保險商品,提供客戶最適化風險控管保險方案</t>
  </si>
  <si>
    <t>運用數位金融科技發展,開發e/M線上投保商機</t>
  </si>
  <si>
    <t>董事長謹啟</t>
  </si>
  <si>
    <t>董各位股東女士、先生:過去一年,全球政經環境及產業面臨許多重大的轉折與變化,企業經營受到各種不確定因素帶來的挑戰,我國的經濟成長率一度面臨「保1」挑戰,在下半年外需回溫帶動出口增長下,全年經濟成長率雖達5%,但仍是金融海嘯後經濟增速第2低的年度</t>
  </si>
  <si>
    <t>因大環境因素影響,本行105年經營績效不如預期,營業淨收益新臺幣(以下同)63億元,較前一年度衰退2成,受到TRF(目標可贖回遠期契約)事件衝擊,稅後淨利55億元</t>
  </si>
  <si>
    <t>雖然財務表現不盡理想,獲利較往年明顯頓挫;但在非財務表現方面,本行仍持續有所精進,為重新回到成長軌道,建立良好的經營基礎</t>
  </si>
  <si>
    <t>營運績效105年本行營業淨收益63億元,較前一年度減少57億元,呆帳提存前營業利益為75億元,提存前營業利益預算達成率約60%,稅後淨利55億元</t>
  </si>
  <si>
    <t>基本每股稅後盈餘63元</t>
  </si>
  <si>
    <t>平均資產報酬率(ROAA)及平均股東權益報酬率(ROAE)分別為34%及46%</t>
  </si>
  <si>
    <t>105年底總存款餘額為2,483億元,年減1%,總放款餘額為1,850億元,年增1%</t>
  </si>
  <si>
    <t>資產品質與資本結構方面,105年底逾期放款(含催收款)共計58億元,逾放比率為90%;備抵呆帳04億元,覆蓋率為108%,總放款覆蓋率為41%</t>
  </si>
  <si>
    <t>105年底資本適足率與第一類資本比率高達32%,其中普通股權益比率為75%,持續優質的資本水準,足以支應本行未來業務成長</t>
  </si>
  <si>
    <t>本行原總經理丁予康先生於105年3月升任為董事長</t>
  </si>
  <si>
    <t>為延續本行業務成長與高階管理團隊所需,拔擢原執行副總經理俞宇琦為新任總經理,借重其個人金融經驗及經營管理長才,帶領本行在數位金融與營運轉型上有更突破性的發展</t>
  </si>
  <si>
    <t>為因應外部環境變化並強化組織效能,本行持續推動組織優化</t>
  </si>
  <si>
    <t>5月進行全行組織架構調整,設置授信長及營運長,期透過授信與作業集中且獨立管理,讓業務單位更專注於產品設計與客戶經營,擴大業務動能;8月合併本行子公司-安銀保險經紀人股份有限公司,於個人金融總處設置「保險經紀人部」,兼營保險經紀人業務</t>
  </si>
  <si>
    <t>另為強化高度專業的公司治理並配合外部法規要求,本行設置審計委員會,以強化內部監督機制</t>
  </si>
  <si>
    <t>履行企業社會責任方面,本行在綠色金融及普惠金融上展現出專業價值</t>
  </si>
  <si>
    <t>自103年將赤道精神納入《授信業務準則》後,105年5月與同業合作,完成金融業第一件以「赤道原則」核貸的風力發電聯貸案,具有相當指標意義,是將金融與企業社會責任結合的最佳體現</t>
  </si>
  <si>
    <t>二十國集團杭州峰會(G所倡導的數位普惠金融,已成為國際間備受矚目的議題</t>
  </si>
  <si>
    <t>本行透過金融基礎設施的不斷強化,持續提升金融服務的可及性、便利性、多元性及穩定性,不論在打造數位化金融環境,發展行動支付及推動金融友善服務等皆有實績</t>
  </si>
  <si>
    <t>已陸續完成提供網路銀行客戶線上申辦授信、信用卡、財富管理等業務;網路銀行及電話銀行申辦數都較前一年度成長近2成,行動銀行APP在104年6月上線,並與電子支付業者策略合作,透過更方便與多元的服務,深耕客戶經營</t>
  </si>
  <si>
    <t>同時本行官網「無障礙網頁專區」榮獲國家通訊委員會核發「無障礙認證標章最高優先等級(AAA)」,全台僅3家金融業者獲此殊榮</t>
  </si>
  <si>
    <t>顯現本行為身心障礙人士提供最友善金融服務環境的決心</t>
  </si>
  <si>
    <t>國內長期評等國內短期評等評等展望A(twn)F1(twn)穩定安泰銀行信用評等惠譽信評公布日期:105/09/21信用評等與外在肯定本行因充足的資本水位及優於同業平均的資本水準,溫和的資產成長風險及管理得宜的提存風險,惠譽國際信用評等公司於105年9月21日維持本行國內長期信用評等「A(twn)」,短期信用評等「F1(twn)」,評等展望「穩定」</t>
  </si>
  <si>
    <t>其他肯定還包括:三度蟬聯「遠見服務業大調查」金融銀行業第5名,客戶肯定的最佳體現</t>
  </si>
  <si>
    <t>臺灣證券交易所第二屆公司治理評鑑排名「前6%-20%」,再度以高分名列前段班</t>
  </si>
  <si>
    <t>官網「無障礙網頁專區」榮獲國家通訊委員會核發「無障礙認證標章最高優先等級(AAA)」</t>
  </si>
  <si>
    <t>未來發展策略展望未來,風險與機會並存,創新與傳統競合,破壞與轉型同步</t>
  </si>
  <si>
    <t>惟有保持靈活與彈性,深化「速度、專業、信賴」的核心經營理念,專注於滿足客戶需求,方是本行勝出之契機</t>
  </si>
  <si>
    <t>展望106年,美、歐、中三大經濟體仍潛存若干風險</t>
  </si>
  <si>
    <t>美國貿易保護主義、英國脫歐後續效應,及中國推動經濟轉型等不確定因素,全球經濟發展能否全面性復甦仍有待觀察</t>
  </si>
  <si>
    <t>國內面臨勞動成本升高抑制企業投資意願,稅賦加重影響不動產交易動能,而法令及監管趨嚴,反洗錢、反資恐以及資訊安全防護等議題均需增加資源投入</t>
  </si>
  <si>
    <t>再加上金融科技發展迅速,傳統金融業務面臨許多新創科技業者挑戰,將使得銀行業經營難度更為提高</t>
  </si>
  <si>
    <t>但機會仍然存在,美國經濟在新政府主張減稅、擴大財政支出及鬆綁金融管制激勵下,或能帶動外部需求成長,有利我國出口發展</t>
  </si>
  <si>
    <t>政府推行的五大創新產業及前瞻基礎建設計畫,或能強化投資動能,帶動整體經濟成長潛能</t>
  </si>
  <si>
    <t>再者降息循環結束,利差壓縮可望解除,銀行業將因此受益,而行政院主計總處在106年2月15日公布的最新經濟預測,今年度經濟成長率可望達到92%,增速也優於去年</t>
  </si>
  <si>
    <t>因此,本行對於今年的營運展望仍保持審慎樂觀的看法,惟面對多變的政經情勢與經營環境,本行將致力於強化營運管理及業務推動的彈性,靈活運用各項資源掌握市場脈動及商機,均衡收益結構及降低風險集中度,讓安泰穩健地重回營運成長的軌道</t>
  </si>
  <si>
    <t>今年營運目標將奠基於六大策略,一是調整業務結構、二是均衡收益來源、三是嚴守風險紀律、四是強化內部溝通、五是提升應變速度、六是積極進行人員轉型及人才培育</t>
  </si>
  <si>
    <t>並透過持續深化「速度、專業、信賴」的核心經營理念,以建構下一階段擴張、成長的動能與機會</t>
  </si>
  <si>
    <t>六大策略環環相扣,內部已各就其位,接下來就是往外積極衝刺</t>
  </si>
  <si>
    <t>106年本行重點工作如下:以創新思維引領轉型升級</t>
  </si>
  <si>
    <t>首要之務是策略性調整業務結構,建構更多元化的產品線,導向衡平且兼顧風險的業務模式</t>
  </si>
  <si>
    <t>內部管理借重數位科技,優化流程化繁為簡,達成快速、靈敏的組織運作效能</t>
  </si>
  <si>
    <t>加速虛擬通路佈建,強化金融科技投資,並積極與金融科技及電子支付平台業者合作,提供分行就在客戶口袋裡的便利服務,同時提升資安防護能力,為客戶打造更安全的數位金融環境</t>
  </si>
  <si>
    <t>加快人員轉型及人才培育,以開放態度迎接挑戰,前瞻思維與專業能力同等重要</t>
  </si>
  <si>
    <t>提高全員風險管理及法令遵循意識,嚴守紀律,徹底執行</t>
  </si>
  <si>
    <t>深化「以客為主」的經營思維</t>
  </si>
  <si>
    <t>透過產品設計、通路經營、業務行銷的整體規畫,並強化跨部門合作及前中後台流程優化,提供滿足客戶需求的金融服務</t>
  </si>
  <si>
    <t>加強內部溝通,打造奠基於「速度、專業、信賴」核心經營理念的組織環境,提高營運彈性及應變能力</t>
  </si>
  <si>
    <t>面對未來挑戰與競爭,經營團隊將秉持一貫的決心及毅力,凝聚團結共識,為股東利益創造最大價值,並展現眾所激賞的經營績效,重返榮耀</t>
  </si>
  <si>
    <t>營運報告書:105年全球經濟詭譎多變,年初人民幣及中國股市大跌引發全球經濟隱憂,需求減緩,國際油價隨之滑落,後續又有英國脫歐公投通過以及川普當選美國總統等種種政治與經濟情勢不確定性影響全球經濟復甦步伐</t>
  </si>
  <si>
    <t>根據IMF資料顯示,105年全球經濟成長率由年初預估的4%,下調至1%;而台灣105年經濟成長率由去年底行政院主計總處預估的32%下修至50%</t>
  </si>
  <si>
    <t>另外,日本經濟尚未擺脫通縮陰霾,但美國利率或將逐步上揚,更增全球經濟之不確定性</t>
  </si>
  <si>
    <t>依據行政院主計總處估計105年國內經濟成長率約為40%,平均每人GDP為2萬2,495美元</t>
  </si>
  <si>
    <t>106年預期美國經濟溫和成長,歐盟及日本緩步復甦,先進經濟體景氣擴張可望優於去年,新興市場成長亦小幅回升,惟中國大陸經濟恐仍持續走緩,加以金融市場波動,恐影響全球經濟成長力道</t>
  </si>
  <si>
    <t>105年在央行降息及TMU業務萎縮之衝擊下,本行105年度合併稅前盈餘達1億元(合併稅後盈餘為3億元),雖未如預期,惟獲利能力仍維持一定水準,稅前ROE達58%,高於國銀平均</t>
  </si>
  <si>
    <t>面對央行降息及企業獲利衰退的市場環境,本行放緩放款成長,審慎貸放,並同步審視存放款收益性及適時調整利率,以降低風險並提升本行收益</t>
  </si>
  <si>
    <t>相關措施業已獲得具體成效,存放利差較104年度增加4bps,另整體手續費收入成長7%,主要係財管業務持續增長,銀行保險動能強勁,使手收較104年成長</t>
  </si>
  <si>
    <t>此外,因資金操作得宜,整體投資收益較104年成長2%</t>
  </si>
  <si>
    <t>惟TMU業務受限,收益大幅下降,客戶違約風險提高,相關提存增加,對本行獲利造成影響</t>
  </si>
  <si>
    <t>在資產品質方面,因經濟環境不佳,國銀平均逾放升高,本行105年逾放比為26%,備抵呆帳覆蓋率為404%,仍維持在同業平均水準</t>
  </si>
  <si>
    <t>在信用評等方面,105年6月中華信用評等公司對本行之信用評等為:評等展望穩定、長期信用評等等級「twAA-」、短期信用評等等級「twA-1+」</t>
  </si>
  <si>
    <t>展望106年,油價隨著OPEC減產協議而反彈,全球股市表現普遍亮眼,經濟情況看似正復甦,但歐洲政治情勢仍存諸多不確定性,荷蘭、法國、德國、及義大利都將舉行大選,令國際經濟瀰漫保守氣氛</t>
  </si>
  <si>
    <t>美國新政府執行力仍需觀察,是否會帶動聯準會加速升息循環,更是全球關注的焦點</t>
  </si>
  <si>
    <t>根據IMF預測,106年全球經濟成長將較去年增長4%</t>
  </si>
  <si>
    <t>在國內部分,雖外銷訂單逐漸好轉,但川普政府宣布退出TPP,或將引領各國貿易保護主義盛行,令台灣出口恐有隱憂,行政院主計總處預估106年經濟成長率為87%</t>
  </si>
  <si>
    <t>106年本行將以提升放款收益、降低營運資金成本、增加手續費收入、推動數位金融服務、持續拓展海外市場為策略主軸</t>
  </si>
  <si>
    <t>首先,在提升放款收益方面,積極推動海外授信及聯貸,提升放款利差,同時進行客戶分級管理,重新訂定授信利率定價規則,推動FTP制度,以利提升收益</t>
  </si>
  <si>
    <t>在降低營運資金成本方面,除控管定存利率外,亦將透過現金管理服務提升本行活存比例,以提升存放利差</t>
  </si>
  <si>
    <t>為提升財富管理業務手續費收入,將提升投資商品銷售比重、調整理專獎酬制度、積極開拓新客戶、加強專業投資人推廣及提升客戶服務品質及投資效能</t>
  </si>
  <si>
    <t>信用卡業務部份,精耕頂級卡提高手收、增加收單特店為主要行動計畫</t>
  </si>
  <si>
    <t>另為因應邁入數位金融時代,本行在區塊鏈的發展上,將積極配合導入創新技術,透過財金公司區塊鏈平台一同打造互聯共享的創新商業模式,追求安全與快速地達到規模經濟效益</t>
  </si>
  <si>
    <t>在拓展海外市場方面,將持續推動越南及緬甸辦事處升格為分行;此外將加強新種業務之開發,以提升香港分行收益</t>
  </si>
  <si>
    <t>為發揮金控交叉行銷綜效,亦將繼續強化與金控集團內之關係企業合作,以提升金融營運效益,加強開發各項新種金融業務,滿足不同客層之金融需求,藉以擴大經營規模暨提供更完整之全方位金融服務</t>
  </si>
  <si>
    <t>承蒙客戶、金控母公司及董監事多年的支持與愛護,本行將繼續努力不懈,使經營績效能更進一步提昇,以回饋金控母公司及社會</t>
  </si>
  <si>
    <t>|壹|各位股東大家好:首先謹代表陽亯銀行感謝各位股東長期的支持及關心,依據經濟情勢分析報告顯示,今(20年全球經濟將逐步復甦,惟成長力道仍疲弱,長期貨幣寬鬆政策邊際效用降低,財政政策將取代貨幣政策作為各國刺激經濟成長的主要工具</t>
  </si>
  <si>
    <t>根據今年1月預測資料,全球經濟成長8%,優於去(20年5%,明(20年預估可望增至1%</t>
  </si>
  <si>
    <t>美國多數地區製造業回溫、企業投資改善,由於新政府上任,預期將採行財政刺激政策,預估今年經濟成長優於去年,可達3%;歐元區受到國內需求、對外出口成長減緩以及英國脫歐等不確定因素影響,預估今年成長率將下滑至5%;新興市場及發展中經濟體金融環境普遍緊縮,成長略有減緩,今年預估成長5%</t>
  </si>
  <si>
    <t>亞太地區,日本國內私人消費在衰退2年後,至去年已有所提振,惟企業投資及對外出口動能仍疲弱,預估今年經濟成長率為1%;中國大陸去(20年國內生產總值為74兆4,127億人民幣,經濟成長率為7%,落於全年5%至7%的成長目標內,當前仍處於經濟結構調整狀態,經濟成長將持續趨緩,2017年及2018年經濟成長率預估分別為5%及2%</t>
  </si>
  <si>
    <t>由於全球景氣復甦力道有限,約制部分外需成長動能,行政院主計總處概估國內105年經濟成長率為40%、預估106年國內經濟成長率為87%</t>
  </si>
  <si>
    <t>展望未來,本國主要貿易夥伴經濟復甦步調趨穩且國際原物料價格回穩,出口可望持續增溫,惟全球經濟復甦遲緩,以及美國新政府經貿政策、英國脫歐效應等不確定因素仍值得注意</t>
  </si>
  <si>
    <t>目前國內銀行業務競爭依舊激烈,在此艱困環境之中,本行仍憑藉全體董事支持及同仁努力,持續嚴格控管授亯品質並積極提升各項業務規模,以穩定增加獲利</t>
  </si>
  <si>
    <t>105年度全行稅後淨利為新臺幣2,339,018仟元,相較104年度全行稅後淨利2,057,272仟元增加281,746仟元,成長70%,同時105年度EPS為26元,相較104年度15元成長57%</t>
  </si>
  <si>
    <t>為健全本行財務結構暨充實資本適足率,於105年度辦理一次現金增資5億元、五次發行金融次順位債券合計達31億元,105年底資本額突破200億元、資本適足率(BIS)達36%</t>
  </si>
  <si>
    <t>未來本行將持續致力於公司穩健經營,為全體股東謀求最大利益</t>
  </si>
  <si>
    <t>茲將105年度營業結果及106年營業計劃概述如下:105年度營業結果最適化營業通路,創造最大營運價值為提升分行通路價值與營運綜效,105年度升格「新福簡易型分行」為全功能分行</t>
  </si>
  <si>
    <t>營業計劃及經營策略實施成果本行在105年度持續努力控管資產品質,績效顯著,105年底本行逾放比為09%、備抵呆帳覆蓋率為1,379%,全年度在39家本國銀行中均維持前五名</t>
  </si>
  <si>
    <t>在各項業務發展上,105年底存款總餘額為344,998,551仟元,較104年底餘額數319,108,662仟元,增加25,889,889仟元;放款總餘額為263,642,947仟元,較104年底餘額數240,727,815仟元,增加22,915,132仟元,整體營運績效佳</t>
  </si>
  <si>
    <t>單位:新臺幣仟元,仟美元主要營運項目105年104年與上年度比較成長率(%)存款業務(年底餘額)344,998,551319,108,66211放款業務(年底餘額)263,642,947240,727,81552財富管理業務銷售量12,481,16913,905,704進出口及匯兌業務3,733,8603,281,83077亯託財產規模52,280,98651,619,08728採權益法之股權投資(年底)1,795,7541,677,77103預算執行情形105年度營運體質維持穩健,存、放款規模穩定成長,稅後盈餘達新臺幣39億元</t>
  </si>
  <si>
    <t>財務收支及獲利能力分析本行主要財務收支與獲利能力項目分析如下:單位:新臺幣仟元,惟每股盈餘為新臺幣元主要營運項目105年104年與上年度比較成長率(%)利息淨收益4,359,6304,106,58116利息以外淨收益1,681,1101,633,18393淨收益6,040,7405,739,76424呆帳費用及保證責任準備提存34,288185,703營業費用3,321,1393,190,63809稅前淨利2,685,3132,363,42362稅後淨利2,339,0182,057,27270稅前每股盈餘453285稅後每股盈餘2615說明:呆帳費用及保證責任準備提存,主要係去年度提早依主管機關規定增提備抵,致使今年度呆帳提存費用相對下降</t>
  </si>
  <si>
    <t>研究發展狀況為充分掌握國內外經濟金融情勢變化,並因應本行業務拓展,各部處定期及不定期研究編撰相關金融情勢分析、銀行業務發展及產業動態等專題研究報告,以供全體同仁研判市場走勢、參考運用</t>
  </si>
  <si>
    <t>106年度營業計劃概要本行秉持「穩健、前瞻、專業、熱忱」之企業精神,為客戶提供優質金融服務</t>
  </si>
  <si>
    <t>展望未來一年業務發展重點如下:擴大業務規模105年底存款餘額(臺、外幣)為3,49億元,106年預計成長至3,79億元,年均額成長約15億元,業務營運量均額為3,64億元</t>
  </si>
  <si>
    <t>105年底放款餘額(臺、外幣)為2,64億元,106年預計成長至2,83億元,年均額成長約19億元,業務營運量均額為2,71億元</t>
  </si>
  <si>
    <t>為持續拓展本行存、放款業務規模,106年度將參考同業各縣市分行存放款規模訂定最低標準及推進時程,以致力於通路規模經濟效益之創造與提升</t>
  </si>
  <si>
    <t>並以微笑服務精神,落實客戶外訪、在地深耕等策略,全面提升客戶滿意度並擴大客源基礎</t>
  </si>
  <si>
    <t>創造多元收入傳統商業銀行收入皆以利息收入為主要來源,為達成本行六年業務成長之獲利目標,除持續增加存放款規模,以提升利息收入外,更規劃提升非利息收入(如理財收入、亯託收入、外匯收入、投資收入、亯用卡收入等)之佔比,並由相關業管部門提出發展策略:理財:持續開發新戶以及加強理財策略、專案及理財商品管理</t>
  </si>
  <si>
    <t>亯託:持續推展不動產亯託、禮券預收款亯託以及旺得福家庭亯託外,規劃開辦遺囑亯託,以達業務均衡發展</t>
  </si>
  <si>
    <t>外匯:拓展DBU及OBU貿易融資以及進出口業務、強化外匯指定分行效能及外匯業務電子商務功能</t>
  </si>
  <si>
    <t>投資:擴大投資部位、建置最適人力配置及專業投資操作人員,妥善調度與運用短期資金</t>
  </si>
  <si>
    <t>亯用卡:積極提高客戶持卡率及消費金額,發展線上收單業務,提升手續費收入</t>
  </si>
  <si>
    <t>持續提升收益106年稅前淨利編列係依105年預算稅前淨利27億元,再加計成長率11%估算後,稅前盈餘為30億元</t>
  </si>
  <si>
    <t>維持資金穩定及降低資金成本本行106年將致力於維持資金穩定及降低資金成本,藉由穩定資金以支應業務發展所需,並努力於存款業務量穩定之前提下增加本行存款活期比重,以有效降低資金成本,進而提升獲利</t>
  </si>
  <si>
    <t>調整放款結構為求穩健經營並配合主管機關政策,本行106年度授亯策略將持續以收益性佳之中小企業授亯及其周邊業務(如外匯)、亯用貸款等非列計銀行法72條之2之資金用途貸款為推展重點,且中小企業授亯基於風險控管考量,持續以不動產擔保或亯保基金保證搭配不動產二順位或徵提其他有價值擔保品等方式承作,另維持CallLoan案件之貸放用以調節不動產放款佔總放款比率,並注重客戶篩選及了解客戶實際經營狀況,以明確還款來源,降低整體授亯風險</t>
  </si>
  <si>
    <t>控管資產品質106年底逾放比目標為08%以下,覆蓋率目標為1,293%以上;另外,加強控管新貸放案件品質,以減降逾期放款金額、積極催理不良債權,以增加呆帳收回並持續改善資產品質</t>
  </si>
  <si>
    <t>維護BIS比率為符合主管機關規定及強化本行資本結構,並配合BASELIII時程規劃資本適足率(BIS)需逐年提升,並達到5%之水準(2019年BASELIII要求之水準)</t>
  </si>
  <si>
    <t>106年度本行將持續留意放款產品比重以達最佳風險性資產配置,並透過提高獲利、適當時機辦理現金增資及發行金融次順位債券以充實自有資本,持續提升BIS比率</t>
  </si>
  <si>
    <t>拓展電子金融業務隨著通訊網路與行動科技普及發達,新興科技逐漸改變支付模式與型態,銀行憑藉多元科技應用,開發數位金融服務,創造新銀行價值</t>
  </si>
  <si>
    <t>爰此,本行為提升市場競爭力,106年度主要電子金融業務工作項目有:規劃「雲櫃台」,提供數位存款帳戶、小額理財等線上服務</t>
  </si>
  <si>
    <t>持續強化及擴增行動APP、網路銀行等電子銀行服務項目,讓這些服務更具競爭力</t>
  </si>
  <si>
    <t>推動第三方支付服務(代收代付及儲值支付服務)</t>
  </si>
  <si>
    <t>擴增行動支付服務,除目前已推出之TSM行動金融卡及HCE手機亯用卡,擬規劃推出HCE行動金融卡,評估ApplePay發展性,並整合第三方支付系統,提供線上支付線下購物(O2O)之服務</t>
  </si>
  <si>
    <t>未來發展策略持續健全經營體質及改善財務結構</t>
  </si>
  <si>
    <t>維持良好存放比結構,使存、放款均衡發展</t>
  </si>
  <si>
    <t>落實風險管理,加強風險控管及授亯審核標準,提升授亯資產品質</t>
  </si>
  <si>
    <t>持續調整配置分行據點,以擴大通路效益</t>
  </si>
  <si>
    <t>配合主管機關推動國際會計準則(IFRSs),持續發展財務管理效能,以有效提升營運績效</t>
  </si>
  <si>
    <t>積極推動員工在職訓練,擬訂專業人才培育計畫,以提升人力素質</t>
  </si>
  <si>
    <t>深耕各項核心業務,以加深客我關係、擴大客戶群及貢獻度</t>
  </si>
  <si>
    <t>持續拓展海外業務,創造多元收入,以提升企業競爭力</t>
  </si>
  <si>
    <t>受到外部競爭環境、法規環境及總體經營環境之影響近年來全球經濟情勢緩和復甦,但國內金融環境方面仍長期處於銀行家數過多且資金需求偏弱之情況,加上中央銀行連續降息,間接限縮銀行授亯業務的獲利空間</t>
  </si>
  <si>
    <t>配合金融監督管理委員會104年啟動「打造數位化金融環境0」計畫,本行將持續強化及擴增行動APP、網路銀行等電子銀行服務,以及強化本行第三方支付系統與服務;另行政院於105年9月5日啟動「新南向政策推動計畫」,加速兩岸以及東南亞之經貿合作,為因應此情勢,本行將持續致力推廣外匯業務、廣招優秀的國際金融人才,同時拓展海外據點,使營業收入來源更加多元化</t>
  </si>
  <si>
    <t>同時,針對各項法規或經營環境變動,即時擬定因應措施及修正內部規章或作業程序,落實消費者保護,同時依市場與經濟狀況調整經營策略,以強化本行競爭力</t>
  </si>
  <si>
    <t>信用評等惠譽國際亯用評等公司(FitchRatings,惠譽)於105年12月15日授予本行長短期亯用評等與評等展望為「A-(twn)/F2(twn)/穩定」</t>
  </si>
  <si>
    <t>董事長陳勝宏總經理丁偉豪</t>
  </si>
  <si>
    <t>回顧民國一○五年,受到美國與歐元區的經濟成長力道不如預期以及中國經濟放緩等因素影響,國際貨幣基金組織(IMF)公佈整年全球經濟成長率仍僅維持1%,與前年度相當</t>
  </si>
  <si>
    <t>在此環境下,台灣經濟成長一方面受到大陸供應鏈自主化提高的影響,使去年上半年出口呈現負成長,另一方面受惠於半導體市況轉旺,致使下半年的出口情勢改善,故依主計總處統計,台灣去年度經濟成長率由年初預估的47%微幅上修至50%;台灣全體國銀稅前獲利則約為新台幣3,000億元,較前一年度下滑6%</t>
  </si>
  <si>
    <t>民國一○五年,本行完成改制商銀各項作業,並於民國一○六年起正式改制更名為「王道商業銀行」,跨足個人金融領域,期以數位金融科技,帶給消費者方便、貼心、安全的金融服務體驗</t>
  </si>
  <si>
    <t>回顧去年表現,若不計因應改制商銀而發展個人金融業務的投資,本行去年稅前淨利為新台幣5億元,較前一年度成長17%,股東權益報酬率(ROE)為23%,較全體國銀平均表現為佳;而若計入個金投資,本行民國一○五年稅前淨利為新台幣6億元,稅後淨利為新台幣4億元,EPS為新台幣69元</t>
  </si>
  <si>
    <t>去年度中華信評授予本行長、短期信用評等為「twA」及「twA-1」,展望為「穩定」</t>
  </si>
  <si>
    <t>民國一○五年,本行達成之重要里程碑如下:完成改制商銀籌備民國一○五年為轉型商銀的關鍵年份,各項籌備工作如系統建置、產品規劃、策略擬定及人才招募等,皆在短短一年間由各單位戮力合作完成,並於民國一○六年元月三日正式開辦商業銀行業務</t>
  </si>
  <si>
    <t>申請並獲准股票上市為使公司持續成長、永續經營,並實踐高標準公司治理,同時增加多元化籌資管道與股票流動性,本行於去年向主管機關遞件申請股票掛牌上市並獲核准,依時程將於民國一○六年第二季掛牌上市</t>
  </si>
  <si>
    <t>授信品質優異儘管金融市場成長趨緩,國內整體銀行業授信量成長停滯,本行授信餘額仍持續成長,達新台幣1578億,較前一年成長21%,再創歷史新高</t>
  </si>
  <si>
    <t>同時,逾放比降至02%,遠低於全體國銀27%的平均值</t>
  </si>
  <si>
    <t>轉投資事業持續發展本集團位於美國的華信商業銀行於民國一○五年持續成長,稅後淨利達新台幣9億元,較前一年成長18%;集團關係企業中華票券公司民國一○五年稅後淨利亦達新台幣3億元,同時獲得第八屆菁業獎「最佳票券金融獎」;此外,台灣工銀租賃、台駿國際租賃、台駿津國際租賃公司的本金餘額皆持續成長,同時加強優化資產品質,強化各項風險控管機制,有效避險、減少匯兌損失,並成立總管理處,強化管理效能</t>
  </si>
  <si>
    <t>展望民國一○六年,全球經濟可望緩步復甦,新興市場經濟成長動能提高,然仍需密切觀察美國升息、中國經濟持續降溫、反全球化與貿易保護主義高漲等不確定因素</t>
  </si>
  <si>
    <t>本行規劃民國一○六年營運發展方向如下:打造數位化個人金融服務本行為台灣第一家以虛擬通路為主的原生數位銀行,藉由新興的數位金融科技,讓消費者可經由行動裝置享受各項便利的金融服務,並為台灣首家採用雲端客戶服務管理系統的銀行,運用大數據,有效整合資源;同時,更因數位金融的無遠弗屆,未來本行將陸續推出多項與眾不同的金融產品,佈建更完善的個金產品線,致力打造普惠金融的願景</t>
  </si>
  <si>
    <t>深耕精品式企業金融業務近五年來,本行授信餘額屢創歷史新高,業務動能優於同業水平;未來本行仍將秉持「精品銀行」策略,持續深耕企業金融服務,提供客戶最佳解決方案,並藉由個人金融商品的推出,提供企業客戶更多元化的服務</t>
  </si>
  <si>
    <t>整合資源發展利基型業務未來,本行將持續積極爭取政府各項專案貸款的承貸資格,同時亦持續拓展應收帳款承購(Factoring)業務,結合E-Factoring系統,掌握更多往來商機,有效創造更多金流及手續費收益</t>
  </si>
  <si>
    <t>同時,隨商業不動產交易復甦及高收益投資產品需求旺盛,本行亦計畫推展資產證券化商品,持續發展利基型業務</t>
  </si>
  <si>
    <t>打造互利共榮的王道願景本行取名為「王道」,是取其兼容並蓄、行正道的精神,以利他帶來圓己,追求永續,不斷創新</t>
  </si>
  <si>
    <t>本行於民國一○四年成立「企業社會責任委員會」後,已戮力完成超過百項企業社會責任舉措,去年首次出版的企業社會責任報告書更獲得台灣永續能源基金會「企業永續報告獎」銀獎</t>
  </si>
  <si>
    <t>未來,本行將持續推動公司治理、員工照顧、客戶關係、社會參與、環境保護等各方面的專案,以永續經營為目標,實踐「成就他人,便是圓滿自我」的王道精神,與員工共好,與客戶共贏,與股東共享,與環境共生,與社會共榮</t>
  </si>
  <si>
    <t>未來,相信在全體同仁的共同努力下,本行的各項表現必能再創佳績,期望股東們繼續給予支持及指導</t>
  </si>
  <si>
    <t>I105年上半年受到國際油價自低點波動走升、中東難民事件紛擾、地緣政治風險升高等因素影響,先進經濟體經濟復甦乏力、新興市場成長疲弱;下半年來全球經濟表現雖已轉為回穩,惟國際主要經濟預測機構預估105全年全球經濟成長率介於4%至9%間,不僅低於104年,並創97年全球金融海嘯以來新低點</t>
  </si>
  <si>
    <t>國內方面,105年全年出口值仍較去年減幅約7%,但工業生產指數自5月起轉正已連續第5個月成長,且景氣對策信號亦連續6個月呈綠燈,失業率降為79%,經濟成長率為5%,顯示國內經濟持續回溫</t>
  </si>
  <si>
    <t>然延續104年以來央行3次各降息半碼效應、景氣不佳使本國與大陸授信風險升高、主管機關限縮TMU業務及匯率波動致使客戶違約損失升高、再加上保險佣金率調降等諸多市場不利因素影響,全體國銀105年全年稅前盈餘較前一年同期年減率1%,本行獲利相對受到一定影響</t>
  </si>
  <si>
    <t>105年本行持續拓展分行新據點,除開設彰化分行、北台中分行外,受益於承作中小企業放款的優良表現,本行獲得將文山分行正式由簡易型分行升格為一般分行的獎勵,故34家分行在文山分行升格後全數成為一般分行,亦全數成為外匯指定銀行;對外,因本行長期重視消費者權益及投身公益,在105年也陸續獲得中華民國消費者協會頒發消費者滿意金品獎、卓越雜誌授與社會責任獎</t>
  </si>
  <si>
    <t>105年存款年均額1,222億,達成預算目標14%,放款年均額908億,達成預算目標1%,提存後稅前損益50,165仟元、EPS07元、ROA04%及ROE55%</t>
  </si>
  <si>
    <t>中華信用評等公司於105年11月29日發佈對華泰銀行最新信用評等結果:長期債務信用評等等級為「twBBB+」,短期債務信用評等等級為「twA-2」,評等展望為「穩定」,再再顯示本行係屬於投資等級及債信能力強之金融機構</t>
  </si>
  <si>
    <t>展望106年,主要經濟預測機構均預估全球經濟成長將逐步復甦,可望回升至8至3%,惟後續仍須密切關注美國經貿政策走向、新興市場債務危機、地緣衝突與歐洲反體制風潮,以及中國大陸經濟走勢等潛存經濟風險</t>
  </si>
  <si>
    <t>本國出口可望隨國際景氣好轉而回升、國內消費及投資亦持續穩定成長,國內外機構預測106年我國經濟成長率將介於5%至0%間,主計總處106年2月15日預測106年經濟成長率為92%,亦高於105年之表現;而美國聯準會(Fed)於105年12月4日宣布升息1碼,並預估106年升息頻率有三次,惟美國升息將促使國際資金持續回流美國,美元指數迅速攀升,日圓、歐元、人民幣等主要貨幣兌美元匯價呈現全面貶值趨勢,預計將造成匯市波動;對照美國升息,其他國家央行則仍偏向寬鬆,台灣央行貨幣政策預期將持續維持動態穩定,以有效應對國際金融市場的可能變化與衝擊</t>
  </si>
  <si>
    <t>在本行「以人為本、造福鄉里、穩健經營、永續發展」的經營理念下,106年致力於找出利基市場發展特色之重點,將以「廣開源」提高「顧品質」的能量、「重內控」支撐「穩增長」的紮實度,再加上「養人才」及「架系統」等業務經營策略,以達成年度目標,六大經營策略構面主要行動簡述如下:顧品質不動產鑑價集中,以提高估價準確性</t>
  </si>
  <si>
    <t>一定授信金額以上的案件徵信集中,以落實貸放前信用風險控管</t>
  </si>
  <si>
    <t>降低大額放款及分散客群集中度</t>
  </si>
  <si>
    <t>視必要性及分行表現適時調整分行經理授信權限</t>
  </si>
  <si>
    <t>對外招募具經驗的徵信、審查及覆審人員</t>
  </si>
  <si>
    <t>廣開源開發獨特且具利基的產品,以擴大本行收益</t>
  </si>
  <si>
    <t>成立都更工作小組以開拓相關信託產品與法人授信商機</t>
  </si>
  <si>
    <t>增裕財富管理產品線及收入,推出結構型債券(SI)商品、發展OBU債券業務等,以滿足客戶需求及提升收益</t>
  </si>
  <si>
    <t>提出供應商融資,以滿足本行客戶上下游廠商資金需求</t>
  </si>
  <si>
    <t>將本行行銷促銷資源結合關係企業資源,來經營無風險及利基市場</t>
  </si>
  <si>
    <t>穩增長業務發展穩健發展下列四大業務區塊:授信業務:法人金融以生產事業貸款及土建融業務等利基業務為主軸;特殊性土建融業務、貿融及海外授信、聯貸等業務集中專人管控;個人金融推展房貸等有擔保品之產品</t>
  </si>
  <si>
    <t>放款年均額目標達到1,000億元</t>
  </si>
  <si>
    <t>55董事長存款業務:專注核心存款吸收,強化分行對薪轉目標客群之了解</t>
  </si>
  <si>
    <t>存款年均額目標達到1,350億元</t>
  </si>
  <si>
    <t>財富管理:提升法人及個人的保險、理財及信託手收,並研究掌握都更與以房養老商機,同時推廣信託與法人授信</t>
  </si>
  <si>
    <t>財務操作:擴大台外幣債券操作部位,穩健股票及基金投資</t>
  </si>
  <si>
    <t>TMU業務改以協助客戶避險為主</t>
  </si>
  <si>
    <t>重視新戶基盤拓展,分行業務人員落實追蹤利基業務之達成狀況</t>
  </si>
  <si>
    <t>提升業務職人員佔全行人員佔比的比重</t>
  </si>
  <si>
    <t>組織調整擇定政策性分行成立專責推動特殊性土建融業務、貿融、海外授信及聯貸等業務團隊</t>
  </si>
  <si>
    <t>待主管機關核准後,新設保險代理部,以符合主管機構監理趨勢</t>
  </si>
  <si>
    <t>增設雙週業務會報會議,以緊密追蹤法金、消金、財富管理、財務操作之經營成效,並提升跨部門溝通及協助前線效能</t>
  </si>
  <si>
    <t>建置以行銷業務為導向的業務端考核作法,加強追蹤目標市場新戶的訪客及進件動能</t>
  </si>
  <si>
    <t>落實淘汰考核落後同仁,並晉升考核佳且有企圖心同仁</t>
  </si>
  <si>
    <t>重內控落實銀行內部控制三道防線要求,重新確認及調整各單位作業與分工,並落實各單位橫向及垂直風險管控聯繫機制,以即時掌握及解決風險事件</t>
  </si>
  <si>
    <t>持續強化法令遵循機制、法遵業務e化及落實,另為強化防制洗錢與打擊資恐機制,於法令遵循部增設洗錢防制專責單位</t>
  </si>
  <si>
    <t>持續強化資安防禦及資料保護機制,例如為提升外匯交易安全,升級SWIFT主機資安功能等等</t>
  </si>
  <si>
    <t>持續強化各項風險管理資料庫系統(例如場外監控系統等等)及其運用,以快速瞭解風險承擔能力及承受風險現況,即時採取相關改正措施</t>
  </si>
  <si>
    <t>養人才人才召募:充裕人才庫增加具產能的授信及理專等業務相關人員,在低風險業務及利基市場配置相對更多人力資源</t>
  </si>
  <si>
    <t>增補各單位中階主管人員,以遞補人才缺口</t>
  </si>
  <si>
    <t>人員調整:各級單位不適任主管與人員落實汰弱留強</t>
  </si>
  <si>
    <t>人員培養:同級主管間利用職務輪調,以利培養人員專業及增加備援人力</t>
  </si>
  <si>
    <t>建立現有優秀員工有能力者往上拔擢不設限的人才養成文化,優先晉升內部績效表現優異同仁;外聘同仁如有表現優異之實際成效,再往上拔擢</t>
  </si>
  <si>
    <t>簡化合併人員分類以培育具多元職能的員工,並提升人員產值及市場價值</t>
  </si>
  <si>
    <t>建置及落實員工職涯規劃,以提升同仁向心力及忠誠度</t>
  </si>
  <si>
    <t>強調分行經理品德領導、學識領導及業務領導能力</t>
  </si>
  <si>
    <t>架系統導入企業網銀外幣功能及電子錢包APP,並開發行動銀行平台</t>
  </si>
  <si>
    <t>為中長期發展,開始投資或強化風險管理系統、財富管理系統功能</t>
  </si>
  <si>
    <t>升級理財客戶關係系統、開發新的下單模式如長效單、母子單、停利停損限價單、開發及測試OBU債券系統、開發及測試海外有價證券網銀下單功能</t>
  </si>
  <si>
    <t>回顧105年,全球與國內景氣表現疲弱,且受到諸多金融監理限縮及市場波動影響,本行整體表現仍有極大改善空間,是以本行訂出「顧品質」、「廣開源」、「穩增長」、「重內控」、「養人才」、「架系統」等六大策略積極調整經營體質及業務結構,期盼106年獲利能逐步回升</t>
  </si>
  <si>
    <t>而後續本行仍將追求穩健成長,並落實風險管控及法令遵循機制,也期許華泰銀行同仁能秉持「感動服務」,落實「最關心客戶健康的銀行」的品牌精神,並在「以人為本、造福鄉里、穩健經營、永續發展」的經營核心價值下,繼續創造股東、顧客及員工的三贏局面,為此,尚祈股東諸彥一本愛護初衷,繼續惠予指導與鼓勵</t>
  </si>
  <si>
    <t>總經理(代理)</t>
  </si>
  <si>
    <t>106年度營業報告國內外金融環境回顧105年,民粹主義當道撼動國際政治,諸如英國脫歐所造成的歐元區動盪、政治素人川普意外當選美國總統等,皆使全球經濟為之震撼</t>
  </si>
  <si>
    <t>根據國際貨幣基金(IMF)資料,105年全球經濟成長率為1%,與104年相同</t>
  </si>
  <si>
    <t>當前國際情勢仍面臨變數,川普強調美國優先的貿易主張很可能使貿易戰一觸即發,並導致全球進入保護主義,長期而言對全球經濟發展具負面影響;英國脫歐與義大利修憲公投失利等政治變數,加上全球貿易再度陷入停滯,導致歐元區經濟復甦持續欲振乏力</t>
  </si>
  <si>
    <t>另外受限於企業投資意願低落、內需不振、銀行業體質脆弱與歐洲經濟整合的不確定性,都令歐元區經濟成長動能遭到削減</t>
  </si>
  <si>
    <t>而國內的經濟動能相較於104年,並沒有顯著的改善,除了因為國際經濟情勢不佳外,更重要的是出口貿易部分仍舊高度仰賴中國</t>
  </si>
  <si>
    <t>依據行政院主計總處公布105年經濟成長率為4%</t>
  </si>
  <si>
    <t>展望未來,國內經濟仍會身處於內外交迫之中,金融業的經營處境也會充滿挑戰,本行仍將會堅守誠正信實的經營理念,發揮靈活機動的經營策略,在具有利基的業務上持續擴充,並嚴格落實風險管控</t>
  </si>
  <si>
    <t>公司組織變化情形成立龍井分行、太平分行、田中分行,拓展通路版圖,提供偏鄉地區中小企業及民眾更便捷的金融服務</t>
  </si>
  <si>
    <t>營業計畫及經營策略實施成果本行105年主要經營成效設立龍井分行、太平分行、田中分行,拓展通路版圖</t>
  </si>
  <si>
    <t>強化數位銀行業務,目前已有線上預約開戶、線上約定轉入帳號、臺幣帳戶線上結清銷戶、信託開戶、認識客戶及風險承受度測驗、線上申請房貸、線上申請信用卡等業務</t>
  </si>
  <si>
    <t>為厚植經營實力,發行次順位金融債券新臺幣十八億元,強化資本結構</t>
  </si>
  <si>
    <t>新版官方網站正式上線,支援版面自動適應功能,方便行動裝置使用</t>
  </si>
  <si>
    <t>外幣結算平台之外幣代收服務上線</t>
  </si>
  <si>
    <t>建置專案管理平台,增進跨部門間之協作效率,有效管理各項專案進度</t>
  </si>
  <si>
    <t>預算執行情形截至105年12月31日止,本行存款餘額為新臺幣1,397億元(不含同業存款),較前一年底成長49億元;放款餘額為新臺幣1,139億元,較前一年底成長67億元</t>
  </si>
  <si>
    <t>未來將致力於提供多樣性商品以滿足客戶需求、強化數位化金融服務、擴增電子金融服務功能、開拓新種業務,為提昇存、放款結構之質量與多元化收益而努力</t>
  </si>
  <si>
    <t>本行105年度的主要業務項目營運量預算執行結果如下:存款平均餘額決算數為1,353億元,達成預算目標額1,350億元之122%</t>
  </si>
  <si>
    <t>放款平均餘額決算數為1,093億元,達成預算目標額1,100億元之36%</t>
  </si>
  <si>
    <t>信託資產餘額決算數為46億元,達成預算目標額50億元之92%</t>
  </si>
  <si>
    <t>財務結構及獲利能力105年個體財報稅前純益決算數853,202千元,稅前每股盈餘為34元,合併財報稅前純益決算數858,643千元,稅前每股盈餘為35元,稅後純益決算數714,817千元,稅後每股盈餘為12元</t>
  </si>
  <si>
    <t>資本適足率(BIS)為33%,每股淨值為37元,另備抵呆帳覆蓋率為736%,逾放比率為22%,未來本行仍將持續進行業務效率之提昇及風險控管之加強,以強化經營體質,提昇本行競爭優勢</t>
  </si>
  <si>
    <t>研究發展狀況為因應國內外經濟金融情勢瞬息萬變與銀行業務發展需要,本行不定期研究編撰相關經濟金融情勢分析研究報告,並將報告內容透過電子公文系統傳遞予全體同仁參考運用,俾利本行業務之推展</t>
  </si>
  <si>
    <t>106年度營業計畫概要本行秉持「誠信、創新、親切、服務」的精神,持續推動數位金融服務,並以客戶需求為導向,落實預算執行,厚植經營實力,106年度營業計畫概要說明如下:重要營業政策配合主管機關推動金融科技發展及法規修訂,持續開發並精進電子通路服務系統,擴大各項業務交易功能之數位化</t>
  </si>
  <si>
    <t>利用e化開發潛在網路銀行客層,篩選優良的目標客戶群,提供專屬優惠及服務</t>
  </si>
  <si>
    <t>強化資本結構,健全資產品質,落實風險管理及公司治理,提昇中長期風險因應能力</t>
  </si>
  <si>
    <t>加強員工訓練及教育,提昇行員專業職能,以因應金融科技之發展</t>
  </si>
  <si>
    <t>充分投資收益性及安全性較佳之金融商品,加強餘裕資金之管理,以賺取利息收入及資本利得,提昇財務操作績效</t>
  </si>
  <si>
    <t>隨時檢討改善業務規章,在簡化作業與內部控制兼顧下,進行優化作業之調整,提昇服務品質與工作效能</t>
  </si>
  <si>
    <t>加強風險控管,落實合理訂價及秉持授信5P原則,維持良好的授信資產品質,並增加資本運用效率</t>
  </si>
  <si>
    <t>預期營業目標主要業務營運量單位:新臺幣千元;%主要業務項目106年預算數105年決算數增加量金額%存款平均餘額140,000,000135,257,7334,742,26751114,000,000109,282,1504,717,850理財業務4,752,2104,557,718194,49227放款平均餘額32預期達成目標開創最適的經營模式提昇整體競爭力,以因應外部競爭及法規環境變化,並為本行創造最佳獲利</t>
  </si>
  <si>
    <t>針對客戶各階段之金融需求,規劃提供企業有關投資、理財等客製化之金融商品為目標</t>
  </si>
  <si>
    <t>繼續推動中小企業授信,貼近客戶需求,擴大客戶基礎與經濟規模,提昇本行法人授信之市佔率</t>
  </si>
  <si>
    <t>調整國內營運通路,深耕國內市場,並強化實體通路與電子通路之虛實整合,提昇獲利動能及擴大營運規模</t>
  </si>
  <si>
    <t>持續強化業務人員之行銷能力與專業素質</t>
  </si>
  <si>
    <t>持續增納國內外基金商品,並協助結合財富管理業務提昇基金及信託理財商品之營運規模</t>
  </si>
  <si>
    <t>提昇活期性存款比重,降低資金成本,驅動獲利動能</t>
  </si>
  <si>
    <t>未來發展策略持續掌握新金融商品之發展及追蹤同業開辦狀況及後續客戶維護關係,並依客戶需求適時提供研擬開辦新金融商品之可行性及風險性,期以增加業務廣度及獲利深度</t>
  </si>
  <si>
    <t>積極發展數位化金融業務,簡化作業流程以降低成本,改善本行客戶結構,吸引年輕客群</t>
  </si>
  <si>
    <t>研擬建立資料庫分析客戶往來情形,依據客戶交易習性提供更符合客戶需求的新金融商品</t>
  </si>
  <si>
    <t>未來持續於官方網站、網路銀行、行動網銀app進行創新與研發,提供顧客更佳的網路金流平臺,滿足客戶需求</t>
  </si>
  <si>
    <t>配合政府政策,提供企業整體授信方案及推展策略,滿足工商企業各階段資金需求</t>
  </si>
  <si>
    <t>持續投入公益活動,落實企業社會責任</t>
  </si>
  <si>
    <t>積極提昇員工金融數位專業能力,以因應未來科技之發展</t>
  </si>
  <si>
    <t>以「強本、穩盈」的永續經營策略,強化資產品質,降低資金成本,健全財務結構,穩定獲利成長</t>
  </si>
  <si>
    <t>持續調整佈建營業據點,提高分行通路效益,增進經營效能</t>
  </si>
  <si>
    <t>擴大存放款利差,持續推展財富管理業務,提高手續費收入比重,期能增加盈餘,提昇獲利能力</t>
  </si>
  <si>
    <t>依據市場動態創新消費金融商品,發展多元化、客製化的各項專案,以提高各項產品附加價值,並擴充產品類服務及提昇個人金融貸款規模</t>
  </si>
  <si>
    <t>調整銀行業務獲利結構,擴大經濟規模,提昇營運效能以降低成本</t>
  </si>
  <si>
    <t>外部競爭環境、法規環境及總體經營環境之影響臺灣銀行業近年受到各種內外因素影響,包括:東南亞新興國家高速發展、數位金融啟發以及跨境金融服務競爭激烈等重要因素,預期產業波動將加劇,整體來看,面對國際金融產業的跨境競爭,臺灣銀行業的營運效率與獲利能力須進一步提昇</t>
  </si>
  <si>
    <t>數位金融方面,近年來第三方支付、行動支付、群眾募資等結合網路與行動科技之數位金融服務發展日漸成熟,已成為新的金融業態,同時,在金融「去中介化」的發展趨勢下,新興的互聯網金融已對傳統銀行業的業務發展帶來影響,未來傳統銀行業必須掌握合作契機,同時導入互聯網金融平台的思維,找尋新的發展方向</t>
  </si>
  <si>
    <t>因此,本行將加強各項重要職務的專業職能訓練,以符合持續更新的專業能力需求,同時,在工作複雜度提昇的情況下,員工必須具備專業職能與創新能力,才能迎接銀行業數位化的未來挑戰</t>
  </si>
  <si>
    <t>綜觀近來之法規環境,對於本行影響較大的為「銀行業防制洗錢及打擊資助恐怖主義注意事項」之遵循,臺灣將於107年第4季接受亞太防制洗錢組織(APG)之相互評鑑,金管會要求全體銀行須在105年9月底前,完成全行洗錢風險評估作業及全行洗錢及資恐防制計畫</t>
  </si>
  <si>
    <t>本行已依規定要求應確認客戶身分及存與客戶往來交易紀錄憑證等事宜,且須對帳戶及交易持續監控,以強化防制洗錢與打擊資助恐怖主義機制,並健全內部控制及稽核制度</t>
  </si>
  <si>
    <t>另金管會已於105年5月25日發布解釋令,公開發行銀行應於分派民國105年至107年會計年度盈餘時,以稅後淨利之百分之零點五至百分之一範圍內,提列特別盈餘公積,以支應金融科技發展員工轉型相關費用</t>
  </si>
  <si>
    <t>金融數位化已成金融業未來之發展趨勢,為督促銀行於數位化過程中重視現有員工之權益,金管會已促請銀行應強化並持續進行在職員工教育訓練,以提昇員工在金融科技方面之技能,使其成為銀行發展金融科技之助力</t>
  </si>
  <si>
    <t>為因應未來環境之變化及數位金融之發展,本行將持續推展行動及數位金融服務,以強化本行競爭力,提昇服務效能</t>
  </si>
  <si>
    <t>未來仍將秉持強本穩盈的經營策略,並配合資訊發展及金融政策之開放,發展創新金融服務,開發多元化金融商品,有效地提昇銀行獲利,擴大本行營運規模</t>
  </si>
  <si>
    <t>信用評等結果及其評等日期評等類別評等機構信用評等等級展望評等發佈日期長期短期國內評等中華信評twBBB+twA-2穩定127展望106年,為因應金融業之數位化浪潮,本行將積極強化業務競爭優勢,提供客戶創新、多元化的金融服務,全體同仁也將秉持誠、正、信、實的精神,以股東、客戶、員工的權益為宗旨,壯大經營規模與獲利能力</t>
  </si>
  <si>
    <t>最後,在此向各位股東、董事及各界碩彥謹致謝意,尚祈各位先進一本愛護初衷,繼續惠予支持與指導</t>
  </si>
  <si>
    <t>董事長:廖松岳</t>
  </si>
  <si>
    <t>前言親愛的股東女士先生們:回顧105年,在中國大陸供給側改革與石油輸出國組織減產合作下,提振油價及大宗原物料商品價格走揚,加上美國總統川普當選後,對擴張財政的預期,全球風險性資產續揚,美股創歷史新高</t>
  </si>
  <si>
    <t>台灣在全球景氣稍呈回溫下,全年經濟成長率保一成功,央行也暫停降息腳步</t>
  </si>
  <si>
    <t>展望106年,全球經濟成長緩步上揚,將為台灣帶來正面助益,惟貿易壁壘與地緣政治,為後續發展增添些許不確定性</t>
  </si>
  <si>
    <t>在面對全球經濟及金融市場不確定性下,本行持續透過穩健的經營策略與優異的風險控管,在激烈的市場競爭及艱難的經營環境中仍保持穩定成長,不僅盈餘表現相較同業依然保持亮眼,並在業務發展上屢獲國內外機構高度評價</t>
  </si>
  <si>
    <t>如:榮獲在台灣素有金融界奧斯卡獎美譽的《台灣金融研訓院菁業獎》-評選為「最佳企業金融獎-特優」、「最佳信託金融獎-特優」及「最佳風險管理獎-優等」,及《Asiamoney》評選為「最佳現金管理銀行(TheBestCashManagementBank)」,《Euromoney》評選為2016CountryAward「BestBankinTaiwan」,《財資雜誌(TheAsset)》評選為-「BestDeals-SoutheastAsia,CountryAwards2016」、「BestPrivateBank,Taiwan」及「BestStructuredProductsHouse,Taiwan」等大獎,足顯本行優質的金融服務備受國內外機構高度肯定</t>
  </si>
  <si>
    <t>據點擴展方面,截至105年底本行在台灣擁有165家分行,以綿密的據點提供客戶多元全面的服務</t>
  </si>
  <si>
    <t>在重點發展之海外市場方面,105年本行新增設大陸深圳分行,目前海外共有1家全資子行、1家合資銀行、12家海外分(支)行及5家代表人辦事處</t>
  </si>
  <si>
    <t>大陸市場方面,分支據點持續成長,深化在地市場;東南亞市場方面,本行已於東協國家中之9國建立據點,成為台灣銀行業在東南亞布局最廣的銀行,透過分支據點延伸服務,本行與當地策略合作夥伴建立東南亞業務服務平台,加速擴大營運佈局及深耕當地客群,並結合集團力量持續佈局越南市場,提供客戶更多元、優質且完整的金融服務整合方案,105年成功主辦越南投資發展銀行聯貸案,創下越南商業銀行當年度於境外國際市場成功籌措金額最高,及參貸銀行家數最多的聯貸紀錄</t>
  </si>
  <si>
    <t>創新與領先方面,因應行動裝置的普及性,金融與數位科技整合是本行未來發展重點,強化數位通路經營能力,結合實體通路、數位平台及金融科技瞭解客戶需求,以提供完善性的客戶體驗及服務</t>
  </si>
  <si>
    <t>此外,本行自104年成為台灣首家赤道銀行後,為落實赤道原則與社會風險管理策略,已建置完整赤道原則專案融資遵循制度,更於105年促成台灣在地首宗符合暨遵循赤道原則融資授信案件,致力發揮金融業對企業社會責任的正面影響力</t>
  </si>
  <si>
    <t>展望未來,本行將持續整合金控資源發揮綜效,積極拓展新業務範疇,強化通路銷售能力,謹慎控管風險,以達風險控制及收益極大化之目標,成就「佈局亞太、挑戰高峰」之願景,並持續求新、求變、求好,致力達成「創造價值,豐富人生,EnrichYourLife」之使命</t>
  </si>
  <si>
    <t>105年度營業報告回顧105年度,本行主要業務維持穩健發展,截至105年底主要業務成果如下:消費金融業務本行持續以客戶為中心之經營模式,並強化客戶分群策略,針對不同客群特性及需求,提供客戶一站購足的整合金融服務</t>
  </si>
  <si>
    <t>在存匯業務方面,積極運用數位金融科技,整合實體與數位通路,爭取各類存款客群往來,並與集團各子公司合作開發新客源及提供客戶全方位的專業金融服務,以增進業務綜效,提高銀行獲利能力與核心競爭力,進而增裕本行活期性資金,穩固存款基礎</t>
  </si>
  <si>
    <t>在房屋貸款方面,本行持續採取穩健措施加強授信品質,優化客群經營結構暨提升資本使用效益</t>
  </si>
  <si>
    <t>在無擔保業務方面,採審慎逐步增加目標客戶經營範圍、擴大銷售通路規模、並積極擴展數位通路運用範疇等,持續提升較高收益放款餘額,增進本行獲利</t>
  </si>
  <si>
    <t>營業成果簡述如下:截至105年12月底,本行存款餘額為新臺幣2兆146億元,較104年底成長1,448億元,成長率7%</t>
  </si>
  <si>
    <t>其中活期性存款為1兆2,160億元,定期性存款為7,985億元,臺幣活存比62%</t>
  </si>
  <si>
    <t>截至105年12月底,總計房貸產品之授信餘額(含淨值貸款)為6,005億元,相較104年底成長1,038億元,成長率89%</t>
  </si>
  <si>
    <t>小額信貸產品餘額為467億元,較104年底成長82億元,成長率21%</t>
  </si>
  <si>
    <t>自動化通路業務獨家取得臺北捷運公司ATM金融服務,維持獨家進駐優勢;並重新汰換ATM及規劃無人銀行區,以提升使用效益、持續經營本行優質品牌形象</t>
  </si>
  <si>
    <t>為延伸服務觸角,持續與萊爾富便利商店合作,並與全家便利商店擴大合作範圍,除商店內設置ATM以強化本行服務據點,並商談金流服務與數位支付運用</t>
  </si>
  <si>
    <t>信用卡業務與加油、航空產業龍頭合作發行「台塑聯名卡」及「長榮航空聯名卡」,深耕開車族群與頂級飛航客群,滿足消費者多元消費需求與實質回饋</t>
  </si>
  <si>
    <t>推出紅利行動兌換平台,增加紅利兌換便利性,優化用卡體驗,進而提升客戶黏著度</t>
  </si>
  <si>
    <t>持續運用數據分析洞悉客戶消費偏好,透過最適管道、以最適優惠滿足不同客群需求,有效提升發卡量及簽帳金額</t>
  </si>
  <si>
    <t>105年度有效卡數417萬卡、總簽帳金額3,954億元,躍居市場第一</t>
  </si>
  <si>
    <t>105年10月與台中市政府經濟發展局、台中豐原廟東復興商圈管理委員會合作,辦理《2016豐原廟東復興商圈購物嘉年華》,藉由信用卡紅利點數導客活動,開創全台首座紅利數位商圈,成為企業、政府、地方與民眾多贏的成功模式</t>
  </si>
  <si>
    <t>財富管理業務105年財富管理業務手續費收入較104年成長10%</t>
  </si>
  <si>
    <t>本行財富管理持續秉持「為客戶增值及守護客戶資產」之核心價值,豐富多元商品線、發展差異化投資組合建議及提供家業傳承服務,以完善客戶全方位資產規劃,同時落實銷售流程風控、強化理專專業職能及數位通路介面,以優化客戶理財體驗</t>
  </si>
  <si>
    <t>信託業務推展保險金信託、幸福守護安養信託及各項客制化個人信託商品,配合財富管理及私人銀行業務提供高資產族群量身信託服務;因應法令強制信託規定,提供飯店等業者預收款信託服務</t>
  </si>
  <si>
    <t>105年底保險金信託市占率維持業界第一,公益信託規模為38億元,亦屬業界第一;個人及法人信託總資產規模為新臺幣418億元,較104年成長73%</t>
  </si>
  <si>
    <t>持續透過教育訓練及文宣露出,宣導不動產買賣價金信託業務,保障客戶不動產買賣交易安全;配合客戶業務開發及建案規劃需要,辦理都市更新信託及開發型不動產信託</t>
  </si>
  <si>
    <t>105年底不動產信託總資產規模為新臺幣392億元,較104年增加82%</t>
  </si>
  <si>
    <t>持續優化各項理財申辦流程,建置簡易便捷交易環境,開發自動化交易及提供領先業界電子交易平台</t>
  </si>
  <si>
    <t>為滿足理財客戶即時掌握市場機會,已於信託平台完成國外ETF即時交易功能建置,並與國泰證券連線提供客戶24小時成交回報服務</t>
  </si>
  <si>
    <t>爭取投資型保單、外幣計價全權委託及境外機構投資人、自然人投資保管業務</t>
  </si>
  <si>
    <t>105年底保管總資產規模為新臺幣7,051億元,較104年減少66%</t>
  </si>
  <si>
    <t>105年信託手續費收入較104年成長01%;保管等手續費收入較104年增加95%企金業務本行企金各項業務均衡穩健發展,持續深耕國內目標客群及拓展海外重點市場,同時並重風險管理及提升整體授信資產品質,截至105年12月31日止,企金授信(含海外)餘額6,595億元,較去年同期增加1,633億元</t>
  </si>
  <si>
    <t>外匯業務為強化國際業務往來經營,本行積極佈建東協地區及大中華地區通匯往來據點,提升本行亞洲地區網點資金服務效率性,並結合具競爭力之匯款專案及各項現金管理及貿易融資商品,以擴大吸引潛在客群,奠定外匯市場客源的基石</t>
  </si>
  <si>
    <t>近來國際經濟局勢險峻,本行持續致力外匯業務的穩健發展,105年度外匯存款餘額為14億美元,較104年度成長3%;進出口及匯兌業務量合計為1,065億美元,較104年度成長約7%;企業貿融資產餘額09億美元,較104年度成長2%</t>
  </si>
  <si>
    <t>數位銀行業務官方網站將基金投資、外匯、信用卡...等單元,統一調整新視覺風格、簡化資訊呈現,並以頁籤進行分類,讓顧客更容易查找,以提升顧客體驗,上線前後官網平均每月瀏覽量約成長32%</t>
  </si>
  <si>
    <t>網路銀行版面與選單呈現方式簡化,增加個人化首頁功能,分別整合客戶台/外幣資產、信用卡帳單總覽、常用交易選單、個人化通知訊息...等,提升操作流暢度,輕鬆、快速完成交易</t>
  </si>
  <si>
    <t>行動銀行APP(MyMobiBank),搭配行動裝置隨身特性之提供更全面推播通知功能,除了台幣帳戶出入帳、信用卡刷卡提醒、匯率到價及基金停利停損通知外,增加外幣帳戶出入帳通知服務,便利客戶即時掌握帳戶及理財訊息;另因應數位潮流趨勢,更提供指紋登入功能,客戶可透過行動裝置(TouchID)服務快速登入行動銀行,縮短客戶登入時間</t>
  </si>
  <si>
    <t>KOKO新銀行概念服務推出全新數位存款帳戶,並搭配限量Duncan一卡通金融卡、差異化活儲利率、轉帳優惠、小額基金投資與KOKOStore理財講座等功能服務,串連年輕客群記帳、儲蓄、消費、理財的生活場景,提升客戶數位金融服務體驗</t>
  </si>
  <si>
    <t>本行在數位銀行業務成長方面,截至105年度為止,MyBank(個人網路銀行)申辦戶數成長33%;MyB2B(企業網路銀行)申辦戶數成長22%</t>
  </si>
  <si>
    <t>金融交易業務主管機關自103年6月至105年3月,陸續針對銀行辦理TRF等複雜性高風險商品業務進行強化監理措施,新修正「銀行辦理衍生性金融商品業務內部作業制度及程序管理辦法」包括訂定非屬專業機構投資人及高淨值投資法人之客戶徵提期初保證金之最低標準及交易額度控管機制,銀行應審慎衡量客戶承受風險能力,確實遵守衍生性商品之風險管理與內部控制制度,因此銀行之管控機制及銷售流程益趨健全完善</t>
  </si>
  <si>
    <t>因去年國際金融市場面臨美國總統大選、FED升息等重大事件,股匯市波動劇烈,加上主管機關提高承做客戶資格門檻、限制商品契約期限,致105年整年度較去年之價差收入減少51%,交易量減少7%</t>
  </si>
  <si>
    <t>海外業務本行積極掌握亞洲市場發展契機,持續深耕大中華及東南亞兩大重點市場</t>
  </si>
  <si>
    <t>在大陸地區本行上海分行自開業以來屢創佳績,上海分行下設有閔行支行、自貿試驗區支行及嘉定支行,另於華北及華南分別設有青島分行及105年11月甫開業之深圳分行,將以完整之金融服務網提供客戶優質之服務</t>
  </si>
  <si>
    <t>在東南亞市場方面,本行已於越南、柬埔寨、新加坡、馬來西亞、菲律賓、寮國、泰國、緬甸及印尼等9國設有分支機構,為佈局最廣之台資銀行,將持續加強跨境平臺整合,提供在地化服務</t>
  </si>
  <si>
    <t>█組織變化情形成立營運總管理處,於轄下增設金融市場作業部,並將作業部更名為企業金融作業部,企業金融作業部及信用卡作業部調整至營運總管理處轄下</t>
  </si>
  <si>
    <t>金融市場事業處轄下增設債券資本市場部</t>
  </si>
  <si>
    <t>綜合企劃總管理處轄下增設廣告部</t>
  </si>
  <si>
    <t>數位銀行事業處轄下增設金融支付部</t>
  </si>
  <si>
    <t>信用卡暨支付金融部更名為信用卡企劃推廣部</t>
  </si>
  <si>
    <t>私人銀行事業處轄下增設私人銀行管理部</t>
  </si>
  <si>
    <t>個人金融事業處轄下增設保險代理部</t>
  </si>
  <si>
    <t>信託部調整至綜合企劃總管理處轄下</t>
  </si>
  <si>
    <t>企業金融事業處轄下增設客戶信用調查部</t>
  </si>
  <si>
    <t>數位銀行事業處更名為信用卡暨新興金融總管理處,信用卡企劃推廣部調整至信用卡暨新興金融總管理處轄下</t>
  </si>
  <si>
    <t>風險總管理處轄下增設國際審查部</t>
  </si>
  <si>
    <t>風險總管理處轄下增設市場風管部,風險管理部更名為信用暨作業風管部</t>
  </si>
  <si>
    <t>營運總管理處轄下增設營運企劃部及存匯作業管理部,企業金融作業部更名為授信作業管理部</t>
  </si>
  <si>
    <t>業務控管部更名為通路營運部</t>
  </si>
  <si>
    <t>企業金融事業處轄下增設深圳分行</t>
  </si>
  <si>
    <t>資訊總管理處轄下增設資訊架構部,資訊營運部更名為資訊服務暨支援部</t>
  </si>
  <si>
    <t>綜合企劃總管理處轄下增設財富管理策略規劃部,財富管理部更名為財富管理商品部</t>
  </si>
  <si>
    <t>為強化本行海內外洗錢防制作業及監控交易風險之有效性,增設洗錢防制部</t>
  </si>
  <si>
    <t>債券資本市場部調整至企業金融事業處轄下</t>
  </si>
  <si>
    <t>█預算執行情形105年本行存款目標為19,277億元,實際達成情形為151%;放款目標(含信用卡循環信用)為12,291億元,達成率為102%;信用卡目標為522萬卡,達成率為192%</t>
  </si>
  <si>
    <t>營運項目105年實際105年目標達成率存款20,14619,277151%放款(含信用卡循環信用)14,38312,291102%信用卡589萬卡522萬卡192%█財務收支及獲利能力分析單位:新臺幣億元單位:新臺幣佰萬元,%項目年度105年度104年度成長率利息淨收益24,10825,443-25%利息以外淨收益25,39521,30719%淨收益合計49,50346,75089%呆帳費用4,0691,656171%營業費用26,16624,07967%稅前淨利19,26821,015-31%所得稅費用2,0562,417-94%稅後淨利17,21218,598-45%每股盈餘(稅後)(元)3958-資產報酬率(稅後)71%82%-股東權益報酬率(稅後)14%53%-█研究發展狀況因應數位時代來臨,提供客戶以網路方式(CUB官網/MMB/KOKO官網/KOKOApp),線上開立數位存款帳戶(OnlineDigitalAccount),並寄發金融卡,客戶不須至分行臨櫃辦理</t>
  </si>
  <si>
    <t>為強化客戶與行動銀行黏度,提供iOSTouchID指紋登入功能,客戶可透過行動裝置(TouchID)服務快速登入行動銀行(MyMobiBank),查詢各項帳務資訊,縮短登入時間</t>
  </si>
  <si>
    <t>106年度營業計劃概要█106年度經營方針消費金融業務:落實客群導向之經營模式,運用資料探勘發掘潛在目標客群,鎖定目標客群提供專屬產品與服務,精準進行廣宣投放,另強化客戶整體經營與授信資產結構,創造本行競爭優勢及提高客戶後續經營效能,並整合虛實通路規劃,營造全存款戶多通路優質體驗環境,提供完整服務歷程,提升客戶好感度與往來貢獻度;亦積極發展數位金流服務,增加線上收付服務、拓展收付應用場景、提升客戶使用便利性,以提升帳戶使用率及增升活存餘額</t>
  </si>
  <si>
    <t>自動化通路業務:落實以客戶為中心之經營,依客戶需求整合金融服務並導入自助服務,延展服務範圍及時效,營造優質客戶體驗</t>
  </si>
  <si>
    <t>信用卡業務:掌握行動支付大規模成長契機,推動ApplePay等手機信用卡綁定;透過策略聯盟,發展創新金流服務及多元支付模式,藉由智能化及行動化服務平台,鏈結商戶與消費者往來;優化產品與客群結構,深化卡戶經營並累積交易數據,提升經營效益</t>
  </si>
  <si>
    <t>財富管理業務:依循「活化資產、刻意經營」之策略,以專業理財諮詢,提供資產配置服務,協助客戶建立核心資產與實現投資目標,進而創造本行財管與客戶之共贏價值</t>
  </si>
  <si>
    <t>信託業務:因應高資產客戶年齡層趨高,面臨財富世代傳承議題,將利用遺囑信託、公益信託、股權或不動產信託等全方位服務,搭配各項理財商品,依客戶實際需求量身訂作相關信託規劃,形塑本行財管差異化專業服務及形象</t>
  </si>
  <si>
    <t>企金業務:依據地域及產業特性、客戶營業規模進行客戶分流作業,明確劃分各營業單位目標客群及優先開發業務項目,策略性地深化企金客戶黏稠度及貢獻度;同時優化轉介機制,鼓勵跨單位的業務合作開發,建立正向合作意願</t>
  </si>
  <si>
    <t>外匯業務:加強流動性管理服務,優化外匯交易平台,協助客戶提升資金運用效率,強化海內外外匯產品完整性,深化客戶與本行往來關係,以提升本行外匯業務國際市場競爭力,創造本行收益</t>
  </si>
  <si>
    <t>開發多樣化同業合作業務,強化海內外外匯產品完整性,提升本行外匯業務國際市場競爭力</t>
  </si>
  <si>
    <t>數位銀行業務:客群導向經營數位族群,打造最佳客戶體驗,成為客戶依賴的全方位通路</t>
  </si>
  <si>
    <t>金融行銷業務:建置完善商品規劃平台,透過銷售前、中、後風險點控管分工機制以妥善制定內部規範;並積極拓展產品線及通路範圍,以強化商品多樣性及適配性服務</t>
  </si>
  <si>
    <t>私人銀行業務:擴大事業處整體營運規模及效益、持續優化香港私人財富管理平台、評估事業處第二海外據點方案、整合集團資源提供客戶個人/家族全方位需求</t>
  </si>
  <si>
    <t>海外業務:整合運用本行海內外資源,持續建構各項基礎建設,並完善海外管理架構及模式;善用集團優勢發揮營運綜效,依海外發展策略建構完整且優質之區域性金融服務平台</t>
  </si>
  <si>
    <t>█預期營業目標與其依據106年度營業目標單位:新臺幣億元主要項目目標存款20,867放款(含信用卡循環信用)14,255信用卡603萬卡目標依據本行預算編製之原則,乃是將全行整體資金作最佳之分配與規劃,據此,本行於每年年底以前,針對來年之市場概況、景氣波動及利率走勢等加以評估,研擬出各項業務重點,同時參照以前年度之產品獲利能力,及可能發展空間等,進行各項假設,決定次年度之業務成長目標及利率等,並依各項業務之成長,進行費用、呆帳提列等之審核</t>
  </si>
  <si>
    <t>█重要經營政策展望106年,面對市場快速變化、產業激烈競爭的挑戰,本行仍將秉持穩健經營之原則,持續強化財務結構及最適化資本配置;同時,建立以客戶需求為導向的發展策略與價值主張,強化客戶與本行往來黏度,以達成獲利目標</t>
  </si>
  <si>
    <t>為提升區域能見度,本行積極拓展大中華及東協地區,並落實在地化經營,強化總行對於海外業務協助,完善海外業務管理架構及營運模式;依區域客戶需求,提供與國際接軌的優質服務</t>
  </si>
  <si>
    <t>另因應數位金融時代的來臨,持續開發新型態之金融商品與服務,透過有效的虛實通路整合,提升客戶數位化體驗,並透過完整培訓計畫與教育訓練,培養人員專業素養,以強化競爭力,朝「佈局亞太、挑戰高峰」之願景邁進</t>
  </si>
  <si>
    <t>未來發展策略消費金融業務善用集團資源,提供客戶多元整合金融商品,發揮業務最佳推展綜效,增進全行資金活水</t>
  </si>
  <si>
    <t>發展行動支付應用服務,透過異業合作擴大支付特店,提供完整數位金流服務</t>
  </si>
  <si>
    <t>從客戶體驗角度全面優化實體/數位通路服務,針對客群提供具差異化金融服務,深化客戶關係,提升整體經營績效</t>
  </si>
  <si>
    <t>深化客戶經營,強化全金融商品跨售效能,以預防客戶流失暨提高客戶經營價值</t>
  </si>
  <si>
    <t>善用產業地圖,針對低/低中度風險之產業為優先開發目標,優先結合並聚集該地之聚落產業,透過分行做為與客戶接觸之平台、媒介,進而提升在地化經營優勢</t>
  </si>
  <si>
    <t>自動化通路業務整合虛實通路應用規劃結合ATM與手機QRCode及NFC運用範圍、爭取異業合作如電子票證代收,使ATM成為O2O的付費/儲值管道之一,並結合數位通路,延伸運用場景以銜接未來大金融平台</t>
  </si>
  <si>
    <t>客群引流,增加客戶往來結合數位活動與產品,共同吸引年輕客群與本行往來,鎖定目標客群進行精準廣宣投放,提供值得客戶信賴之長期金流服務,滿足客戶需求、進而提升本行產品持有率</t>
  </si>
  <si>
    <t>增加品牌曝光度,提升使用效益結合廣宣小組整體規劃捷運通路投放之專屬廣宣內容及重新設計無人銀行區風格及空間配置,增加品牌曝光度</t>
  </si>
  <si>
    <t>信用卡業務強化及開發信用卡相關數位服務功能,運用消費者行為之數據分析,於日常生活情境/場景中延伸多元及客製化服務,以提升客戶黏著度</t>
  </si>
  <si>
    <t>持續發展各項創新支付產品、功能及服務,藉由智能化及行動化之消費服務體驗創造品牌差異化,提升客戶心佔率</t>
  </si>
  <si>
    <t>持續發展數位化服務領域,提供整合性多元金流服務與開發新客群</t>
  </si>
  <si>
    <t>運用信用卡既有優勢,藉由開拓新應用場景,滿足商戶及消費者創新數位支付需求</t>
  </si>
  <si>
    <t>企業金融業務持續策略性地深化企金客戶黏稠度及貢獻度,另積極拓展大中華及東南亞重點市場,藉由本行集團海內外網點發展區域性連結效益,提供客戶完整且優質的金融服務,促使成為亞太區域性金融機構</t>
  </si>
  <si>
    <t>透過SME組織轉型,整合前、中、後台之流程,提供客戶差異化之金融服務及體驗,以提升客戶貢獻度</t>
  </si>
  <si>
    <t>針對SME業務人員未來之職責及職能檢測,規劃其專屬之培訓課程,後續學習教導方式著重在過程中累積實務經驗,以內化學員所學並提升實戰力</t>
  </si>
  <si>
    <t>外匯業務持續發展海內外之跨境支付平台,進一步強化功能完整性並建置企業營運金流中心,深化客戶往來黏度,同時開發多樣化同業合作業務,強化海內外外匯產品完整性,提升本行外匯業務國際市場競爭力</t>
  </si>
  <si>
    <t>數位銀行業務順應金管會鼓勵研發金融創新、擴大發展數位金融,持續開發新型態之金融商品與服務,透過有效的虛實通路整合,提升客戶數位化體驗;積極規劃協助推動人員轉型,提升創新競爭力</t>
  </si>
  <si>
    <t>海外業務積極部署海外通路,訂定開發計劃,培育優秀海外人才、建立完善平台系統及作業流程,提供差異化及多樣化產品,以擴大客戶基礎</t>
  </si>
  <si>
    <t>積極拓展大中華及東協地區,並落實在地化經營,強化總行對於海外業務之管理與協助,以完善海外業務管理架構及營運模式;依區域客戶需求提供優質且完整的金融服務,以與國際接軌,提升海外獲利占比,邁向亞太區域領先之金融機構</t>
  </si>
  <si>
    <t>受到外部競爭環境、法規環境及總體經營環境之影響外部競爭環境美國經濟維持溫和復甦,帶動全球經濟成長增速,亞洲新興市場將維持高經濟成長率,可望為大中華及東協市場的貿易規模與資本支出需求加溫</t>
  </si>
  <si>
    <t>在總體環境的改善之下,銀行經營策略除持續關注資產品質的管理,亦將隨時掌握產業動態,審慎評估客群屬性與發展利基性業務</t>
  </si>
  <si>
    <t>面對數位金融發展趨勢,以既有經營方式及通路所提供之金融商品與服務,已無法滿足客戶生活中各構面的需求;另外,因應法令開放與政策推展,銀行業者多積極佈局與逐步轉型,致整體銀行業產業營運模式逐漸轉變</t>
  </si>
  <si>
    <t>本行除致力發展以客戶為導向之「全通路」數位金融服務,推出多項網路銀行線上服務,隨時隨處滿足客戶需求外,另同時結合數位與社群功能讓金融服務融入客戶生活場景,以強化客戶體驗,創造客戶與銀行之雙贏價值</t>
  </si>
  <si>
    <t>惟行動化及數位化改變傳統金融經營模式,非銀行業者挾去中介化之利基威脅銀行競爭版圖,致整體競爭環境愈趨激烈,但也因此激發更多金融創新與發展</t>
  </si>
  <si>
    <t>ATM通路業務面,持續優化自動化設備系統介面,同時提升金融機具設備使用效益及操作流暢度</t>
  </si>
  <si>
    <t>積極爭取多元化異業合作方式,期望透過雙方異業合作,提升客戶黏著度、深化雙方關係,以達共創價值</t>
  </si>
  <si>
    <t>法規環境:金管會持續落實防制洗錢、法令遵循及內部控制,重視風險與誠信的同時追求自由創新,以利金融市場長遠的均衡發展,規劃穩步推進的金融體系</t>
  </si>
  <si>
    <t>且為強化我國洗錢防制體系,透過修正洗錢防制法,進一步強化銀行認識客戶等相關規範</t>
  </si>
  <si>
    <t>此外,為了加速創新,業已規劃「監理沙箱」機制,來提升金融科技產業創新發展</t>
  </si>
  <si>
    <t>此等法規變動或政策趨向,將促使銀行業強化風險管理,健全經營</t>
  </si>
  <si>
    <t>本行亦將持續配合政府政策,持續提升全面風險管理能力,完備洗錢防制遵循及重視內部控制,維護消費者權利,並順應趨勢,創造市場商機</t>
  </si>
  <si>
    <t>總體經營環境展望106年,就國際預測機構所公布之預測,106年全球經濟與貿易成長率皆較105年為高,顯示全球經濟微幅改善;本行將持續秉持穩健經營之原則,拓展活期性存款,積極與金控子公司合作開發新客源,爭取多元客群往來,進而增裕本行活期性資金,穩固本行存款基礎,並落實授信安全之原則,以重視風險性資產報酬率方式汰弱留強以優化資產結構,同時兼顧高收益放款產品承作比重,以提升本行獲利性</t>
  </si>
  <si>
    <t>總體經營環境方面,中國大陸經濟成長速度放緩、英國脫歐及美國總統選舉結果等不確定性衝擊,市場波動加劇,造成跨國企業營運風險控管成本增加</t>
  </si>
  <si>
    <t>因應相關變化,本行持續提供跨國企業客戶即時的諮詢與服務,協助客戶有效控管總體環境之影響</t>
  </si>
  <si>
    <t>信用評等信用評等機構評等結果評等展望最近評等日期長期短期中華信評twAA+twA-1+穩定109Standard&amp;Poor’sA-A-2穩定109穆迪信評A2Prime-1穩定112</t>
  </si>
  <si>
    <t>一○五年全球經濟成長表現低迷,主要原因在於美日歐等先進國家表現未如預期、新興巿場成長動能放緩等影響,加上英國脫歐帶來的不確定性,國際貿易保護主義升溫,衝擊金融市場及全球貿易,導致全球貿易成長動能疲軟</t>
  </si>
  <si>
    <t>台灣受到國際經濟趨緩致出口外銷成長力道疲弱;惟物聯網、車用電子等新興智慧應用需求升溫及半導體高階產能投資增加,加上政府積極改善投資環境與推動五加二創新產業發展計畫,維繫投資成長動能</t>
  </si>
  <si>
    <t>內需方面,面對國際經濟表現不如原先預期,以及油價於低檔震盪,限縮國內整體經濟成長力道,衝擊國內消費者信心</t>
  </si>
  <si>
    <t>依主計處統計資料,一○五年全年經濟成長率為50%優於前一年度72%</t>
  </si>
  <si>
    <t>本行經營發展策略,以追求長期穩定獲利,藉由金控資源整合綜效以強化交叉銷售能力,提供客戶完整的金融產品與服務網絡,期能以高效率的通路平台及精進的營運效能,拓展業務範疇及深化與客戶往來關係</t>
  </si>
  <si>
    <t>在全體同仁努力下,各項業務持續穩定成長的同時,恪遵法令遵循、著重風險管理及內部控制等完善營運風險控管,一○五年全年合併稅後淨利達到新台幣(以下同)172億元</t>
  </si>
  <si>
    <t>在法人金融業務方面,除持續拓展海外市場,並深耕客戶關係、加強差異服務、強化風險管理,落實以客戶為中心且審慎控管營運風險的策略下,鞏固既有業務基盤並持續開發各項業務,期能重塑銀行中介價值並進佔客戶中心地位</t>
  </si>
  <si>
    <t>在個人金融業務方面,為因應金融環境數位化之發展,積極研發科技運用與創新營運模式,並持續建設及優化電子平台,整合虛擬與實體通路,已推出多樣商品之數位化交易及申請平台,包括理財交易、數位存款帳戶、房貸、信貸、學生貸款、信用卡、跨境支付等商品或服務,滿足客戶在數位化趨勢下,隨時隨地皆可進行投資理財、資金調度及申辦各項服務之行動化金融需求</t>
  </si>
  <si>
    <t>另為支援業務發展及提升內部效率與發揮經營效能,視需要持續進行組織與職掌的調整,強化風險控管及法令遵循,同時亦持續推動新核心計畫、建置客戶主數據平台等專案,以整合及提升資訊資源並精進服務效率</t>
  </si>
  <si>
    <t>在海外佈局方面,本行在一○三年併入富邦華一銀行為子行後,提供大中華客戶之各類金融需求,涵蓋圍繞台商聚集地區包括:上海地區、珠三角地區、長三角地區及環渤海地區等地,成為在大陸網點數量最多、覆蓋範圍最廣的台資銀行,於兩岸三地具有領先地位</t>
  </si>
  <si>
    <t>另考量亞洲金融整合為未來趨勢,本行新加坡分行已於一○五年三月正式營運,海外據點之設立由大中華市場再進一步延伸至東協地區,期待以新加坡及越南為基地,拓展東協國家之商機,提供台商客戶更全面的服務,朝向成為亞洲一流區域金融機構目標邁進</t>
  </si>
  <si>
    <t>因應外在環境變化及業務發展需要,一○五年進行重要組織調整:新設「保險商品處」專責保險部門並兼營保險代理業務</t>
  </si>
  <si>
    <t>因應新型態金融科技之蓬勃發展,整合相關單位之業務功能並設置金融科技專責單位,新設「數位長」並於轄下新設「金融科技發展部」及「資料平台及分析部」</t>
  </si>
  <si>
    <t>行政服務總處原設有人資營運部,負責人資及總務行政事務</t>
  </si>
  <si>
    <t>鑑於該二業務屬性之差異,為落實專業分工,以提升行政效率及服務品質,將人資營運部依功能屬性分拆為「總務行政部」及「人資營運部」</t>
  </si>
  <si>
    <t>全面檢視資訊單位功能執掌,將全行資訊營運管理功能及專案管理均集中至「資訊服務營管部」</t>
  </si>
  <si>
    <t>為提升整體分行組織營運效能,將「個金分行業務處」拆分為「個金分行業務一處」「個金分行業務二處」及「個金分行業務三處」並新設立「個金分行業務管理部」</t>
  </si>
  <si>
    <t>為強化財富管理業務及防制洗錢、打擊資助恐怖主義之風險管理功能,於「風險管理部」轄下新設「財管風險管理科」及「防制洗錢科」專責單位</t>
  </si>
  <si>
    <t>企業社會責任一直是本行重視之議題,目前在公司內部推動的節能減碳具體作為,除置換高耗能硬體設備外,另藉由流程簡化、減少能源使用量、無紙化作業與強化金融服務的「綠色價值」</t>
  </si>
  <si>
    <t>配合「富邦永續經營(ESG)願景工程」,審視環境、社會及治理三個永續經營面向,規劃短中長期之ESG發展策略及推展各項行動方案,期望在為股東創造最大報酬的同時,朝企業永續經營的目標邁進</t>
  </si>
  <si>
    <t>此外秉持「取之於社會,用之於社會」之精神,以實際行動回饋社會;不僅每年固定捐款、銀行員工成立志工社,於金錢物資以及人力勞務雙管齊下,協助富邦集團下慈善、文教、藝術等基金會,並集結社會各方資源,共同從事公益志業,對於重大災害如「南臺灣大地震」亦及時提出捐助,展現人道精神及對社會之關懷</t>
  </si>
  <si>
    <t>茲將一○五年營業結果及一○六年度營業計畫如下:一○五年營業結果一○五年全年合併稅後淨利為172億元,每股盈餘為36元</t>
  </si>
  <si>
    <t>年底合併總資產達2兆4,142億元,放款淨額為1兆2,899億元,存款總餘額為1兆8,778億元</t>
  </si>
  <si>
    <t>本行在業務獲利成長之同時,仍秉持謹慎風險管理,一○五年底的逾放比率和逾期放款覆蓋率,分別達到20%和612%的優異水平,良好的資產品質奠定本行優良之經營體質及未來發展實力</t>
  </si>
  <si>
    <t>由於營運績效及資產品質均令人滿意,依據中華信用評等公司一○五年十一月十七日報告,本行的長期信用評等維持於「twAA+」,短期信用評等則為「twA-1+」,評等展望為「穩定」,本行具有良好之獲利能力與資產品質</t>
  </si>
  <si>
    <t>一○五年各項專業表現與卓越營運績效,屢獲國內外媒體肯定</t>
  </si>
  <si>
    <t>在法人金融業務獲得亞洲貨幣雜誌(Asiamoney)、財資雜誌(TheAsset)及國際應收帳款聯盟(FCI)等國際專業機構專業獎項肯定;個人金融業務則在數位金融、私人銀行與財富管理等領域獲得如歐元雜誌(Euromoney)、全球金融雜誌(GlobalFinance)、國際金融雜誌(InternationalFinanceMagazine)、天下雜誌...等多項國內外專業機構獎項殊榮</t>
  </si>
  <si>
    <t>一○六年營業計畫展望一○六年,依據國際預測機構如世界銀行、環球透視與國際貨幣基金組織所公布之更新數據觀察,全球經濟與貿易成長率皆較前一年為高,顯示全球經濟微幅改善</t>
  </si>
  <si>
    <t>台灣是以出口為導向的經濟體,與歐美景氣連動大,近期美國與歐元區經濟持續微幅調升、中國經濟維持穩定,雖然整體全球經濟與貿易成長呈現復甦趨勢,但仍有部分不確定的政策因素影響國、內外景氣,也對於全年經濟情勢將投入更多不確定變數</t>
  </si>
  <si>
    <t>行政院主計處一○六年二月十五日發布預估一○六年經濟成長率為92%,較一○五年度經濟成長率50%成長</t>
  </si>
  <si>
    <t>在金融服務產業數位化與行動化快速發展環境上,積極發展新世代之網路銀行及行動銀行,以更貼近客戶的數位生活與新型態金融消費行為,滿足客戶多面向需求,打造更便利的服務平台</t>
  </si>
  <si>
    <t>此外創新能力亦將是企業持續成長的重要元素,本行結合金控「創新科技辦公室」資源,積極進行各項數位金融的跨業整合,希望藉由策略合作之技術移轉與創新推動,實現“資料即資產,並最大化其價值”</t>
  </si>
  <si>
    <t>未來依然秉持以客戶為中心的經營理念,建立更主動、積極服務的企業文化,致力成為客戶心目中最值得信賴的銀行</t>
  </si>
  <si>
    <t>在面臨充滿不確定性的金融情勢下,長期重視之風險管理仍是重點工作</t>
  </si>
  <si>
    <t>藉由法人金融與個人金融業務團隊合作,期在業務經營綜效與客戶服務皆能予以提升,並提供具競爭力且符合客戶需求的產品,主要的營運策略說明如下:一○六年度業務發展之營業計畫如下:法人金融業務:擴大資產成長,優化資產組合:持續鎖定滲透目標客群,強化與客戶往來深度;積極擴大高孳息資產,提升收益貢獻</t>
  </si>
  <si>
    <t>提升營運規模,增進收益報酬:掌握升息契機,提升資產組合報酬,密切注意資本市場籌資趨勢動向,促進報酬提升</t>
  </si>
  <si>
    <t>加強海外拓展,延伸經營觸角:連結台商客戶海外關係,整合服務境內外需求;善用海外據點通路,開發區域市場新客群</t>
  </si>
  <si>
    <t>嚴守法規要求,密切監控風險:強化產業風險監控,嚴謹挑選目標客戶,提高風險掌握深度,並嚴格控管營運相關風險</t>
  </si>
  <si>
    <t>以人為本,培育永續發展軟實力:因應業務拓展之需,持續招募優質人力及培訓海外發展所需人力,建置優質人才庫,強化行銷團隊的質與量</t>
  </si>
  <si>
    <t>個人金融業務:落實分行平台化策略,發揮在地經營之分行價值為落實分行平台化經營策略,全面推廣財管、消金及加強轉介跨售,發揮就近服務、在地經營之分行價值</t>
  </si>
  <si>
    <t>本行積極擴展台北市以外分行佈建,落實覓點搬遷計畫,並因應數位化趨勢及提供客戶更佳的服務環境,進行全台分行改裝</t>
  </si>
  <si>
    <t>新一代分行的硬體環境規劃搭配流程簡化與系統提升,除可提升企業品牌形象,更可讓客戶感受到優質與便利的服務</t>
  </si>
  <si>
    <t>善用客戶資訊,推動精準行銷提供全資產理財規劃,針對理財、一般客戶及中小企業客群進行更細緻的區分,推薦客戶適合之商品,加上應用內外部大數據分析,更明確掌握客戶需求,推廣客製化服務,達到個人化精準行銷</t>
  </si>
  <si>
    <t>深耕數位平台客戶,提升外部獲客能力數位化主要策略是以客戶體驗為中心,發展符合客戶需要的介面,再進行虛實跨通路整合,以提供客戶無縫接軌的操作體驗</t>
  </si>
  <si>
    <t>2017年起更將著重於「數位平台整合與串連」及「持續優化服務流程」的發展方向,持續建置、優化與推廣各類平台,並加強社群媒體與數位行銷,提升外部獲客能力</t>
  </si>
  <si>
    <t>強化風險控管能力個金授信資產品質多年以來一直於同業中名列前茅,未來更將致力於開發個金歸戶行為評分卡,建置房屋價格管理查詢系統,落實跨分行交叉自行查核,建立投保商品非常態交易控管及檢核機制,並加強個別高風險案件之貸後管理,進一步減少呆帳發生率</t>
  </si>
  <si>
    <t>建立有溫度的服務文化積極完善個金服務訓練藍圖,確保各職務人員基本服務到位,並全面推動有溫度的服務文化及內部服務滿意度調查,提升內部服務品質及確保業務流程順暢</t>
  </si>
  <si>
    <t>信用評等概況評等公司名稱長期評等短期評等展望評等日期穆迪信用評等公司A2P-1穩定109標準普爾信用評等公司A-A-2穩定117中華信用評等公司twAA+twA-1+穩定117</t>
  </si>
  <si>
    <t>壹105年度營業報告105年度國內外經濟金融環境民國105年,美國、歐洲、日本等先進國家溫和復甦,但中國大陸經濟趨緩,加上紅色供應鏈威脅,致使我國105年外銷接單縮減6%、出口衰退7%;所幸內需支撐下,主計總處2月15日公布105年經濟成長率為5%,高於104年的72%</t>
  </si>
  <si>
    <t>物價方面,受食物類價格上揚和104年基期較低影響,我國105年消費者物價指數年增率為4%</t>
  </si>
  <si>
    <t>利率方面,105年上半年我國經濟有待提振,央行於3月及6月分別降息半碼因應,調整後重貼現率為375%;下半年我國經濟回穩,央行維持利率不變</t>
  </si>
  <si>
    <t>匯率方面,105年初金融市場大幅波動,新臺幣兌美元大幅貶值,一度觸及83</t>
  </si>
  <si>
    <t>但我國經濟逐季升溫,加上經常帳長年順差,臺股殖利率高,吸引外資流入,新臺幣貶幅收斂,年底以27作收</t>
  </si>
  <si>
    <t>105年美元兌新臺幣平均匯率為31,較104年的平均匯率89貶值31%</t>
  </si>
  <si>
    <t>組織變化情形在組織方面,截至105年12月底止,總行前台分置4個事業群:企業金融事業群,下轄企金行銷部及國際金融部;個人金融事業群,下轄個金行銷部、信託部及財富管理部;金融市場事業群,下轄金融交易部及金融市場行銷部;營運管理事業群,下轄營運管理部、數位金融部及客戶服務部;總行後台置3個管理群:風險管理群,下轄風險管理部、徵信產經研究部、債權管理部及授信管理部;資訊科技管理群,下轄資訊規劃開發部及資訊作業服務部;行政管理群,下轄行政管理部、財務會計部、人力資源部及經營企劃部;並設5個通路管理中心及法遵暨法務部</t>
  </si>
  <si>
    <t>營業計劃與經營策略實施成果建構質量並重之存款規模,並於活期性存款占率與資金成本控制有亮麗表現</t>
  </si>
  <si>
    <t>獲頒金融研訓院菁業獎-「最佳數位金融獎」</t>
  </si>
  <si>
    <t>獲頒《數位時代》雜誌創新商務獎-「最佳全通路體驗獎」</t>
  </si>
  <si>
    <t>開辦「SnY數位服務」</t>
  </si>
  <si>
    <t>開辦「微信支付跨境代收」業務</t>
  </si>
  <si>
    <t>首家取得金融科技專利的泛公股銀行</t>
  </si>
  <si>
    <t>開辦「繳款櫃員機(PTM)」業務</t>
  </si>
  <si>
    <t>開辦「互動式櫃員機(ITM)」業務</t>
  </si>
  <si>
    <t>開辦視訊客服,透過「互動式櫃員機(ITM)」提供客戶數位時代新體驗</t>
  </si>
  <si>
    <t>制定「公平待客原則」政策及策略,俾供全行員工遵循及執行,並設置「金融消費者保護暨公平待客原則管理委員會」,負責督導本行金融消費者保護暨公平待客原則相關措施之執行</t>
  </si>
  <si>
    <t>配合政府政策,開辦「海外投資融資(第八期)貸款」、「機器設備輸出貸款」等多項政策性貸款業務,協助國內企業取得所需營運資金,擴增企金新客群</t>
  </si>
  <si>
    <t>舉辦「台歐綠色金融研習會」,係國內首次辦理離岸風場的專案融資論壇,邀請德國專業風力發電廠商、金融同業及台資客戶共同參與,提升本行金融專業形象,並藉機拓展新客源</t>
  </si>
  <si>
    <t>與中國輸出入銀行簽約合作辦理國際應收帳款信用保險業務,提供信用保險承擔買方信用風險模式,提升業務競爭力</t>
  </si>
  <si>
    <t>與聯輔基金合作推出中小企業財務加值服務專案,協助中小企業汲取資訊新知,強化財會管理專業知能,加強應收應付帳款管理,俾減輕呆帳風險,營造與本行互利雙贏之夥伴關係</t>
  </si>
  <si>
    <t>優化系統服務,提供客戶得透過財金公司「外幣結算平台」辦理澳幣境內匯款業務</t>
  </si>
  <si>
    <t>為提升服務品質,個人網路銀行新增「約定網路銀行外幣轉入帳號」功能</t>
  </si>
  <si>
    <t>配合中央銀行開放銀行發行外幣可轉讓定期存單,開辦DBU「外幣NCD業務」</t>
  </si>
  <si>
    <t>為提升本行外幣資金運用效率暨拓展本行業務,開辦出口遠期信用狀買斷交易</t>
  </si>
  <si>
    <t>為滿足客戶對各種外幣計價商品及資金調度之需求,並簡化事業單位與本行之外幣資金收付流程及作業成本,開辦「外幣代收業務」</t>
  </si>
  <si>
    <t>配合新南向政策,積極評估東協國家設立之營運據點,設立緬甸仰光代表人辦事處及菲律賓馬尼拉分行,以服務當地台商企業,增進本行獲利表現</t>
  </si>
  <si>
    <t>為落實照顧高齡化社會族群,發揚本行社會公益形象,推出「安養房貸」</t>
  </si>
  <si>
    <t>響應金管會推動資產活化相關政策,開辦「特定金錢信託跨行質借」業務</t>
  </si>
  <si>
    <t>以多元廣宣方式增加本行信貸商品之曝光度及知名度,並針對優質企業提供企業員工專屬信用貸款及認購股款優惠專案</t>
  </si>
  <si>
    <t>積極爭取大型聯名卡合作機會,105年1月發行臺灣大學卡,105年3月發行蝙蝠俠對超人icash聯名卡,105年10月發行夢時代聯名卡</t>
  </si>
  <si>
    <t>持續推展信用卡扣繳定期定額基金,協助年輕客群建立投資理財規劃,並強化卡友黏著度,提升信用卡有效卡率及簽帳金額</t>
  </si>
  <si>
    <t>配合bank0線上辦卡機制,運用網路廣告促動辦卡,並舉辦網路卡友推薦辦卡活動,拓展新銷售通路,節省推廣人力,降低經營成本</t>
  </si>
  <si>
    <t>持續推展銀聯卡刷卡消費之收單業務,提升本行收單業務之市場競爭力並增益收入</t>
  </si>
  <si>
    <t>推展紅利折抵收單商店、銀聯卡刷卡消費收單業務,及結合感應式行動支付,持續提升市場競爭力,增加收單業務承作量及本行自行卡率</t>
  </si>
  <si>
    <t>加強推展分期繳型保險商品,大力推動全員協銷保險商品並建立分行主要保險協銷人員制度,開辦外匯及企金AO保險及基金協銷轉介班、儲備理專財富管理實務班,強化教育訓練成效,發揮全員行銷綜效</t>
  </si>
  <si>
    <t>客戶分群經營,舉辦主題式說明會、藝文欣賞等客戶經營活動,並持續領航會員計畫,強化高資產客戶經營維繫,並推出網路銀行基金申購優惠促銷活動,持續開拓網路族群客戶</t>
  </si>
  <si>
    <t>為提供客戶多元投資管道,除開放OBU客戶從事基金定期(不)定額投資之外,同時增加以特定金錢信託架構投資外國債券之標的約60檔,豐富本行之產品線</t>
  </si>
  <si>
    <t>本行金融市場行銷業務為辦理與客戶間財務金融商品交易及新金融商品之規劃申辦</t>
  </si>
  <si>
    <t>105年度辦理與客戶間衍生性金融商品業務交易金額為76億美元,並開辦新臺幣本金連結外幣利率交換、利率選擇權及利率交換選擇權之可贖回結構型商品(保本型)</t>
  </si>
  <si>
    <t>預算執行情形項目105年度實際數105年度預算數達成率存款平均餘額(不含同業存款)19,97418,614131%放款平均餘額15,16415,17791%稅後淨利13,653,15514,558,12578%註:存放款平均餘額單位為新臺幣億元,稅後淨利單位為新臺幣仟元</t>
  </si>
  <si>
    <t>財務收支與獲利能力分析單位:新臺幣仟元項目年度105年度104年度變動率利息淨收益26,465,20225,867,91731%利息以外淨收益11,252,7968,964,61852%淨收益合計37,717,99834,832,53528%呆帳費用及保證責任準備提存-3,460,539-1,157,564195%營業費用-18,622,330-18,055,16014%稅前淨利15,635,12915,619,81110%所得稅費用-1,981,974-2,378,636-68%本年度稅後淨利13,653,15513,241,17511%每股盈餘(稅後)(單位:元)9093-55%純益率20%01%-76%資產報酬率(稅後)57%59%-39%權益報酬率(稅後)61%01%-44%研究發展狀況在研究發展方面,本行持續鼓勵員工積極投入研究開發工作,105年度員工個人研究發展提案共有279件,其中經採納者有54件</t>
  </si>
  <si>
    <t>106年度營業計畫概要本行106年策略特色為將強化資本結構,落實內稽內控,並持續追求獲利成長</t>
  </si>
  <si>
    <t>除持續穩固擴展利息收入外,將積極提升財務操作收益及手續費,並塑造年輕化的品牌形象,加強整合性行銷綜效</t>
  </si>
  <si>
    <t>海外發展方面,繼續尋求於亞太地區佈點,發揮既有海外營業據點效益,並朝當地利基市場發展</t>
  </si>
  <si>
    <t>此外,因應數位化金融時代,將強化自身的數位基礎建設,調整實體通路據點及經營型態,導入異業結盟模式,及發展大數據資料分析及金融科技(FinTech)新創投資事業,以掌握數位金融及物聯網經濟的相關商機</t>
  </si>
  <si>
    <t>未來發展策略提升財務操作收益,穩固擴展利息及手續費收益,打造獲利三支柱優化資產負債配置,調整存放款結構,以擴大存放利差尋求亞太地區佈點機會,掌握國際商機,朝海外當地利基市場發展強化數位基礎建設,調整實體通路據點及經營型態,導入異業結盟模式,以迎合金融數位化、人口少子化及高齡化之趨勢形塑品牌新形象,厚實長期人力資本,達成永續經營目標總體經營環境、法規環境及外部競爭環境之影響總體經營環境及外部競爭環境之影響展望106年,美國、歐洲、日本應可持續復甦,但川普主張美國優先、英國脫歐談判情勢不明、歐洲疑歐勢力升溫等為經濟復甦的變數,加上中國大陸經濟趨緩,衝擊我國外需</t>
  </si>
  <si>
    <t>為此,政府積極推動「五+二」產業創新,並增加公共支出,強化民間投資,希望調整經濟結構,估計106年我國經濟成長率約在2%左右</t>
  </si>
  <si>
    <t>然而,紅色供應鏈持續威脅,房市前景不容樂觀等,皆為臺灣經濟復甦的變數,國內銀行業面臨的總體經營環境其實更具挑戰</t>
  </si>
  <si>
    <t>臺灣銀行家數過多,彼此競爭激烈</t>
  </si>
  <si>
    <t>銀行業者國內獲利來源成長有限,因此積極布局海外市場</t>
  </si>
  <si>
    <t>由於中國大陸經濟趨緩,經營環境改變下,臺資企業轉進東南亞等新興國家發展,國內銀行也積極評估東南亞等具發展潛力的地區,擴大設點布局,以提高銀行獲利來源</t>
  </si>
  <si>
    <t>法規環境配合我國資恐防制法、銀行業防制洗錢及打擊資恐注意事項、洗錢防制法等重要法規訂定與修正,銀行應強化防制洗錢與打擊資恐機制,並健全防制洗錢及打擊資恐之風險管理及內部控制,以落實上揭規範</t>
  </si>
  <si>
    <t>因應美國外國帳戶稅收遵從法(ForeignAccountTaxComplianceAct;FATCA)之實施,銀行應於法定日期前提交盡職調查聲明及內控有效聲明於美國國稅局;於法定日期開始辦理扣繳作業;持續進行新開戶客戶之身分辨識工作、年度FATCA餘額情事變遷身分辨識工作,以及每年度依限期辦理之申報作業;持續追蹤IRS發布之相關規範,包括扣繳規範之發展</t>
  </si>
  <si>
    <t>其影響銀行權益甚鉅,銀行應辦理相關因應工作並關注其發展,以降低法令遵循風險</t>
  </si>
  <si>
    <t>電子支付機構業務管理規則等電子支付機構管理條例相關授權規範相繼修正實施,銀行應於開辦各項電子支付業務前充分瞭解內外部相關法規,並健全電子支付機構使用者身分確認之安全控管,積極推動業務</t>
  </si>
  <si>
    <t>為利金融服務業遵循法規及落實金融消費者保護,金融監督管理委員會訂定公平待客原則,內容包括訂約公平誠信原則、注意與忠實義務原則、廣告招攬真實原則、商品或服務適合度原則、告知與揭露原則、複雜性高風險商品銷售原則、酬金與業績衡平原則、申訴保障原則、業務人員專業性原則,銀行應建立完善之金融消費者權益保障機制與措施,以預防金融消費爭議事件發生</t>
  </si>
  <si>
    <t>銀行涉及大陸地區業務之數量及種類與日俱增,故應加強瞭解大陸地區之法規暨司法實務運作,俾利業務推展與控管法律風險</t>
  </si>
  <si>
    <t>其他攸關銀行經營之法規,包括個人資料保護法及勞動法規等亦相繼修正,銀行亦應配合擬訂或修正相關作業規範,以落實法令遵循</t>
  </si>
  <si>
    <t>信用評等資料評等機構(發布日期)長期債信評等短期債信評等未來評等展望中華信評(105年5月)twAA+twA-1+穩定惠譽信評(106年3月)A-F1穩定穆迪信評(105年1月)A2P1正向董事長總經理</t>
  </si>
  <si>
    <t>受制於全球貿易成長停滯、主要國家政策不確定性升高、以及全球投資動能疲弱的影響,民國105年全球經濟成長率僅1%,創下金融海嘯以來之新低紀錄</t>
  </si>
  <si>
    <t>國內景氣雖自下半年開始增溫,然全年經濟成長僅5%,仍屬低成長表現</t>
  </si>
  <si>
    <t>在整體大環境不佳之下,影響本行業務拓展動能,105年授信平均業務量較上年略為衰退45%</t>
  </si>
  <si>
    <t>此外,本行紐約分行因未能有效遵循美國銀行保密法及反洗錢法之申報規定,於105年8月份遭美國紐約州金融服務署裁處罰款美金8億元</t>
  </si>
  <si>
    <t>影響所及,本行105年整體稅前淨利為新臺幣258億元,較上年衰退達78%</t>
  </si>
  <si>
    <t>惟截至105年底本行逾放比09%、備抵呆帳覆蓋率1,614%、資本適足率32%、普通股權益比率57%,均仍屬同業間之優質水準</t>
  </si>
  <si>
    <t>高額罰款之憾事發生後,本行深切反省,近年來在全力衝刺業務之同時,雖已警覺強化管理及遵循法令之重要性,但本行改進的速度不夠快、幅度不夠大,加以對美國之洗錢防制規定了解不夠透澈,致使紐約分行在可疑交易匯款之申報上發生疏漏,違反美國洗錢防制方面之相關規定</t>
  </si>
  <si>
    <t>106年為兆豐轉型元年及行動年,本行將從調整經營策略、提升總行管理職能、組織改造成立專責部門、建置投入資訊系統以增進對可疑交易的監控能力、大舉進用法遵及洗錢防制專業人員、加強人員教育訓練等方面多管齊下,改善內稽、內控跟法遵的運作機制,形塑遵法的企業文化</t>
  </si>
  <si>
    <t>本行將以國際最高標準自我要求,務求確實符合國內、外金融監理機關之規定</t>
  </si>
  <si>
    <t>展望未來,相信兆豐的進步將會是一個進行式,一步一腳印,以全行貫徹之執行力,開創新局,重返榮耀</t>
  </si>
  <si>
    <t>茲將本行105年度營業結果及106年度營業計畫概述如下:105年度營業結果國內、外經濟金融環境1.經濟情勢105年全球經濟成長表現不如預期,IMF統計1%之成長率為金融海嘯以後的新低,主因是全球貿易停滯、政策不確定性升高以及投資疲弱所致</t>
  </si>
  <si>
    <t>展望106年,景氣復甦可望獲得較大動能,IMF預測全球經濟成長率可望提升至4%之近五年最高水準;其中,先進國家的勞動市場處於金融海嘯以來最佳狀態,使薪資有較大的上漲空間,除將帶動民間消費擴張外,企業亦可能增加投資,以機器取代日漸昂貴的人力</t>
  </si>
  <si>
    <t>此外,先進國家央行的貨幣政策雖多不若先前寬鬆,但仍有助景氣擴張,加上美國總統川普所提的財政刺激政策,IMF預期可能使美國今明兩年的經濟成長率分別增加1及4個百分點,從而對其他國家產生正面的外溢效果</t>
  </si>
  <si>
    <t>另,商品價格雖於去年第一季落底回升,但仍處相對低檔,對商品出口國的景氣助益有限</t>
  </si>
  <si>
    <t>全球經濟的最大下行風險是川普的貿易保護主義,IMF已因此下修墨西哥及部分新興市場國家的景氣展望,若美元進一步走強,導致美國貿易赤字擴大,恐使貿易戰爆發的可能性增加,從而拖累全球經濟成長表現</t>
  </si>
  <si>
    <t>105年國內經濟呈開低走高格局,經濟成長率自第一季落底後開始逐季走升,下半年受惠國際經濟復甦增溫、國際原物料價格止跌回升、國內半導體市況熱絡帶動進出口貿易額大幅成長,加以國內需求穩定增長,使得全年經濟成長率得以超越1%水準來到50%</t>
  </si>
  <si>
    <t>展望106年,國際機構普遍預測全球經濟及貿易表現將優於去年,國內景氣可望在民間消費持穩、進出口動能延續、加上政府積極推動創新產業有利提升政府及民間投資,主計總處預估今年經濟成長率將達92%</t>
  </si>
  <si>
    <t>不過,全球經濟變數仍多,包括美國川普總統政策落實情況、聯準會升息頻率、歐洲大選、國際貿易保護主義意識抬頭、中國結構性調整及國際原物料價格波動等因素,皆將影響今年我國整體經濟表現</t>
  </si>
  <si>
    <t>2、金融情勢利率方面,前二年全球景氣復甦力道遲緩,國內經濟前景不佳,中央銀行自104年9月起至105年6月連續四季每季降息半碼</t>
  </si>
  <si>
    <t>此外,105年金融業受國內景氣不振、廠商資金需求有限及降息因素影響,隔夜拆款平均利率為19%,較上年平均之35%為低</t>
  </si>
  <si>
    <t>105年下半年則因國內經濟逐步回溫,直至年底央行均維持利率政策不變,為降息循環暫時畫下句點</t>
  </si>
  <si>
    <t>展望未來,隨國際景氣復甦轉強,國內經濟成長表現可望優於去年,加上通貨膨脹溫和,預估央行仍將維持寬鬆貨幣政策基調不變以支撐經濟</t>
  </si>
  <si>
    <t>匯率方面,105年年初受全球股市重挫、油價下跌及外資賣超臺股等利空因素影響,新臺幣對美元匯率一度貶至838元低點,不過在歐日寬鬆貨幣政策持續、國安基金積極護盤及外資買超回籠下,轉而拉升台股及新臺幣匯率,105年第一季新臺幣對美元平均匯率為31元</t>
  </si>
  <si>
    <t>105年4-5月美國升息疑慮再起,國際股市下跌,加上國內出口及外銷訂單衰退,買盤保守觀望致台股跌幅較重,新臺幣對美元匯率在2-33元之間盤旋</t>
  </si>
  <si>
    <t>不過,下半年全球景氣回溫、原物料價格彈升,國內景氣亦因進出口回升轉為正向、外資大舉匯入帶動台股突破9,400點關卡,新臺幣對美元匯率亦同步走升,最高來到225元,惟11月受美國大選及美國升息因素影響,美元轉為強勢,使得新臺幣對美元匯率回貶至32元附近</t>
  </si>
  <si>
    <t>總計105年全年平均匯率為30元,較上年平均之93元貶值15%</t>
  </si>
  <si>
    <t>106年初,受到美國總統川普上任後遲未兌現選前財政支出相關政見,牽制美國升息步調的影響,致使國際美元全線走弱,再加上外資持續大舉匯入,及臺灣經濟基本面逐漸好轉的支撐下,新臺幣匯率一反105年底貶值之走勢轉為走強</t>
  </si>
  <si>
    <t>截至106年2月底,新臺幣對美元匯率收盤價升值至650</t>
  </si>
  <si>
    <t>銀行組織變化情形有鑑於國際金融監理標準日趨嚴格,且考量本行海外據點多達39處,涉及19個不同國家之法令遵循制度,是以本行於105年決議設置海外管理處,專責海外分行之營運監督與管理,以提升本行對海外分行之控管效能;亦新設業務管理處為國內分支機構之督導單位</t>
  </si>
  <si>
    <t>另考量洗錢防制為銀行業重要之法遵事項,本行於105年增設洗錢防制中心,負責本行洗錢防制與打擊資恐相關事務之管理</t>
  </si>
  <si>
    <t>此外,本行將原授信管理處之債權管理組恢復為債權管理處;並為順應數位金融發展趨勢,加速業務創新轉型,將原電子金融推廣中心改制為數位金融處,以提升全行數位金融競爭力</t>
  </si>
  <si>
    <t>此外,本行將董事會稽核室改制為稽核處,並為提升董事會之職能,新設專責處理董事會事務之議事單位,原「資產負債暨風險管理委員會」則改制為「風險管理委員會」及「資產負債管理委員會」</t>
  </si>
  <si>
    <t>營業計畫及經營策略實施成果單位:外匯業務-美金佰萬元其他-新臺幣佰萬元項目年度105年度104年度變動率存款業務(含郵匯局轉存款)2,189,7182,080,55225%一般放款、進口押匯、出口押匯業務1,739,5481,765,178-45%企金放款1,356,7481,377,601-51%消金放款(不含信用卡循環信用餘額)382,800387,577-23%外匯承做數805,160842,207-40%買入有價證券業務435,646380,30555%長期股權投資業務22,20823,472-39%信用卡循環信用餘額1,1551,230-10%註1:除外匯承做數為累積數外,其餘各業務量均為月平均餘額</t>
  </si>
  <si>
    <t>註2:105年底本行逾放金額為新臺幣1,631佰萬元,逾期放款比率09%,備抵呆帳覆蓋比率為1,616%</t>
  </si>
  <si>
    <t>預算執行情形單位:新臺幣億元105年度本行稅前淨利105年度本行稅前淨利預算數達成率25820334%財務收支及獲利能力分析單位:新臺幣仟元項目年度105年度104年度變動率/百分點利息淨收益35,045,06035,486,092-24%利息以外淨收益10,135,58314,329,399-27%淨收益合計45,180,64349,815,491-30%呆帳費用及保證責任準備提存(迴轉)3,593,348-544,711-營業費用18,529,36820,109,898-86%稅前淨利23,057,92730,250,304-78%所得稅費用4,047,9664,541,859-87%本期淨利19,009,96125,708,445-06%每股盈餘(稅後)(元)2327-80%純益率(稅後)08%61%-53百分點資產報酬率(稅後)63%85%-22百分點股東權益報酬率(稅後)44%89%-45百分點研究發展狀況本行最近二年度研究發展支出主要用於購置專業圖書雜誌、電子資料庫、編製相關出版刊物等</t>
  </si>
  <si>
    <t>重要研究成果為:出版「兆豐國際商銀月刊」,刊載專論及國內外最新經濟、金融動態,並定期登載於本行網站上供各界參考</t>
  </si>
  <si>
    <t>定期及不定期針對國內外經濟、金融情勢之最新發展提出研究報告</t>
  </si>
  <si>
    <t>106年度營業計畫概要經營方針建置全面之洗錢防制機制、落實法令遵循,形塑遵法之企業文化</t>
  </si>
  <si>
    <t>全面檢視海外據點之經營現況,並強化管理機制</t>
  </si>
  <si>
    <t>鞏固企金業務之經營利基,維持市場優勢地位</t>
  </si>
  <si>
    <t>順應數位金融發展趨勢,加速推動業務創新轉型</t>
  </si>
  <si>
    <t>發揮國際金融專業優勢,提升財務操作績效</t>
  </si>
  <si>
    <t>穩健推展財富管理業務,增裕手續費收入</t>
  </si>
  <si>
    <t>建置完善之風險控管機制,以取得短期績效與長期穩定獲利間之平衡</t>
  </si>
  <si>
    <t>重要經營政策全面推動有關洗錢防制/反資恐及美國BSA/OFAC相關規範之教育訓練,並配合修訂績效考評辦法,以形塑全員遵法之企業文化</t>
  </si>
  <si>
    <t>強化海外分行管理架構,即時掌握分行營運動態與當地監理機關要求,據以擬訂業務推展策略與追蹤控管機制,俾提供海外營業單位適時之支援協助,並提升總處監督管理效能</t>
  </si>
  <si>
    <t>積極配合政府打造「數位國家、創新經濟」之政策方向,以本行金融專業協助亞洲矽谷、生技醫療、綠能科技、智慧機械、國防航太,以及新農業、循環經濟等「五加二」產業之發展,強化整體產業競爭力</t>
  </si>
  <si>
    <t>密切掌握金融科技之發展,持續進行通訊技術應用於金融之研發及創新,強化本行數位金融服務能力</t>
  </si>
  <si>
    <t>持續增加高品質債券投資部位,創造穩定之固定收益;另藉擴充高流動性資產,符合主管機關對LCR之監管要求</t>
  </si>
  <si>
    <t>利用本行外匯及OBU業務領先之優勢,開發各幣別多元理財商品,滿足各族群之理財需求,並提升高資產客戶開發率,建立本行財富管理業務之差異性</t>
  </si>
  <si>
    <t>預期營業目標經審度國內外經濟成長、物價、對外貿易變動情形及全行營運策略後,訂定106年預期營業目標如下:項目存款營運量(新臺幣佰萬元)放款營運量(新臺幣佰萬元)外匯承做數(美金佰萬元)106年度預算數2,278,4001,780,500808,100未來發展策略由專責之「洗錢防制中心」負責規劃及推動全行洗錢防制機制之有效實施,協助各單位落實洗錢防制/反資恐作業、確保國內、外單位洗錢防制/反資恐相關規範能符合各地區之最新法令及監理要求</t>
  </si>
  <si>
    <t>透過海外分行當地外部顧問及獨立法遵主管之協助,增進海外分行及總管理處對海外據點所在國法令之瞭解,以確保各項作業得以符合各項法令之規定,落實法令遵循</t>
  </si>
  <si>
    <t>落實網路安全(Cybersecurity)風險自評,推升本行網路安全機制與基礎建設之成熟度,以符合國際監理規範之標準</t>
  </si>
  <si>
    <t>積極發展數位虛擬通路,鎖定目標客群,以年輕化、生活化、社群行銷為主要訴求,塑造本行數位形象與吸引年輕客群往來</t>
  </si>
  <si>
    <t>增建海外分行企金及消金信用風險內部評等模型,以涵蓋更多曝險部位,擴大量化風險之範圍</t>
  </si>
  <si>
    <t>受外部競爭環境、法規環境及總體經濟環境之影響外部競爭與總體經營環境因國、內外經濟環境不佳與央行降息等因素,導致本國銀行利差持續縮小,進而侵蝕整體銀行獲利表現;又銀行業因TRF、增提房貸與中國大陸市場放款暴險等多項備抵呆帳,致105年本國銀行稅前淨利滑落至新臺幣3,06億元,較104年減少11%,為連續第二年衰退</t>
  </si>
  <si>
    <t>在資產品質方面,105年12月底國銀逾期放款比率由上年底之23%微升至27%、備抵呆帳覆蓋率則從543%降至593%</t>
  </si>
  <si>
    <t>由於國內市場資金寬鬆、外資匯入及外幣存款持續擴增,而企業資金需求保守、房地產市場持續低迷,使國銀連續四年存款成長幅度超過放款,資金運用效益壓力提升,因此業者積極調整業務結構,擴大財富管理業務之發展</t>
  </si>
  <si>
    <t>近年來,銀行業者海外設置據點及併購地區除延伸至中國大陸外,亦開始轉向菲律賓、印尼及日、韓等國家,並開始裁撤營運成效不彰的海外據點,以利資本投入在更有發展潛力的市場,提升海外營運效能</t>
  </si>
  <si>
    <t>銀行業者面對跨足金融業務的科技業者所帶來的競爭壓力,警覺傳統金融業務經營模式需加速改變,近兩年積極進行軟、硬體設備之轉換及人員培訓,此有利於銀行業轉型與金融科技(FinTech)服務相關業務量的成長</t>
  </si>
  <si>
    <t>105年金融業者發生多項風控缺失,包括偽美鈔案、洗錢防制不力案、鼎興詐貸案、ATM盜領案、TRF銷售疏失案等,促使金管會採行一系列法規修正與因應措施,業者亦強化防制洗錢之法令遵循與內部控制制度,積極健全制度面之管理</t>
  </si>
  <si>
    <t>法規環境金管會持續強化對銀行業銷售複雜的衍生性商品之行政規範,包括禁止銀行以新約換舊約讓客戶「以債養債」、各銀行未來銷售複雜高風險商品給企業戶(專業法人)將採行核准制,惟可服務對象由「專業機構投資人」擴大至「高淨值投資法人」及「該法人持股百分之百之境外子公司」</t>
  </si>
  <si>
    <t>另針對國銀國際金融業務分行(OBU)客戶辦理衍生性金融商品之相關業務進行金融檢查,除對有重大疏失之銀行業者處以罰款外,並限制其承作新業務</t>
  </si>
  <si>
    <t>105年8月金管會提出「金融挺實體經濟—三力四挺政策專案」,並以「創新創業基金」及「天使基金」方案辦理</t>
  </si>
  <si>
    <t>另為有效引導資金至「綠能科技、亞洲矽谷、生技醫藥、國防產業及智慧機械」五大創新產業,金管會訂定「獎勵本國銀行辦理五大創新產業放款方案」,期能強化金融業與產業間之互利共榮關係,有助於拓展銀行授信業務及開發新商機</t>
  </si>
  <si>
    <t>金管會於105年12月2日公告修正「銀行業防制洗錢及打擊資恐注意事項」,要求銀行業者補強自身之內部控制及稽核制度,並加強海外分支機構針對洗錢防制方面之法令遵循與風險控管,並應規劃相關人員之專業能力長期培訓計劃,以促使業者確實落實法令遵循</t>
  </si>
  <si>
    <t>在金融科技業務方面,金管會持續開放相關業務範圍、鬆綁法規</t>
  </si>
  <si>
    <t>然而,為了維護金融市場秩序及提升市場信任度,金管會針對專營電子支付機構涉及金融特許業務將採行「許可制」,以實施適度之金融監理</t>
  </si>
  <si>
    <t>預期106年俟「金融科技創新實驗條例」通過後,將可促進科技業與金融業者間更緊密的跨業合作,有助於創造更多附加價值,並提升本國金融業之營運效率</t>
  </si>
  <si>
    <t>信用評等情形評等機構長期短期展望發布日期Moody’sA1P-1Stable109S&amp;PAA-1Stable112中華信評twAA+twA-1+Stable113董事長:總經理:</t>
  </si>
  <si>
    <t>105年度營業結果國內外金融環境回顧105年全球經濟態勢,由於美國、歐洲、日本等先進國家經濟成長不如預期,以及中國大陸供應鏈在地化與產能過剩之排擠效應持續,致全球貿易呈現疲弱態勢,拖累新興市場國家經濟成長步調放緩,使全球景氣復甦步伐較預期遲緩,再者,英國公投決定退出歐盟,加以地緣政治衝突未解,恐怖攻擊頻傳,以及全球貿易保護主義升高等,皆令全球政經情勢產生轉變與波折</t>
  </si>
  <si>
    <t>在各主要經濟體經濟表現方面,美國勞動市場持續改善,通膨顯著成長,美國聯準會(Fed)於105年12月重啟升息循環,並釋出106年將加快升息步伐的訊息,整體經濟成長表現相對較佳;歐元區雖面臨銀行壞帳、恐怖攻擊,且英國脫歐增添歐盟前景的不確定性,但整體經濟在歐洲央行(ECB)實施量化寬鬆政策及弱勢歐元的環境下,仍維持溫和復甦態勢;日本則受制於內、外需成長力道疲弱,以及通縮威脅持續籠罩下,經濟復甦腳步依舊蹣跚;中國大陸經濟成長動能在進行內、外部「再平衡」結構調整下而未擺脫趨緩態勢,使其進、出口需求持續減緩,衝擊與其貿易、投資連結緊密的國家經濟,進而影響全球景氣復甦的腳步</t>
  </si>
  <si>
    <t>國內經濟方面,儘管105年下半年我國出口表現轉呈正成長,惟由於105年上半年全球市場需求不振,以及中國大陸經濟結構再平衡等因素影響,綜致全年出口額年減76%</t>
  </si>
  <si>
    <t>民間消費則因105年國人出國人數增長,以及在優惠促銷、節日、天候等因素加持下,表現相對溫和,惟就業及薪資成長增幅低緩,使民眾消費心態趨向保守</t>
  </si>
  <si>
    <t>另一方面,營建投資因國內房市前景轉弱而續呈疲軟,所幸半導體業者加速擴充高階產能,帶動民間企業投資增溫,綜促我國整體經濟表現成功扭轉上半年的頹勢,105年經濟成長率上升至50%</t>
  </si>
  <si>
    <t>利率方面,有鑑於全球經濟成長動能趨緩,加以國內景氣復甦步調緩慢、產出缺口負值持續擴大,以及通膨溫和等因素,我國央行於105年第2季理監事會議上宣布各調降重貼現率半碼至375%,隨後因國內景氣復甦力道出現回溫跡象,第4季央行理監事會議決議維持貨幣寬鬆基調,以協助經濟成長</t>
  </si>
  <si>
    <t>新臺幣匯率則因全球資金環境寬鬆,在臺股具高殖利率優勢下,吸引國外資金匯入而呈現偏升格局</t>
  </si>
  <si>
    <t>金融業營運方面,由於全球貿易趨緩,央行藉由降息刺激我國經濟及出口表現,進而壓縮銀行業放款利差,削弱我國銀行業獲利能力,105年本國銀行稅前盈餘為新臺幣3,001億元,較上年減少11%,105年平均資產報酬率(ROA)及平均淨值報酬率(ROE)則分別下降至68%及24%;另全球經濟成長緩慢,企業經營困難,亦推升逾期放款金額,促105年12月本國銀行逾放比率較104年12月上升04個百分點至27%,本國銀行備抵呆帳覆蓋率則較104年12月降低50個百分點至593%</t>
  </si>
  <si>
    <t>組織變化情形105年5月13日金融監督管理委員會保險局核准本行申請「兼營人身保險代理業務暨同時增加財產保險代理業務」,7月茲增設「保險代理人處」下轄「保險規劃部」、「保險行銷部」及「行政管理部」,掌理本行保險代理業務之營運計畫、保險商品行銷、保單作業及代理人執業管理等事宜;106年3月於「法令遵循處」下增設「洗錢防制部」,掌理本行洗錢防制及打擊資恐之規劃、協調與管理,及疑似洗錢或資恐交易案件之申報;5月增設「數位安全處」下轄「安全管理部」及「安全技術部」,掌理全行數位安全事務之規劃、推動與管理</t>
  </si>
  <si>
    <t>營業計畫及經營策略實施成果本行105年以「整合轉型‧攜手第e」為年度經營策略主軸,並訂定經由「優化業務流程整合」、「加速通路虛實轉型」、「善用資本創造價值」、「擴大跨境業務滲透」、「打造幸福標竿企業」等五大經營策略方針,具體落實經營發展計畫並達成財務預算目標</t>
  </si>
  <si>
    <t>經本行全體同仁齊心努力,105年經營策略之實施成果:兼顧獲利成長與風險控管,創造亮麗經營績效本行105年稅前淨利為新臺幣224億元,創下開行以來最佳成績,且首度突破200億元大關,稅前EPS30元、稅前ROA及稅前ROE分別為84%及97%;至105年底逾放比20%、備抵呆帳覆蓋率614%,整體資產品質維持國銀前段班之列,突顯本行追求提升獲利能力之際,亦兼顧風險控管與資產品質;同時,本行在104年9月獲母公司第一金控增資200億元,厚實整體資本基礎後,持續採「利大於量」、「擴增不耗用資本的收益」及「增加風險抵減」等措施,有效推升資本運用效益;依105年12月份資料計算,資本適足率(CAR)及第一類資本比率(Tier分別為27%、95%,已高於108年法規之最低要求</t>
  </si>
  <si>
    <t>強化亞太市場串聯,跨境攜手共享資源105年本行在亞洲地區布局又邁向新的里程碑,包括1月於柬埔寨金邊分行轄下增設水淨華、永盛等兩家支行,以及12月新設菲律賓馬尼拉分行,使本行在東南亞市場布局的深度及廣度為同業之冠</t>
  </si>
  <si>
    <t>目前本行海外據點已有35處,其中在亞洲地區有21個據點,包括大陸/港澳地區6個、東南亞14個、東北亞1個;本行將充分掌握政府「新南向政策」商機,戮力實現亞洲區域金融領導品牌的經營願景</t>
  </si>
  <si>
    <t>同時,本行持續加強海外分行之「在地化發展」及客戶「跨境金融服務」,提供包括跨境融資、國際聯貸、內保外貸、應收帳款融資、供應鏈融資、銷售鏈融資等產品,並進一步藉由跨境金流整合等建置完善平台,搭配國內外營業單位「相互轉介」及「績效共享」機制,為跨境營運客戶提供加值型金融服務</t>
  </si>
  <si>
    <t>本行並於105年12月榮獲台灣金融研訓院頒發「最佳海外發展獎優等獎」肯定</t>
  </si>
  <si>
    <t>相挺中小文創產業放款續居第一,財富管理業務經營有成本行中小企業放款餘額105年底達新臺幣6,478億元,市占率已連續第7年居全體銀行第一,且因配合「本國銀行加強辦理中小企業放款方案」屢獲金融監督管理委員會頒奬獎肯定</t>
  </si>
  <si>
    <t>此外,本行深耕財富管理業務多年,在國內189家分行配置400多位理財顧問提供客戶專業服務,105年財富管理業務手續費收入較104年成長22%</t>
  </si>
  <si>
    <t>創新產品優化通路,經營客戶虛實體驗105年10月台灣金融研訓院首次公佈金融創新指數,其中在銀行創新方面,本行獲選為創新能力綜合表現最佳的銀行之一,顯見本行在數位金融創新及發展持續領先;且本行積極進行金融科技專利布局,以維繫競爭優勢,至106年4月止,已向經濟部智慧財產局提出30項(共40件)專利申請,並已取得其中22件新型專利;未來本行除將就具業務創新之系統平台持續進行金融專利權布局外,也將進一步延伸至海外分行客戶使用之系統及技術,於海外當地提出金融專利申請,以有效保障本行的FinTech創新成效</t>
  </si>
  <si>
    <t>另一方面,本行也致力營造虛實融合的友善使用環境,提供客戶最佳的全通路服務體驗,如105年率先打造國內首家兼具科技化及智慧型之「數位分行」,不僅建置新型態的「數位銀行服務區」及「數位銀行體驗區」、導入全國第一台遠程視訊櫃員機VTM(VirtualTellerMachine),並引進能思考、具情感的機器人Pepper進駐數位分行,讓客戶體驗創新的數位分行服務,也為百年企業注入新活力</t>
  </si>
  <si>
    <t>同時,在106年1月推出整合數位金融的全方位智能客服「第e客服」,客戶可透過客服電話、網路電話、文字客服或是以VTM等多元數位通路,即時與本行互動且所有的互動歷程都會完整記錄,使客服人員快速回應客戶需求及提供貼心服務</t>
  </si>
  <si>
    <t>善盡優質企業社會責任,打造綠色金融第一本行之母公司第一金控於100年即成立「企業社會責任委員會」,且已連續5年出版「企業社會責任報告書」,詳實揭露本行在「公司治理」、「客戶關懷」、「員工照護」、「環境永續」及「社會公益」等五大面向履行企業社會責任的成果,並於105年首度參加即獲選成為道瓊永續指數(DowJonesSustainabilityIndex,簡稱DJSI)之「新興市場指數」成分股</t>
  </si>
  <si>
    <t>此外,本行自100年起,除訂定每年節省水、電、汽油使用量目標外,總行也推行會議無紙化,總行大樓更創下在4年內油、電、水及瓦斯的碳排放量減幅達97%的佳績,且全行3年內累計減碳量已達3萬餘噸,相當於減排97座大安森林公園的年吸碳量,使本行連續二年獲得國內推行企業環保最高榮譽的「中華民國企業環保獎金級獎」,為歷年來唯一獲獎的金融機構,堪稱金融同業表率</t>
  </si>
  <si>
    <t>預算執行情形、財務收支與獲利能力分析105年全行淨收益為新臺幣41,537百萬元,較104年增加2,952百萬元,稅前淨利為20,524百萬元,整體獲利目標達成率174%:存款業務存款平均餘額為新臺幣1,914,543百萬元,目標達成率113%,較104年度增加59,617百萬元,成長21%</t>
  </si>
  <si>
    <t>放款業務放款平均餘額為新臺幣1,488,921百萬元,目標達成率12%,較104年度增加27,927百萬元,成長91%</t>
  </si>
  <si>
    <t>信託業務信託業務承作量為新臺幣258,562百萬元,目標達成率09%,較104年度增加1,972百萬元,成長77%</t>
  </si>
  <si>
    <t>保管業務保管業務年底餘額為新臺幣764,749百萬元,目標達成率161%,較104年度減少40,242百萬元,衰退00%</t>
  </si>
  <si>
    <t>研究發展狀況由於金融業經營環境快速變遷,本行除持續追蹤國內外經濟、金融及產業最新動態,定期出具相關報告外,並配合國內外金融法規變動,不定期出具研究報告及研擬銀行因應策略,致力使研究分析成果之深度及廣度持續提升</t>
  </si>
  <si>
    <t>106年度營業計畫概要綜合考量106年外在經營環境趨勢及本行SWOT分析,本行將憑藉漸趨完整之區域服務網絡及電子金流平台等厚實基礎,積極因應趨勢、迎向挑戰</t>
  </si>
  <si>
    <t>特訂定「轉型引領‧攜手第e」作為106年本行經營策略主軸,除延續105年「整合轉型」之策略思維,並進一步擴大至「數位、服務、行銷、人才」等營運模式的全面轉型,期在轉型的過程中,不僅經營績效領先同業,內控管理、法令遵循及資安維護等,也能成為引領業界的績優銀行;並藉由「攜手第e」,持續突顯本行積極運用新興金融科技,提升銀行服務「深度」及「廣度」的決心</t>
  </si>
  <si>
    <t>同時,期許全行經由「深化客群多元價值」、「開創營運數位轉型」、「推升海外經營規模」、「精進治理提升內控」、「共創幸福標竿企業」等策略方針,發揮本行經營第一佳績,持續貫徹「區域型銀行、利基型銀行、數位型銀行、幸福銀行」的經營願景</t>
  </si>
  <si>
    <t>未來發展策略深化客群多元價值,運用數據精準滲透本行延續「跨境、跨部門、跨業務流程」的整合服務模式,並融入大數據分析,深耕分行主力及優質客群,期許以多元的服務為客戶創造額外價值,並提升客戶關係</t>
  </si>
  <si>
    <t>開展營運數位轉型,連結虛實跨業整合本行將以系統升級、科技運用、流程改善及服務整合等四大面向措施,有效串連全行虛實通路,落實營運數位轉型</t>
  </si>
  <si>
    <t>串聯全球深耕南向,推升海外經營規模配合政府「新南向政策」,本行將進一步擴大海外業務服務範疇及參與當地金融市場,以有效推升海外經營規模</t>
  </si>
  <si>
    <t>善用資本創造價值,精進治理提升內控憑藉本行厚實之資本基礎,提高對優質客戶授信融資之能量,爭取更多元之業務滲透,成為客戶主要往來銀行</t>
  </si>
  <si>
    <t>另因應金融科技風險升高,將採取強化資安、升級法遵等精進作為,使業務推展及經營管理並重,有效健全公司治理品質</t>
  </si>
  <si>
    <t>貫徹綠色永續理念,共創幸福標竿企業本行將持續以「公司治理」、「客戶關懷」、「員工照護」、「環境永續」及「社會公益」五大構面,推動企業社會責任,期盼在與顧客、股東及員工等多方攜手努力之下,促進社會、環境及企業之和諧發展,貫徹綠色永續理念,共創幸福標竿企業</t>
  </si>
  <si>
    <t>受到外部競爭環境、法規環境及總體經營環境之影響外部競爭環境隨東協市場的崛起,衍生出相關商機,近年來臺資銀行積極朝向東南亞國家設置據點,係因多數東南亞國家金融環境利差大、潛力強,相較於金融業相對飽和之臺灣市場而言,可謂是新藍海商機</t>
  </si>
  <si>
    <t>行政院已於105年度通過「新南向政策」政策綱領,提出「新南向政策推動計畫」,將秉持「長期深耕、多元開展、雙向互惠」核心理念,整合各部會、地方政府,以及民間企業與團體的資源與力量,從「經貿合作」、「人才交流」、「資源共享」與「區域鏈結」四大面向著手,期望與東協、南亞及紐澳等國家,創造互利共贏的新合作模式,建立「經濟共同體意識」</t>
  </si>
  <si>
    <t>為響應新南向政策,本行已於105年年底增設馬尼拉分行,未來將加強串聯全球金融服務網絡,輔以數位跨境金融服務平台優勢及在地化經營策略,為臺商新南向布局提供堅實後盾</t>
  </si>
  <si>
    <t>綜言之,我國金融業者跨境金融服務競爭力雖持續提昇,惟亦將面臨如何兼顧風險與報酬,並深化當地市場業務的巨大挑戰</t>
  </si>
  <si>
    <t>法規環境鑑於金融科技創新及資訊安全問題重要性日益提升,立法院已於105年末初審通過「金融科技創新」相關法案,包含銀行法、保險法、證券交易法、期貨交易法、電子支付機構管理條例、電子票證發行管理條例、證券投資信託及顧問法及信託業法等8項金融業法修正草案,最快預計於106年中正式施行;另為求立法嚴謹周延,金融監督管理委員會亦已研擬「金融科技創新實驗條例」草案,以專法方式建立金融科技實驗機制,提供金融科技研發試作之安全環境,並對金融科技創新實驗予以金融特許業務之法律責任豁免及相關管理規範,以鼓勵金融科技創新發展,及強化我國資訊安全防護機制及數位金融監理環境</t>
  </si>
  <si>
    <t>此外,在金融科技的發展下,國際朝向「無現金社會」型態前進已形成趨勢,以信用卡或電子支付工具交易,除可有效降低以現金交易之犯罪行為外,立法院於105年末修正通過「洗錢防制法」,並於106年6月28日起施行,政府將朝加入國際防制洗錢金融行動工作組織(FATF)並成為會員之目標邁進,方可掌握國際洗錢防制第一手規範,同時修改公司法、訂定財團法人法草案及國際司法互助法草案等,使我國在國際洗錢防制合作上,與國際社會接軌</t>
  </si>
  <si>
    <t>總體經營環境106年全球經濟在美國緩升息、歐元區及日本等國央行寬鬆貨幣程度趨緩、美國新政府政策的不確定性、歐元區政局動盪不安、中國大陸經濟成長動能趨緩、貿易保護主義興起及地緣政治紛擾等因素的影響下,料將有較大的波動變化</t>
  </si>
  <si>
    <t>總體而言,美國受惠於新政府將採取擴張性財政政策,加以民間消費與就業市場成長動能穩健,美國經濟將持續以優於其他已開發國家的速度擴張</t>
  </si>
  <si>
    <t>歐元區則在歐洲央行(ECB)續行寬鬆貨幣政策的支撐下,經濟可望延續溫和復甦態勢,惟英國脫歐過程衍生諸多不確定性,恐有牽制經濟復甦腳步之虞</t>
  </si>
  <si>
    <t>日本則因激進寬鬆貨幣政策效應逐漸遞減,經濟復甦基礎依舊不穩,惟近期通縮情況已略有改善,整體經濟亦小幅回溫</t>
  </si>
  <si>
    <t>另中國大陸持續處於經濟結構性調整的過程,經濟成長增速放緩態勢仍將延續,惟在穩增長政策的支撐下,經濟成長出現大幅度放緩的風險可望降低</t>
  </si>
  <si>
    <t>至於新興市場受惠於大宗商品價格回升,加以已開發國家經濟成長動能增強提振外貿表現,新興經濟體經濟可望緩步回溫</t>
  </si>
  <si>
    <t>據106年4月國際貨幣基金(IMF)所出具的全球經濟展望報告,預估106及107年全球實質經濟成長率分別達5%及6%,並高於105年的1%,顯示未來全球整體經濟將呈現逐步復甦態勢</t>
  </si>
  <si>
    <t>就我國而言,據106年2月主計總處所發布的預估值顯示,106年臺灣實質經濟成長率為92%,高於105年的50%,與全球經濟脈動一致,106年我國經濟亦可望回溫</t>
  </si>
  <si>
    <t>就銀行授信風險而言,國內房市變化值持關注</t>
  </si>
  <si>
    <t>據六大都會區地政局公布資料顯示,105年六大都會區合計建物買賣移轉件數較上年減少6%至2萬件,創自有統計數據以來新低,主因105年房地合一稅上路,使104年底交易量大增,促105年第1季建物買賣移轉件數大幅下滑,106年第1季因奬低基期及剛性自住買盤逐漸回籠,促建物買賣移轉件數較上年同期增加6%至5萬件</t>
  </si>
  <si>
    <t>另隨目前房市買方以自住需求為主,加以供需失衡情況仍待改善,預估短期內住宅市場將呈現量縮價跌格局</t>
  </si>
  <si>
    <t>此外,雖國內外預測機構皆預估,106年我國經濟成長率將高於上年水準,惟住宅市場仍面臨庫存去化問題,且房屋持有稅增加,衝擊民眾購屋意願,加以買賣雙方對價格認知仍待磨合,整體住宅交易量或將延續上年衰退態勢,短期內國內房市景氣恐難獲提振</t>
  </si>
  <si>
    <t>信用評等資料評等機構評等日期短期長期展望Standard&amp;Poor's112A-2A-穩定Moody's19P-1A2穩定中華信評112twA-1+twAA+穩定董事長</t>
  </si>
  <si>
    <t>玉山自1992年成立以來,走過1/4世紀,金融環境風起雲湧,我們的願景與理念始終如一,以台灣最高的山為名,秉持誠信正直、清新專業,決心要經營一家最好的銀行</t>
  </si>
  <si>
    <t>2016年綜合績效穩健成長2016年玉山整體綜合績效持續成長,在無形指標方面,同時榮獲亞元雜誌(Asiamoney)、財資雜誌(TheAsset)、銀行家雜誌(TheBanker)等3家國際財金雜誌「台灣最佳銀行」的年度大獎,肯定玉山長期在永續經營與穩健發展的努力</t>
  </si>
  <si>
    <t>在財務指標方面,稅後盈餘新臺幣165億元再創新高,EPS85元、ROE00%、ROA75%、資本適足率71%</t>
  </si>
  <si>
    <t>在信用評等部分,Moody’s國際評等維持A3/P-2/穩定</t>
  </si>
  <si>
    <t>在業務方面,銀行總資產新臺幣87兆元,總放款新臺幣13兆元,總存款新臺幣56兆元,臺幣活期性存款7,067億元,外幣存款折合新臺幣4,135億元</t>
  </si>
  <si>
    <t>整體利息淨收益及手續費淨收益穩健成長,利息淨收益新臺幣119億元,年成長率76%,手續費淨收益新臺幣139億元,年成長26%</t>
  </si>
  <si>
    <t>在通路整合方面,首創融合數位科技與人文藝術,於台灣北中南地區皆設置數位旗艦分行,提供顧客線上線下(O2O)、虛實整合、有溫度的金融服務</t>
  </si>
  <si>
    <t>在亞洲布局方面,玉山目前於8個國家地區設有24個營業據點,包含緬甸仰光分行為台資銀行唯玉山中國子行為台資銀行由分行改制子行的首例、成立澳洲雪梨分行等,陸續布建完整的亞洲金融平台,提供顧客全方位的跨境金融服務</t>
  </si>
  <si>
    <t>未來發展策略因應金融科技發展、亞洲崛起與區域經濟競合的趨勢,跨產業、跨界關係持續演變,在這新商業模式與新典範形成的關鍵時刻,玉山以創新力與執行力做為企業振翅高飛的雙翼,掌握兼具內在穩定度與外部靈活度的節奏,布局玉山的長期策略主軸</t>
  </si>
  <si>
    <t>通路轉型、價值是王:持續發展通路轉型,打造新世代分行服務模式,結合金融科技與人文藝術,系統性優化作業流程,結合數位金融提供顧客更便利的服務體驗,並強化行銷諮詢人員之專業與團隊戰力,聚焦提供顧客專人諮詢與跨產品線的整合服務,創造通路價值</t>
  </si>
  <si>
    <t>董事長總經理玉山銀行信用評等評等類別評等機構長期評等短期評等評等展望生效日期國際評等穆迪(Moody's)A3P-2穩定2012標準普爾(S&amp;P)BBBA-2正向2007國內評等中華信評twAA-twA-1+正向2007</t>
  </si>
  <si>
    <t>本行105年度,依營運收支預算執行,各項核心業務穩定發展,整體獲利表現仍屬穩健,全年度稅後盈餘新臺幣(下同)95億元,每股稅後盈餘(EPS)64元;資產品質良好,105年底逾放比為26%,呆帳覆蓋率則為549%</t>
  </si>
  <si>
    <t>在資本結構表現上,本行資本適足率由104年底之49%提升至105年底為21%,第一類資本比率(Tier105年底為64%,資本結構十分健全</t>
  </si>
  <si>
    <t>105年10月之國際信評公司惠譽(FitchRating)的報告,授予本行國際長、短期信用評等分別為BBB+與F2,國內長、短期信用評等分別為AA-(twn)與F1+(twn),評等展望則為「穩定」(Stable);中華信用評等公司則於105年11月,授予本行國際長、短期信用評等分別為BBB與A-2,國內長、短期信用評等分別為twA+與twA-1,評等展望亦為「穩定」(Stable)</t>
  </si>
  <si>
    <t>海外業務拓展方面,日本東京分行於105年10月隆重開幕,係本行於OECD(經濟合作暨發展組織)成員國家設立的第一家分行,也是繼香港及新加坡分行後,在國外設立的第三家分行;接著,澳洲布里斯本分行預計將於106年開幕,越南隆安分行的申設也已向當地主管機關遞件</t>
  </si>
  <si>
    <t>本行各項營運主要區分個人金融和法人金融兩大業務,茲就過去一年的業務表現簡述如下:個人金融業務截至105年底,本行房貸相關產品餘額為4,187億元,較前一年底成長逾7%;車貸相關產品餘額為375億元,較前一年底成長10%,續居金融同業排名首位;信用卡流通卡數378萬卡,市占率9%,市場排名第四名;信用卡收單特店家數10萬3千家,市占率21%,居市場之冠</t>
  </si>
  <si>
    <t>在行動支付的拓展方面:本行是首家獲主管機關核准辦理ApplePay、AndroidPay及SamsungPay等國際行動支付01業務的銀行;106年3月29日已率先上線,顧客得以台新銀行信用卡使用ApplePay付款</t>
  </si>
  <si>
    <t>在信用卡產品方面:本行兼顧不同客群的需求,105年持續推出各類新型產品,包括專為網購族群量身打造的「@GoGo御璽卡」、限量水晶卡面的「財富無限卡」、與三商美邦人壽合作發行的聯名卡等</t>
  </si>
  <si>
    <t>台新銀行針對個人、家庭及企業主客戶採分群經營機制,從客戶需求出發,以「專業團隊、多元產品、頂級會員權益回饋」等三大特點,如「守護客戶資產,也照顧他們的健康」,領先業界推出五星級身體健康檢查,回饋千萬會員客戶等</t>
  </si>
  <si>
    <t>法人金融業務在企業授信方面:截至105年底,本行對公、民企業放款餘額為2,106億元,於39家國內金融機構排名第15名;且配合政府協助中小企業融資政策,及擴大經營本行客群有成,105年底對中小企業放款餘額1,076億元,較前一年度成長3%,較同業平均成長率5%為高</t>
  </si>
  <si>
    <t>隨著中國大陸的產業結構轉型、東協諸國的經濟區域整合進展,以及金融科技(FinTech)蔚為潮流等趨勢,政府之相關政策因應,包括推動金融挺實體經濟政策專案,並協助金融業者拓展新南向國家據點,金援台商企業;推動金融科技發展,並放寬金融機構投資金融科技業及新創重點產業</t>
  </si>
  <si>
    <t>再者,政府為促進金融業的穩健經營與發展,亦將強化防制洗錢及法令遵循列為重點要務</t>
  </si>
  <si>
    <t>展望106年,在順應政府政策且恪遵法令、嚴謹風控下,本行戮力拓展業務,提升各項主要業務的成長動能,包括房屋加值型貸款、個人信貸、法人放款、中小企業放款、以及財富管理業務等均預期有穩定的成長</t>
  </si>
  <si>
    <t>2016年政經情勢詭譎多變</t>
  </si>
  <si>
    <t>年初中國股市熔斷、油價破底跌至26美元、德銀CoCo債違約疑慮等利空加疊,引爆股災,衝擊景氣一蹶不振,經濟表現不如預期,全球GDP成長率由2015年的2%下滑至1%、24國實施負利率政策;政治黑天鵝意外頻傳,6/23英國公投脫歐、11/8川普當選美國總統、12/4義大利憲改公投遭否決,引發全球外匯市場大幅震盪,英鎊重貶至美元指數升至14年高</t>
  </si>
  <si>
    <t>受全球經濟成長趨緩、中國紅色供應鏈崛起等影響,2016年台灣出口衰退7%,史上首度連2年負成長,陸客來台人數大減4成衝擊旅遊、觀光業,為提振景氣,上半年央行降息至歷史次低的375%,持續貨幣寬鬆;台灣2016年GDP成長率50%,僅較2015年72%些許改善,復甦疲弱</t>
  </si>
  <si>
    <t>2017年美國總統川普上任即宣布退出TPP,保護主義高漲恐致國際貿易摩擦加劇,不利2017年全球經濟成長;此外,英國脫歐談判、歐洲荷法德國會大選,政治不確定可能壓抑景氣;台灣則面對川普貿易保護、兩岸關係緊繃2大風險,信心仍舊脆弱</t>
  </si>
  <si>
    <t>預期2017年是情勢複雜、充滿機會的一年</t>
  </si>
  <si>
    <t>永豐銀行2016全年合併稅後淨利58億元,每股稅後盈餘82元;權益報酬率(ROE)99%</t>
  </si>
  <si>
    <t>業務規模方面,2016年底永豐銀行合併資產總值為15,057億元,較前一年增加648億元;總存款12,539億元,總放款9,026億元,分別較前一年底成長約8%與2%;合併銀行資本適足率為09%</t>
  </si>
  <si>
    <t>法人金融業務,2016年底授信餘額新台幣4,466億元,其中,外幣授信餘額比重約35%、應收帳款業務承作量新台幣457億元、外匯業務承作量2,005億美元、中小企業放款餘額新台幣1,434億元,市占率排名民營銀行第五名、中小企業信用保證基金累計送保量新台幣582億元,民營銀行排名第二名</t>
  </si>
  <si>
    <t>隨海外據點拓展,跨洲服務網絡涵蓋台商重要聚集地帶,透過FCI(FactorsChainInternational)平台及FBI(FactoringbyInsurance)產品提供整合性、跨區域客戶服務,降低應收帳款承購業務之海外營運風險及成本</t>
  </si>
  <si>
    <t>展望2017年,跟進台商供應鏈全球化,將提供專業及完整的貿易金融服務及供應鏈融資,同步延伸業務觸角</t>
  </si>
  <si>
    <t>個人金融業務,2016年底房屋貸款餘額新台幣4,245億元,汽車及其他個人貸款分別為69億及24億元</t>
  </si>
  <si>
    <t>受「政策」、「稅制」影響,台灣不動產市場備受干擾,為提升資產品質及獲利,房貸業務聚焦自住及優質客群,同步強化客戶往來關係,提升業務量及跨售效益,期減少同業價格競爭之衝擊</t>
  </si>
  <si>
    <t>2017年除既有產品,將積極擴充二順位房貸、有價證券貸款及其他擔保放款業務,兼顧業務發展與風險控管、提高滿意度,全方位滿足客戶資金需求</t>
  </si>
  <si>
    <t>財富管理業務,2016年底特定金錢信託投資國內外有價證券餘額新台幣1,172億元、全年銷售量431億元、一般信託業務(含不動產、員工持股及福儲信託、有價證券信託等)年底餘額273億元、擔任國內信託基金保管銀行及各項保管業務,年底資產總餘額2,430億元、銀行保險業務全年承作保費為新台幣290億元</t>
  </si>
  <si>
    <t>2016年發生英國脫歐、美國總統大選及FED重啟升息等重大政經變化,風險性因子持續干擾,也為2017年帶來更多機遇</t>
  </si>
  <si>
    <t>財務金融業務,除提供客戶多元避險規劃、財務操作、投資理財工具與市場資訊服務,亦積極參與台灣及亞洲金融市場各項金融交易,建置完整外匯利率類及衍生性金融商品平台,為國內銀行主要造市交易商,並榮獲2016年「證券櫃買中心」新台幣利率交換交易平台競賽上/下半年度亞軍、2016年下半年度中央公債優良造市商</t>
  </si>
  <si>
    <t>2016年亦開辦國際債券/寶島債券初級市場承銷,期許成為亞太貨幣之外匯暨衍生性金融商品操作及台商境外資金調度服務中心,為兩岸跨區經營企業提供更完整的金流服務</t>
  </si>
  <si>
    <t>消費金融業務,為降低信用卡發卡成本,2016年積極清理呆卡,流通卡數減少10%、有效卡比率則上升4%;此外,受全國加油站終止聯名卡合作影響,信用卡簽帳金額小幅衰退,惟整體資產品質穩定;信貸業務因通路撥款動能提升,2016年底餘額新台幣148億元,較去年底成長5%、收單業務承作金額496億元與2015年相當、信用卡應收帳款餘額150億元;營業收入比重以利息收入佔60%、手續費收入佔40%</t>
  </si>
  <si>
    <t>永豐銀行於國內設有129家分行,其中大台北地區88家分行,中、南、東部各大都會區及金門縣設置服務據點</t>
  </si>
  <si>
    <t>國外分支機構則佈建有香港分行、九龍分行、澳門分行、洛杉磯分行、胡志明市分行及越南代表人辦事處,和大陸地區子銀行-永豐銀行(中國)有限公司(含南京總部及上海分行)等共計8個據點,形成一個強大而綿密的服務網絡</t>
  </si>
  <si>
    <t>隨著金融科技快速發展,未來將持續開發隨身金融、場域金融等數位金融應用,提供客製化服務,讓客戶體驗最優質簡單的金融生活</t>
  </si>
  <si>
    <t>另外,將持續深耕支付金流,並發展跨境收付業務</t>
  </si>
  <si>
    <t>2016年永豐銀行之國際債信水準,標準普爾(Standard&amp;Poor's)評等為:長期債信評等BBB,短期債信評等A-2,展望為Positive</t>
  </si>
  <si>
    <t>中華信用評等公司評等為:長期債信評等twA+,短期債信評等twA-1,展望為正向</t>
  </si>
  <si>
    <t>澳洲商惠譽國際信用評等公司台灣分公司(Fitch)評等為:國際長期債信評等BBB,國際短期債信評等F2,國內長期債信評等A+(twn),國內短期債信評等F1+(twn),展望為Stable</t>
  </si>
  <si>
    <t>為因應資料科學的數位浪潮以及金融科技跨領域整合創新需要,本行持續整合資料、建構智能核心,以精準行銷掌握經營脈動、即時決策</t>
  </si>
  <si>
    <t>永豐銀行持續以成為「兩岸三地最靈活便利的金融品牌」為目標,落實「新市場、新貨幣、新通路」策略,朝「股東滿意、客戶喜歡、同仁驕傲、社會尊敬」四大願景前進,希望成為客戶快樂、貼心,創造價值的長期夥伴</t>
  </si>
  <si>
    <t>透過在兩岸三地、美國與東南亞的多元事業佈局與整合平台、創新金融商品,將實體、虛擬通路無縫接軌,期以提供客戶最完整便利的金流、投資及融資等金融服務,帶給客戶嶄新的金融生活新體驗</t>
  </si>
  <si>
    <t>永豐銀行長期參與企業公民活動,積極回饋地方文化,鼓勵青年返鄉創業,連續3年冠名贊助「SimpleLife簡單生活節」活動,讓參與者「做喜歡的事,讓喜歡的事有價值」,在活動現場打造數位金融體驗,展現隨需、便捷、安全的金融服務,向年輕世代傳達BankingisSimple的理念,讓青年創業的夢想不再遙遠</t>
  </si>
  <si>
    <t>連續第8年贊助「兒童藝術節」以多元有趣的方式,寓教於樂,將藝術、理財觀念從小扎根</t>
  </si>
  <si>
    <t>連續3年攜手遠哲科學教育基金會,舉辦「永豐mma理財科學營」,共同推動全民理財科學普及教育</t>
  </si>
  <si>
    <t>2016年初,地震造成台南市及其市民的重大損害,銀行捐助1,000萬元協助受災民眾度過艱難時刻,早日重建家園,善盡企業社會責任</t>
  </si>
  <si>
    <t>為支持中小企業立足台灣、經營全球,配合政府各項振興經濟政策,滿足中小企業所需之各項金融產品與服務</t>
  </si>
  <si>
    <t>全力降低進出口貿易之帳款風險,以完整、全面的資金支援,協助中小企業擴張海外市場,強化國家出口競爭力</t>
  </si>
  <si>
    <t>永豐銀行積極投注心力,逐步讓台灣的文化與美麗,能得到更多讚歎與掌聲,善盡企業公民責任</t>
  </si>
  <si>
    <t>2016年,台灣金融研訓院頒發第八屆「金融菁業獎-最佳數位金融/優等獎」予永豐銀行,肯定本行開發隨身金融、場域金融、結合科技提供客製化應用的努力;經濟部能源局頒發第三屆「光鐸獎/優良金融服務獎」,表揚本行協助建置太陽能發電系統;內政部警政署頒發「攔阻詐騙案件之績優金融機構」殊榮,推崇行員協助防堵詐騙發生的細心</t>
  </si>
  <si>
    <t>永豐銀行的優質客戶服務,接連獲得卓越雜誌最佳銀行評比大調查「最佳服務獎」、「工商時報2016臺灣服務業大評鑑服務尖兵獎」、中華民國傑出管理人協會「十大傑出企業/商品」等讚揚</t>
  </si>
  <si>
    <t>永豐銀行積極支持中小微企業,亦獲經濟部頒發「信保夥伴獎/經理人」獎項、中國輸出入銀行「轉介輸出保險業務績優銀行」等,肯定本行伴隨企業成長的用心</t>
  </si>
  <si>
    <t>展望來茲,銀行經營依然充滿挑戰,永豐銀行以客為尊、深耕在地服務,並將厚實人力資本、組織資本與智慧資本,持續創新,期許成為一個快樂、貼心,為客戶創造價值的長期夥伴,打造華人金融第一品牌</t>
  </si>
  <si>
    <t>董事長資深副總經理游國治(暫代總經理)魏哲弘</t>
  </si>
  <si>
    <t>親愛的股東女士先生們:105年全球經濟持續呈現成長動能不足,而預期外之政經事件接二連三出現,造成金融市場劇烈波動,年初人民幣大幅走貶及陸股熔斷機制的觸發,第二季英國公投出乎意料由脫歐派勝出,第三季德意志銀行驚傳營運危機,到了第四季,全球最大經濟體美國的總統大選由川普意外勝出,相關議題的後續發展可能讓回溫緩慢的國際經濟再出現變數</t>
  </si>
  <si>
    <t>在全球經濟成長不佳的大環境下,與國際經濟密切連動的台灣亦深受影響,因此105年第二季央行考量國內出口已連續16個月負成長,再度調降利率半碼,將重貼現率降至歷史次低之375%,從104年第三季起,央行已連4度降息,持續向下的利率壓縮了銀行業的利差,至105年10月市場重要指標之五大銀行新承作房貸利率已連16降,而經濟環境不佳亦使產業資金需求降低,銀行業整體存放比持續下降</t>
  </si>
  <si>
    <t>雖然金融震盪,本行仍持續秉持穩健經營原則,深耕核心業務,在全體同仁的努力下,於「本國銀行加強辦理中小企業放款方案」獲同組第一名,獲頒甲等銀行獎項</t>
  </si>
  <si>
    <t>而為因應銀行業整體放款利率持續下降,本行努力調整存款結構,提升活存比至54%以上,使利差得以維持</t>
  </si>
  <si>
    <t>在信用卡業務方面,本行開展了經營收單特店新業務,並與中小業務結合達獲利提升及風控強化雙重效益</t>
  </si>
  <si>
    <t>深耕核心業務之際,本行亦持續奠基長期永續發展的基礎,推動金融與科技結合,105年本行與5家同業成為HCE信用卡第一波上線銀行,共同開展國內行動支付的新里程碑,而HCE金融卡亦已積極規劃中,將持續提供客戶優質的金融服務</t>
  </si>
  <si>
    <t>本行也積極運用新科技於營運流程的改造,除了提升業務生產力外,同時也優化了作業效能及風險管理能力,本行在金融與科技結合的努力成果,亦獲財金公司頒發105年度「電子金流業務最佳創新卓越獎」</t>
  </si>
  <si>
    <t>我們努力為未來的持續成長打下了紮實的根基,本行截至105年底,資本適足率為01%,放款覆蓋率為28%,逾放覆蓋率為539%,逾放比為23%,資產品質良好,稅後利益為01億元,每股稅後盈餘48元</t>
  </si>
  <si>
    <t>展望106年,全球經濟復甦力道仍有疑慮,脫歐議題、中國經濟結構調整及債務風險、美國新總統政策走向及貿易保護主義可能興起等等議題仍持續發酵,全球經濟及金融市場面臨極大不確定因素,面對此嚴峻的經營環境,本行將穩健秉持「創新、成長、深耕、風控」之經營策略,聚焦下列重大業務方向,並結合優秀的風險控管能力,積極創造優異的經營績效,以奠定永續成長的基礎</t>
  </si>
  <si>
    <t>創新:以數位化做業務廣度創新、作業流程創新成長:客戶數成長、資產規模成長深耕:原有客戶深耕、事業線交叉銷售風控:市場波動管理、內部作業管理依據上述現況及未來發展,茲將本行105年度營業結果及106年度營業計劃概述如下:105年度營業結果國內外經濟金融環境經濟情勢民國105年全球及台灣經濟情勢依據中華經濟研究院分析如下:全球經濟情勢概述雖然105年在國際政治與經濟情勢多出乎意料,包括如英國脫離歐盟、川普將成為白宮新主人等;而全球經濟之成長與發展卻仍在預期之中</t>
  </si>
  <si>
    <t>首先105年全球經濟成長預測值約4%,較104年之7%減少3個百分點,並為連續第二年呈現下滑</t>
  </si>
  <si>
    <t>觀察主要國家成長趨勢,105年美國成長預測值約為6%,雖然成長因年初之暴風雪略低於預期,並使Fed幾度延後升息</t>
  </si>
  <si>
    <t>Fed最終仍於12月如預期所料升息一碼;雖然川普即將入主白宮,政策細節仍有不確定性,惟各界預期在勞動市場穩健改善、企業獲利有望攀升情況下,106年預估成長率將可達3%</t>
  </si>
  <si>
    <t>中國大陸105年成長表現一如預期呈現下緩趨勢,惟前三季平均成長率7%,則較原先預期略佳</t>
  </si>
  <si>
    <t>105年中國大陸並未進一步擴大降息、降準等刺激景氣政策,反而透過匯率走貶以及改採供給側結構性調整,持續透過自貿區之試點擴增與一帶一路戰略規劃,積極解決新常態經濟之下結構性問題</t>
  </si>
  <si>
    <t>預估106年經濟成長率約4%,為持續第四年成長放緩</t>
  </si>
  <si>
    <t>歐元區之成長步調依然平緩,105年成長預估值約為7%,較104年之9%略降2個百分點</t>
  </si>
  <si>
    <t>由於106年歐洲地區即將舉行重要選舉,區內大國如德國、法國、荷蘭等都將舉行國會大選,在選前政策不確定以及全球貿易保護聲浪再起等情形下,106年成長率仍將持續放緩,預測值約4%,較上年續降3個百分點</t>
  </si>
  <si>
    <t>台灣經濟情勢概述105年台灣經濟成長表現可謂漸入佳境,由第一季之負成長23%,逐季攀升至第四季成長15%;上半年平均成長46%,下半年成長09%</t>
  </si>
  <si>
    <t>初步估計105年全年經濟成長率29%,較104年之72%增加57個百分點</t>
  </si>
  <si>
    <t>成長模式偏重國內需求,內需對經濟成長率之貢獻達68個百分點</t>
  </si>
  <si>
    <t>其中,民間消費扮演重要成長支撐,貢獻08個百分點;淨輸出持續第二年呈現負貢獻(-39個百分點),惟負值趨於收斂</t>
  </si>
  <si>
    <t>雖然民間消費對經濟成長扮演重要支撐,惟成長率自103年來44%)逐年下降,預估1106年之成長表現約為95%、70%</t>
  </si>
  <si>
    <t>雖然成長趨勢走緩,惟自104年起成長表現都高於當年經濟成長率</t>
  </si>
  <si>
    <t>在公共支出部分亦對經濟成長提供正向挹注,與100年來之情勢略有不同</t>
  </si>
  <si>
    <t>自100年起公共支出因政府撙節支出因而對經濟成長大多為負面貢獻,僅103年(貢獻37個百分點)以及105年42個百分點)呈現正向挹注</t>
  </si>
  <si>
    <t>臺幣兌美元匯率於105年呈現先貶後升情勢,上半年平均價位90與下半年平均價位83差距達07元;105年年平均價位36元,較104年貶值42%,預期106年全年平均價位約為35元新臺幣兌換一美元,與105年之價位相仿</t>
  </si>
  <si>
    <t>雖然美國總統大選底定,106年初川普將入主白宮,惟其政策實施細節仍有諸多尚待觀察之不確定性,加上歐洲地區主要國家也面臨重要選舉,如德國、法國、荷蘭等都將舉行國會大選;另外在亞洲地區,包括香港、新加坡以及南韓也都將有選舉活動,政策環境仍存在不確定性</t>
  </si>
  <si>
    <t>由於主要國家之政策仍具變數,且全球貿易保護聲浪再起,將可能影響全球經濟之走勢與發展,並對臺灣經濟產生影響</t>
  </si>
  <si>
    <t>以下為各機構對105年台灣GDP成長率之預測:單位主計總處台灣經濟研究院中華經濟研究院預測日期105/11/25105/11/10105/12/20GDP35%17%29金融情勢根據金管會106年1月5日公布金融業獲利數字,105年1~11月全體金融業稅前盈餘為4,648億元,雖然整體獲利情形不如103與104年,但全年仍有機會挑戰連續第三年獲利突破5,000億元,在稅前獲利的情形,銀行業為3,213億元,保險業為1,122億元,以及證券業313億元</t>
  </si>
  <si>
    <t>銀行業因多家銀行銷售目標可贖回遠期契約(TRF)爆發客戶違約,又有復興航空、鼎興牙材等多顆企金貸款地雷,加上兆豐銀行被重罰57億元,這些負面事件,影響銀行業獲利表現,同時為了因應未來可能面對的損失,105年前11個月全體銀行共提列426億元備抵呆帳,較104年同期增加245億元</t>
  </si>
  <si>
    <t>全體銀行獲利結構中,大陸分行因人民幣貶值導致匯損呈現獲利大幅衰退,105年前11個月較104年同期大減2%,海外分行則衰退3%,國際金融業務分行(OBU)也減少3%</t>
  </si>
  <si>
    <t>至於在國銀放款餘額依舊創下新高,105年11月已達25兆9,306億元,較104年底增加4,514億元,逾放金額則維持在756億元,逾期放款比率為29%,現階段所有國銀逾期放款比率皆低於2%,且備抵呆帳占逾期放款的覆蓋率為405%,風險承受能力佳,金管會表示亦將持續督促逾期放款相對較高之銀行採取積極作為,改善資產品質及財務結構</t>
  </si>
  <si>
    <t>目前美國的經濟數據表現相當穩健,且106年全球經濟並不悲觀,市場預期,美國應該會確立進入升息的循環,同時政府也積極推動有利金融業的政策,包含協助金融業多元放款、南向政策、推動資本市場發展等,對於金融業的獲利也有幫助,金融業的獲利表現仍可審慎樂觀看待</t>
  </si>
  <si>
    <t>銀行組織變化情形無變化</t>
  </si>
  <si>
    <t>營業計劃及經營策略實施成果單位:新臺幣仟元項目年度105年度104年度成長率存款業務(不含同業存款含郵匯局轉存款)186,602,717186,684,25104%)企金放款66,191,95569,055,45815%)消金放款72,527,77172,285,72833%總放款138,719,726141,341,18685%)信用卡循環信用449,198481,75176%)買入有價證券業務57,783,45952,127,42185%長期股權投資業務427,466426,24929%信託資產總額30,407,72031,050,12207%)註:本表係個體資訊,各業務量係平均餘額</t>
  </si>
  <si>
    <t>預算執行情形本行105年利息淨收益2,200百萬元,手續費淨收益881百萬元,金融商品(含兌換損益)淨利益687百萬元,整體淨收益為3,853百萬元,扣除營業費用2,724百萬元,提存前稅前淨利1,129百萬元,呆帳提存754百萬元,呆帳收回378百萬元,提存後稅前淨利為753百萬元,稅前淨利預算達成率72%</t>
  </si>
  <si>
    <t>在逾放的部分,逾放比為23%,逾放覆蓋率為539%,維持良好之資產品質</t>
  </si>
  <si>
    <t>財務收支及獲利能力分析合併單位:新臺幣仟元項目年度105年度104年度成長率利息淨收益2,199,8572,074,89602%利息以外淨收益1,735,1041,932,04019%)淨收益合計3,934,9614,006,93680%)呆帳費用及保證責任準備提存(迴轉)數376,693(119,1(427%)營業費用2,796,7752,907,57981%)稅前淨利761,4931,218,46150%)所得稅(費用)利益39,877(3,3(1,259%)本期淨利801,3701,215,08905%)本期其他綜合損益(稅後淨額)(674,81,024(66,039%)本期綜合損益總額126,5091,216,11360%)每股盈</t>
  </si>
  <si>
    <t>(稅後)(元)487325%)純益率(稅後)37%32%82%)資產報酬率(稅後)35%56%38%)淨值報酬率(稅後)19%44%88%)個體單位:新臺幣仟元項目年度105年度104年度成長率利息淨收益2,199,7602,074,74903%利息以外淨收益1,653,5011,860,46412%)淨收益合計3,853,2613,935,21308%)呆帳費用及保證責任準備提存(迴轉)數376,693(119,1(427%)營業費用2,723,7592,846,77232%)稅前淨利752,8091,207,54566%)所得稅(費用)利益48,1577,036544%本期淨利800,9661,214,58105%)本期其他綜合損益(</t>
  </si>
  <si>
    <t>後淨額)(674,81,024(66,039%)本期綜合損益總額126,1051,215,60563%)每股盈餘(稅後)(元)487325%)純益率(稅後)79%86%63%)資產報酬率(稅後)35%56%39%)淨值報酬率(稅後)19%43%89%)研究發展狀況請參照第P119-P121頁106年營業計劃概要經營方針暨預期營業目標106年持續以「創新、成長、深耕、風控」為策略主軸,並擬訂四大重要經營政策</t>
  </si>
  <si>
    <t>重要經營政策依據本行「創新、成長、深耕、風控」之策略主軸,擬訂重要經營政策及業務方向如下:策略主軸重要經營政策及業務方向創新以數位化做業務廣度創新、作業流程創新SmartBanking行動裝置建立業務人員行動助理提升生產力推展行動銀行及行動支付成長客戶數成長、資產規模成長全力發展中小企業、擴大放款規模、市場占有率提升人員專業能力、生產力擴大保管業務規模,發展現金管理深耕原有客戶深耕、事業線交叉銷售深耕在地關係,發展區域特色提升中央廚房研究推薦能力提供財務顧問式金融服務提高產品滲透率風控市場波動管理、內部作業管理全面重新檢視SOP提升徵審效能加強授信期中維護未來發展策略持續累積客戶與資產,強化舊戶維護並重視資本使用效率</t>
  </si>
  <si>
    <t>加速調整產品結構,提升成長動能以改善收益</t>
  </si>
  <si>
    <t>資產運用效率極大化,以創造公司最大利潤</t>
  </si>
  <si>
    <t>因應人口結構改變,加強發展高齡化商品與服務</t>
  </si>
  <si>
    <t>學習新的經營模式培養目標客群為核心客戶,以發展新業務</t>
  </si>
  <si>
    <t>持續發展中小企業業務、擴大放款規模,提升市場議價能力</t>
  </si>
  <si>
    <t>建立海外基地,增加國際聯貸參與以提升OBU及海外收益</t>
  </si>
  <si>
    <t>推展行動銀行、發展行動支付,致力提升金融服務數位化並嚴控資訊安全</t>
  </si>
  <si>
    <t>受外部競爭環境、法規環境及總體經營環境之影響金融趨勢及重要政策影響2016年多起政經預期外事件引發金融震盪,議題持續發酵2016年初人民幣預期外大幅走貶、陸股熔斷機制觸發,加上國際油價重挫,引發全球風險性資產大幅波動</t>
  </si>
  <si>
    <t>2016年第二季起多國央行為刺激景氣回溫實行更寬鬆的貨幣政策,紛紛祭出「負利率政策」,全球超過14兆美元的公債殖利率為負值,釋放出極高流動性</t>
  </si>
  <si>
    <t>英國公投意外由脫歐派獲勝,全球金融市場出現大幅震盪,脫歐議題持續發酵,國際經濟出現新變數</t>
  </si>
  <si>
    <t>2016年第三季美國對德意志銀行祭出重額罰款,德國最大銀行且為歐洲最大投資銀行的德銀深陷財務危機,股票跌破有史以來最低點,投資人把德銀的危機拿來和雷曼相比</t>
  </si>
  <si>
    <t>全球最大經濟體美國,總統大選由川普意外勝出,聯準會升息進度添變數,市場亦擔憂貿易保護主義抬頭,政策方向不確定性升高,金融市場風險上升</t>
  </si>
  <si>
    <t>央行連4度降息半碼重貼現率追平歷史次低2016年第二季,央行表示由於全球經濟成長走緩,加上英國脫歐後續效應,增添全球貿易及景氣下行風險,影響國內經濟復甦步調,考量國內出口已經連續16個月負成長,央行理監事會認為調降政策利率有助經濟成長,將重貼現率降至375%,距歷史低點2009年時25%僅剩半碼差距;2015年第三季起,央行連4度降息</t>
  </si>
  <si>
    <t>至2016年10月市場重要指標之五大銀行新承作房貸利率已連16降</t>
  </si>
  <si>
    <t>利率環境持續向下,壓縮利差,不利銀行業經營</t>
  </si>
  <si>
    <t>金管會推三力四挺政策金管會推三力四挺,其中「資金」方面透過三面向推動:促進投資:鼓勵銀行、保險、證券周邊單位捐助成立天使及創新創業基金協助年輕人創業</t>
  </si>
  <si>
    <t>另將放寬私募REITs投資公建開發型不動產上限,放寬公共建設辦理金融資產證券化之條件;提高保險業投資單一創投事業金額為2億元,毋須事先申請</t>
  </si>
  <si>
    <t>提供融資:信保保證成數由8成提高至9成</t>
  </si>
  <si>
    <t>此外,放款新創事業,銀行得以附帶收益條款分享未來營運成果之方式辦理融資(不涉及認股權),以提高銀行放款之誘因</t>
  </si>
  <si>
    <t>數位化金融:包括擴大行動支付之運用與創新;促進群眾募資平台健全發展;鼓勵保險業者開發FinTech大數據應用之創新商品,打造身分識別服務中心,便利各項金融交易之進行</t>
  </si>
  <si>
    <t>金管會期望最終金融與產業共創多贏</t>
  </si>
  <si>
    <t>金管會發布「金融產業發展政策白皮書」金管會2016/5發布「金融產業發展政策白皮書」,對我國金融未來發展提出四大面向:「運用金融資源及專業帶動經濟轉型創新」、「發展具臺灣特色之跨國資產管理業務」、「強化差異化管理並維護消費者權益」、「建立具國際競爭力之稅制強化金融市場動能」並研提8項主軸策略:金融帶動產業創新轉型推動數位化金融發展資產管理業務布局亞太推動高齡化金融創新擴大金融金管會促進FinTech發展10項措施,協助推動金融科技發展10項措施如下擴大行動支付運用及創新</t>
  </si>
  <si>
    <t>鼓勵銀行與P2P網路借貸平台合作</t>
  </si>
  <si>
    <t>促進群眾募資平台健全發展</t>
  </si>
  <si>
    <t>鼓勵保險業開發FinTech大數據應用創新商品</t>
  </si>
  <si>
    <t>建置基金網路銷售平台發展智能理財服務等</t>
  </si>
  <si>
    <t>推動金融業積極培育金融科技人才</t>
  </si>
  <si>
    <t>打造數位化帳簿劃撥作業環境</t>
  </si>
  <si>
    <t>分散式帳冊技術應用研發</t>
  </si>
  <si>
    <t>建立金融資安資訊分享與分析中心(F-ISAC)</t>
  </si>
  <si>
    <t>打造身分識別服務中心</t>
  </si>
  <si>
    <t>金融科技發展衝擊實體通路生存價值,金管會要求各銀行分派2016至2018年度盈餘時,在稅後盈餘的5%-1%區間提列特別盈餘公積,以支應金融科技發展下員工轉職或安置支出</t>
  </si>
  <si>
    <t>替代強化差異化監理維護金融消費者權益推動金融稅制合理化金管會促進FinTech發展10項措施,協助推動金融科技發展10項措施如下擴大行動支付運用及創新</t>
  </si>
  <si>
    <t>HCE產品上線,行動支付新里程碑2016/8本行與5家同業成為HCE信用卡第一波上線銀行,為行動支付在國內重要突破</t>
  </si>
  <si>
    <t>HCE手機金融卡緊接著進行開發,預計於2017年上線</t>
  </si>
  <si>
    <t>依據金管會統計,我國金融卡發卡量雖高達9,322萬張,約占支付卡70%,但交易金額達9兆元,僅占支付卡57%,顯示未來有相當的擴張空間</t>
  </si>
  <si>
    <t>2016/11金管會核准3家銀行可首波開辦ApplePay行動支付業務</t>
  </si>
  <si>
    <t>行動裝置改變客戶交易習慣(降低人力成本),讓客戶使用更直覺(習慣使用),與客戶聯繫更即時(專屬服務、貼近生活),預估將引發更多商機</t>
  </si>
  <si>
    <t>新政府推五項策略性產業新政府期扭轉經濟困局,展現全面再造台灣成長模式的決心,推出五項策略性產業,分別為:以台南沙崙為中心的「綠能研發中心」</t>
  </si>
  <si>
    <t>以台北的資安、台中的航太及高雄的船艦作為中心的「國防產業聚落」</t>
  </si>
  <si>
    <t>以物聯網及智慧產品產業為中心,坐落桃園的「亞洲矽谷計劃」</t>
  </si>
  <si>
    <t>從中研院所在的南港園區、到竹北生醫園區延伸至台南科學園區,形成線狀聚落的「生技產業聚落」</t>
  </si>
  <si>
    <t>在精密機械產業發展最好的台中,未來再加上台灣ICT及資訊產業的能量,發展智慧精密機械的「智慧精密機械聚落」</t>
  </si>
  <si>
    <t>央行解除不動產針對性審慎措施信用管制央行認為,自2010年6月採行不動產針對性審慎措施以來,金融機構持續強化不動產授信風險自主管理,加上房地合一實價課稅新制上路,不動產投機需求減少,房價趨於穩定,因此調整不動產針對性審慎措施,除豪宅維持最高貸款成數六成外,其他管制全數取消,回歸各銀行內部風控,管控歷經六年終於解禁</t>
  </si>
  <si>
    <t>雖鬆綁房市信用管制,惟面對國內房市未來的不確定性,多數建商心態仍保守,減少新推案量,房市後續發展仍待觀察</t>
  </si>
  <si>
    <t>數位金融改變財管業務通路各銀行機構相繼傳出裁撤分行計畫,尤以外資背景的銀行(如:渣打、匯豐)裁撤分行的動作更為積極</t>
  </si>
  <si>
    <t>隨著金融數位化時代的來臨,傳統實體分行將面臨強大挑戰,未來財富管理業務的非臨櫃交易量亦會逐年成長</t>
  </si>
  <si>
    <t>基富通基金平台正式營運,主打基金產品線完整、超低手續費折扣及Fintech智能理財,目前其他非實體基金理財平台尚有「鉅亨網投顧」、「先鋒基金網」等,預期將影響到傳統銀行通路基金業務的銷量及利潤率</t>
  </si>
  <si>
    <t>預計受影響主要是散戶投資人,投資大戶仍需要銀行提供整合性服務及財務顧問,將資產作多元配置,受影響會較小</t>
  </si>
  <si>
    <t>銀行惟有不斷提供新產品,為客戶量身訂做、資產規劃,發揮理財顧問角色功能,方能找到生存利基點</t>
  </si>
  <si>
    <t>外商銀及券商加速搶食本國銀行財富管理業務外商銀行降低財富管理門檻開發新客群:由於我國金融法規相對鄰近嚴格,稅賦制度不夠穩定,高端理財客戶紛紛將資產外移</t>
  </si>
  <si>
    <t>外商財富管理銀行面對客戶的流失,為持續推展業務,亦開始降低門檻開發新客群</t>
  </si>
  <si>
    <t>如瑞士銀行(UBS)新推出的「智慧財富管理服務」(UBSAdvise),便將開戶門檻自100萬美元下移至25萬美元,並主打除固定帳戶年費及信託保管費外,不收取任何手續費</t>
  </si>
  <si>
    <t>將與國銀財富管理客群形成重疊與正面競爭</t>
  </si>
  <si>
    <t>財管業務面臨券商競爭:國內券商積極發展財管業務,一方面因相關法規近兩年已漸成熟,另一方面則是台股大戶及中實戶資金出走,迫使券商加速轉型,增加其他手續費收入</t>
  </si>
  <si>
    <t>相對於銀行通路,券商通路的手續費折扣相對有彈性,銀行如何在產品與服務差異化以維持領先地位是接下來須面對的課題</t>
  </si>
  <si>
    <t>2018年IFRS9新準則『金融工具』全面接軌因應2018年「IFRS9-金融工具」全面接軌,全球銀行業正展開相關作業,但也普遍面臨放款備抵呆帳金額可能增加、資產品質評估挑戰、額外風險資訊揭露的加強計畫不明確等狀況</t>
  </si>
  <si>
    <t>金管會加強保單費用結構控管2016年熱銷的保單,在低利及降息的預期下,仍以類定存保單為大宗</t>
  </si>
  <si>
    <t>但熱賣的同時,也引來主管機構的關注,開始加強對保單費用結構的控管</t>
  </si>
  <si>
    <t>金管會2016年5月發函重申壽險公司不得出現費差損問題,費用支出除了佣金、獎勵外,還要考慮營業費用,三者合計不得超過保單收取的附加費用</t>
  </si>
  <si>
    <t>營業費用計算的項次,預計於2016年底定案,業界預期2017年商品保費將調漲</t>
  </si>
  <si>
    <t>壽險公司在2016年7月起進行首波佣金率調整,銀行通路的躉繳保單佣金率由5%降到5%左右,調降幅度達三成</t>
  </si>
  <si>
    <t>第二波佣金的調整為分期繳保單,調整幅度可能不會小於躉繳保單,對收入之衝擊不小</t>
  </si>
  <si>
    <t>金管會計對複雜性高風險商品業務加強監理金管會加重要求各行庫於衍生性金融商品之管理,針對銀行辦理TRF等複雜性高風險商品業務強化監理措施,包括強化新種商品審查程序、強化額度核給原則、銷售控管及產品設計規範與建立聯徵中心查詢機制等</t>
  </si>
  <si>
    <t>將具體措施納入金管會「銀行辦理衍生性金融商品業務內部作業制度及程序管理辦法」及由銀行公會修訂「銀行辦理衍生性金融商品自律規範」,措施含括增訂保證金機制最低標準、核給客戶額度控管機制與強化銀行貸方評價調整(CVA)之計算等議題</t>
  </si>
  <si>
    <t>退休及年金議題增加銀行資產管理商機金管會提出「金融業因應人口高齡化之業務發展」:將持續鼓勵金融機構適度調整資源配置,開發提供符合高齡者需求之金融商品及服務,並可結合醫療、安養等服務機構之資源,提供高齡者老年生活所需資金及安養照護服務,增進退休生活保障</t>
  </si>
  <si>
    <t>行政院通過「長照服務法」修正草案:長照0服務將採用稅收制做為長照支出財源</t>
  </si>
  <si>
    <t>將增訂遺贈稅、菸稅二款為長照指定財源,其中遺贈稅將採累進課稅三級制(10%、15%、20%)</t>
  </si>
  <si>
    <t>未來將設立特種基金,作為發展長照設施,未來一年預算規模可達330億以上</t>
  </si>
  <si>
    <t>遺贈稅修法:政院拍板菸稅、遺贈稅雙漲挹注長照,遺贈稅修法草案確定採三級制累進稅率,10%、15%及20%,遺產稅免稅額1,200萬元與贈與稅免稅額220萬元維持現狀不會調整</t>
  </si>
  <si>
    <t>預期擁有高資產之所有人將更積極進行個人租稅規劃或提前贈與行為,但亦有資金外流隱憂</t>
  </si>
  <si>
    <t>年金改革:預計2017年第一季將修正草案送立法院;隨著平均壽命的增加及低利的環境,年金保險在財務支應上超出當時想像,若勞退制度調整朝世界主要國家確定提撥退休金制度之發展趨勢,未來銀行財富管理將有機會結合投資商品及保險商品之優勢,依客戶不同的投資屬性配置適合之退休商品,增加勞工退休金的預期收益,提高所得替代率,並增加銀行資產管理之商機</t>
  </si>
  <si>
    <t>作業風險及法治要求提高第一銀行ATM發生盜領案,多台ATM遭駭客植入惡意程式控制吐鈔盜領現金,金管會祭出重罰,並要求缺失改善完成前暫停ATM「無卡提款」業務,同時要求銀行業加強ATM安控標準</t>
  </si>
  <si>
    <t>兆豐紐約分行洗錢疑慮遭重罰,海外分行法遵要求趨嚴</t>
  </si>
  <si>
    <t>銀行業作業及風控要求趨緊,將可預防危機的發生,但長期有營運成本增加壓力</t>
  </si>
  <si>
    <t>105年全球經濟溫和成長,我國銀行業受海外市場成長趨緩、房市景氣低迷與利差維持低檔等影響,獲利難以擴大,然本行在客戶支持及全體同仁共同努力下,存放款持續保持領先,105年度稅後盈餘達124億元,創歷年新高,每股稅後盈餘48元;105年底逾放比率37%,備抵呆帳覆蓋率提升為327%</t>
  </si>
  <si>
    <t>展望106年,全球經濟將溫和復甦,惟美國升息與川普政府政策走向、全球貿易保護主義興起、英國脫歐後續發展、中國大陸經濟再平衡、國際油價波動及地緣政治紛擾等因素,全球景氣仍存在下行風險</t>
  </si>
  <si>
    <t>主計總處預測我國106年經濟成長92%,呈現溫和成長</t>
  </si>
  <si>
    <t>政府積極推動新南向與創新產業政策,促進國內經濟轉型升級,有助本國銀行提升營運發展動能,擴增金融服務商機</t>
  </si>
  <si>
    <t>本行秉持穩健經營、質量並重原則,強化授信資產品質、提升資本運用效益,精進理財業務服務、擴大資產管理規模,順應金融科技發展、建構數位金融服務,同時,優化交易系統、強化內控法遵、培育專業人才,以發揮本行競爭優勢,順利達成獲利目標</t>
  </si>
  <si>
    <t>茲就本行105年度營業成果、信用評等結果及106年度營業發展策略分別說明如下:105年度營業結果國內外金融環境及本行組織變化情形國內外經濟、金融環境105年全球經濟溫和成長,美國經濟穩健擴張,歐元區成長持穩,日本景氣復甦和緩,中國大陸持平成長</t>
  </si>
  <si>
    <t>國內出口動能回穩,然力道疲弱,105年出口年減7%;民間消費增溫,全年預估成長14%;半導體擴增先進製程投資與政府推動創新產業發展計劃,預估實質固定投資年成長71%;主計總處估計105年經濟成長率為50%</t>
  </si>
  <si>
    <t>就業市場溫和改善,105年失業率92%;因食物類價格上揚,帶動105年國內消費者物價指數年漲4%</t>
  </si>
  <si>
    <t>金融情勢方面,英國脫歐與川普勝選一度引發全球金融市場大幅震盪</t>
  </si>
  <si>
    <t>國內中央銀行為刺激台灣經濟動能,於105年3月、6月兩度降息</t>
  </si>
  <si>
    <t>金融業營運方面,105年我國銀行業雖受海外市場成長趨緩、房市景氣低迷與利差維持低檔等影響,然整體稅前盈餘仍逾3,000億元;105年12月底本國銀行逾放比27%,顯示銀行授信品質良好</t>
  </si>
  <si>
    <t>展望106年,全球經濟將溫和復甦,惟全球景氣仍存在諸多不確定性,如美國升息與川普政府政策走向、全球貿易保護主義興起、英國脫歐後續發展、中國大陸經濟再平衡、國際油價波動以及地緣政治紛擾等因素,全球景氣存在下行風險</t>
  </si>
  <si>
    <t>我國央行將審慎考量國內外經濟情勢,採行妥適貨幣政策,以維持國內物價與金融穩定</t>
  </si>
  <si>
    <t>本行組織變化情形105年2月22日第五屆第29次臨時董事會議通過:於105年6月24日成立保險代理部門</t>
  </si>
  <si>
    <t>營業計畫及經營策略實施成果資本適足性本行105年辦理現金增資53億元及發行次順位債券50億元,有效提升資本適足性,強化資本結構,105年底資本適足率、第一類資本比率及普通股權益比率分別為91%、60%及60%</t>
  </si>
  <si>
    <t>存款業務105年底存款餘額為新臺幣25,644億元,居全國第二;新臺幣活期性存款餘額11,877億元(不含公庫),居全國第一,有效改善存款結構,降低資金成本</t>
  </si>
  <si>
    <t>放款業務105年底放款餘額為新臺幣19,755億元,居全國第二,其中中小企業放款餘額為5,810億元,居全國第二;民營企業放款(不含政府機關、公營企業)餘額為新臺幣8,124億元,居全國第一</t>
  </si>
  <si>
    <t>105年統籌/共同主辦之聯合授信案件共75件,總金額約4,380億元,參貸金額約603億元;依湯森路透社基點雜誌統計,於國內聯貸市場帳簿管理行(BOOKRUNNER)市占率排名第三</t>
  </si>
  <si>
    <t>於104年11月領先國內銀行同業推出商業逆向抵押貸款產品「幸福滿袋貸款」,本項業務於105年11月榮獲第8屆台灣傑出金融業務菁業奬最佳消費金融奬特優奬</t>
  </si>
  <si>
    <t>截至105年12月底累積撥貸件數516件,核貸額度68億元,市占率位居本國銀行第一位</t>
  </si>
  <si>
    <t>因對中小企業發展具重大貢獻,本行榮獲「辦理中小企業放款之均衡區域發展特別獎」及中小企業信用保證融資業務績優金融機構之「協助區域發展獎」</t>
  </si>
  <si>
    <t>海外業務105年境外單位(含臺聯銀行、OBU及各海外單位)提存後稅前盈餘達新臺幣59億元,占全行盈餘比重達97%</t>
  </si>
  <si>
    <t>本行海外據點服務觸角橫跨歐、美、澳洲及亞洲</t>
  </si>
  <si>
    <t>105年1月6日美國紐約分行正式開業,7月8日柬埔寨金邊分行轄下暹粒支行開業營運,加計籌設中之中國大陸長沙分行、柬埔寨金邊市中心支行及澳洲墨爾本分行,海外據點將達20處</t>
  </si>
  <si>
    <t>理財業務105年信託理財、保險(含房貸壽險)、黃金存摺等手續費淨收益為新臺幣34億元,占全行手續費淨收益的36%</t>
  </si>
  <si>
    <t>105年新增上架商品,國內、境外基金及國外固定收益債券商品共104檔162支</t>
  </si>
  <si>
    <t>電子金融業務積極辦理電子金流平台及推廣ACH業務,榮獲財金資訊股份有限公司「電子金流業務最佳業務發展獎」及「電子金流業務最佳創新卓越獎」;並榮獲票交所舉辦之105年度金融機構推廣ACH獎勵競賽「ACH代收業務交易總筆數優等獎」</t>
  </si>
  <si>
    <t>信用卡業務105年積極推展鹿港天后宮卡、漢來美食卡、世界卡及利high卡等核心產品,信用卡簽帳金額329億元,年成長12%</t>
  </si>
  <si>
    <t>另配合政府政策,積極推展政府網路採購卡業務,105年簽帳金額新臺幣74億元,市占率15%,全國排名第一</t>
  </si>
  <si>
    <t>社會責任方面本行響應政府推廣全民運動,長期協助國家培育體育人才,連續八年榮獲教育部體育署「體育推手獎」之肯定,並獲教育部體育署「運動企業認證」之授證</t>
  </si>
  <si>
    <t>預算執行情形單位:億元;%項目105年營運量105年預算目標達成率存款業務(不含同業存款)25,45725,050162放款業務19,6620,12263外匯業務(美元)1,0161,10036信託業務1,8421,95049稅後淨利12413905財務收支及獲利能力分析單位:億元項目105年度104年度(重編後)增減額稅前淨利14611927利息淨收益30220795利息以外淨收益3326-93呆帳費用及保證責任準備提存035845營業費用286256-70稅後淨利12412995每股盈餘(稅前/後)(元)72/4877/52-05/-04純益率(稅後)(%)6776-09資產報酬率(稅前/後)(%)47/4047/410/-01股東權益報酬率(稅前/後)(%)80/7248/28-68/-56註:本表提供銀行個體財務資訊</t>
  </si>
  <si>
    <t>另本行與子公司合作金庫保險經紀人(股)公司為組織重組,於105年6月24日辦理企業合併,於編製合併年度之個體財務報表時,視為自始合併而重編前期比較資訊</t>
  </si>
  <si>
    <t>研究發展狀況鑒於全球金融市場瞬息萬變,乃持續針對當前國內外金融、經濟情勢變化及重要產業現況與未來發展狀況進行研究分析,並就銀行業務數位化發展、大數據應用、高齡化信託、新創產業發展及新南向國家經濟金融訊息等研撰報告</t>
  </si>
  <si>
    <t>106年度營業計畫概要經營方針及經營政策強化授信資產品質,提升資本運用效益深耕工業區、推展具有實質交易之供應鏈融資業務,搭配「企金撥貸e指通」優化貸放流程,同時活化已准未放額度,深耕僅承作一筆中長期放款企業戶,爭取新授信業務往來,結合金流以提高活存比率,進而整體行銷各項業務</t>
  </si>
  <si>
    <t>重視風險性資產配置,善用信用保證基金保證機制,對送保案件採取利率差別定價措施;加強徵審作業,落實貸後管理,維護資產品質;積極清理逾放,降低逾放比率,邁向優質銀行之列</t>
  </si>
  <si>
    <t>擴大個人理財及消費性貸款等收益較高之業務,強化房貸壽險滲透率,提升房貸附加價值,掌握人口高齡化發展,持續優化與推展以房養老商品</t>
  </si>
  <si>
    <t>精進理財強化投資,增裕多元收益來源順應市場需求,豐富海外債券、ETF、股票等各類基金及保險商品,提供客戶一次購足的服務;推展理財聚焦專案,針對重點客戶採分群、分級管理方式深耕,量身訂作整合性之財務規劃,以擴大資產管理規模,提高手收比重,多元收益來源</t>
  </si>
  <si>
    <t>掌握銀髮族的銀色金融商機,以年金、醫療及長照為主軸,引進各類理財及保險商品,結合信託服務,協助客戶打造經濟穩定、賦閒無憂生活</t>
  </si>
  <si>
    <t>結合證券與人壽等子公司資源,強化集團業務整合行銷,發揮櫃台、AO人員協銷轉介能力,拓展理財客戶,深化客我關係、共創雙贏</t>
  </si>
  <si>
    <t>整合虛實通路服務,打造便捷數位環境掌握科技發展趨勢,創新數位金融商品;優化網銀與行動網銀功能,打造數位金融環境,提高虛擬通路占比;發揮企業金融優勢,吸攬企業使用電金服務,以本行為資金中心,擴大數位業務客群</t>
  </si>
  <si>
    <t>加速實體分行自動化,建置數位服務專區,整合虛實通路與資源,簡化操作介面與流程,創造更佳客戶體驗;推動徵授信流程電子化,以線上傳遞取代人工作業,減少紙張浪費,提升徵審效率</t>
  </si>
  <si>
    <t>重視金融科技專利申請,投資金融科技相關事業,並與醫療院所、產壽險或P2P公司等異業結盟,引進創新能量,打造數位商機</t>
  </si>
  <si>
    <t>推動金融服務創新,擴大營運產出績效順應金融數位潮流,以客戶導向為思考,結合實體分行、數位金融及客服中心等功能,發揮通路整合行銷效能,提供多元商品與便捷服務,提升客戶價值,增進產出績效</t>
  </si>
  <si>
    <t>精進大數據蒐集與分析,善用客戶關係管理系統(CRM)及整合行銷平台(IMC),擬訂主題式商品與行銷專案分眾經營,俾利精準行銷,提升銷售成功率與客戶黏著度</t>
  </si>
  <si>
    <t>因應第三方支付、境外Inbound及Outbound等商業模式,以及電商平台發展趨勢,賡續強化支付功能,搶攻網路商機,拓展網路與跨境特店;提供多元便利之企業收付款及自償性交易融資平台,掌握客戶金流,擴大經營利基</t>
  </si>
  <si>
    <t>掌握新南向拓商機,布局亞太金融版圖響應政府新南向政策,作為台商有力後盾,關注市場准入機會,挖掘東協經濟體商機,賡續強化海外布局,串聯亞太金融據點,建構完整金融網絡,邁向區域性優質銀行</t>
  </si>
  <si>
    <t>迎接區域經貿整合趨勢,藉由國內、外單位業務雙向支援措施,跨地域、跨時區提供客戶優質金融服務</t>
  </si>
  <si>
    <t>延伸企金與中小企業融資優勢,強化海外單位營運效能,推動在地經營深耕,參與當地經濟發展,積極提高自貸比率,開拓海外(含OBU)財富管理業務需求,擴增境外收益來源</t>
  </si>
  <si>
    <t>落實內控強化法遵,健全資安風險管理檢討各項業務作業流程,確保符合內控牽制原則,強化營業單位管理與監控,避免內控疏失事件發生;建立法規異動追蹤控管機制,確保作業及規章符合法規並適時更新;舉辦法遵人員教育訓練,提升法規認知與遵循能力,落實保護個資與防制洗錢,健全銀行業務經營</t>
  </si>
  <si>
    <t>持續強健資訊安全防護架構,委託專業機構檢視資安威脅與弱點,完備資訊系統安全防護能力;建立預防性偵測機制,提供即時交易監控,避免非法金融行為發生,輔以資安日誌事件分析管理系統,發現潛在資安威脅,提升資安示警功能</t>
  </si>
  <si>
    <t>賡續建置及維護各類信用風險評等模型,增進風險管理效能;定期檢視及監控作業風險關鍵指標,偵測維護作業安全;建置財務交易整合系統,強化中台部位監控及限額管理,提升市場風險即時控管機能</t>
  </si>
  <si>
    <t>培育金融專業人才,確保永續競爭優勢進行員工職能重新定位,依據適性測驗分析,訂立合適發展目標,協助員工提升核心能力;完善人資e化系統,實施人力盤點,優化員工結構,調整人力配置,加強人員再訓練,活化人力資源,提升營運效能</t>
  </si>
  <si>
    <t>舉辦徵授信業務講習與AO人員教育訓練,提升授信人員徵審能力,有效降低授信風險,強化整合行銷能力,擴增客戶貢獻度</t>
  </si>
  <si>
    <t>培育數位、國際金融人才,循內部訓練、異業引進、國內與國際金融中心培訓等管道,養成具金融專業與科技運用之雙核心技能人才;擴充海外人員資料庫,提升國際視野、市場開發及商品創新之能力,以掌握亞洲區域發展趨勢</t>
  </si>
  <si>
    <t>協助產業發展創新,實踐企業社會責任支持政府發展新創重點產業,賡續扶植中小企業與青年創業,提供相關融資服務,共同創造就業機會;辦理融資參採赤道原則,實踐綠色金融,支持低耗能低污染行業,限制高污染高耗能產業融資</t>
  </si>
  <si>
    <t>積極參與社會住宅貸款,持續推展安養信託與保險金信託業務,優化居住環境,完善照護機制,提升社會安定力量</t>
  </si>
  <si>
    <t>持續培育桌球、棒球及羽球優秀選手,推展各項體育活動及舉辦寒暑假育樂營,響應政府推行全民運動政策;積極參與公益活動,關懷偏鄉學童及弱勢團體,落實「取之社會、用之社會」理念,善盡企業社會責任</t>
  </si>
  <si>
    <t>預期營業目標本行參酌105年度各項業務成長情形及106年度業務推展政策,訂定預期營業目標如下:存款業務營運量:新臺幣26,400億元(不含同業存款)</t>
  </si>
  <si>
    <t>放款業務營運量:新臺幣20,930億元</t>
  </si>
  <si>
    <t>外匯業務營運量:美金1,120億元</t>
  </si>
  <si>
    <t>未來發展策略優化資產負債結構,強化資本使用效益,有效提升資本報酬</t>
  </si>
  <si>
    <t>加強中小企業融資,持續拓展優質授信,維護良好資產品質</t>
  </si>
  <si>
    <t>掌握數位金融科技,推動金融服務創新,維持業務競爭優勢</t>
  </si>
  <si>
    <t>精進理財專業服務,厚植財富管理業務,增裕手收獲利貢獻</t>
  </si>
  <si>
    <t>多元並進擴增據點,發揮海外在地優勢,擴增海外收益比重</t>
  </si>
  <si>
    <t>洞察數據資料脈絡,俾利業務精準行銷,提升整體經營績效</t>
  </si>
  <si>
    <t>活化人力資源運用,充實員工專業知能,增強核心競爭能力</t>
  </si>
  <si>
    <t>完善風險控管機制,落實內控強化法遵,建構安全營運體系</t>
  </si>
  <si>
    <t>受到外部競爭環境、法規環境及總體經營環境之影響外部競爭環境之影響本國銀行分支機構家數略減截至105年底,本國銀行總機構與104年底相同皆為39家;分支機構家數由104年底的3,442家小幅減至3,430家</t>
  </si>
  <si>
    <t>利差明顯縮小中央銀行考量全球景氣復甦緩慢且仍具不確定性,及國內經濟成長減緩、通膨溫和等因素,分別於105年3月、105年6月央行理監事會議決議將重貼現率、擔保放款融通利率及短期融通利率各調降半碼</t>
  </si>
  <si>
    <t>其後央行於105年9月、105年12月會議鑑於國內景氣逐漸復甦,為協助經濟成長,維持寬鬆貨幣基調,決議利率不變</t>
  </si>
  <si>
    <t>本國銀行105年第4季存放利差分別為40%、37%、37%、37%較104年同期的42%、43%、46%、44%明顯縮小</t>
  </si>
  <si>
    <t>逾放比率小幅上升,備抵呆帳覆蓋率下降105年底本國銀行逾放比率27%,較104年底逾放比率23%,小幅上升04個百分點</t>
  </si>
  <si>
    <t>105年底本國銀行備抵呆帳覆蓋率593%,較104年底備抵呆帳覆蓋率543%,下降50個百分點</t>
  </si>
  <si>
    <t>本國銀行在中國大陸布局趨緩由於中國大陸經濟成長走緩,不良貸款率漸升,盈餘成長動能縮減,本國銀行在中國大陸設立分支機構布局趨緩</t>
  </si>
  <si>
    <t>本國銀行積極申設及併購東南亞地區海外據點東南亞地區經濟快速成長,且台商眾多,政府積極推動新南向政策,本國銀行為爭取商機,積極增設東南亞地區海外據點及併購當地金融機構,盈餘成長動能明顯增加</t>
  </si>
  <si>
    <t>法規環境之影響金管會為加強本國銀行海外分支機構防制洗錢法令遵循及風險控管,要求各本國銀行應強化稽核制度,總行稽核單位應加強查核海外分支機構之防制洗錢是否符合當地規定,必要時應委由外部獨立專家進行查核</t>
  </si>
  <si>
    <t>對於派駐海外分支機構之高階經理人,應避免人才斷層</t>
  </si>
  <si>
    <t>相關人員應長期培訓與歷練,並確認具備語言、法規之專業能力且能熟悉當地文化</t>
  </si>
  <si>
    <t>105年12月金管會修正「銀行業防制洗錢及打擊資恐注意事項」,以強化我國防制洗錢與打擊資恐機制,並健全銀行業內部控制及稽核制度</t>
  </si>
  <si>
    <t>金管會於2016年前三季持續開放金融科技業務範圍,相關法規鬆綁措施包括開放跨境合作或協助之經核准機構得為客戶辦理墊付,增加「約定連結存款帳戶付款」機制之作業類型,並調整固定密碼安全設計、連線中斷機制及支付指示再確認要求,同時,增加交易安全設計之態樣</t>
  </si>
  <si>
    <t>總體經營環境之影響利率仍處於較低水準鑒於主要國家貨幣政策分歧,美國升息,歐元區與日本持續寬鬆貨幣政策,加上國內經濟溫和成長,通膨壓力溫和,央行為維持物價穩定與金融穩定,並協助經濟成長,政策利率仍維持在較低水準</t>
  </si>
  <si>
    <t>銀行授信持續成長根據金管會統計,105年底本國銀行放款總餘額26兆1,041億元,較104年底增加6,750億元,成長65%,105年M2年增率51%,均高於主計總處估計的105年經濟成長率50%</t>
  </si>
  <si>
    <t>購屋貸款餘額小幅成長政府為使房市長期健全發展,自99年底開始陸續推出「管控銀行放貸」、「奢侈稅」、「實價登錄」、「調高房屋稅」、「房地合一稅」等政策控管措施</t>
  </si>
  <si>
    <t>由於房市展望趨緩,金管會於104年12月29日取消不動產授信集中度管理,央行於105年3月24日取消特定地區的不動產選擇性信用管制,奢侈稅亦自105年1月起退場</t>
  </si>
  <si>
    <t>105年底購屋貸款餘額較104年底成長80%</t>
  </si>
  <si>
    <t>中小企業放款餘額持續增加在銀行對中小企業授信利差相對較高以及政府鼓勵銀行加強對中小企業放款等激勵下,截至105年底,本國銀行對中小企業放款餘額達5兆7,268億元,較104年底增加2,744億元,成長03%</t>
  </si>
  <si>
    <t>信用評等結果本行委託標準普爾(S&amp;P)暨中華信用評等公司辦理國際及國內信用評等,信評公司106年1月23日發布並確認本行國際及國內長、短期信用評等維持不變,評等展望由「穩定」調為「正向」,評等結果彰顯本行擁有良好的地位與穩固的企業基礎,令人滿意的流動性與資金調度能力;未來仍將致力風險控管與業務穩健發展,具體踐履公司治理精神</t>
  </si>
  <si>
    <t>項目評等公司評等日期評等結果評等展望長期信評短期信評國際美國標準普爾公司123A-A-2正向國內中華信用評等公司123twAAtwA-1+正向</t>
  </si>
  <si>
    <t>營業報告書105年度全球經濟雖持續復甦,惟各國成長力道疲弱,復甦腳步不一,多數國家藉由貨幣政策支撐經濟活動,經濟合作暨發展組織(OECD)報告指出,儘管處於低利環境,全球經濟成長率仍低於平均水準,反映需求面的疲弱</t>
  </si>
  <si>
    <t>盱衡106年度國際經濟仍面臨諸多風險變數包括:美國新政府經貿政策走向、中國大陸經濟成長放緩、歐盟相繼舉辦大選、英國脫歐效應、原油與大宗商品價格變動、全球金融市場波動以及貿易保護主義興起等因素,均將牽動全球經濟表現</t>
  </si>
  <si>
    <t>在國內方面,全球經濟復甦有助於我國出口動能回升,內需則受惠於半導體先進製程投資可望延續,以及政府積極改善投資環境,落實五加二創新產業發展計畫、新南向政策及推動都更0等重點政策,有助維繫投資成長動能</t>
  </si>
  <si>
    <t>根據行政院主計總處106年2月估計,國內105年度經濟成長率達5%,106年度預估可達92%</t>
  </si>
  <si>
    <t>本行遵循政府政策,在經營團隊卓越領導及全體同仁協力耕耘下,105年度稅前盈餘127億9,896萬元,再創新高,已連續6年獲利破百億元,每股稅前盈餘04元、逾放比率18%、備抵呆帳覆蓋率841%,顯示本行在努力達成盈餘及各項業務目標的同時,亦能保有優良的資產品質</t>
  </si>
  <si>
    <t>茲將105年度營業結果及106年度營業計畫及未來發展策略概述如下:105年度營業結果銀行組織變化情形為因應數位金融趨勢及辦理本行數位金融相關作業之需,電子金融部新增電金商務科;為遵依主管機關對洗錢防制業務之要求,法務暨法遵處新增洗錢防制科;另因應債權管理業務人力調整,裁撤債權管理部消債科</t>
  </si>
  <si>
    <t>為應本行區域中心自105年度起新增協助轄區營業單位業務推展功能,爰將區域中心由任務編組改制為總行正式單位,以利權責分明</t>
  </si>
  <si>
    <t>為應業務需要,增修訂財務部、債權管理部、稽核處、資訊處及電子金融部等單位之分層負責明細表</t>
  </si>
  <si>
    <t>因應金融數位化趨勢,網路下單比重逐漸增加,調整證券經紀業務實體營業據點,裁撤湖口分行,國內證券經紀商據點數由15家減為14家</t>
  </si>
  <si>
    <t>營業計畫及經營策略實施成果存款業務放款業務外匯業務信託業務保證業務證券經紀業務稅前淨利說明:本表業務部份係屬當年度營運量</t>
  </si>
  <si>
    <t>單位:新臺幣百萬元;百萬美元(外匯);%主要營運項目年度105年度104年度與上年度比較成長率(%)2,230,5762,101,840121,781,6601,821,388-1881,88374,86737378,430380,551-5659,26579,757-69147,475168,431-4412,79912,25147預算執行情形105年度存款營運量2兆2,305億7,645萬元,達成預算目標147%;放款營運量1兆7,816億5,981萬元,達成預算目標15%;外匯業務量818億8,336萬美元,達成預算目標102%;稅前淨利127億9,896萬元,達成預算目標147%</t>
  </si>
  <si>
    <t>財務收支及獲利能力分析105年度會計師查核簽證後較上(1年度會計師重編後決算數,主要增減項目分析如下:單位:新臺幣百萬元;%項目105年度104年度增減比較(%)24,74524,333695,9784,6418130,72328,974041,62440820416,30016,315-0912,79912,2514710,4179,98236稅前504901稅後4040-稅前78960519-27稅後-239145-54049608利息淨收益利息以外淨收益淨收益合計呆帳費用及保證責任準備提存營業費用稅前淨利本期淨利資產報酬率權益報酬率稅後純益率稅前每股盈餘(元)說明:本表各項數據為採用國際財務報導準則經會計師查核簽證之合併數</t>
  </si>
  <si>
    <t>105年度利息以外淨收益較104年度增加,主要係備供出售金融資產已實現淨利益較上年度增加所致</t>
  </si>
  <si>
    <t>105年度稅前淨利較104年度增加,主要係財務操作利益較上年度增加所致</t>
  </si>
  <si>
    <t>本行資本額自105年10月31日起增資為694億元,追溯調整表列各年度每股盈餘</t>
  </si>
  <si>
    <t>研究發展狀況本行設有專責單位定期及不定期研究編撰經濟金融情勢分析、產業動態與趨勢探討、銀行業務專題研究等</t>
  </si>
  <si>
    <t>105年度重要研究發展成果包括:13篇自行研究發展報告、國內外經濟金融情勢報告(週報及月報)、產業報告(月報、季報)、產業發展概況報告(雙月刊)、9篇經濟金融專題研究報告及12篇國內房地產市場概況調查報告等,供業務參考</t>
  </si>
  <si>
    <t>106年度營業計畫概要經營方針與重要經營政策持續提升資產品質,擴大資本規模,降低營運風險,發揮組織效益,提升資訊服務效能,以強化本行經營體質</t>
  </si>
  <si>
    <t>配合金融政策,持續擴大經營範疇,發展多核心利基業務,提升經營綜效</t>
  </si>
  <si>
    <t>擴大存放款利差,提高利息收益,拓展手續費收益相關業務,增進投資收益,強化自有財產運用效益,並激勵行員主動行銷,提升獲利水準</t>
  </si>
  <si>
    <t>順應金融數位化潮流,推動數位金融,整合虛實服務通路,以客戶導向為思考,提供優質數位服務,增進顧客體驗,深耕客戶關係,運用大數據分析,建立數位金融創新思維</t>
  </si>
  <si>
    <t>掌握國際金融業務商機,建構全球企業金融服務網,提升海外經營績效</t>
  </si>
  <si>
    <t>培育專業人才,重視客戶權益保護,強化公司治理,善盡企業社會責任</t>
  </si>
  <si>
    <t>預期營業目標本(1年度主要營運項目,係依主管機關核定之事業計畫,參酌前(1年度業務實績、目前業務推行實況並預測未來發展趨勢擬定如下:存款營運量:新臺幣2兆1,100億元放款營運量:新臺幣1兆8,800億元外匯業務量:700億美元稅前淨利:新臺幣88億8,465萬元※以上存款、放款業務係累計平均餘額、外匯業務係承作量、稅前淨利係累計數</t>
  </si>
  <si>
    <t>未來發展策略強化資本、調整資產及負債結構,提升風險管理及流動性管理功能,落實定性及定量風險資訊揭露,建立與國際接軌之完善風險管理機制</t>
  </si>
  <si>
    <t>強化總行、區域中心及營業單位分工及總行各部處橫向聯繫,發揮組織效益</t>
  </si>
  <si>
    <t>拓展企業放款,爭取主辦聯合授信及證券承銷,協助企業募集資金及財務規劃,加強中小企業金融服務,提供各項電子金流服務,擴大企業金融領域</t>
  </si>
  <si>
    <t>配合市場趨勢,落實瞭解客戶需求,提供合宜且多元化之金融商品,透過專業之行銷團隊,整合行銷證券、基金、房貸、房貸壽險、消貸、信用卡、黃金存摺、人身保險、產險、工商綜合險等商品,提供全方位之金融服務,開發數位化財富管理商機</t>
  </si>
  <si>
    <t>發展新興支付,推動境內及跨境金流異業結盟,便利客戶收付需求,擴大服務客群,共同創造跨領域電子商務多贏局面</t>
  </si>
  <si>
    <t>外部競爭環境、法規環境及總體經營環境之影響外部競爭環境行動網路時代興起,科技技術快速變化,金融科技的應用成為金融產業未來的重要趨勢</t>
  </si>
  <si>
    <t>為鼓勵金融科技創新發展,金管會刻以立專法之方式研提「金融科技創新實驗條例」草案,建立金融科技實驗機制,提供金融科技研發試作之安全環境,並對金融科技創新實驗予以金融特許之法律責任豁免及相關管理規範</t>
  </si>
  <si>
    <t>為延伸國內金融業觸角,逐步形成金融服務圈,金管會配合新南向整體政策提供多重資金管道之整體金融支援,以金融促進產業,促進南向發展,創造金融與產業雙贏</t>
  </si>
  <si>
    <t>協助國銀增設海外據點之具體措施,包括持續強化國際金融監理合作、充實金融業海外資料庫、鬆綁法規及培訓國際金融人才等,使金融業貼近新南向政策目標國家之市場,就近提供台商服務</t>
  </si>
  <si>
    <t>金管會於104年底解除不動產貸款集中度列管措施,回歸銀行自主管理;而中央銀行認自99年6月採行不動產針對性審慎措施以來已見成效,金融機構亦持續強化不動產授信風險自主管理,爰自105年3月25日起解除土地抵押貸款信用管制</t>
  </si>
  <si>
    <t>前揭兩者解除後,金融同業間對土建融業務之競爭更趨激烈</t>
  </si>
  <si>
    <t>法規環境金管會修訂金融控股公司及銀行業內部控制及稽核制度實施辦法第15條之第19條修正,讓金融機構可以依照風險評估結果,訂定內部稽核之查核頻率,以提升其風險辨識、評估能力,使內稽資源更有效配置</t>
  </si>
  <si>
    <t>該風險導向內稽制度推動初期先由本國銀行適用</t>
  </si>
  <si>
    <t>因應國銀同業遭美裁罰案,財政部改革公股管理機制,持續研擬修正財政部派任公民營事業機構負責人經理人董監事管理要點,增訂重大偶發事件通報機制;及時檢討公股代表適任性、研擬強化董事會功能精進作為、明訂並執行海外分行須陳報董事會事項,另督責公股事業增進海外從業人員訓練,強化涉外事務處理能力等</t>
  </si>
  <si>
    <t>而金管會近年來陸續推動相關措施,已從健全防制洗錢及打擊資恐法制、督導金融機構落實執行、提升金融機構相關能力及加強訓練與宣導等面向,持續強化相關機制</t>
  </si>
  <si>
    <t>配合政府發展新創重點產業政策,金管會業研擬「獎勵本國銀行辦理新創重點產業放款方案」,鼓勵銀行與綠能科技、亞洲矽谷、生技醫藥、國防產業、智慧機械、新農業及循環經濟新創重點產業建立長期夥伴關係,協助新創重點產業取得營運資金</t>
  </si>
  <si>
    <t>為配合政府推動新南向政策工作計畫,滿足國內企業及當地臺商對新南向國家投資或拓展業務資金之需求,金管會執行「新南向政策-金融支援」工作,訂定「本國銀行加強辦理中小企業放款方案」與「獎勵本國銀行辦理新創重點產業放款方案」,滿足新南向目標國家地區投資或經營業務所需資金;此外,亦訂定「獎勵本國銀行加強辦理於新南向政策目標國家授信方案」,將本國銀行於該區授信金額及其成長率列入評分標準,增加銀行業放款意願,創造金融與產業雙贏</t>
  </si>
  <si>
    <t>為響應政府都市更新政策,金管會刻推動修正銀行法第75條,掃除長年阻礙銀行行舍都更的條文,讓銀行都更更有彈性,如順利推動修法,有助擁有大量自用行舍的公股行庫,展開大規模都更重建</t>
  </si>
  <si>
    <t>總體經營環境展望未來,隨全球景氣緩步回升,國際原物料價格回穩,出口可望持續增溫,惟全球經濟復甦遲緩,美國新政府經貿政策走向、英國脫歐效應等不確定因素仍須注意</t>
  </si>
  <si>
    <t>對銀行業而言,受惠於美國升息與成本推動的物價上漲趨勢,低資金成本的環境將獲調整,配合我國經濟緩步復甦,資金需求有望逐漸回溫,將有利於銀行業擴大利差及增進獲利動能,但仍將面臨低利率與低經濟成長的挑戰</t>
  </si>
  <si>
    <t>本行將配合政府「加速推動結構轉型」及「全面擴大基礎投資」之政策目標,對相關產業提供必要的融資協助,並持續關注國際經濟情勢變化,秉持穩健的經營理念,深耕臺灣及海外市場,提供客戶創新、多元化之金融服務,增加自身獲利能力,強化風險管理,以朝向區域性優質銀行邁進</t>
  </si>
  <si>
    <t>本行信用評等中華信用評等公司美國標準普爾信用評等公司(Standard&amp;Poor's)穆迪信用評等公司(Moody'sInvestorsService)董事長130129116twAAtwA-1+A-A-2Aa3P-1總經理展望‥穩定Outlook:StableOutlook:Stable臺灣土地銀行105年年報013評等公司最新評等日期評等結果其他評等資訊長期評等短期評等</t>
  </si>
  <si>
    <t>壹|105年受到全球貿易成長減緩與原物料價格下跌影響,全球經濟表現不如預期</t>
  </si>
  <si>
    <t>整體而言,105年全球經濟成長不如上年</t>
  </si>
  <si>
    <t>至於國內經濟表現,受到全球景氣成長步調滯緩,以及中國大陸供應鏈自主化政策排擠效應,外貿持續衰退,惟下半年起受惠於半導體市況轉旺及國際農工原料價格相繼止跌回升,出口逐季回溫;加上民間消費以及固定投資持續溫和成長,支撐整體經濟成長動能,105年GDP成長率呈逐季上揚態勢,全年成長率初步統計達50%,遠優於上年的72%</t>
  </si>
  <si>
    <t>過去一年,在全體員工共同努力下,本行存款、放款、黃金及信託之業績及資產總額與股東權益規模等皆名列國內銀行前茅,並再度蟬聯國內聯貸主辦行、管理行雙料冠軍,105年稅前盈餘達194億元,超出年度預算目標,表現亮眼;逾放比率26%、備抵呆帳覆蓋率553%,持續保持優質之資產品質</t>
  </si>
  <si>
    <t>此外,鑑於近年金融環境變化快速,除將「行員訓練所」升格為一級單位以培育優質人力外,另於「法令遵循處」轄下設置「洗錢防制中心」,專責處理防制洗錢與打擊資恐機制等事宜,以建構安全守法之金融交易環境</t>
  </si>
  <si>
    <t>本行除優異的績效表現外,亦獲得外界多項肯定,包括榮獲《讀者文摘》銀行類「信譽品牌」金獎、《Cheers》雜誌2016「新世代最嚮往企業」金控銀行業第一名、《財訊》雜誌2016數位金融「最佳數位銀行」優質獎、《經濟日報》2016企業社會責任年鑑標竿企業、金融聯合徵信中心「金質獎」ヽ「金安獎」雙料冠軍、台灣金融研訓院第八屆台灣傑出金融業務菁業獎「最佳信託金融獎」、經濟部「直保績優獎」及「協助青年創業相挺獎」等多項殊榮</t>
  </si>
  <si>
    <t>在此,謹代表本行向各界朋友與客戶致以最誠摯的感謝!本行在追求獲利成長的同時,更不忘落實企業社會責任,不僅將公益融入商品設計中,例如:辦理公益信託、安養信託、透過本行94年發行的「導盲犬認同卡」,提撥回饋金已達近3,000萬元作為導盲犬訓練基金及將「赤道原則」之精神列為放款利率評估之因素,也以實際行動投身公益活動,例如:關懷探訪各地育幼院及養老院;捐助臺南市強震、臺東地區強颱賑災帳戶、以及多家社會公益機構;與台灣導盲犬協會攜手舉辦「揪愛導盲犬,讓愛被看見」公益園遊會,宣導關懷視障朋友及導盲犬的理念</t>
  </si>
  <si>
    <t>此外,參與「親愛的,我老了:與時間對話」特展、舉辦「陽光人生樂活營」、及「熟齡理財講座」等,展現本行對高齡化社會的重視和支持</t>
  </si>
  <si>
    <t>106年起本行更將企業社會責任參與提升至文化藝術層面,舉辦一系列「臺灣銀行藝術祭」藝文活動,鼓勵青年藝術家創作,為在地文化扎根,創造更美善的社會</t>
  </si>
  <si>
    <t>茲就本行105年度營業結果、106年度營業計畫與未來公司發展策略分別概述如下:105年度營業結果銀行組織變化情形為擴大財富管理業務服務網,本行105年度新設立六甲頂、仁德分行等2家財富管理分行,目前共有145家財富管理業務分行(其中9家為財富管理旗艦分行)</t>
  </si>
  <si>
    <t>為擴增海外營運規模,本行於105年6月6日成立大陸福州分行</t>
  </si>
  <si>
    <t>營業計畫及經營策略實施成果單位:新臺幣億元;億美元(外匯業務);%主要營運項目年度105年度104年度與上年度比較成長率存款業務38,8237,1153放款業務23,3623,2535保證業務7685外匯業務3,854,05購料業務3738貴金屬業務1,101,24公保業務282289代理業務(保險經紀)413363預算執行情形105年度存款營運量為新臺幣(以下同)3,880,719百萬元,達成預算目標之174%;放款營運量2,332,856百萬元,達成預算目標之138%;外匯業務量383,850百萬美元,達成預算目標之133%;本期淨利17,649百萬元,達成預算目標之218%</t>
  </si>
  <si>
    <t>◎以合併財務報告為編製基礎</t>
  </si>
  <si>
    <t>財務收支及獲利能力分析105年度利息淨收益26,035百萬元,利息以外淨收益18,658百萬元,呆帳費用及保證責任準備提存5,183百萬元,營業費用20,075百萬元,稅前淨利19,435百萬元,所得稅費用1,786百萬元,本期淨利為17,649百萬元</t>
  </si>
  <si>
    <t>(加計辦理退休金優惠存款影響盈餘之政策因素8,975百萬元,則稅前淨利為28,410百萬元)本年度本期淨利17,649百萬元,較預算6,581百萬元,增加11,068百萬元,約118%</t>
  </si>
  <si>
    <t>105年度資產報酬率(稅前淨利/平均資產):41%(加計辦理退休金優惠存款影響盈餘政策因素之資產報酬率為63%)105年度淨值報酬率(稅前淨利/平均淨值):34%(加計辦理退休金優惠存款影響盈餘政策因素之淨值報酬率為47%)◎以合併財務報告為編製基礎</t>
  </si>
  <si>
    <t>研究發展狀況為因應金融環境變遷及業務發展需要,持續蒐集分析國內外經濟金融情勢及國內主要產業動態資料,除定期編撰有關經濟金融及重要產業之分析報告外,不定期就與銀行經營相關之重大經濟金融議題撰寫專題報告,俾供本行拓展業務參考</t>
  </si>
  <si>
    <t>106年度營業計畫概要經營方針與重要經營政策為體現企業之價值與信念,本行將依循5P經營方針,分別是「People-centered」以人為本、「Portfolio-sound」健全資產品質、「Performance-driven」績效成果驅動、「Prospection-oriented」前瞻服務導向、「Principle-based」恪守金融普世價值與原則,並訂定下列經營政策,以達永續發展及穩健經營之目標:賡續配合政府政策,扶助產業發展及擴大服務範疇,並提升整體經營績效</t>
  </si>
  <si>
    <t>強化本行行員訓練所功能,提供跨領域、跨空間、跨時間的多元學習環境,以提升行員專業度</t>
  </si>
  <si>
    <t>優化授信結構,強化信用、市場、作業、法律等風險管理,衡平考量風險與收益</t>
  </si>
  <si>
    <t>藉由金控子公司間資源整合,建構多元化金融商品銷售平台,提供全方位金融商品及服務,發揮集團資源運用綜效,提升營運量能</t>
  </si>
  <si>
    <t>以客戶需求為出發點,開發並提供具前瞻性、加值性、實用性、可永續提供的金融服務</t>
  </si>
  <si>
    <t>重視內控、內稽、法遵及風管,強化法令遵循及風險管理制度,健全防制洗錢與打擊資恐機制,樹立良好法令遵循文化</t>
  </si>
  <si>
    <t>預期營業目標本(1年度營業計畫目標,係參酌過往業務成長軌跡,衡量市場趨勢及未來業務發展動能後審慎擬訂,業經主管機關財政部核定如下:存款營運量:新臺幣34,942億元</t>
  </si>
  <si>
    <t>放款營運量:新臺幣22,900億元</t>
  </si>
  <si>
    <t>外匯業務量:美金3,423億元</t>
  </si>
  <si>
    <t>稅前盈餘:新臺幣77億元</t>
  </si>
  <si>
    <t>未來發展策略因應金融數位化趨勢及日趨嚴格的金融法規監管需要,加強有關數位金融、授信、外匯、保險、信託、財富管理、國際金融業務、洗錢防制及打擊資恐等跨領域專業人員的進用及培訓,以提升展業動能及業務競爭力</t>
  </si>
  <si>
    <t>掌握全球經濟脈動,持續關注亞洲各國政經情勢並評估其准入政策,緊密配合台商投資腳步,尋找具有商機及發展潛力之國家設置據點,並積極融合政府新南向政策,以東協地區為未來拓展市場的新亮點</t>
  </si>
  <si>
    <t>持續提升數位研發能力,開辦金融創新業務,藉由嶄新的數位化服務,建構虛實整合(OnlinetoOffline)的雲端銀行,朝銀行服務無所不在的目標前進</t>
  </si>
  <si>
    <t>因應高齡化社會發展趨勢衍生之各項老年經濟安養問題,統整集團資源,以跨公司、跨部門整合發揮最大效益,結合專業推出創新業務,積極開發退休安養之金融商品與附隨服務(如:透過規劃與退休金準備相關之保險、信託等商品),提供更多元的高齡金融商品或服務</t>
  </si>
  <si>
    <t>強化內控、內稽、風管及法遵等公司治理作為,完備防制洗錢與打擊資恐機制,以高標準遵循主管機關規定及國際監理規範,並透過法令觀念宣導、法遵/法務訓練課程等,將法令遵循意識深植於全體行員心中</t>
  </si>
  <si>
    <t>信用評等情形項目評等公司評等日期信用評等等級展望長期短期Standard&amp;Poor's105年10月A+A-1穩定Moody's105年12月Aa3P-1穩定中華信用評等公司105年10月twAAAtwA-1+穩定面對不確定的國際經濟金融情勢,本行除積極追求卓越績效外,並將持續強化內稽內控與法遵機制</t>
  </si>
  <si>
    <t>此外,本行將繼續朝提升客戶滿意度努力,落實客戶導向服務,以更精進的服務態度回饋消費者,為永續經營奠立更堅實之基礎</t>
  </si>
  <si>
    <t>展望106年,本行除善盡企業社會責任外,對政府金融挺實體經濟政策亦將全力配合,並積極協助發展「五+二+二+一」創新產業,以達到促進實體經濟發展及創造金融與產業雙贏之目標</t>
  </si>
  <si>
    <t>壹‧105年度營業報告經濟局勢環球透視機構發布105年全球經濟成長率為5%,較前年減少3個百分點,期間英國公投「脫歐」意外通過,為全球政經投下震撼彈,接著川普當選增添市場詭譎氣氛</t>
  </si>
  <si>
    <t>美國經濟表現雖有上半年3%消費成長支撐,但受能源價格下跌及美元預期走強因素拖累,仍未穩定;加上日本外需受到日圓升值影響,各主要經濟體表現較差</t>
  </si>
  <si>
    <t>新興及開發中經濟體表現不錯,出現連續五年衰退後首度反轉,其中包括大陸經濟政策奏效、印度貿易條件改善及外需擴張、俄羅斯及巴西等國受惠國際原物料價格止跌回穩</t>
  </si>
  <si>
    <t>在國內景氣方面,由於全球景氣制約部分外需動能,全年以美元計價之外銷訂單、出口及進口分別減少6%、7%及6%;此間端賴半導體及相關供應鍊因應新興需求,加速擴充高階產能及先進製程設備,帶動民間投資動能,稍稍補足建築投資因房市低迷呈現之疲弱,全年民間投資成長88%,經濟成長率為40%</t>
  </si>
  <si>
    <t>預估106年全球經濟成長率為8%,較去年增加3個百分點,其中先進國家延續年底力道可望有所激勵,加上市場預測美國實施寬鬆財政政策具有推波助瀾效果;新興及開發中經濟體則因內部結構調整及市場略為緊縮,反較去年減少1個百分點</t>
  </si>
  <si>
    <t>值得注意的是全球經濟紛擾仍多,包括川普高舉美國優先大纛,甫上任即簽署退出跨太平洋夥伴協定(TPP)及限制入境禁令,深化貿易保護及民粹分裂隱憂,後續製造業回流幅度、貿易逆差談判進度及匯率操作政策,均將牽動全球資金重新洗牌</t>
  </si>
  <si>
    <t>在歐洲方面,主要國家正逢大選,右派勢力抬頭與留歐角力將挑動歐盟存廢敏感神經;加上英國正式遞件及提前大選,使歐洲經濟雪上加霜</t>
  </si>
  <si>
    <t>國內經濟在去年12月景對策信號呈現綠燈,領先及同時指標穩定上升,預告今年景氣緩步回升,達87%;惟一例一休政策實施後遺症不小,漲價、轉單、歇業恐成掣肘</t>
  </si>
  <si>
    <t>在房地產方面因市場行情急凍,全年成交價格下跌且移轉棟數創下歷史新低,然12月份六都買賣移轉棟數突增,及政府力推都更議題,可望為今年房地產景氣捎來春意</t>
  </si>
  <si>
    <t>組織變化為經營保險代理人業務,合併板信保險經紀人(股)公司,成立保險代理部</t>
  </si>
  <si>
    <t>為強化授信業務效能,將授信管理部併入審查部</t>
  </si>
  <si>
    <t>為因應金管會修正「銀行業防制洗錢及打擊資恐注意事項」規定,於法令遵循部增設防制洗錢科</t>
  </si>
  <si>
    <t>為提升通路營運效能,將雙連分行遷移並更名為民權分行、環南分行遷移並更名為環東分行、軍輝分行遷移並更名為北桃園分行、安和分行遷移並更名為南京東路分行</t>
  </si>
  <si>
    <t>經營績效105年底存款餘額為2,079億元,放款餘額為1,381億元</t>
  </si>
  <si>
    <t>在存款業務方面,為因應放款業務動能提升,存款增加269億元;其中活期性存款增加34億元、定期性存款增加154億元、郵匯局及同業存款微幅減少,臺幣活存比降為19%</t>
  </si>
  <si>
    <t>在放款業務方面,為衝刺放款業務,創造經營績效,放款餘額增加48億元</t>
  </si>
  <si>
    <t>在外匯業務方面,受到進出口貿易疲弱影響,外幣存款及放款均較104年微幅減少</t>
  </si>
  <si>
    <t>在理財信託業務方面,雖致力於引進多樣保險產品、加強推展、開發新種信託商品,然受保險佣金大幅調降及全球金融市場黑天鵝事件頻傳,全年財富管理業務收入為74億元,僅較104年成長7%</t>
  </si>
  <si>
    <t>預算執行臺幣存款平均餘額為1,783億元,達成預算目標1,695億元之105%</t>
  </si>
  <si>
    <t>外幣存款平均餘額為159億元,達成預算目標132億元之120%</t>
  </si>
  <si>
    <t>臺幣放款平均餘額為1,279億元,達成預算目標1,240億元之103%</t>
  </si>
  <si>
    <t>外幣放款平均餘額為92億元,達成預算目標109億元之84%</t>
  </si>
  <si>
    <t>呆帳提存費用為77億元,較104年增加53億元,致105年度稅後淨利為4億元,落後預算目標</t>
  </si>
  <si>
    <t>研究發展本行設有專門研究國內外經濟情勢單位,除於內外部網站發布國內外財經日報、週報及月報資料,也不定期提供金融市場與重大事件評析,以利同仁業務參考及客戶投資理財之需</t>
  </si>
  <si>
    <t>106年度營業計畫概要&lt;詳營運概況業務內容本年度經營計畫&gt;存款餘額:2,133億元,其中臺幣存款為1,970億元、外幣存款為163億元</t>
  </si>
  <si>
    <t>放款餘額:1,578億元,其中臺幣放款為1,482億元、外幣放款為96億元</t>
  </si>
  <si>
    <t>稅前損益:01億元</t>
  </si>
  <si>
    <t>未來發展策略&lt;詳營運概況業務內容長短期業務發展計畫&gt;持續調整資產配置結構,以提升分行營運績效、擴大業務規模為優先</t>
  </si>
  <si>
    <t>提升業務動能,加強全員行銷機制,拓展授信及財富管理雙核心業務,創造利息收入與手續費收入,達成年度盈餘目標</t>
  </si>
  <si>
    <t>透過優質理財服務及多樣化商品,提供客戶完善資產配置,並透過區主管及投資顧問輔導機制,增加競爭優勢</t>
  </si>
  <si>
    <t>落實績效評核及獎懲制度,實施獎酬差異,鼓勵全員發揮戰力</t>
  </si>
  <si>
    <t>透過訓用合一及輪調制度,建立接班培訓及種子培訓機制,充裕高階管理與專業人才</t>
  </si>
  <si>
    <t>掌握政府開放數位金融創新服務限制,發展電子錢包等數位金融服務,開拓市場新局</t>
  </si>
  <si>
    <t>受到外部競爭環境、法規環境及總體經營環境之影響隨著電子商務蓬勃發展,行動通訊、社群媒體、雲端技術、生物辨識與大數據分析與金融業務結合已是不可抑遏之趨勢;為此本行成立數位金融部,規畫數位金融短期發展計畫包括配合新興金融業務與金融科技建構「金融科技基礎建設」、「新興金融服務」,發展「虛實整合金融服務」行動電子支付與O2O(OnlinetoOffline,線上線下交互服務);長期則要透過「大數據」收集分析,以「雲端服務」架構提供資訊,掌握對客戶實施商品導覽導購與促銷行銷,進而滿足客戶全方位需求並提高經營績效</t>
  </si>
  <si>
    <t>各位股東女士、先生,您好:在信用評等方面,惠譽信評於民國105年授予本行之評等結果為:國內長期評等AA+(twn),國內長期評等展望為穩定、國內短期評等F1+(twn)、國際長期外幣發行人違約評等A、國際長期外幣發行人違約評等展望為穩定、國際短期外幣發行人違約評等F支援評等為1</t>
  </si>
  <si>
    <t>2016年報民國105年間,受英國決定脫離歐盟、美國總統大選等政治經濟情勢影響,全球市場經歷大幅震盪,台灣市場也面臨許多波動與挑戰</t>
  </si>
  <si>
    <t>本行秉持「不斷創新前行」的精神,在符合風險控管標準的前提下,於民國105年持續展現穩健的營運績效,稅前盈餘達新台幣104億元,稅後盈餘達新台幣91億元,稅後每股盈餘為新台幣73元,稅後資產報酬率為16%</t>
  </si>
  <si>
    <t>深耕台灣逾50年,花旗始終洞悉市場脈動,傾聽客戶聲音,為客戶提供更簡單、快速、優化的銀行服務體驗</t>
  </si>
  <si>
    <t>民國105年是花旗在數位發展上重點的一年</t>
  </si>
  <si>
    <t>在消費金融業務方面,本行持續響應主管機關打造數位化金融環境政策,繼開辦信用貸款線上申請後,去年推出透過自然人憑證線上申辦Smart活存與信用卡兩種產品,並打造新一代「花旗行動生活家App」,首創銀行「帳戶預覽」、「指紋登入」與「行動密碼」三大服務亮點,讓客戶享受金融科技帶來的便利</t>
  </si>
  <si>
    <t>此外,本行首開先河,打造台灣第一的「聲紋辨識」客服中心,只需15秒內即可完成客戶身分認證,開啟台灣金融科技服務的新頁章</t>
  </si>
  <si>
    <t>而為滿足卡友全方位旅遊需求,本行發行全新「PremierMiles花旗寰旅世界卡」,成為客戶出差、旅遊的首選</t>
  </si>
  <si>
    <t>在企業金融業務方面,本行發揮全球銀行豐沛的網絡資源,與洞悉國內外市場的專業優勢,協助大型企業於資本市場籌措資金,以進行資本結構調整或營運規模擴充;擔任客戶併購計畫的財務顧問,協助台灣企業接軌國際,擴大企業規模與版圖;並大力支持政府推動寶島債政策,本行之母行—花旗集團公司(CitigroupInc.)於民國105年發行約17億美元的寶島債</t>
  </si>
  <si>
    <t>此外,本行積極配合主管機關推動金融進口替代政策,持續協助壽險業者及政府基金將海外投資資產移回台灣,由本行提供保管服務;並領先市場導入新興電子支付方案「無實體商務信用卡」,協助企業提升營運資本運用的效益</t>
  </si>
  <si>
    <t>為打造永續發展的企業,本行始終懷抱感恩之心,善盡企業公民責任以回饋社會</t>
  </si>
  <si>
    <t>本行長期投入企業資源與人力,推動希望工程與教育、社區關懷與扶助、金融理財教育與環境保育等四大領域的公益活動;其中,「花旗聯合勸募活動」已連續舉辦22年,每年幫助近一百萬名弱勢族群,使其獲得向上翻轉的力量</t>
  </si>
  <si>
    <t>本行亦鼓勵同仁擔任志工,每年「花旗全球義工日」召集上千名志工共同參與,以實際行動回饋社會</t>
  </si>
  <si>
    <t>本行因強健的總體營運表現與對社會公益的積極投入,屢獲得多項國內外大獎肯定,連續20年榮獲金融亞洲雜誌「最佳外商銀行」獎、連續14年蟬聯財資雜誌TripleA「最佳銀行」榮耀,於民國105年亦再度獲得天下雜誌「天下企業公民獎」殊榮</t>
  </si>
  <si>
    <t>展望未來,本行仍將恪守品牌核心價值,優化營運模式,全面發揮花旗身為全球銀行的競爭優勢,提升經營效率與獲利能力;並以多元創新的產品與服務,為客戶提供卓越非凡的銀行體驗,持續為台灣金融業樹立創新領先的指標</t>
  </si>
  <si>
    <t>董事長管國霖總經理張聖心</t>
  </si>
  <si>
    <t>回顧105年,全球經濟成長率減緩至1%,作為經濟成長引擎的全球貿易活動持續衰退,且在過去一年貿易保護主義也開始受到關注,此外國際大宗原物料價格仍維持低檔,新興市場國家經濟表現亦不甚穩定,導致全球經濟景氣復甦不若預期</t>
  </si>
  <si>
    <t>台灣受主要出口市場,尤其是中國大陸的衰退影響,加上台灣民間消費趨緩與投資不足,在過去一年面臨相當嚴峻的挑戰</t>
  </si>
  <si>
    <t>截至105年底,本行之資本適足率達到48%,遠高於主管機關要求之8%</t>
  </si>
  <si>
    <t>稅前盈餘達新台幣4,356百萬元</t>
  </si>
  <si>
    <t>105年全年在不利的市場因素、頻繁的金融犯罪防治稽核、法令遵循成本的增加,以及一連串集團分支機構風險所要求的各種認識客戶的補正措施等衝擊下,稅前純益仍較去年同期成長2%</t>
  </si>
  <si>
    <t>本行在同事們的共同努力下,105年亦獲得下列各項肯定：本行榮獲《財訊》(TheWealthMagazine)與《Pollster線上市調》於今年3月合作舉辦之「財富管理大調查」中「外商銀行最佳財富管理獎」、「外商銀行最佳人氣獎」、「外商銀行最佳潛力獎」等榮譽</t>
  </si>
  <si>
    <t>本行榮獲《工商時報》(TheCommercialTimes)頒發「台灣服務業大評鑑」金牌獎</t>
  </si>
  <si>
    <t>此為第一次外商銀行連續2年獲得此殊榮</t>
  </si>
  <si>
    <t>本行個人金融暨財富管理事業處榮獲集團頒發「客戶服務中心標竿：服務」,以肯定客戶服務中心高達97%客戶滿意度的成績</t>
  </si>
  <si>
    <t>本行個人金融暨財富管理事業處榮獲財訊及資誠會計師事務所共同頒發105年金融獎之「最佳外商銀行形象優質獎」</t>
  </si>
  <si>
    <t>本行證券服務部再度榮獲《財資》(TheAssetMagazine)頒發「台灣最佳次保管銀行」大獎</t>
  </si>
  <si>
    <t>本行於105年再度獲《財資》評選為「台灣最佳債券銀行」</t>
  </si>
  <si>
    <t>由本行擔任主要承銷商之一的鴻海10億美元債,榮獲《財資》評選「105年度台灣最佳企業債」</t>
  </si>
  <si>
    <t>展望106年,將繼續執行去年九月在集團管理會議(GroupManagementBoard)通過的三年策略計畫,並針對經濟環境波動可能導致之信用風險,以及因應世界加強防範金融犯罪風險控管的潮流,持續審慎管理各項風險,以期為股東創造最大的價值：策略性的管理成本,以追求整體營運成長及健全的環球標準</t>
  </si>
  <si>
    <t>善用本行做為滙豐集團大中華平台之競爭優勢,持續提供客戶兩岸三地資產管理、資本市場籌資及環球企業金融服務,進一步鞏固滙豐(台灣)成為集團於大中華地區不可或缺之第三支柱</t>
  </si>
  <si>
    <t>持續發展債務資本市場業務</t>
  </si>
  <si>
    <t>持續與大中華國家及東協之區域夥伴合作,提供客戶於大中華地區及企業南向所需之金融服務</t>
  </si>
  <si>
    <t>提升資本使用效率、維持穩健的資本適足率,並在符合集團規定之風險胃納範圍內,將風險加權資產由低績效轉投入有較高績效表現機會之業務</t>
  </si>
  <si>
    <t>檢視各項業務流程與作業流程,提升營運效率,並改善服務品質</t>
  </si>
  <si>
    <t>堅守誠信原則,落實滙豐價值觀</t>
  </si>
  <si>
    <t>在經歷了105年的低迷不振後,106年全市場經濟仍受波動的新興市場表現、英國脫歐、美國新政府各項政策方向轉變與反全球化保護主義的升起、及美國退出跨太平洋夥伴關係協議而充滿不確定性</t>
  </si>
  <si>
    <t>對台灣而言,劇烈的國際產業競爭、美國川普政府保護主義政策走向,以及中國在地化供應鏈效應,都將是今年台灣經濟的挑戰</t>
  </si>
  <si>
    <t>匯豐台灣將透過各項業務行動方案、持續面對挑戰,加強管理各項風險,以期為股東創造最大的價值</t>
  </si>
  <si>
    <t>各位股東女士、先生：民國105年對於整體金融業來說,是相當艱辛的一年,不但景氣回溫速度不如預期,全球政局更是紛亂不安；先有英國在6月公投脫歐,11月美國總統大選川普爆冷勝出,均為金融市場帶來劇烈的波動</t>
  </si>
  <si>
    <t>在如此動盪的大環境之下,星展（台灣）商業銀行股份有限公司(以下簡稱「星展(台灣)」或「本行」)不但沒有跟隨許多外商企業的腳步撤離台灣,反而重申深耕台灣市場的決心</t>
  </si>
  <si>
    <t>在集團策略佈局下,10月份宣佈收購澳盛銀行在台灣、新加坡、香港、中國大陸以及印尼等5市場的個人金融與財富管理業務；透過此次併購,本行將快速擴張在台灣的財富管理業務以及客戶的規模,打造更加完整豐富的產品線,並加速發展完整的數位金融平台</t>
  </si>
  <si>
    <t>台灣一直為星展集團的策略重點市場之一,在過去7年（2009-20,存放款的年均複合成長率已達22%以及17%</t>
  </si>
  <si>
    <t>去年一整年度的稅前淨利為新台幣4億6仟3佰75萬元,稅後淨利為新台幣4億2仟1佰61萬元,稅後每股盈餘新台幣13元,股東權益報酬率為31%,純益率為45%,展現星展（台灣）穩健成長的動能</t>
  </si>
  <si>
    <t>在企業金融業務方面,中小企業仍為本行的業務重點,我們致力於成為中小企業的最佳夥伴,根據金管會最新資料顯示,截至去年年底,本行承作中小企業放款餘額已達新台幣292億元,不但較前一年度成長逾2倍,更位居各大外商銀行之首,達其他外銀總承作額度之6倍,足見本行力挺台灣中小企業不遺餘力</t>
  </si>
  <si>
    <t>在消費金融業務上,本行除持續推出創新且多元的金融商品與服務,衝刺財富管理業務外,更為了因應數位浪潮的來臨,積極開發引領市場的數位金融服務；舉例來說,「星展好家+貸」APP即是目前市場上唯一的APP,可提供成家一站搞定的服務,協助民眾輕鬆買房圓夢,而星展「個人信用貸款線上申請服務」則跨界與ibon合作,透過應用程式介面(API)的串接,提供「線上申請、一鍵上傳、雲端列印」的虛實整合模式,讓客戶盡享便利</t>
  </si>
  <si>
    <t>此外,隨著民眾臨櫃習慣逐漸改變,星展（台灣）去年也推出「數位化開戶服務」,民眾只要提前預約,無論在咖啡廳或是渡假飯店,都可快速完成開戶流程,把省下來的時間花費在享受人生、追逐夢想上</t>
  </si>
  <si>
    <t>再搭配上升級版的網路銀行和行動銀行、「星展官網客製化服務」、「星展LiveChat」線上即時客服,本行致力於透過行動科技,打造愉悅的銀行體驗</t>
  </si>
  <si>
    <t>在信用評等方面,本行持續獲澳洲商惠譽國際信用評等股份有限公司台灣分公司於民國106年02月授予國內長期評等「AAA(twn)」及國內短期評等「F1+(twn)」,評等展望為穩定,此評等對本行之營運品質、財務健全度及穩定性予以高度肯定</t>
  </si>
  <si>
    <t>本行深耕台灣市場的努力不僅得到客戶的認同,更屢獲外界肯定</t>
  </si>
  <si>
    <t>本行從民國102年起連續四年榮獲《工商時報》「台灣服務業大評鑑」-「外商銀行業銀牌獎」,從民國103年連續三年榮獲《亞洲銀行家》（TheAsianBanker）「最佳品牌築建獎」；今年更首度獲得《金融研訓院菁業獎》「最佳人力發展獎」、《財訊雜誌》「外商銀行最佳人氣獎」、「外商銀行最佳服務獎」及「外商銀行最佳理財團隊獎」、《卓越雜誌》「外商銀行最佳創新獎」、《國際零售銀行家雜誌》「亞洲區最佳數位行銷獎」和「亞洲區最佳企業內部溝通獎」等</t>
  </si>
  <si>
    <t>在追求業務表現的同時,本行全力扶持社會企業</t>
  </si>
  <si>
    <t>我們認為做公益不在只給魚吃,而是提供釣竿,就像社會企業是以創新的商業模式,來解決社會或環境的問題,自己自足並可以永續經營,對社會帶來正向的影響力</t>
  </si>
  <si>
    <t>因此,本行持續協助推廣社會企業認知度、針對有潛力的社會企業夥伴直接提供贊助及輔導、並持續投入社會企業志工服務以及採購社會企業的產品為贈品等,全方位扶持社會企業</t>
  </si>
  <si>
    <t>截至民國105年止,本行已與逾百家社會企業往來,並投入新台幣5千多萬協助社會企業成長和發展</t>
  </si>
  <si>
    <t>展望未來,本行除了持續發展金融本業,提供客戶優質的金融商品與服務外,將在既有紮實的風險控管及法令遵循根基上,採取更嚴謹地的態度進行內部控管,以落實法規遵循,並以更嚴格的標準為客戶提供值得信賴的服務,致力創造愉悅的銀行體驗</t>
  </si>
  <si>
    <t>董事長王開源總經理陳亮丞</t>
  </si>
  <si>
    <t>前言民國105年,全球景氣成長步調滯緩,本行持續穩健推展業務,創造良好盈餘,年底逾放比28%、流動比率49%、資本適足率16%,兼顧資產安全、資金充裕與資本充足</t>
  </si>
  <si>
    <t>茲就本行105年度營業結果與106年度營業計畫,以及未來發展策略,受到外部競爭環境、法規環境及總體經營環境之影響暨最近一次信用評等結果分別概述如下</t>
  </si>
  <si>
    <t>105年度營業結果國內外金融環境105年,受到先進經濟體成長疲弱,大陸持續調整經濟結構,以及英國脫歐之風險變數等影響,全球經濟成長未如預期,國內則受惠出口逐季增溫,民間消費平穩增長,全年經濟成長率40%;中央銀行為振興國內經濟,延續寬鬆貨幣政策,年內二度調降重貼現率,新台幣對美元匯率則因外資持續匯入,年底以28元收盤,全年升值44%;股市則受外資持續加碼帶動,年底以9,253點封關,全年上漲97%</t>
  </si>
  <si>
    <t>組織變化情形為提升公司治理,年內設置提名委員會及風險管理委員會;為強化防制洗錢及打擊資恐,設置相關跨部門委員會與專責管理中心</t>
  </si>
  <si>
    <t>年中新加坡分行開業,使本行亞太區域金融服務網絡更加週延,而為因應金融數位化時代來臨,全新打造北高雄分行為南台灣首家智慧分行,提供客戶全新智慧金融體驗</t>
  </si>
  <si>
    <t>營業計畫及經營策略實施成果本行105年營業計畫主要仍以企業金融為核心,持續強化外匯、兩岸金融及中小企業金融,兼顧個人房貸、財富管理及財務行銷,並持續推動前台轉型變革,深耕核心價值客戶,強化整合金融服務;加強金融科技應用,創新數位金融產品與服務,促進業務網路化、行動化與數位化;培育專業人才,提升人力資本,善盡企業社會責任,打造優質企業形象</t>
  </si>
  <si>
    <t>105年本行經營策略實施成果反映在主要業務之成長表現(如下表)</t>
  </si>
  <si>
    <t>單位:新台幣億元;億美元(外匯業務)項目年度105年度104年度變動率存款業務(年平均數)7,8177,8071%放款業務(年平均數)5,5555,614-1%外匯業務(年承做量)1,4871,4328%預算執行情形105年本行主要業務與稅前淨利預算執行情形如下:單位:新台幣億元;億美元(外匯業務)項目105年度實際數105年度預算數達成率存款業務7,8178,50092%放款業務5,5556,01592%外匯業務1,4871,342111%稅前淨利121996%財務收支及獲利能力105年本行財務收支及獲利能力如下:單位:新台幣億元項目年度105年度104年度變動率利息淨收益12161%利息以外淨收益99-1%淨收益合計20250%呆帳費</t>
  </si>
  <si>
    <t>000%營業費用86-1%稅前淨利12190%所得稅費用7911%稅後淨利1510-1%每股盈餘(稅後)(元)8992-1%資產報酬率(稅後)17%20%-03%股東權益報酬率(稅後)98%67%-69%研究發展狀況105年本行順應金融數位化之發展潮流,導入前台轉型變革實作,培育員工職能轉型,持續擴增網路銀行與行動銀行服務功能,規劃建置智慧分行,引進台外幣現金循環機、多功能智慧自助櫃員機等創新服務,並推出數位金融副品牌「CloudBankbySCSB」,以吸引年輕族群,提高數位金融交易比重,同時評估海外參股或併購機會,以利拓展國際金融版圖</t>
  </si>
  <si>
    <t>此外,為強化客戶資料保護與資訊安全,年內通過英國標準協會(BSI)「BS10012:2009個人資訊管理制度(PersonalInformationManagementSystem,PIMS)」及「ISO27001資訊安全管理系統(InformationSecurityManagementSystem,ISMS)」國際標準認證,並為落實防制洗錢與法令遵循,規劃相關組織之調整,以及制度規範與作業系統之強化</t>
  </si>
  <si>
    <t>106年度營業計畫概要經營方針106年本行因應外部環境之挑戰與發展契機,審慎擬定經營方針,以「智慧創新,積極務實」為策略主軸,加強虛實整合,結合智慧生活,創新產品服務,穩健推展業務,做實事求實效,落實目標管理,提升營運效益</t>
  </si>
  <si>
    <t>預期營業目標與其依據本行根據經濟成長預測與市場競爭狀況,並參酌105年各項業務成長情形及106年度業務經營策略,訂定106年預期之主要營業目標如下:存款業務(年平均數):新台幣8,504億元</t>
  </si>
  <si>
    <t>放款業務(年平均數):新台幣6,131億元</t>
  </si>
  <si>
    <t>外匯業務(年承做量):美金1,579億元</t>
  </si>
  <si>
    <t>重要之經營政策基本政策:秉持誠信穩健經營,健康均衡永續發展,創造良好經營績效</t>
  </si>
  <si>
    <t>業務政策:以企業金融為核心業務,發揮競爭優勢,兼顧個人房貸、財富管理及財務行銷業務,增進營收來源多元化,強化數位金融業務,擴大活期性存款規模,提高成本競爭力</t>
  </si>
  <si>
    <t>銷售政策:落實前台轉型變革,四線客戶關係經理共享客戶資源,聯合深耕核心價值客戶,提供完整金融服務解決方案,提高網路銀行及行動銀行覆蓋率與滲透率</t>
  </si>
  <si>
    <t>管理政策:落實內部控制與法令遵循,精進風險管理能力,發揮早期預警作用,培育員工核心職能,強化後勤支援,提高經營管理效能</t>
  </si>
  <si>
    <t>未來發展策略106年本行業務發展策略重點如下:總體營運面:持續穩健經營,健康均衡成長,落實目標管理,提升營運績效</t>
  </si>
  <si>
    <t>業務拓展面:擴大放款規模,優化放款組合,廣耘財富管理,增進財務投資</t>
  </si>
  <si>
    <t>負債管理面:改善存款結構,降低資金成本,靈活存款定價,調控資金水位</t>
  </si>
  <si>
    <t>客戶關係面:共享客戶資源,深耕核心客戶,提供整合服務,共創客戶價值</t>
  </si>
  <si>
    <t>業務行銷面:創新產品服務,善用數據分析,精準客戶行銷,合理放款定價</t>
  </si>
  <si>
    <t>通路發展面:加強虛實整合,推廣智慧分行,積極布局亞太,建構區域銀行</t>
  </si>
  <si>
    <t>數位金融面:應用金融科技,結合智慧生活,強化數位創新,掌握行動支付</t>
  </si>
  <si>
    <t>人力資源面:廣納多元人才,培訓核心職能,推動退場機制,厚植人力資本</t>
  </si>
  <si>
    <t>資訊科技面:穩定資訊系統,確保資訊安全,投資系統設備,精進資訊能力</t>
  </si>
  <si>
    <t>資本管理面:優化資產結構,維持資本充足,建立資本有價,提高資本報酬</t>
  </si>
  <si>
    <t>內控管理面:精實內部管理,嚴謹風險管控,完備內稽內控,遵循法令規範</t>
  </si>
  <si>
    <t>企業關係面:履行社會責任,推展社會公益,健全財務業務,打造優質形象</t>
  </si>
  <si>
    <t>受到外部競爭環境、法規環境及總體經營環境之影響外部競爭環境隨著數位金融之發展潮流,數位金融競爭力將為未來銀行優勝劣敗重要關鍵,本國銀行積極應用金融科技,陸續推出數位金融服務新體驗,並透過大數據分析,進行精準行銷</t>
  </si>
  <si>
    <t>而中央銀行為提振國內經濟連續降息,使得國內資金愈加寬鬆,銀行存放利差再縮減</t>
  </si>
  <si>
    <t>本行面對此一外部競爭環境之改變,採取強化數位金融產品與服務,提高數位金融交易比重,並深耕重要核心價值客戶關係,擴大放款規模,加強拓展中間業務,增加非利息收入,俾創造獲利持續成長</t>
  </si>
  <si>
    <t>法規環境105年本國銀行發生資訊安全事故與違反美國防制洗錢規定等重大缺失,金管會除採取加重裁罰之措施,亦修正相關規定,完備法制環境,要求銀行加強內控內稽及法令遵循制度之執行,並強化國外營業單位之監理機制,致銀行經營管理成本提高</t>
  </si>
  <si>
    <t>本行持續加強內部控制三道防線功能,並加強人員訓練與宣導,提升資訊安全防護與落實法遵合規性</t>
  </si>
  <si>
    <t>總體經營環境展望106年,主要經濟預測機構普遍預估全球經濟將逐步復甦,可望為我國出口帶來轉機,惟美國新政府經貿政策走向、中國大陸經濟走勢,以及新興市場金融風險不確定因素,仍須予以關注</t>
  </si>
  <si>
    <t>本行面對國際經濟金融情勢瞬息萬變之挑戰,將與時俱進,靈活應變,審時度勢,掌握市場契機,穩健拓展各項業務,增進營收來源</t>
  </si>
  <si>
    <t>最近一次信用評等結果本行最近一次信用評等結果及其評等日期列表如下:評等機構評等結果評等展望評等日期長期短期中華信評twAAtwA-1+穩定19FitchAA(twn)F1+(twn)穩定121Standard&amp;Poor'sBBB+A-2穩定127FitchA-F1穩定121展望106年,本行仍將繼續秉持一貫穩健經營、永續發展之原則,強化顧客關係管理,推動各項業務健康均衡成長,並提升數位金融服務功能,全體同仁亦將持續實踐「服務社會、輔助工商」之經營宗旨,發揚「溫心、輕鬆、尊重」及「處處為您著想」之服務理念,團結一致,再接再厲,創造營運佳績</t>
  </si>
  <si>
    <t>尚祈股東諸君時賜南針,並續予本行支持與愛護為禱</t>
  </si>
  <si>
    <t>董事長榮鴻慶總經理邱怡仁</t>
  </si>
  <si>
    <t>各位股東女士、先生:民國105年受到全球需求減緩與原物料價格下跌,全球經濟表現不甚理想;全球經濟成長率減緩至1%</t>
  </si>
  <si>
    <t>另中國經濟轉型對台灣經濟成長不利情勢依舊存在,下半年受到智慧型產品需求上升帶動出口貿易與投資,然民間消費成長趨緩,國內經濟成長率為5%</t>
  </si>
  <si>
    <t>本行民國105年度雖然受到國內整體貿易表現不理想,以及面對金融市場利率、國際匯率波動等之挑戰下,本行在持續深耕客戶關係,致力於存放款業務營收及提供全方位金融服務平台以維持穩健獲利的目標</t>
  </si>
  <si>
    <t>另本行不斷為客戶提供與時俱進的金融商品服務,增加更多資金運籌的多元選擇</t>
  </si>
  <si>
    <t>並且不斷推動創新的數位服務機制;多樣化的網路銀行介面及行動銀行平台,強化數位化服務的安全、時效與便利性,讓客戶享受更便捷的行動金融體驗</t>
  </si>
  <si>
    <t>本行民國105年稅前盈餘為新台幣11億2千4佰75萬1仟元,稅後盈餘為新台幣9億3仟6佰21萬仟元,稅後每股盈餘為新台幣40元,股東權益報酬率為62%,純益率為35%</t>
  </si>
  <si>
    <t>稅前盈餘在台灣的外銀子行中本行為前三名</t>
  </si>
  <si>
    <t>信用評等方面亦取得專業信評機構的肯定,於民國106年4月年標準普爾國際信評公司(S&amp;P)報告中,獲得長期評等「A+」及短期評等「A-1」,評等展望為負向;以及中華信用評等公司授予長期發行體信用評等「twAAA」及短期發行體信用評等「twA-1+」,評等展望為負向,顯示本行採取審慎的業務成長策略同時維持穩定的信用結構與充足的資本水準</t>
  </si>
  <si>
    <t>澳商澳盛銀行集團在105年10月宣佈,為迎合國際經濟及金融數位化情勢的演變,將新加坡、中國、香港、台灣及印尼五個國家的個人金融及財富管理業務出售給新加坡商星展銀行,此經營策略的改變得以使本行企業金融業務未來的發展更精簡茁壯</t>
  </si>
  <si>
    <t>展望106年,本行將著重在執行澳盛銀行集團策略的五項計畫重點:•澳洲及紐西蘭為澳盛銀行集團的核心市場</t>
  </si>
  <si>
    <t>•澳洲及紐西蘭與亞洲經濟之聯結日益緊密與重要</t>
  </si>
  <si>
    <t>•澳盛銀行集團在追求澳洲及紐西蘭本土市場持續成長的同時,若能把握其在亞洲市場的機會,繼續拓展並深耕服務亞洲的客戶,澳盛銀行集團將可藉此擴大其業務規模</t>
  </si>
  <si>
    <t>•澳盛銀行集團在亞洲承繼其特殊的市場布局,使其無論在澳紐本地或海外市場,均擁有不可取代的優勢與利基</t>
  </si>
  <si>
    <t>•藉由正確的營運模式,澳盛銀行集團得以在本土市場,及透過本土市場與亞太市場之間的中介貿易及資金流動取得良好收益</t>
  </si>
  <si>
    <t>澳盛銀行的目標與使命澳盛台灣銀行追求在台灣的永續發展與長期的穩定</t>
  </si>
  <si>
    <t>在這樣的目標與使命驅使下,澳盛台灣銀行致力於提供客戶高附加價值的金融產品與服務及台灣經濟的策略建言</t>
  </si>
  <si>
    <t>我們相信銀行不只是提供金融服務,我們的使命是讓世界變的更美好,因此,澳盛台灣銀行依循這樣的使命與精神,規劃以下的經營重點與目標:•建立並加強內部控管、法遵及風險管理機制</t>
  </si>
  <si>
    <t>•加強員工在專業、經驗及價值觀等相關的訓練以及強化管理階層接班人才</t>
  </si>
  <si>
    <t>•透過高附加價值的服務與專業知識,提升客戶與銀行往來的經驗及關係</t>
  </si>
  <si>
    <t>澳盛台灣銀行的目標與使命是以創造有價值的產品與服務來加深與客戶之間的關係,澳盛台灣銀行在乎我們的客戶及如何與我們的客戶往來,而澳盛台灣銀行正不斷的轉型到我們想要到達的目標與使命</t>
  </si>
  <si>
    <t>董事長布樂達總經理陳國榮</t>
  </si>
  <si>
    <t>壹106年全球景氣持續回升,美國、歐元區及日本等主要經濟體復甦增速,主要國家央行貨幣政策逐漸轉向,顯示全球經濟前景趨向樂觀</t>
  </si>
  <si>
    <t>國內經濟則受惠於全球經濟同步向上成長,外需擴張帶動我國出口表現暢旺,惟內需部分受到產業轉型腳步落後,創新及技術成長力道不足,民間投資增長力道有限,且薪資無法明顯提升,整體景氣呈現外熱內溫</t>
  </si>
  <si>
    <t>雖經營環境改善,我國銀行業仍面臨多項嚴峻的挑戰,包括國際監理趨勢瞬息萬變、金融科技崛起侵蝕銀行利基,以及存放款利差空間持續受到壓縮等因素,皆使銀行業經營環境日趨艱難</t>
  </si>
  <si>
    <t>回顧106年,本行在全體員工共同努力之下,交出優良的成績單,累積稅前盈餘新臺幣(以下同)184億元,達成本行連續8年獲利超過100億元之目標,不負全體股東之期許</t>
  </si>
  <si>
    <t>在資產品質方面,逾期放款比率維持30%水準,呆帳覆蓋率為341%</t>
  </si>
  <si>
    <t>本行連續二年獲得臺灣證券交易所評選為公司治理100指數成分股,顯示對本行公司治理、財務、營運成長及穩健經營之肯定</t>
  </si>
  <si>
    <t>在此感謝股東們對本行長期以來之支持與勉勵,未來本行將賡續精益求精,期能再創佳績</t>
  </si>
  <si>
    <t>106年度營業結果銀行組織變化風險管理處轄下新增資訊風險科為資安專責單位,負責監控管理本行資訊安全政策及計畫之執行情形;法務暨法令遵循處轄下新增防制洗錢科,專責本行防制洗錢及打擊資恐業務</t>
  </si>
  <si>
    <t>營業計畫及經營策略實施成果授信業務:開辦桃園市政府與彰化銀行合作推展綠能產業專案貸款、中小企業信用保證融資貸款及106年度批次保證業務</t>
  </si>
  <si>
    <t>開辦定儲指標利率房貸及貸您大發利市等個人貸款</t>
  </si>
  <si>
    <t>106年國內營業單位完成之聯貸案共計66件</t>
  </si>
  <si>
    <t>存款業務:開辦數位存款;新增委託轉帳支付票款、本人帳戶皆為金融卡約定轉入帳戶及無卡提款跨行交易服務</t>
  </si>
  <si>
    <t>董事長外匯業務:開辦外幣計價黃金存摺及外幣代收(付)業務</t>
  </si>
  <si>
    <t>信用卡業務:開辦特約商店行動收單業務mPOS,提供特約商店QRcode消費扣款收單服務</t>
  </si>
  <si>
    <t>信託業務:本行106年新上架國內基金94檔、國外基金131檔、外國債券10檔及境外ETF28檔;截至106年底止,總計銷售國內基金838檔、國外基金1,250檔、外國債券49檔及境外ETF59檔,提供客戶多元化投資選擇</t>
  </si>
  <si>
    <t>財富管理業務:106年舉辦8場主題式理財講座活動,邀請客戶共同參與,提升客戶對本行之滿意度</t>
  </si>
  <si>
    <t>電子金融業務:開辦雲支付業務(即臺灣Pay金融卡),便利客戶以行動支付方式進行消費、轉帳、提款、繳費及繳稅交易</t>
  </si>
  <si>
    <t>導入臺灣PayQRCode共通支付服務,推出QRCode掃碼收付款服務</t>
  </si>
  <si>
    <t>海外分行增設:緬甸仰光代表人辦事處於106年8月8日開業</t>
  </si>
  <si>
    <t>籌設彰化商業銀行(中國)有限公司(以下簡稱:大陸子行),並於大陸子行轄下增設南京分行及籌設菲律賓馬尼拉分行,積極布局全球市場</t>
  </si>
  <si>
    <t>預算執行存款營運量(不含郵匯局轉存款)為1,630,870,949仟元,達成預算目標之191%</t>
  </si>
  <si>
    <t>放款營運量為1,354,104,927仟元,達成預算目標之41%</t>
  </si>
  <si>
    <t>投資業務(有價證券)平均量為322,270,060仟元,達成預算目標之13%</t>
  </si>
  <si>
    <t>買賣外匯業務為134,717,469仟美元,達成預算目標之143%</t>
  </si>
  <si>
    <t>證券經紀業務量為92,103,189仟元,達成預算目標之180%</t>
  </si>
  <si>
    <t>財富管理業務為77,832,630仟元,達成預算目標之100%</t>
  </si>
  <si>
    <t>信託業務(保管)為147,246,671仟元,達成預算目標之148%</t>
  </si>
  <si>
    <t>卡片業務(刷卡量)為16,346,012仟元,達成預算目標之35%</t>
  </si>
  <si>
    <t>財務收支及獲利能力利息淨收益:22,656,870仟元</t>
  </si>
  <si>
    <t>利息以外淨收益:8,139,849仟元</t>
  </si>
  <si>
    <t>淨收益:30,796,719仟元</t>
  </si>
  <si>
    <t>呆帳費用及保證責任準備提存:791,185仟元</t>
  </si>
  <si>
    <t>營業費用:15,821,315仟元</t>
  </si>
  <si>
    <t>稅前淨利:14,184,219仟元</t>
  </si>
  <si>
    <t>所得稅費用:2,091,113仟元</t>
  </si>
  <si>
    <t>稅後淨利:12,093,106仟元</t>
  </si>
  <si>
    <t>其他綜合損益:-903,865仟元</t>
  </si>
  <si>
    <t>本期綜合損益總額:11,189,241仟元</t>
  </si>
  <si>
    <t>每股稅後盈餘:28元</t>
  </si>
  <si>
    <t>稅後淨利占平均資產總額比率(ROA)為60%</t>
  </si>
  <si>
    <t>稅後淨利占平均股東權益比率(ROE)為56%</t>
  </si>
  <si>
    <t>研究發展狀況積極研發數位金融服務並獲得專利:106年本行積極布局FinTech:在專利方面,計提出23項新型專利與5項發明專利,其中20項新型專利已獲得核准</t>
  </si>
  <si>
    <t>在金融服務方面,開辦境外電子支付(彰銀支付寶)、行動支付及臺灣PayQRCode共通支付</t>
  </si>
  <si>
    <t>在行動通訊方面,本行運用行動通訊技術支援個人行動網銀APP改版、行動支付(雲支付)等業務推展</t>
  </si>
  <si>
    <t>進行業務研究力求創新:為促進本行業務之創新與發展,本行針對當前業務經營與金融相關議題,由全體行員進行研究,106年度共計撰寫29篇業務研究發展報告,供各單位於業務上參酌辦理</t>
  </si>
  <si>
    <t>107年度營業計畫概要經營方針及重要之經營政策存款業務:依市場趨勢加強推展主要外幣如美元、人民幣、歐元及日圓等存款業務,擴大外幣存款資金池;積極規劃數位金融服務,滿足客戶現金E化管理</t>
  </si>
  <si>
    <t>授信業務:提升中小企業放款承作比重,提供多元整合服務;掌握新南向商機,推展跨境金融服務</t>
  </si>
  <si>
    <t>投資業務:提供多元化金融商品,協助企業財務操作,擴展金融商品銷售</t>
  </si>
  <si>
    <t>壹56外匯業務:配合跨境人民幣貿易結算匯款業務,加強對臺商服務</t>
  </si>
  <si>
    <t>證券經紀業務:提升證券電子下單市占率,積極開拓證券市場;輔導營業單位開發承銷客戶商機</t>
  </si>
  <si>
    <t>信託業務:推動不動產信託、不動產買賣價金信託、高齡者安養信託及身心障礙者信託等業務</t>
  </si>
  <si>
    <t>財富管理業務:強化財富管理客群經營,發展多元理財商品</t>
  </si>
  <si>
    <t>保險代理業務:加強推動分期繳長年期保險業務;就不同目標客群,引進創新壽險商品;推展網路投保及行動投保業務</t>
  </si>
  <si>
    <t>卡片業務:落實客群區隔,進行分眾行銷;擴大發卡規模,強化卡友忠誠,提升動卡意願</t>
  </si>
  <si>
    <t>電子商務∕網路銀行業務:運用AI人工智慧、智能機器人系統及生物辨識技術,提供客戶金融交易新體驗</t>
  </si>
  <si>
    <t>預期營業目標存款營運量:1,701,123,371仟元</t>
  </si>
  <si>
    <t>放款營運量:1,407,412,957仟元</t>
  </si>
  <si>
    <t>投資業務(有價證券):352,907,370仟元</t>
  </si>
  <si>
    <t>買賣外匯業務:137,588,884仟美元</t>
  </si>
  <si>
    <t>證券經紀業務:90,900,000仟元</t>
  </si>
  <si>
    <t>信託基金申購:48,861,000仟元</t>
  </si>
  <si>
    <t>信託業務(保管):146,955,000仟元</t>
  </si>
  <si>
    <t>保代業務:23,000,000仟元</t>
  </si>
  <si>
    <t>卡片業務(刷卡量):17,000,000仟元</t>
  </si>
  <si>
    <t>未來發展策略總經理張鴻基用心客戶服務配合政府發展新創重點產業政策,積極規劃融資專案,有效提升對5+2產業之推展功能;持續扶植中小企業,提供活絡資金管道</t>
  </si>
  <si>
    <t>此外,投入金融科技研究與發展,於金融服務中導入大數據、區塊鏈及人工智慧等技術,並引進跨裝置與行動裝置開發技術,擴展社群平臺,吸引年輕顧客群,俾提升數位金融競爭力</t>
  </si>
  <si>
    <t>穩健財務投資依據國家產業策略及經濟發展政策,增加相關投資,以追求長期收益報酬;同時配合升息循環,增持債券投資部位,兼顧流動性和穩定性之利息收益</t>
  </si>
  <si>
    <t>加速海外布局配合政府新南向政策,拓展海外營運據點,對於具備發展潛力之東協國家,除採取設立辦事處、分行或子行等方式外,尋找併購、參股目標,以利快速進入當地金融市場</t>
  </si>
  <si>
    <t>確保永續經營健全金融科技風險管理及資訊安全防護機制;落實執行防制洗錢及打擊資恐內部控制相關計畫,有效降低本行防制洗錢及打擊資恐風險,並提升本行法令遵循制度及功能,以加強建立法遵文化;多元培育數位金融與國際金融人才,加強員工核心職能訓練,俾因應數位金融發展趨勢;推動企業社會責任,積極參與各項社會公益活動,關懷弱勢團體;掌握公司治理發展趨勢,於健全管理制度與監控機制下進行各項營運活動,以確保股東權益</t>
  </si>
  <si>
    <t>外部競爭環境、法規環境及總體經營環境之影響外部競爭環境近期銀行多藉利率低檔搶發具補充資本功能的金融債,籌措未來放款資金及提高資本適足率</t>
  </si>
  <si>
    <t>本行亦發行次順位金融債券,期強化資本結構及提高風險承擔能力,以推動業務長期發展</t>
  </si>
  <si>
    <t>銀行業近年策略布局全球,人才為致勝關鍵</t>
  </si>
  <si>
    <t>本行每年徵才積極招募菁英加入經營團隊,持續加強人力培育,施行多元化教育訓練,養成具備宏觀視野的金融專業人員,並提供完善福利及薪酬制度留住人才,提升本行整體競爭力</t>
  </si>
  <si>
    <t>國內利率水準長期偏低,存放款利差逐年降低,壓縮銀行業獲利空間</t>
  </si>
  <si>
    <t>本行經營模式不侷限於存放款業務,朝向與資訊科技結合,創新金融商品及財富管理業務,使產品多元化,創造新的利基</t>
  </si>
  <si>
    <t>法規環境配合洗錢防制法之施行及主管機關相關法規之要求,銀行業應強化防制洗錢及打擊資恐風險評估相關作業機制;且國際間對於法令遵循及洗錢防制的監理均日趨嚴格,銀行業需挹注資源建置相關系統,培育法令遵循及內控人才,造成法規遵循成本提高,經營負擔增加</t>
  </si>
  <si>
    <t>配合財政部訂定金融機構執行共同申報及盡職審查作業辦法,銀行業應進行金融帳戶盡職審查,並向主管稅捐稽徵機關申報應申報國居住者之稅務用途、金融帳戶資訊,俾遵循法令及加強國際間稅務合作</t>
  </si>
  <si>
    <t>金融監督管理委員會於106年3月22日修正金融控股公司及銀行業內部控制及稽核制度實施辦法,銀行業除確實落實內部控制三道防線之執行外,對於法令遵循制度有關事項及相關內部機制之導入、建置與實施均應予重視,以確保內部控制制度之有效性</t>
  </si>
  <si>
    <t>金融科技發展與創新實驗條例於107年1月由總統公布,銀行業面對金融科技的發展,需積極加入金融科技生態圈,與第三方平臺展開合作,勇於金融創新,以提升市場競爭力</t>
  </si>
  <si>
    <t>總體經營環境展望107年,全球主要央行貨幣政策逐漸邁向正常化,美國已步入升息循環,歐元區及日本央行亦積極研擬寬鬆貨幣政策退場時機,隨著全球貨幣政策緊縮速度及力道增強,恐導致金融市場波動加劇</t>
  </si>
  <si>
    <t>加以中美兩大貿易強國衝突不斷,若各國轉向保護主義,引發全球性貿易戰,將對國際貿易及跨境投資活動造成巨大衝擊,影響全球經濟的復甦</t>
  </si>
  <si>
    <t>隨著市場需求活絡持續推升原油及原物料價格走勢,且工資調漲增速,物價面臨上漲壓力,將提高輸入型通膨可能性,進一步提高市場對通膨之隱憂</t>
  </si>
  <si>
    <t>除此之外,中國大陸債務問題,北韓、伊朗及敘利亞等國政治風險,以及聯網資安等問題,均將引發金融市場的波動</t>
  </si>
  <si>
    <t>本行將密切觀察國內外經濟情勢變化,審慎因應,並秉持穩健的經營理念,持續深耕臺灣市場,拓展全球營運版圖,以創新、多元化的金融服務,成為客戶信賴的最佳銀行</t>
  </si>
  <si>
    <t>最近一次信用評等結果信評機構發布日期國際評等國內評等展望長期短期長期短期中華信評106/12--twAAtwA-1+穩定標準普爾106/12BBB+A-2--穩定穆迪106/12A2P-1--穩定</t>
  </si>
  <si>
    <t>台灣經濟概況106年台灣實質GDP增長進一步回升至9%,是105年4%增長率的兩倍</t>
  </si>
  <si>
    <t>值得注意的是,出口強勁復甦,較去年同期增長13%,是自99年以來增長最快的一年</t>
  </si>
  <si>
    <t>其中,貿易順差總額創新高紀錄,達到580億美元</t>
  </si>
  <si>
    <t>台灣科技類出口表現保持強勁,再次受惠於全球對最新移動設備的需求穩定成長以及全球大宗商品價格的復甦</t>
  </si>
  <si>
    <t>強勁的股市、穩定的就業市場和房地產信心穩定,也進一步為消費支出提供了強而有力的支撐</t>
  </si>
  <si>
    <t>事實上,儘管市場擔心全球主要央行的政策逆轉,擔憂中美貿易緊張局勢加劇等因素,市場投資人信心以及風險偏好依然堅挺</t>
  </si>
  <si>
    <t>展望107年,儘管存在著挑戰,鑑於相對樂觀的全球前景,台灣經濟成長預計將有所提升,整體經濟前景可望出現「前穩後高」的正向預期</t>
  </si>
  <si>
    <t>在107年經濟復甦動力持續增強、通貨膨脹風險不斷加大之下,台灣央行預計開啟100年以來首次加息</t>
  </si>
  <si>
    <t>隨著不利基數效應逐漸消退,庫存週期調整進入尾聲,經濟增長將重獲動力</t>
  </si>
  <si>
    <t>鑒於勞動力市場溫和穩健、政府計畫調高公共部門薪資約3%,住宅市場信心好轉,預計消費者支出將繼續擔當經濟成長的有力支柱</t>
  </si>
  <si>
    <t>預計近期立法院通過前瞻基礎建設計畫,應能為107年經濟成長帶來更多助益</t>
  </si>
  <si>
    <t>儘管全球前景相當樂觀,我們仍然不能過於自滿</t>
  </si>
  <si>
    <t>除了地緣政治風險之外,107年還需要密切關注其他三大關鍵風險</t>
  </si>
  <si>
    <t>主要經濟體央行退出或縮減量化寬鬆,將開始對全球經濟,特別是107年下半年產生影響</t>
  </si>
  <si>
    <t>此外,支撐106年出口的暫時性因素可能消退</t>
  </si>
  <si>
    <t>全球貿易表現可能不如106年強勁</t>
  </si>
  <si>
    <t>再者,債務槓桿水平上升、尤其易受全球風險情緒轉變影響的新興經濟體、更加不容忽視</t>
  </si>
  <si>
    <t>1財務績效渣打國際商業銀行(以下簡稱“本公司”)於106年度財務績效表現良好,且在各領域都有顯著的進展,為本公司未來的持續成長打下穩固的營運基礎</t>
  </si>
  <si>
    <t>淨收益成長10%,除強勁的財富管理業務動能帶動外,並有匯兌利益及財產處分收益挹注,惟部分被利差壓縮以及金融市場外匯選擇權走勢疲弱等不利因素所抵消</t>
  </si>
  <si>
    <t>配合業務成長及各項投資,營業費用增加1%;藉由簡化作業流程、優化分行與銷售管道,以及提升營運生產力與效率,所節省之成本運用在人才發展與系統基礎架構升級;成本收入比率則從去年同期82%優化到75%</t>
  </si>
  <si>
    <t>由於105年人民幣貶值所帶來的衍生性金融商品違約案件趨緩,且無擔保貸款資產品質持續改善,壞帳準備提列大幅減少48%</t>
  </si>
  <si>
    <t>稅前淨利增長233%,且稅後股東權益報酬率從4%上升至約1%</t>
  </si>
  <si>
    <t>長期而言,本公司持續專注於優化分行網絡與多元化收入來源,期能穩定提升整體營業報酬</t>
  </si>
  <si>
    <t>本公司資產負債表穩定健全,資本適足率達2%</t>
  </si>
  <si>
    <t>存款餘額配合房屋貸款業務推展而增加,未來仍將持續致力於優化存款組合以有效管理資金成本</t>
  </si>
  <si>
    <t>整體客戶放款餘額雖較105年略低2%,放款總額於106年下半年轉趨成長,鑑於房地產市場的前景可期,預計其趨勢將可持續到107年</t>
  </si>
  <si>
    <t>本公司之放款品質與壞帳風險承受能力皆處於較佳水準,106年底逾期放款比率由105年底6%顯著改善至4%,備抵呆帳覆蓋率由去年同期之32%提升至42%;各項遵循指標皆符合法定要求</t>
  </si>
  <si>
    <t>106年10月惠譽國際信用評等公司對本公司之評等為:國內長期AA+(twn)、國內短期F1+(twn)、國際長期A、國際短期F1,整體展望為穩定</t>
  </si>
  <si>
    <t>106年8月中華信用評等公司(標準普爾在台分支機構)對本公司之評等為:長期twAA、短期twA-1+,整體展望為穩定</t>
  </si>
  <si>
    <t>本公司採取審慎穩健的經營策略,自信在107年能持續達成卓越的績效、維持優良的資產品質及充足的資本水準</t>
  </si>
  <si>
    <t>成果及肯定「一心做好,始終如一」是渣打銀行的品牌承諾</t>
  </si>
  <si>
    <t>我們專注於將銀行構建為永續發展的企業,以我們專業的知識與經驗為股東及客戶創造更多的獲益,致力經濟永續發展、堅持做為負責任的公司,並積極投入社區回饋</t>
  </si>
  <si>
    <t>渣打銀行為了達成「一心做好,始終如一」的品牌承諾,持續在台灣推出國際級、創新的多樣化金融服務,優異的表現並已獲得國內外諸多機構的肯定,其中包括財資雜誌(TheAsset)、mtn-i、CMD(CollaborativeMarketData)、IFRAsia及財訊雜誌等</t>
  </si>
  <si>
    <t>此外,渣打銀行深耕台灣、持續長期投入關懷與回饋社會,106年不僅榮獲教育部「體育推手獎」兩大獎、財訊金融獎「最佳外商銀行形象優質獎」,並獲得台灣永續能源基金會「三大永續典範外商公司」及「金融及保險業組社會共融獎」等兩項大獎,是外商銀行中唯一同時獲得兩項殊榮肯定,並且是得獎數最多的外商之一!此外,渣打銀行結合社福團體合作以及政府支持的「看得見的希望視障就業平台」榮獲由維也納EsslFoundation所舉辦「2017無障礙國際計畫─創新計畫獎」的殊榮</t>
  </si>
  <si>
    <t>本公司已連續五年贊助「臺北渣打公益馬拉松」,讓此項賽事已成為全台最大規模的馬拉松盛會</t>
  </si>
  <si>
    <t>未來展望及策略展望107年,本公司持續將重點放在執行策略轉型計畫並拓展三大客戶群的價值成長,提供客戶完整的解決方案</t>
  </si>
  <si>
    <t>透過本集團的網絡,將能協助本公司開發更多跨境與網絡商機,這當中包含呼應政府推動之新南向政策,都使我們成為客戶最值得信賴的伙伴</t>
  </si>
  <si>
    <t>此外,我們也觀察到了新科技的應用如何快速改變銀行的業務模式以及銀行的營運,我們必須應用新科技在日常營運流程中,提升客戶體驗並持續改善營運效率,本公司在106年已採取各式行動方案,而提升生產力仍將是我們107年的重點方向</t>
  </si>
  <si>
    <t>個人金融業務:在朝向以優先理財客戶及核心城市為發展重點的方向上已經看到良好進展,未來持續專注於執行策略轉型計畫,定位我們不同客戶群間之價值,並依不同區域與核心城市,執行差異化之工作重點,以及持續投資於數位化與財富管理,提升整體生產力及效率</t>
  </si>
  <si>
    <t>我們將持續創新,讓本公司成為形塑銀行未來的領導者</t>
  </si>
  <si>
    <t>商業銀行業務:策略重點放在深化與客戶之業務開發、以產業別為定位之新客戶開發策略以及推動生態系商機</t>
  </si>
  <si>
    <t>企業暨金融機構銀行業務:台灣是大中華區策略的重要市場,中國與東協又是台灣主要的貿易伙伴,憑藉著本公司獨特的優勢,將配合台灣客戶海外營運的拓展,致力於發掘跨國網絡商機、強化企業暨金融機構客戶之產品深度及持續管理風險性資產</t>
  </si>
  <si>
    <t>銀行產業正歷經許多挑戰並面臨重大轉型需求,法規監理更趨嚴格,資本需求更高,來自金融科技的競爭也與日俱增</t>
  </si>
  <si>
    <t>然而本公司也看到更大的營運機會,例如更多新金融科技的應用</t>
  </si>
  <si>
    <t>在強健的資本、更分散多元的業務、深耕的品牌承諾以及擁有最多營運據點的外資銀行,皆使本公司具有獨特優勢,成為全面性以客戶為中心的創新領導者</t>
  </si>
  <si>
    <t>我們正開啟嶄新的章節,而對台灣、客戶、股東及員工長期以來的承諾正充分反映了本公司的使命「透過我們獨特的多元性,推動商業發展和促進繁榮」</t>
  </si>
  <si>
    <t>董事長洪丕正5</t>
  </si>
  <si>
    <t>綜觀民國106年,全球景氣穩健復甦,國內經濟成長率為84%</t>
  </si>
  <si>
    <t>受惠於全球經濟復甦力道增強,半導體市況暢旺及機械需求熱絡,國際原物料上漲帶動下,出口引申需求擴增,推升我國貿易表現</t>
  </si>
  <si>
    <t>茲將本行106年度之營業結果、107年度營業計劃概述如下:106年度營業結果106年度國內外金融環境及本行組織變化情形106年度國內外金融環境變化情形根據國際貨幣基金組織(IMF)發布之《世界經濟展望》來看,106年全球經濟持續回溫,經濟成長率預估由105年2%提升至7%</t>
  </si>
  <si>
    <t>全球景氣進入上升循環週期,擺脫成長停滯陰霾,受惠先進國家經濟領先復甦,帶動全球投資、貿易、工業生產等實體經濟動能,企業與消費重拾信心,金融市場交易熱絡,全球將近75%的經濟體同步加速成長,經濟成長表現優於原先預期</t>
  </si>
  <si>
    <t>就歐美地區來看,美國在川普當選總統之後,雖然因政治的不確定導致經濟出現短暫波動,但國際油價緩步上漲帶動美國相關投資成長,歐元區景氣升溫,勞動市場持續改善,企業及消費者信心齊步上揚,增添經濟向上動能</t>
  </si>
  <si>
    <t>亞洲地區,在民間消費投資以及對外貿易的加持下,日本經濟的復甦仍在持續當中,中國的部分,在經濟調控政策下,將外貿導向的經濟轉為內需導向,把國家投資為主的成長動能轉化為民間消費與投資為主,將約制其經濟增速</t>
  </si>
  <si>
    <t>國內經濟方面,行政院主計處公布106年全年經濟成長率為84%,較105年之4%,成長44個百分點</t>
  </si>
  <si>
    <t>隨著全球經濟復甦力道增強,半導體市況暢旺及機械需求熱絡,推動進出口貿易表現,不僅帶動國內經濟成長力道,也帶動企業獲利及薪資水準,加上國際金融環境預測仍屬寬鬆水準,台灣利率也不致快速大幅提升,而影響國內消費信心與購買能力,且通膨偏低,民眾實質購買力提升,民間消費表現亮眼</t>
  </si>
  <si>
    <t>展望107年,全球經濟成長幅度大致上與106年相近,台灣也可望維持一定的動能而不致失速,但仍有部分不確定因素影響國、內外景氣</t>
  </si>
  <si>
    <t>首先,美國貿易政策是影響全球貿易成長的重要變數之一,美國總統川普積極推動稅改、金融鬆綁、基礎建設等政策,未來可能在減稅及金融鬆綁激勵下,帶動一波赴美投資或資金移動的熱潮</t>
  </si>
  <si>
    <t>此外,隨著全球主要經濟體開始調整貨幣政策,調整過程中對於金融市場的波動加劇恐難以避免;物價穩定有助於維持民眾購買力,然近期國際原油及原物料價格漲幅超過預期,恐增添未來經濟之不確定性</t>
  </si>
  <si>
    <t>本行組織變化情形:為因應主管機關強化防制洗錢與打擊資助恐怖主義之要求,本行於法令遵循部下設置「洗錢防制科」專責單位運作防制洗錢及打擊資恐事宜</t>
  </si>
  <si>
    <t>營業計劃及經營策略實施成果項目106年度105年度台幣存款年度均值1,649億元1,575億元外幣存款年度均值133億元195億元台外幣放款年度均值1,342億元1,248億元理財手續費收入45億元84億元逾放比率02%02%呆帳覆蓋率6568%6,645%資本適足率80%09%第一類資本比率20%44%1預算執行情形財務收支及獲利能力分析研究發展狀況之檢討本行針對每日總體經濟、金融情勢與法令變化,設有專責部門負責蒐集與分析,以瞭解對於本行業務與發展之影響,並寄發給各位同仁參閱</t>
  </si>
  <si>
    <t>107年度營業計劃概要經營方針及重要經營政策在地經營人才傳承提升品質重視風控數位金融創造商機簡化流程提升效率調整結構強化獲利預期營業目標本行107年度各項預期營業目標如下:未來發展策略充實營運資本,優化資產品質,維持低逾放比,提升經營效能</t>
  </si>
  <si>
    <t>受到外部競爭環境、法規環境及總體經營環境之影響外部競爭環境因應金融科技的發展,金管會積極推動電子化支付、加速整合電子化支付端末設備、提升公部門與醫療機構提供電子化支付服務,建構友善之法規環境,訂定「金融科技發展與創新實驗條例」,建立金融科技創新實驗機制,賦予金融服務業及相關產業進行金融科技研發試作之安全環境,並兼顧金融市場秩序及消費者保護;規劃建置「金融科技創新園區」作為新創公司初期的營運資源,加強產學研合作及國際鏈結,鼓勵更多新創活水加入,發揮良好群聚效應,提升金融市場之效率及品質,普惠金融</t>
  </si>
  <si>
    <t>法規環境近年來金管會已將防制洗錢及打擊資恐及資安風險列為金融監理重點,為維持我國金融體系的可信賴度,確保我國金融市場的安全及秩序,金管會提高金融業對法令遵循、防制洗錢及打擊資恐制度之重視,加強法令遵循人員及主管應具備資格條件、專業訓練及其角色功能,並強化通報機制</t>
  </si>
  <si>
    <t>隨著資訊科技之發展及各銀行陸續推動數位化金融環境,金管會也請各銀行強化資安文項目實際數預算數達成率台幣存款年度均值1,649億元1,629億元83%外幣存款年度均值133億元190億元98%台外幣放款年度均值1,342億元1,304億元69%稅前淨利稅後淨利每股稅後盈餘純益率(%)資產報酬率(%)淨值報酬率(%)61億元11億元89元30%18%08%台幣存款年度均值外幣存款年度均值台外幣放款年度均值1,657億元173億元1,437億元2化、遵循相關資安規範,並落實辦理資安防護應變計畫及通報機制</t>
  </si>
  <si>
    <t>本行將配合主管機關規定,建置相關管理措施,落實防制洗錢及打擊資恐作業及強化資訊安全風險控管</t>
  </si>
  <si>
    <t>總體經濟全球經濟成長率自105年第4季開始穩定復甦後,106年持續維持回溫走勢</t>
  </si>
  <si>
    <t>其中,主要國家貨幣政策並未加速緊縮,是支撐106年全球經濟得以穩健復甦的重要關鍵</t>
  </si>
  <si>
    <t>也因金融環境寬鬆依舊,加上景氣持續回溫,讓國際油價及全球原物料價格緩步推高,進一步使得主要經濟體去除通貨緊縮陰霾,民間消費者信心得以提振,形成景氣能夠維持復甦的正向循環</t>
  </si>
  <si>
    <t>展望107年,可望與106年維持相去不遠的表現,不過國際上仍存在包括美國貿易政策、英國脫歐等不確定因素,可能影響全球復甦腳步,值得持續關注</t>
  </si>
  <si>
    <t>最近一次之信用評等評等日期評等機構評等結果評等展望長期信用短期信用120惠譽信用評等公司A+(twn)F1(twn)穩定結語近年來,本行面臨國內外金融環境的變化,有幸獲得眾多忠實客戶、股東的支持,在全行上下一致努力下,逐漸展現經營成果,謹此致謝</t>
  </si>
  <si>
    <t>回顧106年,全球景氣持續增溫,主要原因在於美國及歐洲等先進國家經濟呈現正成長,支撐消費者與投資人的信心,雖有中國因結構調整抑制經濟增速之影響,106年全球經濟成長率仍高達2%</t>
  </si>
  <si>
    <t>在全體股東、客戶的支持及員工的努力下,本行雖致力於業務方面的拓展,惟因增提備抵呆帳,106年度稅前淨利仍略較105年下降</t>
  </si>
  <si>
    <t>展望107年度,依據國際貨幣基金組織(以下簡稱IMF)最新公佈的《世界經濟展望》報告,全球經濟在歷經疲弱不振後,成長步伐可望在107及108兩年加速,反映了全球增長動力的增加以及最近批准的美國稅收政策變化的預期影響,對107及108兩年的全球經濟成長預測均為9%</t>
  </si>
  <si>
    <t>此外,IMF表示目前全球經濟依然面臨部分負面風險,包括美國政策可能以內部為導向,導致保護主義風潮升高,全球金融條件緊縮超出預期,使得歐元區與部分新興國家經濟轉趨疲弱及中國經濟成長表現等因素,亦須持續關注</t>
  </si>
  <si>
    <t>而根據主計總處等國內機構預測,台灣經濟成長率將介於27%至42%之間,然而美國財政及貨幣政策等走向及貿易保護主義威脅依舊存在,將對全球經貿及金融市場帶來影響,而中國經濟結構調整、在地化生產策略,也將會影響國內經濟表現,另外,東北亞等地緣政治風險若持續升溫,將對全球經濟帶來衝擊,也將會進一步影響我國景氣表現</t>
  </si>
  <si>
    <t>即使有總體環境變數仍多使海內外投資市場操作難度提升,且強化資安與法遵之動作增添成本負擔等不利因素存在,整體而言,107年銀行業景氣仍可望揚升,呈現小幅獲利成長之態勢</t>
  </si>
  <si>
    <t>未來本行除依循政府政策推動相關業務外,將積極發展金融科技並強化資訊技術與資安控管,建立「學習與分享」的企業文化提供客戶更專業的金融諮詢服務,持續加強授信相關風險控管並推動法遵文化落實內部控制三道防線,此外亦將持續推動慈善公益活動關懷弱勢族群,善盡企業社會責任,使本行成為中小企業金融領導品牌,為本行邁入第二個百年之永續發展開啟新頁</t>
  </si>
  <si>
    <t>茲將本行106年度營業結果及107年度營業計畫概述如下:106年度(11-1營業結果—一—國內外金融環境回顧106年,美國勞動市場穩健加以企業投資積極,經濟呈現成長;歐元區持續貨幣寬鬆政策,經濟擴張增速且失業率下降,支撐消費信心,英國與德國均呈現成長;中國持續結構調整、去除過剩產能及調控房市則抑制了經濟增速</t>
  </si>
  <si>
    <t>根據IHSMarkit資料顯示,106年全球經濟成長率2%,全球景氣持續增溫</t>
  </si>
  <si>
    <t>行政院主計總處統計,106年我國經濟成長率達86%,106年第一季全球景氣逐步復甦,支撐國內消費動能,半導體需求續強,加上國際農工原料價格走升及基期偏低影響,我國商品出口擴增</t>
  </si>
  <si>
    <t>為維持製程領先及智慧化應用商機,國內半導體及相關供應鏈業者高階製程投資續增,政府亦持續積極加強建設,我國經濟成長率為64%</t>
  </si>
  <si>
    <t>第二季我國民間消費動能提升,加上半導體市況暢旺,基本金屬及其製品與機械等需求勁揚,我國商品出口擴增,經濟成長率為28%</t>
  </si>
  <si>
    <t>第三季全球經濟復甦步調增速及旺季效應發酵,各項消費性電子產品拉貨湧現,若以新臺幣計價且剔除物價因素,加計服務輸出,商品及服務輸出實質成長,對外貿易強勁,經濟成長率為18%</t>
  </si>
  <si>
    <t>第四季受惠於全球景氣穩步向上,旺季拉貨效應與國際農工原料價格續升,貿易動能維繫,帶動出口增溫,此外國內就業市場改善,股市交易熱絡,支撐消費動能,國內航空業者亦持續擴充機隊推升運輸工具投資,經濟成長率為28%</t>
  </si>
  <si>
    <t>董事長黃博怡壹0506—二—銀行組織變化情形為加速本行徵授信作業流程,提升授信案件作業效率,裁撤區營運處鑑估組</t>
  </si>
  <si>
    <t>依據金管會規範,增訂總行法令遵循主管得兼任防制洗錢及打擊資恐專責主管,並明訂資訊部之資訊安全職掌事項</t>
  </si>
  <si>
    <t>—三—營業計畫及經營策略實施成果在盈餘表現方面106年度稅後淨利40億元(稅前淨利88億元),並辦理盈餘轉增資91億元,發放前(1年度股票股利每股30元及現金股利每股102元</t>
  </si>
  <si>
    <t>在公司治理方面強化資訊揭露管道,提升公司治理透明度1本行長期致力於提升公司治理,不僅連續七年榮獲證券暨期貨市場發展基金會第六至十二屆資訊揭露評鑑最高等級殊榮,且榮獲臺灣證券交易所辦理第四屆公司治理評鑑「上市組排名6%∼20%」之公司</t>
  </si>
  <si>
    <t>2各投資人除可於公開資訊觀測站即時取得資訊外,於本行官方網站亦可同步獲得相關資訊,同時本行亦不定期發佈新聞稿,投資人可以多方管道知悉本行資訊</t>
  </si>
  <si>
    <t>瞭解股東結構,加強外資溝通,接軌國際趨勢外資法人於本行股東結構之占比逐漸增加,本行高階經營階層親赴海外拜訪外資法人,增進雙向溝通,獲得外資法人對本行公司治理的肯定</t>
  </si>
  <si>
    <t>在核心業務方面:企業金融業務1榮獲金融監督管理委員會頒發「獎勵本國銀行辦理創意產業放款方案」(A組)「優等獎」</t>
  </si>
  <si>
    <t>2協助中小企業融資服務績效良好,榮獲經濟部頒發辦理『中小企業信用保證融資業務績優銀行」之「信保夥伴獎」、「直保績優獎」、「協助青年創業相挺獎」、「中小企業創新發展相挺獎」等四大獎項</t>
  </si>
  <si>
    <t>3辦理中小企業貸款,移送財團法人中小企業信用保證基金保證總額及送保比率,位居全國第一名</t>
  </si>
  <si>
    <t>外匯業務1加強吸收外匯存款,擴大存款規模,106年度外匯存款累計平均餘額較105年度成長27%</t>
  </si>
  <si>
    <t>2積極拓展外幣放款,加強利差收益,106年度外匯放款累計平均餘額較105年度成長39%</t>
  </si>
  <si>
    <t>財富管理業務1聚焦強化財富管理業務,積極拓展保險、基金手續費收入,以增裕盈收、創造收益為優先重點</t>
  </si>
  <si>
    <t>2積極推展理財聚焦專案,106年度財富管理業務手續費收入達7億元</t>
  </si>
  <si>
    <t>在創新產品方面持續開發創新電金業務,提供更便利服務1積極申請各項金融科技發明及新型專利,於106年底已通過20項新型專利及2項發明專利之申請</t>
  </si>
  <si>
    <t>臺灣中小企業銀行106年年報2開辦「跨境匯出(CashOutbound)代理收付款項」款項業務,提供客戶以本行金融卡於淘寶網購物付款</t>
  </si>
  <si>
    <t>3提供客戶透過行動銀行進行消費扣款、繳費(稅)、購物及協助事業單位導入「台灣Pay」收款服務</t>
  </si>
  <si>
    <t>4推出感應式金融卡,將現行金融卡新增感應式消費扣款功能,並重新設計新卡片模式,客戶可至特約商店進行金融卡感應式消費</t>
  </si>
  <si>
    <t>5本行ATM新增「自行無卡提款」功能,客戶透過行動裝置上之隨護神盾,申請本項服務並設定提款密碼後,即可透過行動裝置設定提款金額,至本行自動化服務設備提領現金</t>
  </si>
  <si>
    <t>6新增透過台灣票據交換所辦理媒體交換自動轉帳業務(ACH)之電子化授權系統(eDDA)及ACH圈存扣款服務(eACH)業務</t>
  </si>
  <si>
    <t>成立智慧型分行,提供創新服務模式1簡化臨櫃作業及免去客戶手寫申請書作業時間,於智慧分行開放客戶使用「外匯匯出匯款線上預約交易」功能</t>
  </si>
  <si>
    <t>2提供「數位存款帳戶(第一類)」業務,提升數位化服務功能</t>
  </si>
  <si>
    <t>3因應高齡化社會趨勢,積極推展安養信託,協助照顧高齡者及身心障礙者生活,滿足高齡者需求並掌握銀髮族商機</t>
  </si>
  <si>
    <t>在擴大通路服務範疇方面106年2月27日美國紐約分行開業,擴大本行在美國營運據點,期以提昇本行經營效益</t>
  </si>
  <si>
    <t>106年11月9日日本東京分行開業,本行將推動東京分行不動產融資及聯貸等業務發展,以提高日本地區經營效益</t>
  </si>
  <si>
    <t>配合新南向政策,本行已於東南亞地區設有緬甸仰光代表人辦事處、柬埔寨微型財務公司(金邊)及106年10月2日開幕之柬埔寨桑園微型財務分公司等海外據點</t>
  </si>
  <si>
    <t>在資訊作業方面強化海外分行資訊系統安全管控機制1因應香港HKMA法規更新,於106年10月完成全球金融網高風險交易新增TIMEBASE動態密碼卡及交易監控機制</t>
  </si>
  <si>
    <t>2依據SWIFT組織CustomerSecurityProgramme(CSP)規範辦理自評,並於106年12月經SWIFT組織審核通過</t>
  </si>
  <si>
    <t>3依據美國紐約州金融服務署(NYDFS)網路安全相關規範,委聘專業顧問協助辦理PART500法規遵循計畫,並於106年12月經專業顧問確認完成</t>
  </si>
  <si>
    <t>持續推動電子金融業務,廣泛開發客群1ATMEMV晶片化提昇,並取得MasterCard、VISA與銀聯等組織之EMV認證</t>
  </si>
  <si>
    <t>總經理施建安壹0708臺灣中小企業銀行106年年報2完成新增網路ATM及一般網路銀行之無障礙網站空間功能,並申請國家通訊傳播委員會(NCC)AA以上標章認證</t>
  </si>
  <si>
    <t>3「台灣Pay」QRCode收單服務及發卡服務,分別榮獲財金資訊公司頒發「電子金流業務最佳服務創新獎」</t>
  </si>
  <si>
    <t>在落實法令遵循暨洗錢防制作業方面:配合主管機關規範,全力推動洗錢防制、打擊資恐作業1本行由專責單位法遵暨法務處洗錢防制科續督導全行落實防制洗錢及打擊資恐事宜</t>
  </si>
  <si>
    <t>2因應107年第4季亞太洗錢防制組織(APG)評鑑作業,並落實主管機關對於防制洗錢與打擊資恐機制之監管需求,依據「洗錢防制法」、「資恐防制法」、「金融機構防制洗錢辦法」、「銀行業及電子支付機構電子票證發行機構防制洗錢及打擊資恐內部控制要點」、「銀行防制洗錢及打擊資恐注意事項範本」、「銀行評估洗錢及資恐風險及訂定相關防制計畫指引」,完成本行相關防制洗錢及打擊資恐管理機制增修訂</t>
  </si>
  <si>
    <t>定期辦理法令遵循教育訓練,持續強化海外分行法令遵循作業1106年上、下半年各舉辦一次「法令遵循主管業務研討會」,內容涵蓋本行法令遵循制度體系架構及法令遵循重要規章之宣導、法遵考核說明、辦理法令遵循自評檢核應注意事項、近期重要法令宣導等,使各單位法令遵循主管對其職責與業務相關法令、法遵規章為持續之認知,以確保有效傳達法令並落實法令遵循制度</t>
  </si>
  <si>
    <t>2除總行加強聯繫督導海外分行法令遵循辦理情形外,聘任專任法令遵循或洗錢防制人員確認該分行業務和人員法令遵循、洗錢防制作業,並強化海外分行人員之相關資格條件及教育訓練</t>
  </si>
  <si>
    <t>健全法遵追蹤案件控管機制依「法遵追蹤案件控管機制」就外部有關法令之來文及自行蒐集之法令異動資訊本行需配合辦理者,均列為「法遵追蹤案件」納入控管,每月就追蹤中之「法遵追蹤案件」依職掌部處填報後續辦理執行情形彙總陳報本行法令遵循主管</t>
  </si>
  <si>
    <t>依據金融控股公司及銀行業內部控制及稽核制度實施辦法辦理年度會計師個人資料保護與防制洗錢及打擊資恐機制專案查核委託會計師事務所辦理「105年度個人資料保護內部控制制度專案查核」及「106年上半年度防制洗錢及打擊資恐內部控制制度專案查核」</t>
  </si>
  <si>
    <t>在企業社會責任方面積極落實推動企業社會責任,實踐永續經營之價值1105年企業社會責任(CSR)報告書通過英國標準協會(BSI)兩階段查證,獲該組織核發「獨立保證意見聲明書」,彰顯本行企業社會責任規範已符合國際標準,並提升本行CSR報告書公信力</t>
  </si>
  <si>
    <t>2105年CSR報告書首次參加外界CSR報告書評比,獲財團法人台灣永續能源研究基金會舉辦之「106年台灣企業永續獎」金融及保險業報告書項目銅獎,有助於提升本行能見度與落實CSR之良好企業形象</t>
  </si>
  <si>
    <t>持續捐助弱勢團體,積極參與社會公益1連續7年發揮寒冬送暖精神,發動全國各分行訪視轄區弱勢團體,共提供捐助39個弱勢團體機構,積極參與社會公益</t>
  </si>
  <si>
    <t>善盡環境保護責任,持續力行節能省碳1連續6年經行政院環保署及台北市政府環保局表揚本行為綠色採購績優單位</t>
  </si>
  <si>
    <t>2臺北市政府公開表揚本行榮獲ISO50001能源管理系統認證及總行為節能標示大樓,持續節能減碳</t>
  </si>
  <si>
    <t>3本行制定「能源政策」及「節水省電措施」,定期追蹤各單位用水電情形,並列入營業績效考評;積極執行各項節能改善方案,以提高設備能源使用效率及節省電費</t>
  </si>
  <si>
    <t>友善職場環境,提升員工福祉權益推動職業安全衛生管理及友善職業環境,執行異常工作負荷促發疾病、人因性危害、職場不法侵害等預防計劃及母性行員健康保護計劃,106年度辦理健康體重管理及免費接種流感疫苗,並獲得衛生福利部國民健康署106年健康職場認證職場健康啟動標章</t>
  </si>
  <si>
    <t>—四—預算執行情形存款年平均餘額為新台幣13,128億元,達成率171%</t>
  </si>
  <si>
    <t>放款年平均餘額為新台幣10,679億元,達成率117%</t>
  </si>
  <si>
    <t>外匯業務745億美元,達成率159%</t>
  </si>
  <si>
    <t>證券經紀業務量為新台幣2,595億元,達成率161%</t>
  </si>
  <si>
    <t>國內外基金承作量為新台幣393億元,達成率114%</t>
  </si>
  <si>
    <t>—五—財務收支及獲利能力分析106年度決算淨收益283億元,呆帳費用及保證責任準備提存09億元,營業費用186億元,繼續營業單位稅前淨利88億元,稅後淨利40億元,資產報酬率(稅後)33%,權益報酬率(稅後)87%,純益率(稅後)49%,每股盈餘(稅後)82元</t>
  </si>
  <si>
    <t>106年度各項提存前稅前淨利97億元較105年度增加10億元,為加強授信風險胃納而提列備抵呆帳09億元,106年度稅前淨利88億元較105年度減少35億元,主要係增提備抵呆帳所致</t>
  </si>
  <si>
    <t>106年底逾期放款比率33%較105年底減少10%,備抵呆帳覆蓋率為357%較105年底增加94%</t>
  </si>
  <si>
    <t>—六—研究發展狀況本行設有專責單位研究產業現況106年共撰寫產業分析報導174篇刊登於本行「行員專屬園地-電子圖書館」,供同仁點閱參考</t>
  </si>
  <si>
    <t>配合各項業務發展需要鼓勵創新與專業鼓勵同仁自行創新、研提新金融商品及業務改進方案,以提升本行業務競爭力,106年度行員提案總計採納41件</t>
  </si>
  <si>
    <t>壹0910107年度(11-1營業計畫—一—經營方針及重要經營政策依循政府政策推動相關業務發揮中小企業專業銀行特色融資與輔導並重,鞏固專業銀行獨特地位</t>
  </si>
  <si>
    <t>推動都更金融、綠能金融、銀髮金融、文創金融</t>
  </si>
  <si>
    <t>投資設立創業投資公司,以扶植文創及新創產業,提升本行競爭力與價值</t>
  </si>
  <si>
    <t>提升資訊系統暨資安防禦能力,並推廣普惠金融強化IT基礎建設,增進資訊系統整體效能,並厚植資訊根基</t>
  </si>
  <si>
    <t>客製化電子金流服務,支持各項業務之發展</t>
  </si>
  <si>
    <t>強化獲利能力與風險控管在兼顧風險與收益前提下,深耕中小企業核心業務,增長獲利基礎</t>
  </si>
  <si>
    <t>加強海外通路管理,分散獲利來源</t>
  </si>
  <si>
    <t>強化授信風險控管及貸後管理品質</t>
  </si>
  <si>
    <t>推行法遵文化,落實內部控制三道防線加強防制洗錢及打擊資恐之管理</t>
  </si>
  <si>
    <t>微調內部組織,以符合金管會監理要求</t>
  </si>
  <si>
    <t>強化海外分行管理機制</t>
  </si>
  <si>
    <t>重視員工職能訓練及工作經驗傳承加強培訓各項人才,落實現職員工轉型計劃</t>
  </si>
  <si>
    <t>活化組織能量及優化人力資源</t>
  </si>
  <si>
    <t>善盡社會責任,彰顯優良企業形象強化公司治理,提升企業正面形象</t>
  </si>
  <si>
    <t>—二—預期營業目標為兼顧股東權益維護、資本結構改善及資產品質提升,參酌行政院主計處公佈107年經濟成長率預測值等因素編列目標</t>
  </si>
  <si>
    <t>存款年平均餘額新台幣13,593億元</t>
  </si>
  <si>
    <t>放款年平均餘額新台幣11,142億元</t>
  </si>
  <si>
    <t>外匯承作量704億美元</t>
  </si>
  <si>
    <t>未來發展策略—一—強化專業銀行角色,以符合政策性功能,持續推動中小企業「融資保證雙軌制」,融資與輔導並重深耕中小企業領域</t>
  </si>
  <si>
    <t>—二—掌握社會趨勢發展業務,以客戶需求為導向提供特色金融產品與金融服務,重視世代傳承提升客戶信賴</t>
  </si>
  <si>
    <t>—三—關心社會議題結合公益,善盡企業社會責任</t>
  </si>
  <si>
    <t>—四—透過組織調整整併業務,突顯各事業群之執行力</t>
  </si>
  <si>
    <t>臺灣中小企業銀行106年年報—五—持續強化電子金融服務及資訊系統升級,優化內部流程,支持各項業務發展</t>
  </si>
  <si>
    <t>—六—培訓數位化及國際化人才,優化人力資源結構,透過各種教育訓練連結及帶動「學習與分享」之企業文化、提升員工忠誠度</t>
  </si>
  <si>
    <t>—七—資產活化提高資源配置最適化,改善股價低估問題,伺機辦理現金增資強化資本結構</t>
  </si>
  <si>
    <t>—八—持續推動全行法遵文化,強化風險控管提升資產品質,健全內控三道防線</t>
  </si>
  <si>
    <t>受到外部競爭環境、法規環境及總體經營環境之影響—一—因應國際洗錢防制及打擊資恐之趨勢,本行因應策略如下:配合洗錢防制及打擊資恐相關法規之發布或修正,檢視並修訂本行作業規範,俾利全行各單位遵循</t>
  </si>
  <si>
    <t>持續推行法遵文化,鼓勵行員參加國際公認反洗錢師(CAMS)之證照考試,強化全行防制洗錢及打擊資恐觀念認知,並落實教育訓練,以有效落實相關防制洗錢及打擊資恐作業</t>
  </si>
  <si>
    <t>—二—因應「電子支付機構管理條例」通過及Bank0發展趨勢之影響,面臨非金融機構介入金流服務及銀行轉型問題,本行因應策略如下:建置電子支付,結合本行中小企業戶,並透過與第三方業者及有代收付需求之業者結盟,引進金流進而提升競爭力</t>
  </si>
  <si>
    <t>積極拓展數位分行據點及開放銀行業務數位化服務,以簡化現行業務作業流程</t>
  </si>
  <si>
    <t>拓展行動支付,配合法規及新科技趨勢建置多類安全強度及使用方便性之安控機制,並由本行擔任金流角色,除增加活期性存款及手續費收入,亦提高客戶黏著度</t>
  </si>
  <si>
    <t>最近一次信用評等結果117穩定壹評等日期評等機構評等結果評等展望長期信用短期信用中華信用評等(股)公司twAA-twA-1+117標準普爾全球等級評等BBB+A-2Stable</t>
  </si>
  <si>
    <t>回顧106年,美國聯準會升息三次且啟動縮減資產負債表計畫,全球經濟受地緣政治風險干擾的影響,國際金融市場波動幅度仍屬劇烈;國內金融市場因競爭激烈,銀行存放利差日益縮小,壓縮獲利空間,整體經營環境相當艱鉅</t>
  </si>
  <si>
    <t>本行因受到慶富集團逾放的影響,不僅是充滿挑戰,也連帶影響未來的一年,然而在「穩經營、擴利差、增獲利」的經營策略下,經營團隊暨全體同仁共同努力,全年利息淨收益達34億元,仍較上(1年度成長48%,惟受慶富案提列呆帳增加影響,致106年每股稅後盈餘為47元,較上(1年度衰退51%,逾放比率51%,備抵呆帳覆蓋率297%,授信風險仍在可控制之範圍</t>
  </si>
  <si>
    <t>展望107年本行仍將持續面對國、內外政治經濟與金融挑戰,國外方面諸如歐美推動之金融及貨幣政策、美國財稅改革、英國脫歐後續進程、大陸經濟轉型及地緣政治風險等,國內方面包括主管機關強化監理措施、企業投資不振與金融市場資金浮濫,放款競價嚴重,存放款利差創新低點,本行之經營依然險峻</t>
  </si>
  <si>
    <t>本行將以「掌握金融科技商機、持續拓展優質授信、擴大理財業務規模、提升投資操作收益、落實洗錢防制機制、均衡南北區域布局、培育專業優秀人才及履行企業社會責任」的經營理念,發揮競爭優勢,再創營運佳績</t>
  </si>
  <si>
    <t>茲將本行106年度營業結果及107年度營業計畫概述如下:本行106年度營業結果2國內外金融環境回顧106年全球經濟溫和增長,歐元區及日本雖仍處於負利率狀態,惟美國逐步啟動縮減資產負債表計畫並規劃再次升息、歐元區也將終結量化寬鬆政策等影響,國際金融仍然動盪,經營環境充滿挑戰</t>
  </si>
  <si>
    <t>另有主管機關加強監理金融同業之法令遵循、洗錢防制、內稽內控及資訊安全等,將是金融業經營上重要之課題</t>
  </si>
  <si>
    <t>本行組織變化情形:106年4月27日因應金融科技運用之大趨勢,整合業務管理處電子金融科及授信管理處信用卡中心,合併成立「數位金融處」</t>
  </si>
  <si>
    <t>106年5月22日符合金管會「獎勵本國銀行辦理創意產業放款方案」獎勵措施,將鹽埕簡易型分行升格並遷址更名為「中壢分行」</t>
  </si>
  <si>
    <t>106年8月22日為落實辦理資訊安全防護應變暨強化組織功能,於資訊處成立「資安科」,辦理資訊安全相關業務</t>
  </si>
  <si>
    <t>營業計畫及經營策略實施成果單位:新台幣/美金億元、%項目年度106年實際數105年實際數增(減)數增(減)比率(%)存款平均餘額2,1362,243放款平均餘額1,7011,765外匯承作量(美金)51213012手續費收入6728稅前淨利9191預算執行情形單位:新台幣/美金億元、%項目年度106年實際數106年預算數達成率(%)存款業務2,1362,30042放款業務1,7011,70050外匯業務(美金)5100198手續費收入675260財務收支及獲利能力分析106年度較上(1年度決算數,主要增減項目分析如下:單位:新台幣百萬元、%項目106年度105年度增(減)數增(減)比率(%)利息淨收益2,5342,5221248利息以外淨</t>
  </si>
  <si>
    <t>益739788淨收益合計3,2733,310呆帳費用(5(322564營業費用(2,1(2,2稅前淨利491691(2本期淨利452648(1稅後每股盈餘(元)4779資產報酬率稅前1927-稅後1725-權益報酬率稅前6968-稅後3932-研究發展狀況持續蒐集分析國內外經濟金融情勢,及國內主要產業動態資料,定期編撰經濟金融及重要產業之分析報告,及不定期就銀行經營相關之重大經濟金融議題與本行授信業務相關之產業撰寫專題報告,俾供業務拓展之參考</t>
  </si>
  <si>
    <t>107年度營業計畫概要經營方針與重要經營政策放款—積極拓展利基型授信及增加利息及手續費收入:提高中小企業放款比重,充分支持在地產業,並增加聯貸案質量,提高利息收入</t>
  </si>
  <si>
    <t>配合市政政策,辦理政策性放款</t>
  </si>
  <si>
    <t>拓展外幣放款營運量,增加收益</t>
  </si>
  <si>
    <t>賡續辦理外幣優利定存專案活動,穩定外幣存款來源</t>
  </si>
  <si>
    <t>加強財務操作,提高國內外股票、基金及債券之資本利得</t>
  </si>
  <si>
    <t>配合國際聯貸業務成長,增加手續費收入</t>
  </si>
  <si>
    <t>國際金融業務—掌握境外業務發展,提高國際金融業務獲利占比:兼顧投資安全性、流動性及收益性下,加強OBU外幣有價證券投資,提高淨利息收入及處分利益</t>
  </si>
  <si>
    <t>積極發展數位金融—優化線上服務、擴增數位金融服務內容、結合異業延伸行動金融:持續提升網路銀行功能,提高非臨櫃交易比重</t>
  </si>
  <si>
    <t>與異業合作新支付型態,延伸行動金融服務觸角</t>
  </si>
  <si>
    <t>組織改造:財務管理處更名為「金融市場營運處」</t>
  </si>
  <si>
    <t>業務管理處會計科獨立升格並更名為「財務會計處」</t>
  </si>
  <si>
    <t>研究發展處併入業務管理處業務推展科之業務,更名為「營運管理處」</t>
  </si>
  <si>
    <t>賡續調整高雄地區分行,遷往外縣市營業,以提升整體營運績效</t>
  </si>
  <si>
    <t>強化法令遵循、落實防制洗錢及打擊資恐—責成專責單位提升監控執行效能與落實作業:參考主管機關金融檢查重點及本國銀行主要檢查缺失,持續擬訂完善法令遵循執行計畫,提升法令遵循執行效能</t>
  </si>
  <si>
    <t>落實執行最新防制洗錢及打擊資恐法令等相關規範,並適時修訂本行相關作業規定</t>
  </si>
  <si>
    <t>建置法令宣導與遵循訓練之e化線上訓練及測驗系統,強化從業人員法令遵循相關訓練,提高從業人員遵法意識,建構全行法遵文化</t>
  </si>
  <si>
    <t>內部控制—兼顧風險控制與作業效能:各業務主管單位,加強對分行的業務協助與督導,以強化第二道防線功能</t>
  </si>
  <si>
    <t>繼續強化三道防線機制,落實自行查核,防範弊端,並持續實施一般查核會後檢討機制,以強化內部控制制度及簡化作業程序</t>
  </si>
  <si>
    <t>預期營業目標存款平均餘額:新台幣2,258億元</t>
  </si>
  <si>
    <t>放款平均餘額:新台幣1,800億元</t>
  </si>
  <si>
    <t>外匯業務承作量:58億美元</t>
  </si>
  <si>
    <t>手續費收入:新台幣82億元</t>
  </si>
  <si>
    <t>本行受到外部競爭環境、法規環境及總體經營環境之影響外部競爭環境之影響台灣金融業面對市場的過度競爭,國內利率始終維持在低檔,市場競爭更加激烈,導致國內獲利來源成長有限</t>
  </si>
  <si>
    <t>加上國際上近年對於反洗錢意識逐年高漲,主管機關及國際法令趨嚴的影響,經營成本逐步提升</t>
  </si>
  <si>
    <t>配合政府的「新南向政策」,台資企6業紛紛轉進東南亞等新興國家發展,國內銀行業者也積極評估東南亞等具發展潛力地區,擴大設點布局,以提升獲利來源</t>
  </si>
  <si>
    <t>法規環境之影響為因應台灣將於107年11月接受亞太防制洗錢組織(簡稱APG)的第三輪相互評鑑,本行持續配合主管機關防制洗錢及打擊資恐之政策與法令要求,避免犯罪不法所得透由金融體系轉換為合法資金來源或透由金融體系資助恐怖活動,由本行防制洗錢專責單位-法令遵循處防制洗錢科負責督導洗錢及資恐風險之辨識、評估及監控政策及程序之規劃與執行,除委託外部專業顧問輔導建置防制洗錢及打擊資恐作業機制,並導入防制洗錢系統輔以執行監控相關作業外,持續監控法規變動風險,落實遵法要求</t>
  </si>
  <si>
    <t>又為配合主管機關再次修正勞動基準法令,本行將配合再次修訂「從業人員延長工作時間薪資支給要點」等相關人事規定,以有效保障勞工權益</t>
  </si>
  <si>
    <t>另為配合主管機關鼓勵銀行業建立公司內部及外部人員使用之檢舉及其保護制度(吹哨者保護制度),本行已配合修正「公司治理實務守則」,並責成董事會稽核處增訂相關作業規範遵循執行,以強化公司治理效能</t>
  </si>
  <si>
    <t>總體經營環境之影響隨著電子商務蓬勃發展,行動通訊、社群媒體、雲端技術、生物辨識與大數據分析與金融業務結合,已是不可抑遏之趨勢;為此本行成立數位金融處,規畫數位金融發展計畫包括短期配合新興金融業務與金融科技建構「金融科技基礎建設」、「新興金融服務」,發展「虛實整合金融服務」如行動電子支付;長期則透過蒐集「大數據」進行分析,以「雲端」架構提供資訊服務,利用「AI人工智慧」精準掌握客戶動向,實施商品導覽促銷與導購行銷,進而滿足客戶全方位需求,提供一站式服務並提高經營績效</t>
  </si>
  <si>
    <t>信用評等本行最近一次(107年3月1日)之信用評等,經惠譽國際信用評等(股)公司(FitchRatings)評定為:長期評等AA-(twn);短期評等F1+(twn);展望「穩定」結語本行將秉持穩健的經營理念,持續深耕台灣,並拓展境外金融(OBU)業務,增加自身獲利能力,提供客戶創新、多元化的金融服務,以客戶、股東與員工的權益為宗旨,期以「掌握金融科技商機、持續拓展優質授信、擴大理財業務規模、提升投資操作收益、落實洗錢防制機制、均衡南北區域布局、培育專業優秀人才及履行企業社會責任」的經營理念,成為本國銀行中的優質銀行</t>
  </si>
  <si>
    <t>回顧民國106年,全球景氣擴張,在美國升息與縮表等不確定性因素下,全球投資態度始終戰戰兢兢;然全球金融環境仍普遍寬鬆,景氣升溫、通貨膨脹溫和且國際原物料價格上揚,新興市場復甦優於市場預估,使市場投資熱度不減,多頭表現延續</t>
  </si>
  <si>
    <t>國內經濟在全球景氣復甦帶動出口,及薪資成長與股市熱絡帶動內需市場下,106年經濟成長率86%,較105年的41%顯著回升</t>
  </si>
  <si>
    <t>國內通膨溫和,使央行暫不跟進升息腳步,提高外幣產品對台灣銀行業與民眾之吸引力,使匯率對國人資產價值變動影響更趨關鍵</t>
  </si>
  <si>
    <t>本行106年度賡續以法人金融、個人金融與金融市場為成長之三大支柱,並輔以數位金融的平台串接與應用,深化既有客戶往來,同時導入外部新客群;運用金控集團資源提升產品滲透度,持續擴大客戶基磐及增進業務綜效</t>
  </si>
  <si>
    <t>為落實母公司開發金控與本行之數位金融策略,新設創新科技金融處,整合原數位金融處之創新數位平台整合管理等職掌與原商業分析處之資料分析與應用等職掌,以專業化發展金融科技平台串接與大數據應用;而原數位金融處則聚焦法人金融產品的發展,持續研發及提升跨境與交易性金融服務功能,並更名為法金產品發展處</t>
  </si>
  <si>
    <t>值此金融競爭劇烈之際,本行落實執行調整業務結構、改善作業流程及優化各項資訊系統,戮力提升既有業務實力,並積極推動創新科技合作機會,追求新通路成長契機</t>
  </si>
  <si>
    <t>截至106年12月底止,放款餘額為新臺幣(下同)2,975億元,成長率3%,存放比由去年度之75%提升至79%;106年度稅後淨利為82億元,每股稅後盈餘為69元,資本適足率18%,逾放比21%;顯示本行資產品質穩健,且具備充足之資本以供未來營運發展</t>
  </si>
  <si>
    <t>謹將本行各項業務過去一年之表現簡述如下:法人金融業務本行致力為國內外法人企業提供最適化之財務解決方案,透過組織專業分工及多元化之產品服務,持續為大、中型集團客戶及中小企業量身打造專案融資服務,加強海內外集團耕耘深度及廣度,並積極跨售企業主及企業閒置資金之理財規劃;經由參與聯貸共同主辦、爭取具供應鏈現金流客群與掌握海外私募基金及國際投行收購融資動向等活動,提升本行授信資產規模與優化獲利結構</t>
  </si>
  <si>
    <t>截至106年底,法人金融整體授信餘額為2,295億元,較105年度成長12%</t>
  </si>
  <si>
    <t>個人金融業務為提升本行個人金融業務的市場能見度,積極拓展業務通路與產品類別,優化各項服務流程,並藉更細緻的客群經營,促進既有客戶往來及降低客戶流失率;另透過集團跨售資源,加速外部客戶導入,以建構持續穩健成長的客戶基磐,作為業務拓展的重要基礎</t>
  </si>
  <si>
    <t>財富管理業務於106年推出全新會員機制,藉由客群分級與權益升級,專注提升服務品質,聚焦締結更緊密的客戶關係</t>
  </si>
  <si>
    <t>持續擴大財富管理業務與規劃團隊,加強服務專業度與客戶黏著度</t>
  </si>
  <si>
    <t>106年全年,財富管理資產規模穩健成長,手續費收益約為45億元,較105年度提升7%</t>
  </si>
  <si>
    <t>數位金融業務為因應數位科技發展及網路世代的崛起,本行運用數位策略發掘潛在的消費客群並深耕既有客戶,持續佈建各消費層面之數位服務,107年將與ApplePay行動支付展開合作,並以開發本行信用卡支付適用各類手機組態為目標;本行首創「KGIinside」數位金融服務新模式,結1合智能繳費功能及社群媒體推廣普及化,提供客戶更便利周到的行動支付服務</t>
  </si>
  <si>
    <t>由於積極參與數位創新業務,本行榮獲台灣票據交換所「ACH代付業務成長卓越獎」全國第二名,以及財金公司「電子金流業務最佳服務創新獎」</t>
  </si>
  <si>
    <t>在信用評等方面,中華信用評等公司於106年11月29日公布本行之國內長期評等為「twAA-」、短期評等為「twA-1+」,評等展望維持穩定;美國標準普爾國際長期評等為「BBB」、短期評等為「A-2」,評等展望亦為穩定</t>
  </si>
  <si>
    <t>該評等結果肯定本行消費金融業務基礎穩固,穩健成長,承接原有中華開發工業銀行的企業金融團隊可擴大企業金融相關業務的成長</t>
  </si>
  <si>
    <t>此外,該評等肯定本行資本水準強健,資金來源與流動性結構良好,將可在高度競爭的國內金融市場中穩健經營</t>
  </si>
  <si>
    <t>展望107年,在全球景氣持續回溫基礎下,仍可支撐台灣經濟成長動力,有助於本行在符合風險管理基礎下推動業務的穩健成長</t>
  </si>
  <si>
    <t>另因應主管機關政策推動,將防制洗錢與打擊資恐、提升資訊安全、推動各項行動支付、協助綠能產業、中小企業與新創重點產業取得營運資金以及維護消費者權益作為政策重點;另一方面,本行將透過設立海外分支據點及參股大陸消費金融公司,滿足客戶於大中華業務需求,及擴大本行在消費金融業務的利基,逐步增加本行國際化的發展成果</t>
  </si>
  <si>
    <t>面對高度競爭之經營環境,本行全體同仁將貫徹公司政策戮力擴展業務,於穩健經營的基礎上追求永續發展及創新;秉持誠信、專業,提供客戶最優質服務,以熱忱、積極,贏得客戶的信賴,持續朝開創新局、創造股東權益成長之願景而努力!董事長魏寶生張立荃</t>
  </si>
  <si>
    <t>106年度營業成果國內外金融環境106年由於全球貿易循環性復甦、金融環境依舊寬鬆,加以大宗商品價格回穩,先進經濟體復甦力道持續增強,提振民間經濟信心並擺脫通貨緊縮陰霾,新興及開發中經濟體亦保持強勁成長趨勢</t>
  </si>
  <si>
    <t>全球經濟將延續過去的景氣循環性復甦態勢,特別是美國租稅改革與相關財政政策有助帶動其內需,並對主要貿易夥伴帶來正向外溢效果,加以新興經濟體受惠全球大宗商品價格反彈,可支撐其經濟成長力道,惟主要國家貨幣政策對全球金融市場的影響、貿易保護主義興起、中東及北韓等地緣政治風險升高、中國大陸企業債務問題等不確定因素,未來仍須持續關注</t>
  </si>
  <si>
    <t>銀行組織變化情形106年05月於「資訊部」增設「資通安全管理科」為資安專責單位,負責擬訂及執行資安計畫與資安防護等工作</t>
  </si>
  <si>
    <t>營業計劃及經營策略實施成果、預算執行情形106年度在本行全體同仁齊心協力下,各項營運指標均有優異的表現</t>
  </si>
  <si>
    <t>在獲利方面,106年稅後淨利為45億元,每股稅後盈餘(EPS)05元,總資產報酬率(ROA)為51%,淨值報酬率(ROE)為55%;資產品質方面,逾期放款比率為12%,備抵呆帳覆蓋率為826%,持續維持良好的資產品質</t>
  </si>
  <si>
    <t>多年來本行持續以穩健成長及在地深耕之經營策略拓展各項業務,中華信用評等公司於107年1月18日公布對本行106年度之長短期信用評等及展望仍分別維持於「twA」、「twA-1」及「穩定」</t>
  </si>
  <si>
    <t>依據該公司之評等報告顯示,本行審慎的資本政策及允當風險控管,將可在未來一至二年中繼續維持穩定的信用結構</t>
  </si>
  <si>
    <t>中華信評預期,本行的市場地位、資產品質以及資金來源與流動性結構等,應可繼續維持在與其目前情況相近的水準</t>
  </si>
  <si>
    <t>財務收支及獲利能力106年度之利息淨收益為85億元,利息以外之淨收益為03億元,淨收益總計為188億元,扣除呆帳淨提列57億元及營業費用18億元後,稅前淨利為13億元,稅後淨利為45億元</t>
  </si>
  <si>
    <t>信用評等結果評等公司評等日期評等結果展望中華信用評等公司118長期:twA短期:twA-1穩定107年度營業計畫經營方針與重要經營政策:存款業務:因應電子支付潮流,強化VISA金融卡及帳戶功能(開辦「悠遊卡A/CLINK」、「ApplePayDebitCard」等業務),以提供存戶全方位之支付工具;強化ATM功能(開辦「ATM跨行存款」、「一卡通票證儲值功能」),以提供客戶多元化服務;持續舉辦VISA金融卡刷卡行銷活動,以提升客戶黏著度及活期性存款;針對目標客群規劃存款活動專案,以加強吸收活期性存款及拓展新客源</t>
  </si>
  <si>
    <t>企金及外匯業務:積極拓展MIT企業,加強拜訪既有授信戶,透過客戶介紹其上下游廠商,增加拓展業務機會,並經常至分行鄰近工業區及廠(商)辦拜訪客戶或所屬工業區管理處,爭取授信往來;持續加強拓展工商企業貸款,優先承作具自償性之貸款及以生產事業為對象,並透過信保基金及徵取優質擔保品,增加債權保障;加強承作優質股票貸款;開發外匯業務客源,拓展進出口及匯兌業務以提升外匯利基及市佔率</t>
  </si>
  <si>
    <t>消金業務:穩健推展房貸授信業務,慎選自住型且具資歷及還款能力之客戶為主要對象;提高中古車購車貸款及原車貸款承作量,調整貸款種類比例,藉以提高平均貸放利率,增加盈餘;持續增加理貸專責AO人數及業務中心據點,聚焦及深耕優質客戶;持續推廣理貸業務行銷產品,並訂定策略性產品全面行銷</t>
  </si>
  <si>
    <t>信用卡業務:增加規劃以年輕族群卡片為主軸之卡片,開拓年輕之新客群,提升申辦量、動卡率及市場占有率;持續數位信用卡商品之衍生應用及推廣,加強數位通路廣宣,吸引新世代消費者申辦;維持多元通路推廣,如聯名卡公司通路、員工推廣及增加網路申辦占比,提高市場佔有率;持續維護及強化頂級卡功能吸引高消費之客群申辦,提高動卡率;提高新客戶電子帳單申辦率,以降低實體帳單成本;積極於虛擬通路規劃聯邦日活動;新刷卡通路合作提升動卡次數、簽帳金額及有效卡率;擴大卡友小額信貸量,控制風險,增加營收</t>
  </si>
  <si>
    <t>財富管理、保險代理及信託業務:提升財富管理業務理財商品銷量;深耕客戶關係,加強有效客戶之開發;結合大數據分析並與保險公司合作,依各類保險商品分析目標客群及成交因子,提升銷售效率;因應美元升息氣息濃厚,且美元保單與台幣保單有顯著利差,加強銷售美元保單,創造保險手收</t>
  </si>
  <si>
    <t>數位金融業務:持續整合優化行動銀行服務,建置本行數位虛擬銀行,結合晶片卡、QRCode、LINE應用、便利商店通路等金流相關服務,規劃跨裝置、跨平台的數位金融應用,同時依循科技技術演進,投入相關人力於人工智慧、區塊鏈技術、生物辨識等新種金融服務研究;提昇數位虛擬銀行APP(含數位存款帳戶)之申請、使用人數;提供符合安控、穩定、具可擴充性的現代化客戶服務系統</t>
  </si>
  <si>
    <t>證券金融業務:深耕法人客群的開發與經營,提升開戶數及業績量;加強推廣電子下單業務,提升電子交易比重</t>
  </si>
  <si>
    <t>為提供客戶更便捷的服務,本行近年積極拓展行外ATM,希藉由通路之延伸,提昇本行品牌形象及知名度,106年底全行已設置行內外ATM共916台</t>
  </si>
  <si>
    <t>本行107年度預計營運目標業務項目107年目標存款業務(含外幣)年底平均餘額新臺幣4,968億元放款業務(不含信用卡業務)年底平均餘額新臺幣3,527億元外匯業務年度承作量為34億美元營業績效相關指標提升:包括逾放比低於同業平均水準,及因應BASEL3規定,維持資本水準以提前符合108年各項資本比率標準,並維持穩定資金來源及高品質流動資產以符合淨穩定資金比率(NSFR)及流動性覆蓋比率(LCR)標準</t>
  </si>
  <si>
    <t>外在環境影響因素及未來發展策略107年國內外景氣溫和復甦使得企業資金需求揚升,主要為政府辦理產業放款奬勵計畫、以及美國升息帶動國際間利率止跌之氛圍,使得利差觸底回升;加上我國銀行業放款結構調整,擴大中小企業客群,利差成長,拉高收益,並掌握實質的客戶需求,均為我國銀行業營運之利多因素</t>
  </si>
  <si>
    <t>整體而言,除前述因素,金管會持續配合政府新南向政策,積極協助國內金融業者擴展海外市場,以提升我國金融服務業及產業的整體競爭力外,東南亞新興國家金融市場可發展之空間大,亦吸引我國銀行業前往布局,未來市場可望有明顯的拓展與業務成長</t>
  </si>
  <si>
    <t>各位女士、先生:回顧106年,全球經濟景氣復甦,帶動實體經濟動能及整體金融市場發展熱絡</t>
  </si>
  <si>
    <t>而我國受惠外需增溫,出口溫和成長,加以股市成交量放大,指數上達萬點,有效刺激民間消費,使GDP成長率達86%,為近5年來高點</t>
  </si>
  <si>
    <t>展望107年,全球經濟可望持續成長,有助維繫我國出口動能,加上政府推動前瞻基礎建設,GDP可望成長42%</t>
  </si>
  <si>
    <t>隨著金融科技快速發展,主管機關推動業務創新及強化監理政策,銀行業將加速推動轉型,開啟新獲利動能</t>
  </si>
  <si>
    <t>綜觀106年度本行整體經營表現維持穩健,惟受制於匯率波動等不可控制及一次性損失,106年度稅後淨利達54億元,每股盈餘(EPS)維持90元,總資產報酬率(ROA)為50%,股東權益報酬率(ROE)為82%</t>
  </si>
  <si>
    <t>逾期放款比率維持29%,放款覆蓋率提升至37%,資產品質水準維持優於同業</t>
  </si>
  <si>
    <t>本行秉持長期穩健之經營策略,106年各項核心業務展現優質成長動能</t>
  </si>
  <si>
    <t>在數位金融方面,啟動「FE跨界行動應用平台」,結合支付寶、friDay錢包,開創整合性行動收單平台</t>
  </si>
  <si>
    <t>結合網路銀行、分行系統升級,深化數位交易運用,促動客戶交易離櫃率達86%</t>
  </si>
  <si>
    <t>在信用卡方面,以遠東快樂信用卡為旗艦卡,累積發行41萬張新卡,於集團零售通路簽帳成長15%</t>
  </si>
  <si>
    <t>在消費金融方面,消費性貸款餘額成長6%,維持策盟車貸市佔第一</t>
  </si>
  <si>
    <t>在財富管理方面,開設新一代高端智能分行,蟬聯三年卓越雜誌「最佳財富管理獎」獎項</t>
  </si>
  <si>
    <t>在法人金融方面,完成首件東協市場主辦聯貸案,累積5年主辦國際聯貸案共19件,金額突破700億元</t>
  </si>
  <si>
    <t>在金融市場方面,成功轉型外匯保證金行動及網路交易型態,鞏固市場領先地位</t>
  </si>
  <si>
    <t>本行落實企業社會責任,投入各項公益活動,履獲獎項肯定</t>
  </si>
  <si>
    <t>具體作為包括支持伊甸基金會之捐款貢獻累計超過8千萬元,僱用成年喜憨兒並採購3000盒喜憨兒月餅,長期關懷弱勢族群</t>
  </si>
  <si>
    <t>發行企業社會責任報告書,獲BSI企業永續傑出獎、臺灣企業永續獎銅獎肯定</t>
  </si>
  <si>
    <t>發行2018年月曆「知識之森,學問之海」,介紹當代圖書館,並贈書31所高中高職,推動閱讀風氣</t>
  </si>
  <si>
    <t>舉辦常玉展及奧塞展遠銀日,贊助太陽馬戲團,響應國際級藝文來臺展演</t>
  </si>
  <si>
    <t>落實人才培育,榮獲勞動部連續15年訓練補助肯定,並三度獲頒TTQS人才發展品質管理系統認證,為本行永續人力資源發展,奠定良好根基</t>
  </si>
  <si>
    <t>展望107年,本行將延續優質成長動能,推動創新升級、轉型再造,強固核心競爭力</t>
  </si>
  <si>
    <t>主要的行動方針包括結合社群金融打造數位銀行新品牌,推出信用卡行動支付,加速數位佈局</t>
  </si>
  <si>
    <t>增資租賃子公司,新設新加坡及越南辦事處,持續開拓海外市場商機</t>
  </si>
  <si>
    <t>信用卡有效卡突破百萬卡,提升品牌知名度</t>
  </si>
  <si>
    <t>串連財富管理及中小企業投融資業務,推動分行營運模式轉型</t>
  </si>
  <si>
    <t>強化法遵、風控及內控管理機制,配合法規監理環境,減少經營風險</t>
  </si>
  <si>
    <t>面對數位世代及同業轉型日益增加的挑戰及機會,全體同仁在追求獲利穩健成長的同時,亦將展現機敏創新能力,啟動新獲利動能,為股東、客戶、員工及社會營造多贏的價值</t>
  </si>
  <si>
    <t>謹將本行106年度營運結果及107年度營業計劃概要報告如下:106年度營運結果(財務數字依個體財報)營業計畫及經營策略實施成果營運概況比較表單位:新台幣百萬元項目年度106年105年變動率存款及匯款472,621452,90535%法金放款146,282160,985-13%消金放款209,659200,01182%總放款355,941360,995-40%信用卡循環信用餘額10,57510,24621%買入有價證券148,652124,22666%權益法股權投資2,7592,56842%信託資產總額59,98058,17410%營業損益概況預算執行情形本行106年總資產5,748億元,預算達成率97%,存款餘額4,726億元,預算達成率99%,放款餘額3,559億元,預算達成率95%</t>
  </si>
  <si>
    <t>財務收支及獲利能力分析106年度營業淨收益102億元,較105年度減少3%</t>
  </si>
  <si>
    <t>淨利息收入83億元,較105年度減少7%,利息以外淨收益18億元,較105度增加2%</t>
  </si>
  <si>
    <t>106年度稅後淨利54億元,較105年度減少12%,每股盈餘90元,較105年度減少12%</t>
  </si>
  <si>
    <t>信用評等結果惠譽國際信評公司(FitchRatings)於106年10月31日公布本行國內評等分別為長期評等A(twn)、短期評等F1(twn),國際外幣評等分別為長期評等BBB-、短期評等F3,評等展望維持穩定,屬投資等級穩健之金融機構</t>
  </si>
  <si>
    <t>研究發展狀況為加速推動數位轉型策略,本行攜手遠東集團啟動「FE跨界行動應用平台」,開發整合型行動收單平台,掌握行動支付商機</t>
  </si>
  <si>
    <t>同時運用金融創新科技,改版行動銀行APP、推出全新官網,開辦手機線上申請信用卡、跨行無卡提款、企業e客服遠端輔助系統等創新服務</t>
  </si>
  <si>
    <t>此外,領先同業取得線上辦卡「雙軌」身分驗證及「隱碼符記加密服務」之資安專利,積極掌握數位客群開發商機</t>
  </si>
  <si>
    <t>組織變化情形為整合資源運用、統一業務管理,子公司遠銀人身保代及遠銀財產保代於106年2月併入本行,成立保險代理事業群</t>
  </si>
  <si>
    <t>因應金管會頒訂之「銀行業防制洗錢及打擊資恐注意事項」,法令遵循處於106年4月1日增設洗錢防制組,俾積極落實防制洗錢及打擊資恐作業之執行</t>
  </si>
  <si>
    <t>受到外部競爭環境、法規環境及總體經營環境之影響隨著全球數位科技快速發展,及金管會持續加強金融監理,銀行業面臨轉型之挑戰與機會</t>
  </si>
  <si>
    <t>本行透過全面推動數位轉型策略,啟動流程再造,提升營運效率,創造新業務模式</t>
  </si>
  <si>
    <t>面對國內利差持續縮減,擴大國際放款佔比,增長高利差個人房信貸規模</t>
  </si>
  <si>
    <t>配合電子支付市場蓬勃發展,開發行動支付服務,提升金融交易量市佔率</t>
  </si>
  <si>
    <t>配合政府推動綠色金融行動方案,本行加強綠色金融授信業務,106年授信餘額達新台幣174億元</t>
  </si>
  <si>
    <t>為因應國際間對防制洗錢,打擊資恐的重視,本行已設置獨立之防制洗錢及打擊資恐專責單位,落實防制洗錢及打擊資恐作業之執行</t>
  </si>
  <si>
    <t>107年度營業計劃概要預期營業目標本行107年度重要營業目標如下:總資產:6,191億元</t>
  </si>
  <si>
    <t>存款總額:5,081億元</t>
  </si>
  <si>
    <t>放款總額:3,781億元</t>
  </si>
  <si>
    <t>經營方針與重要經營政策個人金融業務:塑造樂活財富管理品牌形象,建構新一代財富管理服務,打造獲利新動能</t>
  </si>
  <si>
    <t>運用Fintech升級財富管理系統,發展深度KYC尊榮專案搶攻高端客戶</t>
  </si>
  <si>
    <t>導入AI智能理財提升多元資產配置效率,結合集團優惠提供專屬禮遇,成為個人、家庭會員及中小企業主投資理財的最佳夥伴</t>
  </si>
  <si>
    <t>持續深耕分行通路,調整分行佈點、結合分行店周資源,打造特色化分行,擴大分行資產規模,穩固經營基礎</t>
  </si>
  <si>
    <t>消金及信用卡業務:消費金融方面運用金融科技,持續優化e&amp;M功能,整合虛實通路,擴大通路規模,提升數位通路佔比,降低成本,提高營運效能</t>
  </si>
  <si>
    <t>持續應用Datamining,創造客戶需求,提供多元及客製化服務</t>
  </si>
  <si>
    <t>恪守法令遵循,強化風險管理,優化資產及鞏固利基產品,維持市場領先地位</t>
  </si>
  <si>
    <t>信用卡方面整合集團零售通路資源,擴大遠東快樂信用卡優惠,提升發卡及簽帳金額,維持集團優勢簽帳地位</t>
  </si>
  <si>
    <t>因應行動支付市場趨勢,串聯friDay錢包及台灣pay,掌握行動支付商機</t>
  </si>
  <si>
    <t>運用BigData,深化經營目標客戶,擴大簽帳經營規模</t>
  </si>
  <si>
    <t>促動新舊客戶刷卡,有效提升活卡率,降低營運成本</t>
  </si>
  <si>
    <t>法人金融業務:積極佈局海外市場,新設新加坡及越南辦事處,爭取在地及東南亞市場聯貸案</t>
  </si>
  <si>
    <t>增資上海遠榮租賃,深耕大陸市場經營,以擴大海外資產規模及獲利佔比</t>
  </si>
  <si>
    <t>發展交易金融業務,拓展存款客源,優化存款結構,維護穩健放款利差</t>
  </si>
  <si>
    <t>落實主動式風險管理,嚴控資產品質</t>
  </si>
  <si>
    <t>推廣二代企網銀平台及B2B2C業務,複製企業理財業務經驗,主辦國內外聯貸,提供結構型融資及客製化金融商品,創造更多高附加價值的收益</t>
  </si>
  <si>
    <t>金融市場業務:鞏固外匯保證金交易市場領導地位,深耕既有客戶關係,運用社群媒體、網路等多重通路持續開發新客源</t>
  </si>
  <si>
    <t>擴大投資及交易部位,提升金融商品自主設計能力,開創新獲利來源</t>
  </si>
  <si>
    <t>多樣化金融商品銷售,提供多元資產配置,靈活交易策略,以提升客戶滲透率</t>
  </si>
  <si>
    <t>重新定位TMU目標客層,延伸大型法金客戶及個金理財客群,拓展新客源</t>
  </si>
  <si>
    <t>改善銀行存款結構,提高個人及中小企業戶存款,兼顧資產負債管理之流動性與獲利性</t>
  </si>
  <si>
    <t>數位金融業務:發展務實金融科技,秉持可行的商轉技術、具體的應用場景、解決客戶痛點/斷點等三大原則,推動各項數位金融服務</t>
  </si>
  <si>
    <t>擴大運用「FE跨界行動應用平台」,持續佈建行動支付基礎建設,完善行動應用生活圈</t>
  </si>
  <si>
    <t>整合O2O線上/線下通路,打造全通路(OmniChannel)智能服務</t>
  </si>
  <si>
    <t>重組銀行產品功能及連結社群金融,打造數位銀行新品牌</t>
  </si>
  <si>
    <t>持續研發金融科技專利,營造優質的智慧金融體驗</t>
  </si>
  <si>
    <t>保險代理業務:與個人金融及法人金融事業群合作,慎選優質合作保險公司夥伴,代理引進符合內外部客戶需求的保險理財商品,提供完整的風險管理、資產配置、財富傳承的服務</t>
  </si>
  <si>
    <t>在集團綜效方面,提供集團關企、客戶及同仁,最適化的人身壽險及財產保險商品,推展遠傳電信行動裝置保險及亞東證券保險業務</t>
  </si>
  <si>
    <t>運用數位金融科技發展,開發線上投保商機</t>
  </si>
  <si>
    <t>􏳈􏰓各位股東女士、先生:回顧去年,全球經濟擺脫停滯陰霾,景氣逐步回溫,國內經濟受惠於全球經貿動能力道轉強,出口明顯擴張,全年經濟成長率達86%,創3年新高</t>
  </si>
  <si>
    <t>本行也積極掌握景氣復甦所帶動的交易、消費及投資等各項金融需求,步出營運谷底,稅後淨利達新臺幣(以下同)21億元,為重回成長軌道奠定良好基礎</t>
  </si>
  <si>
    <t>獲利成長近100%106年度營業淨收益60億元,其中收益來源以利息淨收益占63%最多,其次為手續費淨收益占26%,高於本國銀行平均值23%,投資及其他淨收益占11%</t>
  </si>
  <si>
    <t>呆帳提存前營業利益為46億元,提存前營業利益預算達成率約71%</t>
  </si>
  <si>
    <t>稅前淨利27億元,扣除所得稅費用99億元後,稅後淨利21億元,年成長達99%</t>
  </si>
  <si>
    <t>基本每股稅後盈餘(EPS)24元</t>
  </si>
  <si>
    <t>主因在於信用風險控制得宜及TRF爭議處理進展顯著,提存金額大幅下降,加上特別股一次性利息費用迴轉所挹注</t>
  </si>
  <si>
    <t>資產總額3,068億元,較105年底增加21億元,年成長1%;淨值規模319億元,較105年底增加14億元,年成長4%</t>
  </si>
  <si>
    <t>平均資產報酬率(ROAA)及平均股東權益報酬率(ROAE)分別為69%及74%,均優於前一年度的34%及46%</t>
  </si>
  <si>
    <t>資產品質與資本結構方面,逾期放款(含催收款)56億元,逾放比率降至62%</t>
  </si>
  <si>
    <t>放款之備抵呆帳為54億元,覆蓋率跳升至252%,遠高於前一年底的108%,總放款覆蓋率為43%</t>
  </si>
  <si>
    <t>106年底資本適足率與第一類資本比率高達49%,其中普通股權益比率從前年的75%提高至49%,遠高於108年起適用法規之7%,堅強的資本結構,足以支應本行未來業務成長</t>
  </si>
  <si>
    <t>建構數位金融創新、改造雙路並進因應數位金融發展趨勢,本行採取兩路並進策略,一方面調整實體通路最適家數,強化客戶服務深度與擴大產品往來廣度,另一方面,積極建構各項數位金融平台並持續優化功能,藉由線上線下(O2O)的虛實通路整合與經營,提供客戶即時、便利、穩定且多元可及的全新金融服務</t>
  </si>
  <si>
    <t>106年第2季將8家簡易型分行整併為4家全功能型分行,而首家高樓層及無現金分行-台北101分行也於8月開幕,提供客戶全方位的理財諮詢與交易等金融服務,以持續優化分行經營效能</t>
  </si>
  <si>
    <t>另積極打造數位化金融環境,發展行動支付及推動金融友善服務,106年除推出無障礙簡易型個人網路銀行,為身心障礙客戶提供最友善的金融服務外,為貼近客戶日常需求,更積極擴大行動支付應用場域,繼與街口支付及台灣大車隊開展行動支付合作後,第2季加入信用卡組織VISA與醫療機構合作的「醫療行動支付APP(醫指付)」,提供客戶更為便利的醫療支付方式;第3季加入國際行動支付行列,與Google合作AndroidPay(107年1月更名為GooglePay),引領客戶體驗行動支付新生活</t>
  </si>
  <si>
    <t>􏰃􏰄􏰅􏰆􏱝􏱞􏱟􏱠􏰎􏰹􏵡􏰌􏱟􏱠A(twn)􏰎􏰹􏵵􏰌􏱟􏱠F1(twn)􏱟􏱠􏴃􏴳􏵶􏵷􏵳􏱣􏱝􏱟􏰗􏵴􏰋􏰌􏰩106/09/20未來,金融􏵢􏵣持續發展將加􏱲銀行在營運、服務等各方面的轉型,為因應業務發展需求並提升組織運作效能,本行在107年􏵤􏵥調組織􏵦構,個金總處􏵧􏵨總處􏳣􏰗􏱤及通路􏲣理􏱍,􏳺􏳆個金營運􏲣理􏱍、個金業務􏱍􏲶產品別􏵩分為理財產品􏱍及消金產品􏱍、另新􏳆客戶經營􏱍;法金總處􏵪下􏵧􏵨總處􏳣􏰗􏱤,􏳺􏳆法金業務􏲣理􏱍、法金產品行􏵫􏱍更名為􏰑人銀行􏱍;財務長􏵪下經營􏲵􏵬􏱍成􏴊數位金融􏱳􏲭􏵝位,主􏵐全行數位金融發展的策略規􏵬及􏱿行,藉由􏱍􏲢􏱳業分􏲦、產品􏵭發􏳆􏱓、客戶􏲳􏲴􏵮􏵯及虛實通路整合等方面的強化,提升掌握􏰿場􏲉化及客戶需求的能力,並降􏲆同業􏵰爭􏵱􏵲</t>
  </si>
  <si>
    <t>􏰒􏷹􏷺􏷻􏵶􏷭􏷼成長􏰛􏲚􏷽構􏷾􏷿􏲜􏳪􏳫􏸀􏸁為因應金融􏳓􏷮期􏲅續發策略,本行持續􏳥實存款基礎,106年底總存款餘額2,632億元,較前一年底增加約149億元,成長率6%,放款業務受惠於􏴥􏴤及信􏴤放款成長,總放款餘額為1,860億元,較前一年底增加約10億元</t>
  </si>
  <si>
    <t>財􏶖􏲣理方面,受􏷮􏶦􏶥國家經濟復甦,帶動全球經濟持續擴張,本行適時推出各項外幣存款􏱳􏵛產品,並首度􏸂定􏸃資客􏱉,推出􏲆􏲢􏸄的網銀理財􏰑品,實􏸅普惠金融</t>
  </si>
  <si>
    <t>106年底外幣存款餘額為168億元,較前一年度成長19%</t>
  </si>
  <si>
    <t>客戶理財資產􏲣理規模為727億元,較前一年度成長9%,其中受惠新臺幣􏸆率升值,外幣􏵍􏵝􏸇􏵫,􏵍險業務成長15%;另結構型􏰑品成長14%</t>
  </si>
  <si>
    <t>本行除深􏸈􏸉􏰕客􏱉,􏸊􏸋􏱇家􏸌理財􏱒􏱵及持續優化􏰱􏰳交易平台,開發新􏰫􏰁客􏱉,並加強客􏸍化產品􏳆􏱓能力,擴大􏱳業投資人客戶規模</t>
  </si>
  <si>
    <t>消費金融方面,􏴥􏴤新􏸎作􏳶年增32%,􏴥􏴤餘額創􏵽􏸏新高達806億元,成長率7%,高於全體銀行􏴥􏴤年增率4%,並􏸐應􏳷􏸑􏳷策,推出以􏴥􏴦􏴧產品</t>
  </si>
  <si>
    <t>信􏴤􏸋􏱇􏷢􏸒的􏰿場􏶑􏸓與定􏱦策略,持續􏷳􏸔􏲰􏰭上􏰿􏴘􏲵業、􏰗􏵞、醫療機構及中􏸃􏲵業等之優質客􏱉,較前一年度大幅成長10%,餘額達111億元</t>
  </si>
  <si>
    <t>每位消金業務同􏴸創造的放款新􏸕􏳶月平均產能較104年最高時期多出16%,顯􏸖消金人力􏸗􏷦優化􏷌發􏷕􏷘體效益</t>
  </si>
  <si>
    <t>信用卡􏳵通卡數與􏰕效卡數均􏸘現略􏸙,􏸚整體􏱑帳金額與105年􏲼􏸛,􏵮持約52億元􏷸􏶰</t>
  </si>
  <si>
    <t>法人金融􏲘􏴞􏰿場定位明􏸒,以提供客戶􏱳業及加值服務􏲓􏸜</t>
  </si>
  <si>
    <t>106年法人金融放款餘額為933億元,􏸝較前一年度􏸙􏸞5%,􏸟整體資產結構更顯平􏸠穩􏷭</t>
  </si>
  <si>
    <t>其中,外幣放款餘額成長13%,主􏱼來􏲓國際􏱖􏴤業務增加;􏴼能產業放款成長19%,顯􏸖本行􏳠應􏳷策,積極投入新􏴾產業領域,並展現在􏱳􏵛型融資業務的􏱳業能力與􏵰爭利􏵸􏵹10􏰏􏵺􏵻􏴛􏵼􏰃􏰄􏵽經轉型而後成長􏵾􏵿,􏶀造出多項􏶁􏱸</t>
  </si>
  <si>
    <t>􏲯􏵺􏳸行􏳷􏶂􏶃發「創造􏴂業􏶄􏶅􏶆」,􏰗􏰘􏲪理􏱐度􏵺􏳸「資􏰜􏶇􏶈􏱟􏵊A++􏵂最高􏶉􏵺」</t>
  </si>
  <si>
    <t>並􏶊續􏱐年名列􏱋交所「􏰗􏰘􏲪理􏱟􏵊前6%-20%」</t>
  </si>
  <si>
    <t>經營􏱸效􏱁度􏳸得􏶋下􏶌􏶍􏶎大金融業調􏱫「最􏱒􏶏􏵚􏰗􏰘前25名」</t>
  </si>
  <si>
    <t>􏱳業􏳔現􏱐度􏵺􏳸金融權􏵱期􏰉財經􏶌􏶍􏱟􏶐台灣􏶑「最􏶁􏶒􏱢􏶓幣􏳓􏱌投資人及投資機構前􏱐名」,􏴁度􏵺􏳸􏶔􏶕􏰉財􏶖􏲣理銀行􏱟􏵊「最􏶁􏶗力􏶆第􏴁名」及遠􏱅􏶌􏶍服務業大調􏱫「金融銀行業第􏱁名」等􏶆項的􏶘定</t>
  </si>
  <si>
    <t>106年本行因􏳥足且優於同業平均的資本􏷸􏶰,溫􏷆的資產成長風險及􏲣理得宜的提存風險,􏳸得惠􏱣國際信用􏱟等􏰗􏰘􏶪面􏱟􏱦,在106年9月20日􏵮持本行國內長期信用􏱟等「A(twn)」,􏵵期信用􏱟等「F1(twn)」,􏱟等展􏴳「穩定」</t>
  </si>
  <si>
    <t>􏰃􏰄􏰅􏰆􏱝􏱞􏱟􏱠􏰎􏰹􏵡􏰌􏱟􏱠A(twn)􏰎􏰹􏵵􏰌􏱟􏱠F1(twn)􏱟􏱠􏴃􏴳􏵶􏵷􏵳􏱣􏱝􏱟􏰗􏵴􏰋􏰌􏰩106/09/20􏶙􏶚􏰼􏱒􏶛􏲝􏶜􏶝􏶞􏶟􏴃􏶠􏶡􏲐􏶢􏶣􏶤􏵺􏵻展􏴳新的一年,由於􏶥、中、􏶦、日等主􏱼經濟體前景􏶧􏶨􏴵􏰝,多數􏵭􏶩機構􏳝全球景氣動􏲐􏲖持􏶪􏲐􏶫法,可􏴳􏶬續去年經濟復甦的步調</t>
  </si>
  <si>
    <t>􏶨而,􏶭著全球資產􏱦􏴝􏶮􏶯,以􏶥國􏱖􏶰􏱒為主的各國􏶱行􏶲續􏶳動升息及􏶴􏳔,􏶗在的資產􏶵􏶶風險􏶧􏲅可􏶷􏶸</t>
  </si>
  <si>
    <t>􏶹外,貿易􏵍􏵎主􏱀􏶺􏶻,後續的􏰶􏰑、􏶼􏶽所可能􏶾生􏳝經濟的􏶿􏷀也􏲑􏲒􏴗􏷁􏰝􏷂</t>
  </si>
  <si>
    <t>國內􏱍分,金融􏷃􏲣趨􏷄􏴖勢􏶧將持續、同業􏵰爭強度未􏱅􏷅􏷆、􏲆利率環境􏷇未􏷈全􏷉轉,均􏷊􏷋銀行􏲑􏲒持續提升營運效率以􏵮持􏱸效成長,加上「金融􏵢􏵣發展與創新實驗􏳧􏲺」􏷌於106年底通􏱇,台灣成為全球第5個實􏷍金融􏷃理􏷎􏷏的國家,􏷐􏷑著新􏴾金融􏵢􏵣將􏱒在各個領域􏶿􏷀􏴿􏲡銀行業務,銀行業所面􏷒的經營􏳜度將更為提高</t>
  </si>
  <si>
    <t>面􏳝各項可能的機􏱒與􏶜􏶝,􏱺􏱻將􏷓持一􏷔以來的理􏱯與􏱮景,定位利基􏰿場、建􏴊􏰿場􏱦值,進而創造經營􏱸效,並發􏷕高效的組織􏲣理模式,持續􏵌實全􏱵風險􏲣理􏵈化,在合法合規的基礎下,達成服務、產品、客戶經營及業務模式的創新</t>
  </si>
  <si>
    <t>􏶔年度營運將掌握「􏱐升􏱐降」􏷖􏷗,􏱐升為提升收益與提升數位環境及能力;􏱐降為降􏲆風險與降􏲆營運成本,􏷋資源的投入,在可控的風險下,創造最大收益,並在􏱇􏱶中持續強化服務品質與提升客戶體驗</t>
  </si>
  <si>
    <t>􏷘體業務策略􏶞下􏰩􏷙求可持續、高品質的資產成長􏰩增加優質放款的推動力道,強化資產結構,以􏵮持長期成長動能</t>
  </si>
  <si>
    <t>(􏱐)強化風險控􏲣以降􏲆後續處理及提存成本􏰩􏵌實法􏵅􏵆􏵇、資􏰜􏰃全、作業􏴹中及􏷚信􏲣理等􏷛大內􏱍􏲣理􏵜心􏲦作,強化全行風險􏷐􏷜,􏷄控風險􏰡􏷝發生率及􏳕􏷞率,並􏷟􏴦同􏴸在合法合規的基礎下,於業務推動的􏱿行與規􏵬上,能􏷠􏲈於展現積極作為,進而建􏴊本行􏴾利􏵈化</t>
  </si>
  <si>
    <t>(􏴁)優化人力結構,提升􏵫􏷡􏴎隊􏶝力􏰩持續推動人力􏷢實策略,􏷣􏷤無效人力進用,降􏲆優質人􏷥􏳵􏷞,􏷋人􏰡資源􏰕效運用於􏷘產能􏶄􏶅的業務同􏴸,並加􏱲各項作業􏳵􏱶的􏲠􏲡化及􏴞􏶰化,增進業務同􏴸􏵛􏷝處理效率,進而提升人均產能與服務品質</t>
  </si>
  <si>
    <t>(􏷛)運用金融􏵢􏵣擴大􏵫􏷡通路􏰩建􏷦數位開戶平台、優化線上􏲷􏴤服務,並持續強化網路銀行、行動銀行服務功能及􏱳􏲲􏰑品,以擴大客戶􏳵􏳶,增加業務往來機􏱒,並􏳝客戶數位行為進行分􏳖,進一步􏷧􏷨客戶􏷩好及需求,提升數位金融服務品質</t>
  </si>
  <si>
    <t>􏰃􏰄銀行開行至􏶔􏷌􏶡入第25個年度,在經􏵽多年的􏷪􏷫後,現在􏷌成為一􏷬􏷘備穩􏷭經營體質、􏷈善􏲣理機制與良好應􏲉能力的銀行</t>
  </si>
  <si>
    <t>面􏳝新金融時􏰁的􏷮來,本行將􏷓持一􏷯的􏷰心及􏷱力,􏷲􏷳􏴎隊􏴛􏷜,􏵌實「􏱲度、􏱳業、信􏱴」的􏵜心經營理􏱯,􏴶􏱲適應􏰿場趨勢及客戶需求的􏲉化,持續展現􏷴􏷵的經營􏱸效,為股東利益創造最大􏱦值,建構􏷶續經營的穩􏷷基礎</t>
  </si>
  <si>
    <t>營運報告書回顧106年,全球經濟表現受到許多政經因素影響,包括美國聯準會升息議題、英國脫歐談判衝擊、美朝緊張關係加劇、西班牙加泰隆尼亞的獨立運動等議題,牽動各主要經濟體的發展,但受到全球貿易回升、商品價格上揚及股市持續攀升,對經濟的衝擊有限</t>
  </si>
  <si>
    <t>國際貨幣基金會(IMF)上修106年全球經濟成長率至6%;而行政院主計總處上修台灣106年經濟成長率至86%</t>
  </si>
  <si>
    <t>行政院主計總處估計107年國內經濟成長率約為42%,平均每人GDP為2萬5,893美元</t>
  </si>
  <si>
    <t>根據IMF與OECD預測,107年全球實質經濟成長率可達約7%,美國經濟就業市場熱絡,可望穩健支撐經濟發展;中國大日本107年經濟表現仍走緩,而歐元區可望逐漸回歸正常,但因地緣政治不確定因素影響,弱化景氣復甦力道</t>
  </si>
  <si>
    <t>本行106年度合併稅前盈餘達66億元(合併稅後盈餘為59億元),達到內部預算目標,稅前ROE達57%,高於國銀平均</t>
  </si>
  <si>
    <t>面對景氣趨緩及資金浮濫的市場環境,本行放款穩健成長,審慎貸放,並同步審視存放款收益性及適時調整利率,以降低風險並提升本行收益,相關措施已獲得具體成效,相較同業存放利差呈現緩步下跌,本行存放利差維持穩定且優於同業平均,106年利息淨收益成長7%</t>
  </si>
  <si>
    <t>另手續費淨收益衰退9%,主要係壽險佣金調降導致銀行保險手續費收入衰退1%,然商品策略調整得宜,基金及債券銷售表現亮眼,相關手續費收入大幅成長3%</t>
  </si>
  <si>
    <t>此外資金操作靈活,投資收益較105年成長2%</t>
  </si>
  <si>
    <t>整體而言,因各項業務穩定推展,費用撙節得宜,提存前盈餘較105年成長2%</t>
  </si>
  <si>
    <t>惟因增加提存TMU業務之客戶違約損失,對本行獲利造成影響,導致稅前盈餘較105年衰退6%</t>
  </si>
  <si>
    <t>在資產品質方面,因經濟環境不佳,國銀平均逾放升高,本行106年逾放比為24%,優於國銀平均逾放比28%</t>
  </si>
  <si>
    <t>在信用評等方面,106年6月中華信用評等公司對本行之信用評等為:評等展望穩定、長期信用評等等級「twAA-」、短期信用評等等級「twA-1+」</t>
  </si>
  <si>
    <t>展望107年,在美國強勁的成長動能帶領下,全球維持穩定成長態勢,國際貨幣基金會(IMF)也上調主要經濟體的經濟成長率</t>
  </si>
  <si>
    <t>根據IMF資料顯示,107年全球經濟成長率上修2個百分點至9%,行政院主計總處預估,台灣107年經濟成長率上修13個百分點至42%,顯示經濟持續擴張</t>
  </si>
  <si>
    <t>全球股市表現也很亮眼,美股三大指數(DowJones,S&amp;P500,andNasdaq),持續創歷史新高</t>
  </si>
  <si>
    <t>歐洲及新興市場主要股市表現也不遑多讓</t>
  </si>
  <si>
    <t>惟市場仍存在風險不確定性,包括主要國家貨幣政策正常化、美國貿易保護主義、歐洲政經情勢、北韓試射導彈、中東地緣政治風險等議題,需密切關注其對全球資金流動方向及經濟成長動能的影響性</t>
  </si>
  <si>
    <t>107年本行將以提升放款收益、降低營運資金成本、增加手續費收入、推動數位金融服務、持續拓展海外市場為策略主軸</t>
  </si>
  <si>
    <t>首先,在提升放款收益方面,積極推動海外授信及聯貸,並透過FTP制度實施,強化客群貢獻管理</t>
  </si>
  <si>
    <t>在降低營運資金成本方面,除控管定存利率外,亦將透過現金管理服務及推展薪轉戶提升本行活存比例,進而提升存放利差</t>
  </si>
  <si>
    <t>手續費收入增加方面,為提升財富管理業務動能,將調整業務管理模式、儲備存款活水、啟動客群經營及靈活操作商品策略,以有效提升理專產能並強化理財業務深度及廣度</t>
  </si>
  <si>
    <t>在信用卡業務部份,精耕頂級卡提高手收、增加收單特店為主要行動計畫</t>
  </si>
  <si>
    <t>在數位金融業務部份,積極推動行動支付業務、優化網銀服務暨提升網銀交易量及執行關鍵流程數位化專案等,以擴大數位客戶數及增加數位收益;在拓展海外市場方面,將持續推動越南及緬甸辦事處升格為分行;此外,持續強化港行企金業務推展、金融市場投資及財管業務動能,以提升海外收益</t>
  </si>
  <si>
    <t>|壹|各位股東大家好:依據經濟部國內外經濟情勢分析報告以及國家發展委員會當前經濟情勢月報顯示,今(20年全球經濟成長動能續增,經濟將延續過去的景氣循環性復甦態勢,特別是去年底美國通過租稅改革政策帶來的外溢效應,以及國際大宗原物料價格持穩走升的影響下,國際貨幣基金(IMF)預估今年全球經濟成長9%,優於去年的7%</t>
  </si>
  <si>
    <t>美國在製造業及投資成長帶動下,景氣持續復甦,股市屢創新高,消費動能呈穩定擴張,預期美國稅制改革將刺激美國近期經濟活動,並對該國的貿易夥伴加拿大及墨西哥的需求帶來積極的溢出效應,IMF預估今年美國經濟成長7%,優於去年的3%</t>
  </si>
  <si>
    <t>歐元區由於海外需求轉強,且歐洲央行(ECB)續採寬鬆貨幣政策與政治不確定性消退,企業投資大幅成長,2017年經濟表現遠超出各界預期,惟受到義大利與西班牙的不良貸款問題、英國脫歐風險、部分國家政治不確定性回升等不利因素影響,IMF預估今年歐元區經濟成長2%,成長力道將略低於去年的4%</t>
  </si>
  <si>
    <t>亞太地區,日本因海外需求強勁,公共投資成效顯現,民間消費、企業投資與出口持續改善,通膨也緩步走升,2018年將續呈溫和成長,預估今年經濟成長率為2%;中國大陸由於刺激性政策與海外需求回穩帶動,過去一年經濟顯著回溫,惟隨著去產能、去槓桿化、管制地下金融與防污染等措施推行下,2018年經濟增速將有所放緩,預估今年經濟成長率為6%</t>
  </si>
  <si>
    <t>另新興經濟體受惠全球大宗商品價格反彈,可支撐其成長力道,今年經濟成長預估為9%</t>
  </si>
  <si>
    <t>國內經濟在全球經濟持續復甦帶動下,去年外銷及出口大幅成長,行政院主計總處概估國內106年經濟成長率為84%、預測107年國內經濟成長率為29%</t>
  </si>
  <si>
    <t>展望未來,隨國際景氣回溫,國際貨幣基金(IMF)預估今、明兩年世界貿易量分別增2%、0%,有助推升我國出口,加以政府推動前瞻基礎建設,以及半導體與相關供應鏈業者高階製程投資可望延續,有助維繫投資成長動能,惟主要國家貨幣政策正常化對全球金融市場的影響、美國未來經貿政策走向、歐洲反體制風潮、地緣政治與恐怖攻擊危機等潛存不確定因素仍值得注意</t>
  </si>
  <si>
    <t>目前國內銀行業務競爭依舊激烈,在此艱困環境之中,本行仍憑藉全體董事支持及同仁努力,持續嚴格控管授信品質並積極提升各項業務規模,以穩定增加獲利</t>
  </si>
  <si>
    <t>106年度全行稅後淨利為新臺幣1,910,600仟元,EPS為90元</t>
  </si>
  <si>
    <t>為健全本行財務結構暨充實資本適足率,於106年度辦理一次現金增資6億元、六次發行金融次順位債券合計達8億元,106年底資本額突破216億元、第一類資本比率為59%、資本適足率(BIS)為70%</t>
  </si>
  <si>
    <t>茲將106年度營業結果及107年營業計劃概述如下:106年度營業結果最適化營業通路,創造最大營運價值陸續進行分行遷移,調整據點分佈</t>
  </si>
  <si>
    <t>106年3月6日辦理美濃簡易型分行遷移至旗山分行現址暨更名為旗山簡易型分行,同日旗山分行遷移至桃園市桃園區,新設南桃園分行</t>
  </si>
  <si>
    <t>106年6月12日辦理建國分行遷移至新北市汐止區,新設汐止分行</t>
  </si>
  <si>
    <t>106年11月13日辦理五甲分行於高雄市鳳山區進行同區遷移</t>
  </si>
  <si>
    <t>為提升分行通路價值與營運綜效,106年7月升格「大業、新和、永康、旗山等4家簡易型分行」為全功能分行</t>
  </si>
  <si>
    <t>銀行組織變化情形106年1月20日於總行組織項下增設「保險代理部」兼營保險代理人業務,「保險代理部」乃本行採吸收合併方式合併陽信人身保險代理人股份有限公司及陽信財產保險經紀人股份有限公司</t>
  </si>
  <si>
    <t>106年12月1日於總行組織項下增設「消費金融部」職掌「車貸」、「二順位房貸」等屬個人消費性/信用貸款業務,並將「信用卡暨車貸部」更名為「信用卡部」</t>
  </si>
  <si>
    <t>營業計劃及經營策略實施成果本行在106年度持續致力控管資產品質,績效顯著,106年底本行逾放比為12%、備抵呆帳覆蓋率為1,095%,全年度在38家本國銀行中分別名列第三名及第四名</t>
  </si>
  <si>
    <t>在各項業務發展上,106年底存款總餘額為376,662,783仟元,較105年底餘額數344,998,551仟元,增加31,664,232仟元;放款總餘額為289,801,969仟元,較105年底餘額數263,642,947仟元,增加26,159,022仟元,整體營運績效佳</t>
  </si>
  <si>
    <t>單位:新臺幣仟元,仟美元主要營運項目存款業務(年底餘額)放款業務(年底餘額)財富管理業務銷售量進出口及匯兌業務信託財產規模採權益法之股權投資(年底)106年376,662,783289,801,96913,283,3034,449,84858,665,1331,875,205105年344,998,551263,642,94712,481,1693,733,86052,280,9861,733,802與上年度比較成長率(%)189243182116預算執行情形106年度營運體質穩健,存、放款規模穩定成長</t>
  </si>
  <si>
    <t>存款餘額(臺、外幣)為3,76億元,達成預算目標15%;放款餘額(臺、外幣)為2,80億元,達成預算目標11%;106年稅後淨利為1億元,達成預算目標7%</t>
  </si>
  <si>
    <t>財務收支及獲利能力分析本行主要財務收支與獲利能力項目分析如下:單位:新臺幣仟元,惟每股盈餘為新臺幣元主要營運項目利息淨收益利息以外淨收益105年(重編後)106年4,711,0404,360,1621,492,0951,790,532與上年度比較成長率(%)05851,055淨收益6,203,1356,150,694呆帳費用及保證責任準備提存營業費用3,332,6843,348,853稅前淨利2,226,5362,745,136稅後淨利1,910,6002,383,636稅後每股盈餘9020說明:呆帳費用及保證責任準備提存增加:主要係本年度為提升資產品質加速轉銷呆帳致使呆帳費用提存增加</t>
  </si>
  <si>
    <t>稅後每股盈餘減少:主要係本年度稅後淨利減少所致</t>
  </si>
  <si>
    <t>107年度營業計劃概要本行秉持「穩健、前瞻、專業、熱忱」之企業精神,為客戶提供優質金融服務</t>
  </si>
  <si>
    <t>展望未來一年業務發展重點如下:擴大業務規模106年底存款餘額(臺、外幣)為3,76億元,107年預計成長至4,08億元,年均額成長約15億元,業務營運量均額為3,83億元</t>
  </si>
  <si>
    <t>106年底放款餘額(臺、外幣)為2,80億元,107年預計成長至3,02億元,年均額成長約100億元,業務營運量均額為2,92億元</t>
  </si>
  <si>
    <t>為持續拓展本行存、放款業務規模,107年度將參考同業各縣市分行存放款規模訂定最低標準及推進時程,以致力於通路規模經濟效益之創造與提升</t>
  </si>
  <si>
    <t>創造多元收入傳統商業銀行收入皆以利息收入為主要來源,為達成本行獲利目標,除持續增加存放款規模,以提升利息收入外,更規劃提升非利息收入(如理財收入、信託收入、外匯收入、投資收入、信用卡收入等)之佔比,並由相關業管部門提出發展策略:理財:持續開發新戶以及加強理財策略、專案及理財商品管理</t>
  </si>
  <si>
    <t>信託:持續推展不動產信託、金錢信託外,亦積極規劃其他信託商品,以達業務均衡發展</t>
  </si>
  <si>
    <t>信用卡:積極提高客戶持卡率及消費金額,發展線上收單業務,提升手續費收入</t>
  </si>
  <si>
    <t>持續提升收益107年度因考量整體環境擴大利差不易、市場競爭激烈,且手續費收入成長空間有限,因此希望以加強財務操作、車貸及二順為房貸等較高利差之產品,以獲取較高之收益,107年稅前盈餘編列5億元為目標</t>
  </si>
  <si>
    <t>維持資金穩定及降低資金成本本行107年將致力於維持資金穩定及降低資金成本,藉由穩定資金以支應業務發展所需,並努力於存款業務量穩定之前提下增加本行存款活期比重,以有效降低資金成本,進而提升獲利</t>
  </si>
  <si>
    <t>調整放款結構為求穩健經營並配合主管機關政策,本行107年度授信策略將持續以質、利、量兼具之中小企業授信及其周邊業務(如外匯)、信用貸款等非列計銀行法72條之2之資金用途貸款為推展重點,且中小企業授信基於風險控管考量,持續以不動產擔保或信保基金保證搭配不動產二順位或徵提其他有價值擔保品等方式承作,並注重客戶篩選及了解客戶實際經營狀況,以明確還款來源,降低整體授信風險</t>
  </si>
  <si>
    <t>控管資產品質107年底逾放比目標為維持在26%以下,覆蓋率目標則為維持在434%以上</t>
  </si>
  <si>
    <t>另加強控管新貸放案件品質,以減降逾期放款金額;積極催理不良債權,以增加呆帳收回並持續改善資產品質</t>
  </si>
  <si>
    <t>維護BIS比率為符合主管機關規定及強化本行資本結構,107年度本行將持續留意放款產品比重以達最佳風險性資產配置,並透過提高獲利、適當時機辦理現金增資及發行次順位金融債券以充實自有資本,除符合BASELIII規範外,並以同業平均為目標,持續提升BIS比率</t>
  </si>
  <si>
    <t>爰此,本行為提升市場競爭力,107年度主要電子金融業務工作項目有:持續優化個人網路銀行、企業網路銀行及iSunny購好付+APP功能等銀行服務功能及流程,提供客戶便捷的金融業務,以提升本行服務效率</t>
  </si>
  <si>
    <t>建置「新一代行動網銀APP」服務,提供符合趨勢的行動網銀APP及更流暢的客戶體驗</t>
  </si>
  <si>
    <t>提供台灣PayQRcode服務,客戶可使用更便捷之轉帳、收款及繳費等服務</t>
  </si>
  <si>
    <t>建置「數位存款帳戶」,提供數位存款帳戶線上開戶、網銀非約定轉帳功能申請、網銀使用者代號或授權密碼重設等功能強化全行同仁對企業網路銀行觀念及服務職能,進一步提升全行對企業客戶的數位金融服務素養</t>
  </si>
  <si>
    <t>落實風險管理,加強風險控管及授信審核標準,提升授信資產品質</t>
  </si>
  <si>
    <t>受到外部競爭環境、法規環境及總體經營環境之影響近年來全球經濟情勢緩和復甦,但國內金融環境方面仍長期處於銀行家數過多且競爭激烈之情況</t>
  </si>
  <si>
    <t>本行將持續配合金融監督管理委員會104年啟動「打造數位化金融環境0」計畫,強化及擴增行動APP、網路銀行、第三方支付系統等數位金融服務;另行政院於105年9月5日啟動「新南向政策推動計畫」,加速兩岸以及東南亞之經貿合作,為因應此情勢,本行將持續致力推廣外匯業務、廣招優秀的國際金融人才,同時拓展海外據點,使營業收入來源更加多元化</t>
  </si>
  <si>
    <t>同時,針對各項法規或經營環境變動,即時擬定因應措施及修正內部規章或作業程序,落實消費者保護,另進一步強化內稽、內控、風險管理及法令遵循等作業,配合外部查核機關及顧問公司建議,建置本行防制洗錢及打擊資恐之系統及機制,以符合規範</t>
  </si>
  <si>
    <t>信用評等惠譽國際信用評等公司(FitchRatings,惠譽)於106年9月20日授予本行長短期信用評等與評等展望為「A-(twn)/F2(twn)/穩定」</t>
  </si>
  <si>
    <t>回顧民國一○六年,全球經濟穩健復甦,已開發國家投資與消費增加,帶動全球貿易量提升,亦有利於出口導向的新興市場國家經濟發展</t>
  </si>
  <si>
    <t>台灣經濟以出口為導向,受惠於全球經濟穩步成長,成長優於預期,民國一○六年行政院主計總處所公布之全年經濟成長率由民國一○五年的41%上揚至86%;台灣全體國銀稅前淨利為新台幣3,059億元,較前一年微幅成長96%</t>
  </si>
  <si>
    <t>本行於民國一○六年一月正式由台灣工業銀行改制為王道商業銀行,成為台灣首家以虛擬通路為主的原生數位銀行,藉由數位金融科技,致力打造普惠金融的願景</t>
  </si>
  <si>
    <t>回顧去年銀行整體表現,由於跨足全新的個人金融領域,大量投資於個人金融系統建置,故致民國一〇六年稅前淨利較去年為低,為新台幣26億元,稅後淨利為新台幣72億元,股東權益報酬率(ROE)為65%,EPS為新台幣45元;此外,民國一〇六年資產總額達新台幣2,950億元,較前一年成長26%,資本適足率維持71%民國一○六年七月中華信評授予本行長、短期信用評等為「twA」及「twA-1」,展望為「穩定」</t>
  </si>
  <si>
    <t>過去一年,本行達成之重要策略目標如下:完成改制商銀,建立創新數位金融營運模式本行改制為商銀後,以具前瞻性的創新思維,打造以數位通路為主的原生數位銀行,並結合雲端系統與大數據分析,提供客戶安全、方便、有利且有趣的創新金融服務</t>
  </si>
  <si>
    <t>自改制以來,陸續開辦24小時視訊客服、全程線上信用貸款等多項創新數位服務,更率先業界推出機器人理財,以大數據分析精算出投資組合建議,提供消費者低門檻的數位投資理財服務</t>
  </si>
  <si>
    <t>此外,有別於傳統交易型分行,本行開設信義威秀、忠孝敦化兩家數位體驗分行,提供客戶不一樣的數位銀行服務體驗</t>
  </si>
  <si>
    <t>開行一年來,本行個人金融數位帳戶數已達近十萬戶,數位帳戶數市佔率近三成,為個金業務的發展奠下良好的基石</t>
  </si>
  <si>
    <t>去年,更獲得全球知名IT研究與顧問諮詢公司Gartner頒發「最佳創新數位商業模式獎」與「亞太區最佳數位金融大獎」</t>
  </si>
  <si>
    <t>股票正式於台灣證券交易所掛牌上市為了增加股票流動性並增加資本市場籌資管道,本行於民國一○六年五月五日於台灣證券交易所掛牌上市,期以更高標準的公司治理,開創永續經營的格局</t>
  </si>
  <si>
    <t>本行上市半年,即被納入「MSCI全球小型指數」成分股,顯示本行經營表現深獲肯定</t>
  </si>
  <si>
    <t>獲准募集不動產投資信託基金本行於民國一○六年十一月獲得金管會核准發行「圓滿一號」不動產投資信託基金(REITs),為台灣近十年來首度獲核准的不動產投資信託基金</t>
  </si>
  <si>
    <t>2獲得國際B型企業認證本行於民國一○六年十月獲得B型企業認證,顯示本行符合國際上對公司治理、員工照顧、友善環境、社區經營和客戶影響力等方面之執行成果的量化標準,並成為台灣首家通過認證的上市公司與金融業者,更是全球第一家通過B型企業認證的上市銀行業者</t>
  </si>
  <si>
    <t>展望民國一○七年,全球經濟可望延續穩健復甦態勢,但仍須注意主要國家貨幣政策緊縮、貿易保護主義增溫、國內出口增幅放緩、內需成長力道待提升等不確定因素</t>
  </si>
  <si>
    <t>本行規劃民國一○七年策略重點方向如下:持續加強數位金融優勢,提升產品競爭力展望未來,除了數位個人金融產品架構將更加完備之外,亦將持續推出以消費者需求為導向的開創性產品,並以客製化策略聯盟平台跨售商品,持續打造個金產品競爭力</t>
  </si>
  <si>
    <t>創造營收利基,提升資產報酬率企金業務將秉持「精品銀行」經營策略,深耕優質客戶,加強整體資產報酬率(ROA)</t>
  </si>
  <si>
    <t>首先,將透過為客戶量身訂做之結構型融資產品,創造有別於業界之差異化商品,提高客戶粘著度,增加手續費收入</t>
  </si>
  <si>
    <t>此外,未來將積極爭取或參與發行國內證券化業務,增加信託收入</t>
  </si>
  <si>
    <t>擴大中型企業客群範圍,拓展業務範疇本行將積極開發新客戶,擴增中型企業(MME)客戶基盤,除了延伸至上市櫃公司之外,亦將服務由貿易融資與金融行銷業務擴大到各式企業金融產品,加深產品滲透率,提供客戶更多價值</t>
  </si>
  <si>
    <t>另一方面,亦將拓展本行企業客戶的薪轉商機與個人理財需求,結合個金服務與企金服務,達到綜效</t>
  </si>
  <si>
    <t>落實企業社會責任,擴大正面影響力本行改制更名為王道銀行,即是取其「利他圓己」的王道精神,此與公司的永續發展理念不謀而合</t>
  </si>
  <si>
    <t>過去三年投入各項企業社會責任之舉措,不僅帶領本行於去年獲得國際B型企業認證,民國一○六年出版之企業社會責任報告書更獲得台灣永續能源基金會「企業永續報告獎」金融業類金獎殊榮</t>
  </si>
  <si>
    <t>未來,期盼藉由本行企業社會責任的深耕與落實,一同為環境、社會的共榮而努力</t>
  </si>
  <si>
    <t>相信在全體同仁的共同努力下,本行未來的各項表現必能再創佳績,期望股東們繼續給予支持及指導</t>
  </si>
  <si>
    <t>I106年美國經濟表現亮眼,民間投資亦提高助攻的動能,此外在第二季時,相對弱勢的美元,也拉抬了美國的出口表現,而在就業市場方面,美國於106年12月的失業率為1%,與11月失業率持平,為17年來的新低,顯示美國就業市場持續復甦中;另在全球景氣持續回溫中,中國12月出口金額年增率為9%,較11月減少4個百分點,全年達9%,12月進口金額年增率5%,全年進口年成長率9%;惟國際主要經濟預測機構預估107年台灣在對外貿易方面,受惠於積體電路與機械海外需求動能強勁,且配合國際原物料價格續強,12月我國對外出口金額較105年同期增加84%,維持兩位數正成長態勢,總體而言,台灣去年經濟成長率從前年的5%增加到6%;12月失業率則下降到6%</t>
  </si>
  <si>
    <t>在新肯定部份,106年本行榮獲美國註冊財務策劃師協會(RFPI)台灣管理中心以及社團法人台灣財務策劃師協會(TRFP)聯合主辦的「金融之星」公司的「最佳公益關懷獎」,本行除持續在業務及公益面盡心經營外,亦十分重視客戶個人資料保護,對於資訊系統之企業網銀、個人網銀、外匯功能上線等,更要求嚴格控管,也於106年獲得資訊安全評估檢測服務案資訊安全評估合格證書</t>
  </si>
  <si>
    <t>在新產品方面,有特好康之存款新產品上線,另新通路方面亦有企業網銀、個人網銀的外匯台、外幣換匯交易平台上線</t>
  </si>
  <si>
    <t>本行106年存款餘額1,271億,預算目標達成率62%,放款餘額814億,預算目標達成率08%,另為快速改善資產品質,全力打消呆帳,最終提存後稅前損益為-12億元、EPS-45元、ROA-84%及ROE-81%</t>
  </si>
  <si>
    <t>中華信用評等公司於106年11月29日發佈對華泰銀行最新信用評等結果:長期債務信用評等等級為「twBBB+」,短期債務信用評等等級為「twA-2」,評等展望為「負向」,而本行106年底BIS為95%(第一類資本占風險性資產比率為77%)皆高於106年主管機關要求門檻25%及第一類門檻25%,本行將朝持續提升資產規模及品質的方向努力</t>
  </si>
  <si>
    <t>展望107年,全球經濟可望優於106年,不過仍有若干不確定因素可能影響實際結果,綜觀各經濟預測機構的研究107年國內實質GDP成長率為34%,較106年11月預測上修04個百分點</t>
  </si>
  <si>
    <t>在貿易方面,全球經濟穩健復甦,加上新興應用趨勢持續增溫,恐帶動大宗商品價格續強</t>
  </si>
  <si>
    <t>而台灣也可望維持一定的動能,但仍有部分不確定因素影響國、內外景氣,如美、中「新政」後續效應,美國總統川普積極推動稅改、金融鬆綁、基礎建設等政策,未來可能在減稅及金融鬆綁激勵下,帶動一波赴美投資或資金移動的熱潮</t>
  </si>
  <si>
    <t>亞太地區因日本在2020年東京奧運之營建需求升溫,內需可望持續復甦,惟受北韓軍事緊張情勢仍存在,且中國經濟成長減緩,恐影響經濟前景</t>
  </si>
  <si>
    <t>在本行持續堅持著「以人為本、造福鄉里、穩健經營、永續發展」的經營理念下,致力找出本行利基市場,並持續改善授信品質及提升量與利的成長;將朝向以顧品質、廣開源、穩增長、重內控、養人才及架系統等六項主軸著力,以達成新一年度之年度目標,六大經營策略構面主要行動簡述如下:顧品質建立「立體」「交叉」信用風險防護網:將「立體」風險防護網推至最前端的分行,由分行擔任哨兵落實邊際戶分類、實訪及預警通報,同時加上前線指揮體系政策性分行(PM單位)的經驗傳承及協助把關,再加上總行授審會、常董會、呆清會等的協同防守與總行集中徵信、鑑價、審查、覆審、催理以及三道內部控管防線層層「交叉」檢核,以提高授信品質</t>
  </si>
  <si>
    <t>防範未然,慎之於始:落實授信五大環節(徵信、估價、核貸、貸後管理、保全催理),確實辦理授信案件徵信、貸後管理,並及時保全催理</t>
  </si>
  <si>
    <t>分散客群及風險:除優質聯貸案外,減少大額放款,以分散客群集中度</t>
  </si>
  <si>
    <t>機動調整經理權限:依分行經理授信品質,適時機動調整分行經理授信權限</t>
  </si>
  <si>
    <t>厚實徵審人才實力:對內培養人才及對外招募專才,以厚實本行徵審人力庫</t>
  </si>
  <si>
    <t>廣開源利基差異,優質穩健:推廣利基不動產放款,穏穩健參與及篩選具安全性高及優質的聯貸案件,以擴大本行的業務能量及提升收益</t>
  </si>
  <si>
    <t>「政策」加「核心」、「合作」加「分工」:由「政策性分行」及「核心分行」協助分行授信、信託...等業務開拓與複雜型授信案包裝,以發揮團體戰力,力求業務增長</t>
  </si>
  <si>
    <t>多元商品滿足需求:以多元化的財富管理產品,並主推保本型投資商品上線、發展OBU債券業務等商品滿足客戶多元投資標的,另同時配合授信業務推出營造綜合保險產品,以滿足客戶在工程施工、機器設備及人員安全上之需求,並提升本行手續費收益</t>
  </si>
  <si>
    <t>集團共好,發揮綜效:結合集團業務亮點,拓展無信用風險之存款利基市場,提供存款金流服務(上游廠商收款金流及下游客戶電子化付款服務)及新承作金融週邊存款集中於總部分行維護管理,讓各分行重心聚焦於全員推廣活期性存款,以增裕存款基磐</t>
  </si>
  <si>
    <t>穩增長組織調整導入通才分行制:開始實施分行制,並藉政策及核心分行作為人才訓練中心,第一階段先進行授信面制度及人員調整,第二階段擴及存匯、理專等,追求分行經理能統籌人員運用及管理,各分行人才屬性與分行特質及需求相符,以達最適、最大之人員運用效率,同時分行整體風險能做更好之管理</t>
  </si>
  <si>
    <t>規劃申設保代部:為符合主管機構監理趨勢,已進行增設保險代理部計劃及作業,待主管機關核准後,即可依計劃程序進行設立保險代理部</t>
  </si>
  <si>
    <t>追蹤溝通重成效:每月藉業務會報會議,落實追蹤授信、財富管理、財務操作...等經營成效,並提升跨部門溝通及協助提升前線分行業務效能</t>
  </si>
  <si>
    <t>業務發展騰籠換鳥穩穏增長:除持續穩健在增裕核心存款外,並側重在信用風險之穩健前提下,以騰籠換鳥方式推廣授信業務,以達質好、價高、量多之增穏長策略,其各業務推廣目標及方向如下:業務目標:放款年底餘額目標達到950億元、存款年底餘額目標達到1,350億元</t>
  </si>
  <si>
    <t>法人金融:以生產事業貸款及不動產放款業務為主軸,並順應社會都更、老屋、危樓重建等需求推廣業務,並將聯貸業務集中管控</t>
  </si>
  <si>
    <t>消費金融:聚焦優質客群之授信業務,因應老年化社會推出以房養老等產品</t>
  </si>
  <si>
    <t>財富管理:提升保險、理財及信託手收比重</t>
  </si>
  <si>
    <t>財務操作:掌握波段走勢獲取穩健收益,並研發保本型投資商品上線,以滿足客戶之投資需求</t>
  </si>
  <si>
    <t>規模經濟:先追求偏鄉分行規模達一定存放款量基磐,短期目標先追求存、放款規模目標(至少10億元以上)</t>
  </si>
  <si>
    <t>新戶重拓展、舊戶重維護:重視新戶基磐拓展及舊客戶關係維護,並落實分行業務人員及櫃檯同仁新戶開拓及舊客戶關係維繫之績效</t>
  </si>
  <si>
    <t>提升分行業務職相對於非業務職同仁之比例</t>
  </si>
  <si>
    <t>重內控建立立體交叉作業風險防護網,落實銀行內部控制三道防線及運用電腦場外監控,重新確認及調整各單位作業與分工,並落實各單位橫向及垂直風險管控聯繫機制,以即時掌握及解決風險事件,其相關執行內容如下:要做到防制舞弊,雖我們不能預知人員是否有「犯意」,但能藉三道防線之制度落實來防止舞弊犯行,並要求總行單位權責同仁務必發揮制衡機制</t>
  </si>
  <si>
    <t>在不違反法規、內控牽制之下,將人力充分運用(工作不重疊、交接不漏接),以發揮最大效能及兼顧品質</t>
  </si>
  <si>
    <t>科/部整併達組織扁平化、管理跨幅擴大化,以提升效能</t>
  </si>
  <si>
    <t>作業流程精簡化、自動化,以提升效率</t>
  </si>
  <si>
    <t>工作避免重工,運用系統建立控管點並減少錯誤,以提升效率、擴大效果</t>
  </si>
  <si>
    <t>持續強化法令遵循機制、法遵業務e化及落實,並由法令遵循處洗錢防制科專責執行及強化防制洗錢及打擊資恐機制</t>
  </si>
  <si>
    <t>持續強化資安防禦及資料保護機制,例如為提升外匯交易安全,升級SWIFT主機資安功能等</t>
  </si>
  <si>
    <t>持續強化各項風險管理資料庫系統(例如:場外監控系統等等)及其運用,以快速瞭解風險承擔能力及承受風險現況,即時採取相關改正措施</t>
  </si>
  <si>
    <t>養人才建立接班人計劃並實施分行制,充裕人才庫:通才目標90%:順暢內部優秀人才升遷管道,持續進行「養人才」計畫,並實施業審互調培養多能人才,以達成通才人員比率90%之長期目標</t>
  </si>
  <si>
    <t>培養主管人才:培養各單位中階主管人員,以厚實內部人才庫,亦提升人員向心力</t>
  </si>
  <si>
    <t>避免人才流失:藉政策及核心分行作為PM人才之師徒制訓練基地,並同時協助提升考核A及A+以上優秀人員留用率,來提升人員對未來發展前景之期待</t>
  </si>
  <si>
    <t>配合分行制導入要求分行經理對自己分行資產負債表要有概念,預做年度人力及行動方案規劃,並賦予更高人員流用權力,以培養其管理職能</t>
  </si>
  <si>
    <t>架系統接續106年11月完成個人網銀與企業網銀外幣業務服務功能,107年將完成新個人網銀、新官網及行動銀行APP上線計劃</t>
  </si>
  <si>
    <t>授信e-loan系統更新建置評估,並提升授信資料庫功能</t>
  </si>
  <si>
    <t>提升理財系統功能(如常用報表自動化、理財說明會線上報名等功能)上線</t>
  </si>
  <si>
    <t>汰換升級內部防火牆作業,提升本行資安內部網路管控功能</t>
  </si>
  <si>
    <t>建立防制洗錢及打擊資恐機制,強化帳戶交易監控及相關輔助監控,強化整體營運風險控管</t>
  </si>
  <si>
    <t>研究更新電子帳單收付系統</t>
  </si>
  <si>
    <t>回顧106年,全球與國內景氣表現持續回溫,而本行也藉此調整資產結構及債信能力,整體表現仍有大幅改善及提升空間,是以本行訂出「顧品質」、「廣開源」、「穩增長」、「重內控」、「養人才」、「架系統」等六大策略積極調整改善經營體質,期盼107年獲利能逐步回升</t>
  </si>
  <si>
    <t>而後續本行仍將追求穩健成長,並落實風險管控及法令遵循機制,也期許華泰銀行同仁能秉持「感動服務」,落實「最關心客戶健康的銀行」的品牌精神,並在「以人為本、造福鄉里、穩健經營、永續發展」的經營核心價值下,繼續創造股東、顧客及員工的三贏局面,為此,尚祈股東諸彥一本愛護本行初衷,懇請繼續惠予指導與鼓勵</t>
  </si>
  <si>
    <t>106年度營業報告國內外金融環境根據國際貨幣基金(IMF)資料,全球經濟活動的回升力度持續增強</t>
  </si>
  <si>
    <t>105年全球經濟成長率為2%,為全球金融危機以來的最低水平;而106年全球經濟成長率上升至6%,到107年預計將上升至7%</t>
  </si>
  <si>
    <t>全球總體經濟近年來穩定復甦,臺灣亦蒙其利,各項經濟數據均有不錯之表現,但因臺灣為出口導向國家,深受全球經濟所左右,全球景氣雖預期會穩健成長,但仍有一些隱憂存在,尤其是美國聯準會(FED)即將啟動縮減資產負債表規模計畫,將先前為了救經濟而執行的量化寬鬆(QE)所導致資產快速膨脹的資金慢慢收回,此舉影響層面極大,將對全球經濟產生影響;此外,英國脫歐談判難達共識、貿易保護主義升溫以及地緣政治衝突高漲,均為全球經濟面臨之潛在風險,亦係臺灣須謹慎以對之風險</t>
  </si>
  <si>
    <t>在國內金融市場方面,儘管央行決議維持利率政策不變,然受到國際資金大舉匯出,令市場資金偏緊,依據行政院主計總處公布106年經濟成長率為58%</t>
  </si>
  <si>
    <t>展望未來,金融業的經營環境充滿不確定性,本行將採取機動之經營策略,並嚴格落實法令遵循與風險管控,在具有利基的業務上持續擴充</t>
  </si>
  <si>
    <t>公司組織變化情形成立保險代理人部,持續提供客戶完善的保險保障、理財服務與售後服務</t>
  </si>
  <si>
    <t>營業計畫及經營策略實施成果本行106年主要經營成效豐原分行新樓正式啟用</t>
  </si>
  <si>
    <t>保險代理人部成立</t>
  </si>
  <si>
    <t>晶片金融卡跨國提款、跨國消費扣款功能上線</t>
  </si>
  <si>
    <t>為厚植經營實力,現金增資新臺幣十億元,強化資本結構</t>
  </si>
  <si>
    <t>新版行動網銀「三信行動Plus」上線</t>
  </si>
  <si>
    <t>開辦企業網路銀行業務</t>
  </si>
  <si>
    <t>建置姓名檢核之「反洗錢/資恐黑名單資料庫ComplianceLink系統」</t>
  </si>
  <si>
    <t>預算執行情形截至106年12月31日止,本行存款餘額為新臺幣1,443億元(不含同業存款),較前一年底成長46億元;放款餘額為新臺幣1,167億元,較前一年底成長28億元</t>
  </si>
  <si>
    <t>本行106年度的主要業務項目營運量預算執行結果如下:存款平均餘額決算數為1,409億元,達成預算目標額1,400億元之164%</t>
  </si>
  <si>
    <t>放款平均餘額決算數為1,163億元,達成預算目標額1,140億元之199%</t>
  </si>
  <si>
    <t>信託資產餘額決算數為3億元,達成預算目標額5億元之5%</t>
  </si>
  <si>
    <t>財務結構及獲利能力106年個體財報稅前純益決算數1,062,681千元,稅前每股盈餘為54元,合併財報稅前純益決算數1,063,836千元,稅前每股盈餘為54元,稅後純益決算數917,282千元,稅後每股盈餘為33元</t>
  </si>
  <si>
    <t>資本適足率(BIS)為07%,每股淨值為5元,另備抵呆帳覆蓋率為658%,逾放比率為24%,未來本行仍將持續進行業務效率之提昇及風險控管之加強,以強化經營體質,提昇本行競爭優勢</t>
  </si>
  <si>
    <t>107年度營業計畫概要本行秉持「誠信、創新、親切、服務」的精神,將法令遵循積極落實於業務管理,更致力深植於企業文化中,並以客戶需求為導向,厚植經營實力,107年度營業計畫概要說明如下:重要營業政策將法令遵循積極落實於業務管理,更要深植於企業文化中,成為持續營運的重要基石,並強化資本結構,厚植經營實力,健全資產品質,落實風險管理及公司治理,提昇中長期風險因應能力</t>
  </si>
  <si>
    <t>持續優化行動網路銀行功能,以貼近客戶隨身金融需求為目標,提高客戶使用意願及滲透率</t>
  </si>
  <si>
    <t>配合主管機關推動金融科技發展及法規修訂,擴大各項業務交易功能之數位化,持續開發並精進電子通路服務系統,提供更便捷及多元化的金融服務</t>
  </si>
  <si>
    <t>持續規劃業務行動化、電子化及無紙化,導入虛實整合服務模式,提昇服務效率</t>
  </si>
  <si>
    <t>配合數位銀行Bank0發展,利用e化開發潛在網路銀行客層,篩選優良的目標客戶群,提供專屬優惠及服務</t>
  </si>
  <si>
    <t>預期營業目標主要業務營運量單位:新臺幣千元;%主要業務項目107年預算數106年決算數金額增加量%存款平均餘額145,000,000140,893,4274,106,573放款平均餘額118,000,000116,265,6611,734,339理財業務914987預期達成目標積極發展數位化金融業務,簡化作業流程以降低成本,改善本行客戶結構,吸引年輕客群</t>
  </si>
  <si>
    <t>持續掌握新金融商品之發展及追蹤同業開辦狀況及後續客戶維護關係,並依客戶需求適時提供研擬開辦新金融商品之可行性及風險性,期以增加業務廣度及獲利深度</t>
  </si>
  <si>
    <t>持續加強與財務穩健及品牌知名度高的基金公司協同合作,提供適合客戶進行資產選擇及配置的標的,提昇客戶對本行之信賴度</t>
  </si>
  <si>
    <t>降低資金成本,提昇活期性存款比重,驅動獲利動能</t>
  </si>
  <si>
    <t>因應外部競爭及法規環境變化,開創最適的經營模式提昇整體競爭力,並為本行創造最佳獲利</t>
  </si>
  <si>
    <t>未來發展策略將法令遵循積極落實於業務管理,更要深植於企業文化中,成為持續營運重要基石</t>
  </si>
  <si>
    <t>強化資本結構,厚植經營實力,健全資產品質,落實風險管理及公司治理,提昇中長期風險因應能力</t>
  </si>
  <si>
    <t>為提供客戶更便捷之服務,持續優化行動網路銀行功能,以貼近客戶隨身金融需求為目標,提高客戶使用意願及滲透率</t>
  </si>
  <si>
    <t>強化全產品之事前風控能力以提昇資產品質,並落實事後管理,定期檢視消費金融授信業務之營運狀況及資產品質,隨時調整產品之定價及授信政策,並建全產品線之管理架構以確實反應產品績效</t>
  </si>
  <si>
    <t>持續加強行員教育訓練,培養電子金融業務種子人員熟稔系統操作,強化分行行銷數位金融服務之能力</t>
  </si>
  <si>
    <t>持續維持全行資金調度業務之順暢及穩定,除維持現有同業關係外,持續增加各金融商品交易對手,擴增資金調度來源及降低資金成本</t>
  </si>
  <si>
    <t>因應金融環境變化,加強辦理各項營運力測試作業,適時檢討及補正改善,並針對各項法規或經營環境變動,即時擬定因應措施及修正內部規章或作業程序,同時依市場和經濟狀況調整經營策略,以強化本行競爭力</t>
  </si>
  <si>
    <t>在安全、穩健及流動性無虞原則下,積極尋覓餘裕資金的出路,以最佳的資金配置,創造資金運用收益極優化</t>
  </si>
  <si>
    <t>考量區域發展前景,適時調整營運據點佈局,深化及增廣通路效能</t>
  </si>
  <si>
    <t>外部競爭環境、法規環境及總體經營環境之影響在數位環境下,傳統金融機構業務不再為銀行所壟斷,新型態的金融業務包括群眾募資、網路借貸平台、第三方支付等,已成為傳統銀行的競爭對手</t>
  </si>
  <si>
    <t>目前國內銀行業者已從組織、通路、支付、業務及產品創新、數位人才與科技金融等領域進行數位轉型,但現階段仍面臨技術變革大、投入成本高、異業及金融科技競合挑戰、金融法規部分限制以及數位人才供不應求等問題</t>
  </si>
  <si>
    <t>具備跨領域、跨專業、具有數位思維的數位金融人才已成為各金融機構網羅之對象,但受限於目前教育體系內,對數位人才之培育還在摸索及規劃階段,現有之金融人力,具備金融專業者,不一定具備社群經營或技術能力,因此數位人才落差大,如何招募及培養足夠的優質人才,成為金融機構數位金融的重要瓶頸及未來努力方向</t>
  </si>
  <si>
    <t>因此,本行將強化並持續進行在職員工教育訓練,以提昇員工在金融科技方面之技能,使其成為銀行發展金融科技之助力</t>
  </si>
  <si>
    <t>綜觀近來之法規環境,對於本行影響較大的為「金融機構國內分支機構管理辦法」之修正,申請條件中之淨值報酬率由達全體三年平均值5倍降為1倍、申請家數不受每年2處之限制、放寬得於每年5月及11月提出申請,俾利申設之彈性,對於有意於偏鄉申設分支機構者,得隨時提出申請,不受申請時間限制,此將提高金融機構增設分支機構之彈性,推動金融服務之普及性</t>
  </si>
  <si>
    <t>另外,臺灣將於107年第4季接受亞太防制洗錢組織(APG)之相互評鑑,金管會要求全體銀行須在105年9月底前,完成全行洗錢風險評估作業及全行洗錢及資恐防制計畫</t>
  </si>
  <si>
    <t>本行已依規定要求應確認客戶身分及留存與客戶往來交易紀錄憑證等事宜,且須對帳戶及交易持續監控,以強化防制洗錢與打擊資助恐怖主義機制,並健全內部控制及稽核制度</t>
  </si>
  <si>
    <t>未來本行仍將秉持強本穩盈的經營策略,並配合金融政策及資訊發展之開放,發展創新金融服務,開發多元化金融商品,有效地提昇銀行獲利,擴大本行營運規模</t>
  </si>
  <si>
    <t>信用評等結果及其評等日期評等類別評等機構信用評等等級展望評等發佈日期長期短期國內評等中華信評twBBB+twA-2穩定126迎接充滿希望與挑戰的107年,本行將繼續深耕及拓展各項業務領域,並積極研發新金融商品及強化通路價值,滿足客戶多樣化的金融需求,全體同仁也將秉持「誠信、創新、親切、服務」的精神,壯大經營規模與獲利能力,為全體股東創造最大的利益</t>
  </si>
  <si>
    <t>前言親愛的股東女士先生們:回顧106年,全球景氣趨穩,企業獲利成長助股市表現</t>
  </si>
  <si>
    <t>主要央行貨幣政策往正常化發展,歐洲復甦優於預期,美國升息幅度不再擴大,使美元指數偏弱</t>
  </si>
  <si>
    <t>台灣受惠全球景氣回溫,全年經濟成長率突破2%,新台幣因外資簇擁而升值</t>
  </si>
  <si>
    <t>展望107年,全球經濟穩健擴張,將為台灣帶來正面助益;惟應關注全球流動性緊縮影響、全球貿易保護風潮發展,及新台幣走勢,預期全年台灣經濟成長加速空間仍將具有一定的挑戰</t>
  </si>
  <si>
    <t>在面對全球經濟波動及市場競爭的情況下,本行憑著多年累積的經驗及優異的經營團隊,仍然保持高度的成長</t>
  </si>
  <si>
    <t>不僅盈餘表現較同業亮眼,並屢獲國內外評鑑機構大獎肯定,如:《Euromoney》-「BestBankinTaiwan2017」、《TheAsianBanker》-「年度最佳信用卡產品」及「臺灣最佳零售風險管理」、《AsianBanking&amp;Finance》-「台灣區最佳貿易銀行」、《TheAsset》-「BestPrivateBank,Taiwan」、《財訊》-「最佳財富管理」及「最佳數位」首獎等,足顯本行提供的金融產品與服務,均備受國內外機構的高度肯定</t>
  </si>
  <si>
    <t>在國內營運據點方面,本行以綿密的據點提供客戶多元全面的服務,是國內分行家數最多的民營銀行</t>
  </si>
  <si>
    <t>截至106年底,本行在台灣共有164家分行</t>
  </si>
  <si>
    <t>在重點發展的海外市場方面,本行則有1家全資子行、1家合資銀行、12家分(支)行及5家代表人辦事處</t>
  </si>
  <si>
    <t>大陸市場方面,串連各地分支行以建立完整的服務網絡,深化經營在地市場,並持續進行子行相關籌建改制工作,以發展更多業務機會</t>
  </si>
  <si>
    <t>東南亞市場方面,本行已於東協10國中的9國建立據點,為東南亞布局最廣的台資銀行,透過分支據點延伸服務,或與當地策略合作夥伴建立服務平台,以深耕當地客群,並整合集團資源投入重點市場,提供客戶更多元、優質且完整的金融服務</t>
  </si>
  <si>
    <t>在創新領域方面,因應行動裝置的普及性,金融與數位科技整合仍是持續發展的重點</t>
  </si>
  <si>
    <t>本行除為全台首波支援ApplePay的銀行,及陸續發展支援SamsungPay、AndroidPay行動裝置外,亦透過大數據技術運用,建置智能決策邏輯,並應用於各項消金產品及服務,另更進一步發展智能投資服務,提供客戶良好的數位體驗與附加價值</t>
  </si>
  <si>
    <t>為有效實踐金融業的企業社會責任,本行自104年成為台灣首家赤道銀行後,便結合金融職能與環境議題實現低碳經濟,並長期透過太陽能融貸專案扶植國內外太陽能產業,減少對環境與社會的衝擊,致力發揮金融業對企業社會責任的正面影響力</t>
  </si>
  <si>
    <t>面對充滿機會與挑戰的市場環境,人才是邁向未來發展的重要基石,本行致力健全人才庫及培育計畫,獲得《美國人才發展協會》-卓越學習組織獎「2017BESTAwards」肯定,將持續結合集團資源,打造完善的組織與經營體質,同時在嚴謹控管風險與遵循國內外相關法令之下,積極拓展業務規模與新創領域,實現長期發展的願景與使命</t>
  </si>
  <si>
    <t>106年度營業報告回顧106年度,國內外金融環境及本行營業計畫及經營策略實施成果如下:消費金融業務本行持續強化客戶基礎服務,以客戶需求為中心,針對不同客群特性,運用佈點綿密的實體通路及各項數位通路,提供客戶一站購足的整合性金融服務,另外並積極與集團各子公司合作開發,提供客戶多項新種數位服務,開拓新客源並導引客戶資金回流本行,爭取各類存款客群往來,以增進業務綜效,提高銀行獲利能力與核心競爭力,並擴增客戶規模,開創理財服務之商機</t>
  </si>
  <si>
    <t>本行106年底存款餘額為新臺幣2兆808億元,較105年底成長662億元,成長率3%</t>
  </si>
  <si>
    <t>其中活期性存款為1兆2,911億元,定期性存款為7,897億元;另,臺幣活存比5%,持續維持低資金成本優勢</t>
  </si>
  <si>
    <t>106年底,總計房貸產品之授信餘額(含:淨值貸款)為6,725億元,相較105年底成長721億元,成長率00%</t>
  </si>
  <si>
    <t>小額信貸產品餘額為597億元,較105年底成長130億元,成長率71%</t>
  </si>
  <si>
    <t>金融支付業務特店收單業務:因應市場潮流,目前本行提供刷卡設備,均已具備國際支付ApplePay、AndroidPay、SamsungPay等多種支付模式,在市場經營上,持續拓展特店外,並強化深耕品牌與企業結盟,106年順利與國內超商龍頭7-ELEVEN、連鎖咖啡品牌星巴克等導入金流服務</t>
  </si>
  <si>
    <t>截至106年11月,本行實體及網路特約商店數已達44,082家</t>
  </si>
  <si>
    <t>新興支付業務:106年10月、12月分別與全家便利商店、85度C兩大連鎖通路合作,首創於二通路原有APP及會員集點機制上,整合信用卡及簽帳金融卡快速付款功能,推出其專屬行動支付,讓消費者方便透過手機於店內完成交易,減輕店員收現、找零困擾,協助通路實現無現金的創新會員經營模式</t>
  </si>
  <si>
    <t>自動化通路業務:為延伸服務觸角,除台北捷運沿線持續保持獨家進駐優勢外,並與全家便利商店擴大合作範圍,亦取得獨家進駐全聯福利中心的權利,除商店內設置ATM以強化本行服務據點,並商談金流服務與數位支付運用</t>
  </si>
  <si>
    <t>截至106年底,全行ATM台數3,201台,市佔率約31%,市場排名第3</t>
  </si>
  <si>
    <t>信用卡業務運用智能化決策模型,透過最適管道進行最適產品推薦,滿足不同客群需求,提高客戶消費貢獻</t>
  </si>
  <si>
    <t>106年流通卡數突破600萬卡,有效卡數436萬卡居市場第一,總簽帳金額4,416億元,續創本行歷史新高</t>
  </si>
  <si>
    <t>透過策略聯盟拓展多元支付應用場域,並透過行動兌換平台,串接商戶優惠及紅利兌換平台,提升卡友使用體驗,深化卡友經營</t>
  </si>
  <si>
    <t>財富管理業務財富管理業務持續秉持「為客戶增值及守護客戶資產」之核心價值,發展多元資產配置建議及提供家業傳承服務,並建置專業理財諮詢與理財服務團隊,以完善客戶全方位資產規劃,同時落實差異化客群經營、銷售流程風控、強化理專專業職能及數位通路介面,以優化客戶理財體驗;並提供全齡服務,滿足客戶人生階段理財規劃</t>
  </si>
  <si>
    <t>信託業務推展保險給付信託、子女保障信託、幸福守護安養信託及各項客製化個人信託商品,配合財富管理及私人銀行業務提供高資產族群量身信託服務;因應法令強制信託規定,提供飯店等業者預收款信託服務</t>
  </si>
  <si>
    <t>106年公益信託規模達379億元,較105年成長26%;個人及法人信託總資產規模為新臺幣496億元,較105年成長67%</t>
  </si>
  <si>
    <t>持續透過業務陪訪及文宣露出,推廣不動產買賣價金信託業務,協助分行掌握推展各類金融服務的機會;另配合客戶業務開發需要及土建融授信案件,辦理預售屋價金信託、預售屋不動產開發信託、都市更新信託及開發型不動產信託等業務</t>
  </si>
  <si>
    <t>106年底不動產信託總資產規模為新臺幣485億元,較105年成長9%</t>
  </si>
  <si>
    <t>以使用者為導向,持續優化各項理財商品申辦通路及流程,建置簡易便捷交易環境,結合集團資源,提供客戶智能投資服務</t>
  </si>
  <si>
    <t>106年底保管總資產規模為新臺幣7,855億元,較105年成長4%</t>
  </si>
  <si>
    <t>企金業務本行企金各項業務均衡穩健發展,持續深耕國內目標客群及拓展海外重點市場,同時並重風險管理及提升整體授信資產品質,截至106年底,企金授信(含海外)餘額5,480億元</t>
  </si>
  <si>
    <t>近來國際經濟局勢險峻,本行持續致力外匯業務的穩健發展,106年度外匯存款餘額為149億美元,較105年度成長5%;進出口及匯兌業務量合計為1,262億美元,較105年度成長約17%;企業貿融資產餘額8億美元,較105年度成長49%</t>
  </si>
  <si>
    <t>數位銀行業務行動官網:為滿足全球性行動化趨勢,全新設計行動官網介面</t>
  </si>
  <si>
    <t>本次全新改版整合了使用者最常使用的金融服務及信用卡產品資訊,便利客戶隨時行動瀏覽所需金融資訊</t>
  </si>
  <si>
    <t>數位申辦:優化信用卡申辦流程,促使信用卡新戶申辦數成長兩倍之多</t>
  </si>
  <si>
    <t>提供特定客戶全程數位化申貸服務,客戶於線上申貸後,最快30分鐘內可取得資金,便利客戶隨時動用資金</t>
  </si>
  <si>
    <t>網路銀行提供線上投保旅平險、產險等服務,便利客戶隨時上網投保</t>
  </si>
  <si>
    <t>行動銀行APP:全新設計新行動銀行APP,因應行動情境提供個人化推播、帳務與信用卡等資訊,並提供指紋、手勢等快速登入功能,縮短客戶登入與使用時間</t>
  </si>
  <si>
    <t>KOKO致力打造年輕客群喜愛的數位體驗,全新推出「KOKOCOMBOicash聯名卡」,集合金融卡、信用卡與電子票證等3合1功能,主打5%有感回饋,搭配帳戶專屬權益及創新線上申辦流程,成功帶動年輕新戶申辦熱潮(截至106年底持卡人申辦電子帳單比例高達99%,展現響應綠能環保之高度決心</t>
  </si>
  <si>
    <t>);另為呼應貼近年輕世代的品牌態度,打造獨家品牌贊助空間「KOKOLAB」,透過「秘密電影院」創意策展吸引年輕客群來訪,創造話題性與互動</t>
  </si>
  <si>
    <t>本行在數位銀行業務成長方面,截至106年度為止,個人網路銀行申辦戶數成長11%;企業網路銀行申辦戶數成長41%</t>
  </si>
  <si>
    <t>金融交易業務金管會於105年1月30日調高專業法人客戶之總資產資格條件,由總資產新臺幣(下同)5千萬元提高至1億元,以提高客戶風險承擔能力,銀行辦理衍生性金融商品業務,應落實瞭解客戶(KYC)程序及商品適合度制度,爰參照金管會於106年3月3日修正發布之「境外結構型商品管理規則」第3條條文,以確實瞭解客戶之投資經驗、財產狀況、交易目的、商品理解程度等特性及交易衍生性金融商品之適當性</t>
  </si>
  <si>
    <t>因去年國際金融市場股匯市波動大,加上主管機關提高承做客戶資格門檻、限制商品契約期限,致106年整年度較去年之價差收入減少33%</t>
  </si>
  <si>
    <t>在大陸地區本行設有6處分支行,於華北、華中、華南均設有據點,業務持續成長並落實在地化經營</t>
  </si>
  <si>
    <t>在東南亞市場方面,本行已於越南、柬埔寨、新加坡、馬來西亞、菲律賓、寮國、泰國、緬甸及印尼等9國設有分支機構,為東南亞布局最廣之台資銀行,透過分支據點延伸服務,或與當地策略合作夥伴建立服務平台,深耕當地客群,並整合集團資源投入重點市場,提供客戶更多元、優質且完整的金融服務</t>
  </si>
  <si>
    <t>█組織變化情形法務總管理處轄下法務一部擬更名為「法務部」,法務二部更名為「債權管理部」</t>
  </si>
  <si>
    <t>綜合企劃總管理處轄下財富管理策略規劃部更名為財富管理策略發展部,裁撤銷消金企劃部</t>
  </si>
  <si>
    <t>行政總管理處轄下會計部更名為「財務會計部」</t>
  </si>
  <si>
    <t>個人金融事業處轄下保險代理部移至綜合企劃總管理處轄下</t>
  </si>
  <si>
    <t>資訊總管理處轄下資訊方案服務部更名為信用卡暨金融資訊部;核心系統部更名為核心資訊部</t>
  </si>
  <si>
    <t>企業金融事務處轄下國外部擬更名為「環球交易服務部」(俟報經主管機關許可後次日生效)</t>
  </si>
  <si>
    <t>「羅東簡易型分行」及「秀水簡易型分行」整併奉金管會核准,整併後裁撤羅東簡易型分行</t>
  </si>
  <si>
    <t>█預算執行情形106年本行存款目標為20,867億元,實際達成情形為72%(主要為調節定期性存款之故);放款目標(含信用卡循環信用)為14,255億元,達成率為19%;信用卡目標為603萬卡,達成率為136%</t>
  </si>
  <si>
    <t>單位:新臺幣億元營運項目106年實際106年目標達成率存款20,80820,86772%放款(含信用卡循環信用)14,38314,255190%信用卡605萬卡603萬卡136%█財務收支及獲利能力分析單位:新臺幣佰萬元,%項目年度106年度105年度成長率利息淨收益27,68724,10885%利息以外淨收益25,26825,395-50%淨收益合計52,95549,50397%呆帳費用2,7294,069-93%營業費用28,39926,16653%稅前淨利21,82619,26828%所得稅費用2,5242,05676%稅後淨利19,30217,21214%每股盈餘(稅後)(元)5335-資產報酬率(稅後)74%71%-股東權益報酬率(稅後)54%14%-█研究發展狀況因應行動裝置的普及性,提供ApplePay、AndroidPay、SamsungPay等多種支付模式,以持續拓展特約商店並強化深耕品牌與企業結盟</t>
  </si>
  <si>
    <t>首創於原有APP及會員集點機制上,整合信用卡及簽帳金融卡快速付款功能,推出其專屬行動支付</t>
  </si>
  <si>
    <t>107年度營業計劃概要█107年度經營方針存匯業務:依據客戶需求,透過行銷活動提升客戶對開戶/投資/貸款/保障/財富管理的認知,搭配數位與實體通路多管道接觸客群,同時優化服務流程斷點,提供客戶便捷與即時的服務,以提升銀行收益及服務效能</t>
  </si>
  <si>
    <t>消金授信業務:應用大數據打開企業商業價值,透過海量數據分析技術及多維度資料構面,認識及深化了解客戶,以提供客戶最適商品及服務,創造整體收益;除了強化實體通路之競爭性,並致力發展標準化授信產品及自動化申請流程,以達成效率化、數位化之金融服務,兼具風險管控且創造客戶最佳的申貸體驗</t>
  </si>
  <si>
    <t>中小企業授信業務:為擴大全行企業戶基礎與衍生商機,新增「複雜型需求」客戶為目標客群,並開展SME轉型推廣計畫,建立SME專業團隊以提供差異化服務,同時與分行相互合作共同滿足客戶個人/企金需求,落實「專業集中」及「在地經營」的服務模式;另組建專責的徵信團隊進行全台徵信集中,以提升徵信效率與品質作為兩大強化目標,並透過中後台更往前站發揮功能角色,強化內部流程效率暨客戶體驗</t>
  </si>
  <si>
    <t>財富管理業務:以多元資產配置與差異化客群經營為經營主軸,持續養成專業能力,協助客戶健康理財與實現投資目標,進而創造本行財管與客戶之共贏價值</t>
  </si>
  <si>
    <t>信託業務:因應高齡化社會來臨,將結合信託與保險或其他金融產品,提供高齡者老年生活所需資金,達到財產管理及保全目的</t>
  </si>
  <si>
    <t>高資產客戶多面臨財富世代傳承議題,利用子女保障信託、保險給付信託、遺產傳承信託、股權規劃信託或不動產信託,搭配各項理財商品,依客戶實際需求量身訂作相關信託規劃,形塑本行財管差異化專業服務或形象</t>
  </si>
  <si>
    <t>企金授信業務:定位各區重點產業,配合系統性行銷活動在地扎根,並逐步建立集團經營制度提供全方位金融服務、強化集團風險管理;同時完整海內外人才培育制度,建立具競爭力的企金業務團隊</t>
  </si>
  <si>
    <t>外匯業務:強化海內外外匯產品完整性,優化數位匯兌平台,透過虛實通路優勢整合提供多元化外匯業務服務,精進服務效能,協助客戶提升資金運用效率,並深化客戶往來黏度,以提升本行外匯業務國際市場競爭力,創造本行收益</t>
  </si>
  <si>
    <t>促進貿融業務發展動能,加速通路開發客群,優化產品服務,提升客戶體驗滿意度,開發多樣化同業合作業務,強化海內外產品規範及完善產品線</t>
  </si>
  <si>
    <t>信用卡業務:洞悉目標客群需求,精準提供最適產品,持續獲取高端客群,擴大全行跨售綜效,積極爭取年輕客群,豐富客群基底確保永續經營競爭力</t>
  </si>
  <si>
    <t>結盟策略夥伴共同營造多元支付應用場域,以客戶體驗為核心發展生活金融服務,建立客戶與商戶共榮生態圈</t>
  </si>
  <si>
    <t>藉由銀行行動支付領先優勢,嘗試擴散穿戴式裝置應用,同時發展數位信用卡產品,深化客戶黏度並鞏固銀行競爭優勢</t>
  </si>
  <si>
    <t>收單業務:持續拓展重點商戶,強化金流服務,提供多元支付模式,客製化需求,提升客戶黏著度</t>
  </si>
  <si>
    <t>ATM業務:擴大ATM裝設通路經營模式,深化合作關係;開發ATM獲客模式,增加客戶產品持有及使用率;打造以客戶為中心的使用體驗</t>
  </si>
  <si>
    <t>PaymentHub業務:持續與各大商戶合作,藉由創新科技平台發展多元行動支付模式,豐富商戶經營場景及效益</t>
  </si>
  <si>
    <t>數位銀行業務:建立完整數位通路、經營與轉型;全行協作,落實重點客群端到端經營;完善台灣企業數位服務體驗;海外企業自動化數位金融服務</t>
  </si>
  <si>
    <t>金融行銷業務:建構與通路間產品銷售端到端協作機制,依客群需求提供利基商品,以爭取客戶往來,穩健發展金融交易業務,成為穩定、可持續且具專業性之業務,以提供客戶更全面之服務</t>
  </si>
  <si>
    <t>私人銀行業務:擴大事業處整體營運規模及業務團隊生產力、持續優化香港私人財富管理平台、整合集團資源提供客戶全方位服務及財富傳承等協助</t>
  </si>
  <si>
    <t>海外業務:促進海外分支機構穩健經營,積極掌握各區域發展動態,依據各海外市場經營環境配置最適資源,並開拓業務商機</t>
  </si>
  <si>
    <t>█預期營業目標與其依據107年度營業目標單位:新臺幣億元主要項目目標存款21,636放款(含信用卡循環信用)16,181信用卡(流通卡數)617萬卡目標依據本行預算編製之原則,乃是將全行整體資金作最佳之分配與規劃,據此,本行於每年年底以前,針對來年之市場概況、景氣波動及利率走勢等加以評估,研擬出各項業務重點,同時參照以前年度之產品獲利能力,及可能發展空間等,進行各項假設,決定次年度之業務成長目標及利率等,並依各項業務之成長,進行費用、呆帳提列等之審核</t>
  </si>
  <si>
    <t>█重要經營政策面對快速變化的市場及競爭激烈的挑戰,本行將繼續恪守主管機關的規範,並提升資本運用的效率;同時,深入瞭解並掌握客戶需求,透過全行資源的發揮,落實客戶差異化分群經營,並以持續強化VIP服務及深耕年輕客群為目標,提供高附加價值服務,達成本行營運目標</t>
  </si>
  <si>
    <t>為邁向中長期發展的里程碑,除提升發展全行海內外應具備的專業能力,並搭配健全的管理機制,及良好的溝通平台與企業文化,讓全員充份發揮「誠信、當責、創新」的核心價值,打造轉型所需的基礎及彈性,進而實現「佈局亞太、挑戰高峰」的願景</t>
  </si>
  <si>
    <t>從客戶體驗角度全面優化實體/數位通路服務,針對客群提供具差異化金融服務,以更簡單、更快速、更良善的服務體驗深化客戶關係,提升整體經營績效</t>
  </si>
  <si>
    <t>持續發展電子商務,透過跨裝置/跨平台虛實整合,提供數位金流服務,強化帳戶收付功能,成為客戶銀行主力帳戶</t>
  </si>
  <si>
    <t>為擴大全行企業戶基礎與衍生商機,新增「複雜型需求」客戶為目標客群,並開展SME轉型推廣計畫,建立SME專業團隊以提供差異化服務,同時與分行相互合作共同滿足客戶個人/企金需求,落實「專業集中」及「在地經營」的服務模式;另組建專責的徵信團隊進行全台徵信集中,以提升徵信效率與品質作為兩大強化目標,並透過中後台更往前站發揮功能角色,強化內部流程效率暨客戶體驗</t>
  </si>
  <si>
    <t>金融支付業務特店收單業務:依「策略性合作商戶」、「全方位金融商戶」、「收單獲利性商戶」,以不同策略開發市場,並整合金控集團資源,透過收單策略合作延伸本行企金金流,如特店員工薪轉、房/信貸、保險等商品,除降低風險又可加強特店黏著度</t>
  </si>
  <si>
    <t>另設備端整併電子票證、第三方支付服務,更能提升特店合作意願</t>
  </si>
  <si>
    <t>新興支付業務:持續爭取與指標通路、商戶合作,結合最新金融科技,串連更多金融服務機會,提供商戶全方位的解決方案,同時讓創新金融走入民眾生活</t>
  </si>
  <si>
    <t>自動化通路業務:落實以客戶體驗為中心、強化金流服務核心業務,提升通路經營績效</t>
  </si>
  <si>
    <t>信用卡業務洞悉目標客群需求,精準提供最適產品,持續獲取高端客群,擴大全行跨售綜效,積極爭取年輕客群,豐富客群基底確保永續經營競爭力</t>
  </si>
  <si>
    <t>持續拓展新支付場域,並透過大數據資料提供客製化優惠及提升服務體驗以創造品牌差異化,提升客戶心佔率</t>
  </si>
  <si>
    <t>財富管理業務落實差異化客群經營:強化多元資產配置,並由專業理財諮詢與理財服務團隊提供專業且全方位理財即時服務,發展完整的資產配置服務與資產健康配置,協助客戶建立核心資產與實現投資目標,進而創造本行財管與客戶之共贏價值</t>
  </si>
  <si>
    <t>強化理財專業服務:快速因應市場及客戶需求,差異化專業理財諮詢,以提供適合之全產品服務與數位化理財資訊,協助客戶進行自主投資並滿足客戶需求;並建置智能理財投資工具,強化數位投資體驗</t>
  </si>
  <si>
    <t>企業金融業務持續策略性地深化企金客戶黏著度及貢獻度,另積極拓展大中華及東南亞重點市場,逐步建立集團經營制度,強化集團風險管理,提供客戶全方位金融服務,促使成為亞太區域性金融機構</t>
  </si>
  <si>
    <t>外匯業務強化海內外外匯產品完整性,優化數位匯兌平台,透過虛實通路優勢整合提供多元化外匯業務服務,精進服務效能,協助客戶提升資金運用效率,並深化客戶往來黏度,以提升本行外匯業務國際市場競爭力</t>
  </si>
  <si>
    <t>數位銀行業務因應金管會鼓勵研發金融創新、擴大發展數位金融,將持續開發新型態的金融產品與服務,透過虛實通路整合,提升客戶數位化體驗;同時積極規劃協助人員轉型,以提升創新競爭力</t>
  </si>
  <si>
    <t>配合政策發展,拓展海外市場與強化各據點基礎建設,並落實在地化經營,強化總行對於海外業務的管理與協助,以完善海外業務管理架構及營運模式;另依區域客戶需求提供優質且完整的金融服務,以與國際接軌,提升海外獲利占比,邁向亞太區域領先的金融機構</t>
  </si>
  <si>
    <t>整合運用本行資源,致力在地深化同時提升海外據點連結綜效;及時掌握海外商機,積極開拓發展快速的海外市場,伴隨人口紅利,開發利基型產品,提升本行海外市場之能見度;發掘合作商機,如海外當地法令許可,針對合適的策略夥伴,考慮進行參股、併購與合資等佈局</t>
  </si>
  <si>
    <t>受到外部競爭環境、法規環境及總體經營環境之影響外部競爭環境國際貨幣基金預期今年在歐美經濟穩定復甦與亞洲新興市場高增長下,全球經濟將維持穩健成長的氛圍</t>
  </si>
  <si>
    <t>雖市場對總體經濟環境持正向看法,但全球寬鬆貨幣政策風向轉變及地緣政治風險增溫,將是經濟發展潛在的不確定性因素</t>
  </si>
  <si>
    <t>因此,銀行經營策略將著重於管控授信曝險,重視手收與跨售等資本業務,以審慎穩健的態度關注市場變化</t>
  </si>
  <si>
    <t>行動化及數位化持續改變傳統金融經營模式,整體競爭環境愈趨激烈,政府亦積極開放各項法規,提供銀行業者跨業合作機會,激發更多金融創新與發展</t>
  </si>
  <si>
    <t>隨著大中華區及東南亞各國對外資逐步開放,海外經營競爭持續加劇,同時全球科技業、互聯網業者亦積極進入金融領域,金融產業的競爭環境亦受到影響</t>
  </si>
  <si>
    <t>因應新的競爭局勢,本行將積極了解在地客戶需求,持續提供客戶最優質的體驗以及更創新的服務</t>
  </si>
  <si>
    <t>法規環境縱觀亞太區的監理發展趨勢,預期各地主管機關的監管標準將持續提升,主要反映在強化資訊安全、健全持續營運計劃、落實洗錢防制及打擊資恐(AML/CFT)與客戶盡責調查等相關面向,諸項要求雖造成銀行業合規、內控成本上升,但可加速與國際標準接軌</t>
  </si>
  <si>
    <t>為符合國際監理趨勢與國內主管機關監管要求,本行持續落實法令遵循及內部控制制度之執行,並配合外部法令規範變動,即時修正本行各項內部規章辦法;其次,因應107年「亞太防制洗錢組織」(APG)相互評鑑之準備,本行亦已推行「以風險為基礎」的管理架構,陸續積極強化洗錢及資恐風險辨識與評估、加強執行認識客戶(KYC)審查、落實可疑交易控管與申報、優化洗錢防制系統等各項措施,以完善洗錢防制與打擊資恐管理機制</t>
  </si>
  <si>
    <t>另為配合金管會推動金融科技(FinTech)的政策,本行亦已積極規劃協助員工之因應方案,同時為有利金融市場的長遠均衡發展,在重視風險控管與誠信經營的同時,兼顧追求創新與永續發展,本行亦密切關注金管會推動「金融科技創新實驗條例」(俗稱「監理沙盒」)之立法進度,以及金融監管科技(RegTech)的運用進展,適時推展創新金融服務或商品與風險管理措施,以順應金融發展趨勢,並持續創造市場商機</t>
  </si>
  <si>
    <t>金管會自106年12月31日起全面鬆綁國銀承作不動產放款之「資本計提風險權數」規範,此項利多措施,除具體協助金融機構大幅儲備業務擴張所需資源外,亦具體提升金融機構的資本有效運用及國際競爭力</t>
  </si>
  <si>
    <t>總體經營環境總體經營環境方面,全球景氣持續穩健擴張,根據中央銀行之分析研究,對未來經濟展望樂觀,領先指標穩定上升,預期2018年在製造業帶動下持續復甦</t>
  </si>
  <si>
    <t>惟全球貿易成長在中國大陸需求減緩及基期較高下恐略緩,而主要經濟體仍面臨可能影響經濟前景之風險</t>
  </si>
  <si>
    <t>因應相關變化,本行持續提供跨國企業客戶即時的諮詢與服務,協助客戶總體環境之影響</t>
  </si>
  <si>
    <t>本行將持續秉持穩健經營原則,積極爭取多元客群往來,並落實授信安全之原則,以重視風險性資產報酬率方式汰弱留強以優化資產結構,同時兼顧高收益放款產品承作比重,以提升本行獲利性</t>
  </si>
  <si>
    <t>此外,本行持續提供客戶更完整的金融服務歷程,完備帳戶功能,穩固存款基礎,並提供客群需求導向之整合性多元商品,另藉由金控各子公司通路,除原有人員共同行銷,更拓展數位服務之共同行銷策略,注入新資金活水,以達業務推廣綜效</t>
  </si>
  <si>
    <t>信用評等信用評等機構評等結果評等展望最近評等日期長期短期中華信評twAA+twA-1+穩定110Standard&amp;Poor’sA-A-2穩定110穆迪信評A2Prime-1穩定112</t>
  </si>
  <si>
    <t>一○六年全球經濟動能在美國、日本、歐元區等先進經濟體採取振興經濟的財政與貨幣政策帶領下,同時受惠國際原物料價格的回穩,帶動全球的投資、貿易、工業生產等實體經濟動能復甦,連帶亦同步擴張至新興與開發中經濟體,有效帶動全球貿易活動明顯成長</t>
  </si>
  <si>
    <t>台灣受惠於國際經濟復甦而帶動出口穩定成長、股市活絡增進民間消費、配合政府亦積極改善投資環境等政策下,帶動國內整體經濟成長率成長</t>
  </si>
  <si>
    <t>依行政院主計總處統計資料,一○六年全年經濟成長率為86%優於前一年度的41%</t>
  </si>
  <si>
    <t>本行長期以來秉持著穩健成長的經營原則,並在落實風險控管的基礎下,尋求金融科技的創新發展,同時順應數位時代與社會發展趨勢,藉由金控豐富資源的整合,發揮組織綜效,提供客戶完整且適合的金融產品與服務,並深化與客戶往來黏稠度之關係</t>
  </si>
  <si>
    <t>在全體同仁共同努力下,各項業務均呈現穩定成長,在一○六年全年合併稅後淨利達到新台幣(以下同)131億元,成長11%</t>
  </si>
  <si>
    <t>在法人金融業務方面,除鞏固既有業務基盤並維繫現有客戶關係外,亦持續拓展各項業務與海外市場並加強同業業務合作範疇,建立差異化服務優勢提升客戶黏稠度,落實以客戶為中心且審慎控管營運風險的策略,期能重塑銀行中介價值並提昇客戶心智佔有率</t>
  </si>
  <si>
    <t>在個人金融業務方面,落實以客戶為中心的經營理念,提供客戶多元客製化產品與生活金融的完善服務,包括保險理財、數位存款帳戶、房貸、信貸、學生貸款、信用卡業務等及多樣數位化交易平台,讓客戶隨時隨地皆可進行投資理財、資金調度及各項行動化金融需求</t>
  </si>
  <si>
    <t>另因應金融環境數位化發展趨勢,積極以創新營運模式,配合科技發展支付金融,除持續建設及優化電子交易平台,整合虛擬與實體通路,並獲得金管會核准辦理區塊鏈業務之金融機構</t>
  </si>
  <si>
    <t>海外市場與佈局,本行在一○三年併入富邦華一銀行為子行後,圍繞台商聚集區在長三角、珠三角、京津冀地區及成渝城市群的機構佈局,提供大中華客戶之各類金融商品需求,成為在大陸網點數量最多且為大陸唯一全牌照經營的台資銀行,未來將可充分發揮跨境業務的領先優勢,為深化兩岸金融合作與發展作出更大貢獻</t>
  </si>
  <si>
    <t>另考量亞洲金融整合為未來趨勢,本行新加坡分行已於一○五年三月正式營運,一○六年亦獲台灣金管會核准設立印尼代表處,海外據點之設立由大中華市場再進一步延伸至東協地區國家,期待建構東協國家業務拓展之商機,提供台商客戶更全面、更優質的跨國金融服務,朝向成為亞洲一流金融機構目標邁進</t>
  </si>
  <si>
    <t>因應外在環境變化及業務發展需要,一○六年本行進行重要的組織調整如下:為強化財富管理業務,設置「財管風險管理委員會」,納入財管商品之市場、信用與價格等風險警示功能,並增加對財管商品集中度、不當勸誘、短線交易等異常銷售行為之監控功能</t>
  </si>
  <si>
    <t>為提升中小企業業務經營績效,落實分行平台化策略,將「新興金融處」相關業務暨功能與執掌至個人金融總處</t>
  </si>
  <si>
    <t>為增進新興支付業務推廣與發展整合性支付服務,於個人金融總處轄下新設「支付金融處」</t>
  </si>
  <si>
    <t>企業永續經營與社會責任也一直是本行關注與重視之議題,配合富邦金控推動「永續經營願景工程」,聚焦於領航投資、驅動創新、在地實踐、當責授信、正向關懷五大策略,積極推展各項行動方案,本行與國際接軌簽署加入赤道原則,期許運用金融本業影響力,引領融資企業正視企業經營對環境社會的衝擊,此外亦鼓勵產業創新,扶植綠能產業,發展對環境、社會友善的循環經濟模式,將永續發展帶入永續經濟的概念與思維</t>
  </si>
  <si>
    <t>在為股東創造最大報酬的同時,秉持「取之於社會,用之於社會」之精神,以實際行動回饋社會;透過台北富邦銀行公益慈善基金會在關懷長者、身心障礙與社會公益等三大面向持續深耕,藉由關懷與造福更多社會弱勢,以達回饋社會公益的宗旨,另外每年亦固定捐款協助富邦集團下慈善、文教、藝術等基金會作為公益平台,結合各項資源共同從事公益志業,創造社會共好</t>
  </si>
  <si>
    <t>茲就一○六年營業結果及一○七年度營業計畫,說明如下:一○六年營業結果一○六年全年合併稅後淨利為131億元,每股盈餘為58元</t>
  </si>
  <si>
    <t>年底合併總資產達2兆6,717億元,放款淨額為1兆3,838億元,存款總餘額為2兆679億元</t>
  </si>
  <si>
    <t>本行在業務獲利成長的同時,仍秉持落實嚴謹的風險管理制度,一○六年底的逾放比率和逾期放款覆蓋率,分別達到17%和746%的優異水平,良好的資產品質奠定本行優良的經營體質及未來發展潛力,且由於本行營運績效及資產品質佳,依據中華信用評等公司一○六年十一月十三日報告,本行的長期信用評等維持於「twAA+」,短期信用評等則為「twA-1+」,評等展望為「穩定」,顯示本行擁有良好之獲利能力與資產品質內容</t>
  </si>
  <si>
    <t>一○六年本行的各項專業表現與卓越營運績效,榮獲各項專業殊榮與肯定,包括:投資銀行、現金管理、債券承銷等領域獲得如全球金融雜誌(GlobalFinance)、亞洲貨幣雜誌(Asiamoney)、金融亞洲雜誌(FinanceAsia)等國際專業機構專業獎項肯定;另在數位金融、私人銀行與財富管理等領域獲得如歐元雜誌(Euromoney)、亞洲銀行家(TheAsianBanker)、財資雜誌(TheAsset)、今周刊及遠見等多項國、內外專業機構獎項殊榮</t>
  </si>
  <si>
    <t>一○七年營業計畫展望一○七年,全球經濟預期在製造業的帶動及國際原物料商品價格能夠持續穩定下,全球貿易動能可望維持審慎樂觀</t>
  </si>
  <si>
    <t>惟外在環境仍還是充滿著諸多不確定的影響變數,包括:先進經濟體貨幣政策變化,利率水準面臨上升壓力、國際金融匯率走勢與波動、部分地緣政治風險持續上升、中國大陸經濟成長減緩等,雖然受到基期較高因素影響,依據國際機構預測全球經濟仍將呈現溫和成長</t>
  </si>
  <si>
    <t>台灣係以出口為導向的小型開放經濟體,受到全球經貿景氣連動影響甚鉅,在我國出口動能可望延續及政府積極推動前瞻基礎建設計畫、五加二產業創新計畫、全民稅改方案等措施,帶動民間消費與投資動能,挹注我國經濟發展能量</t>
  </si>
  <si>
    <t>然而在前一年度基期墊高及預期全球貿易成長趨緩情形下,行政院主計總處於一○七年二月十三日發布預測我國一○七年經濟成長率為42%,較一○六年度經濟成長率86%略緩</t>
  </si>
  <si>
    <t>一○七年本行將以「穩增長、調結構、提市佔」為營運主軸,透過虛實通路的整合佈建、數位金融與行動服務創新,以「金融即生活,生活即金融」為理念,打造無時不在、無處不在的生活化金融科技體驗為目標,並將秉持以客戶為導向的經營理念,建立更主動、積極服務的企業文化,致力成為客戶心目中最值得信賴託付的首選品牌</t>
  </si>
  <si>
    <t>在藉由法人金融與個人金融業務團隊相互合作,期許在業務經營綜效與客戶服務皆能予以提升,並提供具競爭力且適合客戶需求的金融產品與服務,主要的營運策略說明如下:法人金融業務:擴大在地基盤,延伸區域發展積極滲透目標客群,協助國內成長型中小企業成長,同時開拓海外地區業務觸角,除與子行(富邦華深化合作外,期待以越南、新加坡兩地分行為東南亞業務中心,發揮跨區域連結效益,拓展並延伸國際融資業務</t>
  </si>
  <si>
    <t>增加服務價值,升級客戶關係發展整合式的金融服務,以顧問式行銷團隊,提供全方位資金、財務顧問及避險服務,強力滲透潛在客戶並建立夥伴式合作關係及共享成長</t>
  </si>
  <si>
    <t>嚴守法規要求,強化風險控管除了將環境、社會及公司治理(Environment、Social、Governance,簡稱ESG)納入授信業務評量指標外,另針對產業別風險嚴謹監控,以更完善的授信審查程序及貸放控管機制,精準掌握各項營運風險,確保並維護資產品質</t>
  </si>
  <si>
    <t>實踐綠色永續理念,善盡企業社會責任透過金融業核心職能,建構責任投資原則與授信規範、規劃驅動友善環境與社會的創新商品,並將永續理念內化到企業營運,積極展現對社會正向領導力</t>
  </si>
  <si>
    <t>累積人力資本,培育永續發展軟實力招募、培訓及拔擢優質人才,並增加海內、外人員輪調機制,提升團隊戰力</t>
  </si>
  <si>
    <t>個人金融業務:落實分行平台化策略,發揮在地經營之分行價值落實分行平台化經營策略,全面推廣財管、消金、新興業務轉介跨售金融百貨,發揮就近、在地經營之分行服務價值</t>
  </si>
  <si>
    <t>持續進行分行佈點優化,並因應數位化趨勢及提供客戶更佳的服務環境,進行全台新一代數位分行改裝,搭配各項軟硬體系統提升與流程簡化,除提升企業品牌形象,更讓客戶感受優質的服務與便利</t>
  </si>
  <si>
    <t>運用大數據分析,滿足客戶需求,推動精準行銷透過更細緻的分群經營管理及應用大數據分析,掌握客戶需求並協助規劃客戶適合之金融產品並提供全方位資產理財與客製化的服務,達到個人化精準行銷</t>
  </si>
  <si>
    <t>深耕數位通路平台,前瞻發展數位理財積極將行動支付業務融入生活場景,以串連數位平台與及優化服務流程的發展方向,建置各類創新金融交易平台</t>
  </si>
  <si>
    <t>此外加強社群媒體與數位行銷,從客群、產品與通路三大維度整合發展,以創新思維開拓業務藍海,提升客戶錢包佔有率,搶攻客戶心佔率,發展成為「以客戶為先,成就客戶富貴的生活金融好幫手」</t>
  </si>
  <si>
    <t>強化風險控管能力持續優化徵授信作業,建置風險決策管理系統及房屋價格管理查詢系統,配合完善交易控管機制與教育訓練,進行高風險名單專案查核,提升資產品質與效率</t>
  </si>
  <si>
    <t>創新有感的服務溫度,361度心的服務秉持以客戶為中心的服務理念,藉由內部完善的服務教育訓練藍圖,以提升服務品質並貼近客戶需求,落實「361度的服務,多一度心的溫度」之獨特價值主張</t>
  </si>
  <si>
    <t>信用評等:評等公司名稱長期評等短期評等展望評等日期穆迪信用評等公司A2P-1穩定123標準普爾信用評等公司A-A-2穩定113中華信用評等公司twAA+twA-1+穩定113</t>
  </si>
  <si>
    <t>壹|董事長吳當傑106年度營業報告106年度國內外經濟金融環境受惠於寬鬆的資金環境,與全球貿易量之提升,106年全球景氣加快復甦,經濟成長率達7%,高於105年之2%</t>
  </si>
  <si>
    <t>主要國家中,美國經濟穩健擴張且勞動市場緊俏,加上通膨增溫,聯準會除於106年之6及12月各升息1碼之外,亦於10月啟動縮表</t>
  </si>
  <si>
    <t>歐元區之經濟受惠於消費及出口加快成長而持續復甦,且主要選舉也未使疑歐勢力大幅擴張,爰歐洲央行宣布自107年起將每月購債金額減少至300億歐元,購債時間至107年9月止,寬鬆貨幣程度漸縮小</t>
  </si>
  <si>
    <t>日本也因內需持穩,外需增溫,經濟持續溫和復甦</t>
  </si>
  <si>
    <t>而中國因持續推動供給側改革,使經濟成長動能有所放緩</t>
  </si>
  <si>
    <t>國內經濟方面,由於全球經濟復甦帶動我國出口暢旺,使得景氣回溫,106年經濟成長率為86%,高於105年之41%,且物價僅溫和上揚,106年消費者物價指數年增率為62%</t>
  </si>
  <si>
    <t>利率方面,鑒於全球經濟前景仍存不確定性,產出缺口尚為負值,國內景氣復甦步調溫和,且物價僅溫和上揚,爰中央銀行維持利率政策不變</t>
  </si>
  <si>
    <t>匯率方面,由於寬鬆的資金持續挹注金融市場,在全球資金仍充裕下,使得風險性投資市場難有顯著之修正,各國之匯價亦普遍走升,新臺幣也因外資匯入於2月升破31元關卡,並在5月初升破30元關卡,年底以848作收</t>
  </si>
  <si>
    <t>美元兌新臺幣106年之平均匯率為439,105年之平均匯率為318,新臺幣升值8%</t>
  </si>
  <si>
    <t>組織變化情形在組織方面,截至106年12月底止,總行前台分置4個事業群:企業金融事業群,下轄企金行銷部及國際金融部;個人金融事業群,下轄個金行銷部、信託部、財富管理部及保險代理人部;金融市場事業群,下轄金融交易部及金融市場行銷部;營運管理事業群,下轄營運管理部、數位金融部及客戶服務部;總行後台置3個管理群:風險管理群,下轄風險管理部、徵信產經研究部、債權管理部及授信管理部;資訊科技管理群,下轄資訊規劃開發部及資訊作業服務部;行政管理群,下轄行政管理部、財務會計部、人力資源部及經營企劃部;並設5個通路管理中心及法令遵循部</t>
  </si>
  <si>
    <t>中華民國一〇六年度年報003誠信|效率|主動|責任|合作總經理鄭永春營業計劃與經營策略實施成果建構質量並重之存款規模,並於活期性存款占率與資金成本控制有亮麗表現</t>
  </si>
  <si>
    <t>順應政府發展綠能政策,開辦「辦理太陽能售電應收帳款貸款」,以協助相關綠能業者取得所需營運資金,擴增本行企金新客群</t>
  </si>
  <si>
    <t>與資誠公司(PwCTaiwan)舉辦「支持新創5+2,創造永續新經濟」CSR論壇,邀請多位國內5+2產業之產官學界專家分享經驗,讓與會業者更能瞭解未來產業轉型的商機與永續發展模式,提升本行金融專業形象</t>
  </si>
  <si>
    <t>舉辦「106年度都更業務誓師大會」,並邀請內政部次長花敬群擔任講座介紹台灣都市更新政策與展望,及中華建經公司解析都更業務規範與相關建經業務,提升本行辦理都更業務動能</t>
  </si>
  <si>
    <t>本行與大亞集團旗下子公司大亞綠能科技股份有限公司及新竹市政府分別完成「太陽光電策略聯盟合作意向書(MOU)」、「綠能產業專案貸款合作意向書(MOU)」之簽署,有助於提升本行辦理綠能融資業務之知名度,並擴大綠能科技產業融資規模</t>
  </si>
  <si>
    <t>為客戶提供多元理財投資管道,除增加以特定金錢信託架構投資外國債券之標的約70檔之外,並推出存款帳戶結合貨幣市場型基金之優利通業務,以及開放外幣安養愉生信託業務</t>
  </si>
  <si>
    <t>獲頒106年Gartner金融服務創新獎-「最佳數位創新客戶服務與產品獎」</t>
  </si>
  <si>
    <t>獲頒「財訊金融獎-FinTech創新應用獎」-「最佳金融科技銀行獎」優質獎</t>
  </si>
  <si>
    <t>獲頒財金資訊股份有限公司電子金流業務之系統運作及業務創新獎:最佳服務創新獎-「台灣Pay」QRCode收單服務</t>
  </si>
  <si>
    <t>最佳服務創新獎-「台灣Pay」QRCode發卡服務</t>
  </si>
  <si>
    <t>最佳服務創新獎-「台灣Pay」金融卡服務</t>
  </si>
  <si>
    <t>中華民國一〇六年度年報004最佳服務創新獎-電子化繳費處理平台業務</t>
  </si>
  <si>
    <t>最佳系統穩定獎</t>
  </si>
  <si>
    <t>開辦「跨行存款」業務</t>
  </si>
  <si>
    <t>開辦「台灣PayQRCode行動支付」業務</t>
  </si>
  <si>
    <t>開辦「HCE行動金融卡」業務</t>
  </si>
  <si>
    <t>本行金融市場行銷業務為辦理與客戶間財務金融商品交易,並開辦外幣本金連結外幣利率交換及外幣利率選擇權之結構型商品(保本型)</t>
  </si>
  <si>
    <t>本行「安養房屋貸款」貸放件數居業界前三名,為發揚本行社會公益形象,落實照顧高齡化社會族群,106年度調降申貸年齡與利費率標準</t>
  </si>
  <si>
    <t>為持續響應政府「以房養老」政策,發揚本行企業社會責任,推出升級版之「美滿享福貸」,結合安養信託及即期年金保險,讓年長者有穩定的現金流支應老年醫療、照護費用及日常開支,退休生活更有保障</t>
  </si>
  <si>
    <t>鎖定優質房貸客群,主推「理財型房貸」及「房貸壽險」,增加優質客戶之貢獻度並持續推展保障型信貸「真款貸」,以擴大信貸目標客群</t>
  </si>
  <si>
    <t>針對信用卡年輕及壯年客群推展信用卡扣繳保險及基金業務,協助建立投資理財規劃,強化卡友黏著度,有效提升信用卡有效卡率及簽帳金額</t>
  </si>
  <si>
    <t>積極引進年輕客群及信用卡新客群,擴大信用卡整體發卡規模,並舉辦促銷辦卡優惠,吸引目標客群:106年3月與統一超商合作發行OPENPOINT超級點數聯名卡</t>
  </si>
  <si>
    <t>106年4月與華納兄弟合作發行正義聯盟icash聯名卡、與遠東集團發行HappyCash&amp;HAPPYGO聯名卡</t>
  </si>
  <si>
    <t>106年9月與三麗鷗集團合作發行可愛卡通明星肖像卡</t>
  </si>
  <si>
    <t>106年11月發行結合金融卡、一卡通、信用卡等三大功能之享利樂活Combo卡</t>
  </si>
  <si>
    <t>拓展行動支付業務,106年8月推出AndoridPay國際行動支付,提升本行手機信用卡使用率</t>
  </si>
  <si>
    <t>提升客戶投資績效,基金與保險業務並重,順應市場趨勢機動調整股、債基金配置,增加整體投資組合效益</t>
  </si>
  <si>
    <t>全面提升理財人員及輔導人員質與量,強化櫃枱人員協銷能力,發揮全員行銷功能</t>
  </si>
  <si>
    <t>開發新戶、活絡舊戶,建立完整售後服務流程,依資產規模及屬性分群,以多元化活動有效經營各階層客群,活化並觸動現有理財客群</t>
  </si>
  <si>
    <t>為提升營運績效,本行兼營人身與財產保險代理人業務,並於106年9月30日成立保險代理人部,持續對所有客戶提供完善服務</t>
  </si>
  <si>
    <t>開辦「人身保險網路投保」業務,提升網銀客戶與本行之保險互動及服務</t>
  </si>
  <si>
    <t>為提升進口業務服務品質,網路銀行於106年3月24日起開發進口信用狀交易新增單據上傳功能</t>
  </si>
  <si>
    <t>為提升外幣代收業務服務品質,網路銀行於106年5月11日起新增「國內外幣代收資料」檔案傳輸功能</t>
  </si>
  <si>
    <t>配合新南向政策,除馬尼拉分行已於106年6月14日開業,仰光代表人辦事處亦於106年7月14日開業,為使亞太地區佈局更加完整,將密切關注東協新興國家發展趨勢,審慎評估設立分支機構、併購或參股之可能性</t>
  </si>
  <si>
    <t>預算執行情形註:存放款平均餘額單位為新臺幣億元,稅後淨利單位為新臺幣仟元</t>
  </si>
  <si>
    <t>項目106年度實際數106年度預算數達成率存款平均餘額(不含同業存款)20,61120,230188%放款平均餘額15,76515,666163%稅後淨利11,363,26814,423,43378%中華民國一〇六年度年報005財務收支與獲利能力分析單位:新臺幣仟元項目年度106年度105年度變動率利息淨收益26,555,32526,465,20234%利息以外淨收益10,275,38211,252,796-69%淨收益合計36,830,70737,717,998-35%呆帳費用及保證責任準備提存-4,927,522-3,460,53939%營業費用-18,961,188-18,622,33082%稅前淨利12,941,99715,635</t>
  </si>
  <si>
    <t>129-22%所得稅費用-1,578,729-1,981,974-35%本年度稅後淨利11,363,26813,653,155-77%每股盈餘(稅後)(單位:元)5290-00%純益率85%20%-78%資產報酬率(稅後)46%57%-30%權益報酬率(稅後)73%61%-84%研究發展狀況在研究發展方面,本行持續鼓勵員工積極投入研究開發工作,106年度員工個人研究發展提案共有349件,其中經採納者有73件</t>
  </si>
  <si>
    <t>107年度營業計畫概要本行107年策略特色為深化金融科技,持續推動實體通路轉型,並爭取年輕族群往來,加強整合性行銷綜效</t>
  </si>
  <si>
    <t>獲利方面,除持續穩固擴展利息及手續費收入,將靈活承作外匯交易,強化自營有價證券操作及搭配委外專業代操</t>
  </si>
  <si>
    <t>海外發展方面,將強化現有海外據點經營體質,繼續尋求於亞太地區佈點,朝當地利基市場發展</t>
  </si>
  <si>
    <t>此外,因應數位化金融時代,將強化自身的數位基礎建設,調整實體通路據點及經營型態,導入異業結盟模式,及發展大數據資料分析,以掌握數位金融及物聯網經濟的相關商機</t>
  </si>
  <si>
    <t>以「法治、風險、科技、人才」四大方向為藍圖,強化資本結構,落實內稽內控,以建構完善經營體質</t>
  </si>
  <si>
    <t>未來發展策略推動財務操作績效及手續費收益成長模式,穩固淨利息收入,打造獲利三支柱模式</t>
  </si>
  <si>
    <t>調整存放款結構,提升存放比率及存放利差,重視資本使用效率</t>
  </si>
  <si>
    <t>強化海外據點法令遵循及經營體質,落實在地經營理念,持續國際化佈點發展</t>
  </si>
  <si>
    <t>打造數位金融環境,增進通路營運效能,拓展各世代族群客戶</t>
  </si>
  <si>
    <t>倡議綠色金融理念,厚植經營實力根基,善盡企業社會責任,達成永續經營目標</t>
  </si>
  <si>
    <t>外部競爭環境、法規環境及總體經營環境之影響外部競爭環境台灣銀行業競爭激烈,國內獲利成長空間有限,因此業者積極布局海外市場</t>
  </si>
  <si>
    <t>惟隨中國經濟成長力道趨緩及持續進行產業結構轉型,台資企業轉進東南亞等新興國家發展,銀行業者逐漸將發展焦點移至台商較多惟金融產業發展較慢的菲律賓、柬埔寨、泰國、印尼等國</t>
  </si>
  <si>
    <t>中華民國一〇六年度年報006法規環境配合我國金融機構防制洗錢辦法、銀行業及電子支付機構電子票證發行機構防制洗錢及打擊資恐內部控制要點、中華民國銀行公會「銀行防制洗錢及打擊資恐注意事項範本」等重要法規訂定與修正,銀行應強化防制洗錢與打擊資恐機制,並健全防制洗錢及打擊資恐之風險管理及內部控制,以落實上揭規範</t>
  </si>
  <si>
    <t>FATCA法案之臺美跨政府合作協議(IntergovernmentalAgreement,下稱IGA)已於105年底簽署</t>
  </si>
  <si>
    <t>IGA與FATCA原法案差異主要在針對非實質營運之非金融外國法人「實質控制人」定義及新開戶客戶辨識之90日寬限期</t>
  </si>
  <si>
    <t>負責主管(RO)將於107年簽署遵循FATCA法案之聲明</t>
  </si>
  <si>
    <t>銀行將持續追蹤IRS發布之相關規範,並為適當之因應,降低法令遵循之風險</t>
  </si>
  <si>
    <t>為因應國際日益提升資訊透明標準,維護租稅公平並且保障合宜稅收,金融機構執行共同申報及盡職審查作業辦法於106年底發布</t>
  </si>
  <si>
    <t>國內金融機構依法應進行稅務用途交換盡職調查,並於調查後向政府主管稅捐稽徵機構申報他方締約國居住者之稅務用途金融帳戶資訊</t>
  </si>
  <si>
    <t>銀行將持續關注與臺灣簽訂「雙邊交換協議」國家之訊息,並為必要之遵循及因應,減少法令遵循之風險</t>
  </si>
  <si>
    <t>電子支付機構業務管理規則、電子支付機構管理條例等規範相繼修正實施,銀行應於開辦各項電子支付業務前遵循內外部相關規範,並健全電子支付機構使用者身分確認機制及交易限額控管</t>
  </si>
  <si>
    <t>為免耗費爭議處理機構資源,金融監督管理委員會於106年底發布金融消費者保護法規定解釋令,修正專業法人之條件,使其規定與其他相關金融監理法規所定專業法人之條件一致,並採與現行專業自然人條件之相同規範方式,銀行將持續落實金融消費者權益保障機制與措施,以預防金融消費爭議事件發生</t>
  </si>
  <si>
    <t>其他攸關銀行經營之法規,包括衍生性金融商品相關規範及勞動法規等亦相繼修正,銀行亦應配合擬訂或修正相關作業規範,以落實法令遵循</t>
  </si>
  <si>
    <t>總體經營環境展望107年,因全球景氣持續穩步復甦,可望帶動國內之出口持續成長,惟因出口基期墊高且受制全球貿易成長力道放緩,不易延續去(1年之高成長動能</t>
  </si>
  <si>
    <t>不過,政府帶頭加薪可望帶動民間企業跟進,有利消費成長,加上政府為提振國內投資,除全力落實推動「五加二」創新重點產業計畫外,也採行擴張性財政政策,以前瞻基礎建設帶動民間投資,經濟應可持續復甦,預估經濟成長率約為42%</t>
  </si>
  <si>
    <t>然而國內產業面臨發展瓶頸,整體投資環境之五缺問題仍存,加上國際政經情勢不確定性高、全球貿易保護主義升溫、中美貿易衝突、川普減稅政策對企業之磁吸效應、主要國家QE退場,以及國際資金移動頻繁等因素,都將制約臺灣產業進一步發展空間,進而使國內銀行業資金貸放不易,影響成長動能</t>
  </si>
  <si>
    <t>最近一次評等結果評等機構發布日期長期債信評等短期債信評等未來評等展望惠譽信評107年3月A-F1穩定穆迪信評106年12月A2P1穩定中華信評106年5月twAA+twA-1+穩定董事長總經理中華民國一〇六年度年報</t>
  </si>
  <si>
    <t>第一銀行董事長董瑞斌先生106年度營業結果國內外金融環境回顧106年全球經濟態勢,雖面臨諸多政、經不利因素的干擾,但受惠於主要國家貨幣政策並未加速緊縮,全球金融貨幣環境仍屬寬鬆,加以先進、新興與開發中經濟體同步復甦,進一步支撐全球經濟穩健成長</t>
  </si>
  <si>
    <t>國際主要經濟預測機構多次調升全球經濟成長率預測值,在國際油價與全球原物料價格回升,以及主要經濟體進口需求升高下,全球貿易成長動能增強,據國際貨幣基金(IMF)統計,106年全球貿易量成長率4.9%,明顯高於105年的2.5%</t>
  </si>
  <si>
    <t>在各主要經濟體表現方面,美國景氣持續好轉,勞動市場持續熱絡,進而刺激民間消費成長,加以美國聯準會(Fed)維持緩升息基調提振企業投資信心,且國際油價上漲亦帶動相關能源投資回溫,在消費、投資等內需成長動能支撐下,106年經濟成長率呈現逐季走高之態勢;歐元區雖面臨德、法等主要成員國舉行大選、英國脫歐衍生不確定性,以及西班牙加泰隆尼亞通過獨立公投等政局紛擾,但因國際油價回升有助於歐元區逐漸擺脫通縮陰霾,及歐洲央行(ECB)續行量化寬鬆貨幣政策,使整體經濟呈現溫和復甦態勢;日本雖面臨安倍經濟學成效減弱的不利影響,但全球經濟回溫有助於日本出口成長動能增強,加以勞動市場持續改善推升民間消費,以及109年東京奧運建設需求提振投資動能,使整體經濟得以延續復甦態勢;中國大陸在官方持續進行經濟結構調整,並堅持去槓桿與防風險的政策基調,投資成長腳步因此放緩,但因全球景氣回溫挹注出口成長動能,加以官方穩增長政策取得一定成效,經濟成長表現不僅高於官方原訂定的目標,亦為99年來首見的加速成長,整體經濟態勢大致持穩</t>
  </si>
  <si>
    <t>國內經濟方面,106年隨全球經濟復甦力道增強,加以半導體市況暢旺及機械需求熱絡,且國際原油及基本金屬價格走升,激勵全年出口額年增13.17%;國內需求部分,雖資本形成隨國內半導體主要廠商資本支出減緩而衰退,然受惠於就業市場持續改善、股市熱絡,以及國人出國人數增加,帶動民間消費溫和增長,終促全年實質經濟成長率由上年的1.41%提升至2.86%,創近3年新高</t>
  </si>
  <si>
    <t>利率方面,考量國內通膨尚屬溫和,加以國際經濟仍存不確定性,以及我國金融情勢因新臺幣升值而趨緊,實質利率水準在主要經濟體中尚稱允當,為支撐經濟持續復甦,我國央行維持重貼現率為1.375%不變</t>
  </si>
  <si>
    <t>新臺幣匯率方面,因全球資金環境仍偏寬鬆,在台股具高殖利率優勢下,吸引國外資金匯入,加以我國仍面臨遭列匯率操縱國觀察名單之壓力,促使新臺幣匯率更趨市場化,以及美元指數走勢疲弱,進而帶動新臺幣兌美元匯率強勁升值</t>
  </si>
  <si>
    <t>金融業營運方面,受惠於國內外景氣穩定復甦,帶動企業及個人貸款需求暨提升銀行業者獲利表現,106年本國銀行放款餘額及稅前盈餘分別達新臺幣27兆563億元及3,059億元,較105年增加3.41%及1.96%,惟106年12月本國銀行逾放比率及備抵呆帳覆蓋率分別為0.28%及492.92%,較105年12月增加0.01個百分點及減少10.01個百分點</t>
  </si>
  <si>
    <t>組織變化情形106年3月於「法令遵循處」下增設「洗錢防制部」,掌理本行洗錢防制及打擊資恐之規劃、協調與管理,及疑似洗錢或資助恐怖主義交易案件之申報;5月增設「數位安全處」下轄「安全管理部」及「安全技術部」,掌理全行數位安全事務之規劃、協調與管理;11月為掌握金融科技發展趨勢,加速聚焦數位金融創新與客戶體驗之規劃,進行「數位銀行處」職掌調整暨轄下部門更名,其中「數位應用部」更名為「數位創新部」、「客群行銷部」更名為「數據應用部」;另為掌握新興科技之發展及提升本行行動應用軟體22FirstBank致股東報告書(APP)技能與自主開發能力,「資訊處」轄下增設「新興科技開發部」;12月為落實本行洗錢防制及打擊資恐作業</t>
  </si>
  <si>
    <t>設置「防制洗錢及打擊資恐委員會」;107年3月將「法律事務部」自「法令遵循處」移出,並更名為「法務室」,使法遵及法務分立;另配合業務發展需要,「法人金融業務處」轄下「聯貸部」、「跨境行銷部」更名為「聯貸及專案融資部」及「集團行銷部」,「理財業務處」轄下增設「理財推展部」,並將「財富管理部」及「商品行銷部」更名為「理財管理部」及「行銷規劃部」;將原「授信審核處審核部」區分為「審核一部」、「審核二部」,分別掌理國內分行、海外分行(含OBU)之授信申請案件審核等</t>
  </si>
  <si>
    <t>營業計畫及經營策略實施成果本行106年以「轉型引領‧攜手第e」為年度經營策略主軸,並訂定經由「深化客群多元價值」、「開創營運數位轉型」、「推升海外經營規模」、「精進治理提升內控」、「共創幸福標竿企業」等五大經營策略方針,以具體落實經營發展計畫並達成財務預算目標</t>
  </si>
  <si>
    <t>經本行全體同仁齊心努力,106年經營策略之實施成果:核心獲利穩健成長,經營績效穩健106年本行稅前淨利176.09億元,較105年下滑29.15億元(-14.20%),主因本行在慶富案違約後,為降低單一個案對本行未來業務發展與獲利之潛在影響,採取一次性提列呆帳作法,使呆帳提存金額年增52.25億元</t>
  </si>
  <si>
    <t>經此調整後,本行獲利仍連續七年突破百億元</t>
  </si>
  <si>
    <t>同時,106年本行主要收益項目仍持續成長,包括淨利收成長10.45億元(+3.76%),淨金融商品損益更擴增10.78億元(+20.36%)</t>
  </si>
  <si>
    <t>且本行存、放款平均餘額分別成長1.78%、3.86%,其中又以利差擴大的外幣存放款分別成長3.95%及4.93%較多,顯示本行核心業務成長動能穩健</t>
  </si>
  <si>
    <t>串聯亞太服務網絡,支持政府新南向政策本行近年逐步擴展「亞洲區域型銀行」的經營藍圖,藉由完整布局及優質金融服務,成為客戶跨境融資與資金調度首選銀行</t>
  </si>
  <si>
    <t>其中因看好東南亞人口紅利、產業鏈漸趨完整及業務經營利差較高等優勢,業於106年11月新設柬埔寨暹粒支行,使柬國據點擴增至8個</t>
  </si>
  <si>
    <t>目前本行全球海外據點已達35處(含19家分行、8家支行及2家辦事處暨1家美國子銀行轄下6家分行),其中在新南向國家地區的服務網絡已涵蓋柬埔寨、越南、寮國、緬甸、泰國、新加坡、菲律賓及澳洲等8國,共16個據點(含7家分行、7家支行、2家代表辦事處)</t>
  </si>
  <si>
    <t>截至106年底止,本行新南向國家之海外分行授信餘額達19.94億美元,較105年成長30.37%,顯示本行近幾年為掌握東南亞市場經濟發展商機,透過漸進式穩定擴張東南亞市場版圖的努力,已逐步開花結果</t>
  </si>
  <si>
    <t>同時,本行循「跨境攜手服務」及「在地深化」之兩路並進方式,透過對台商的海外服務延伸以及耕耘在地華商、非華商客群,有效推升海外經營規模</t>
  </si>
  <si>
    <t>截至106年底止,海外分行放款(含OBU)及獲利(含OBU)占全行比重均創新高,分別達18.39%及48.36%</t>
  </si>
  <si>
    <t>配合政府施政方向,相挺中小與創新產業本行至106年底止之中小企業放款餘額達新臺幣6,578億元,市占率10.78%,連續8年位居全體銀行第一,並獲金管會頒發「辦理中小企業放款優等銀行」、中小企業信保基金「信保夥伴獎」、「協助青年創業相挺獎」等獎項</t>
  </si>
  <si>
    <t>同時,本行針對綠能科技、亞洲矽谷、生技醫藥、國防產業、智慧機械、新農業、及循環經濟等政策推動之「七大創新產業」,推出「新創重點產業優惠貸款專案」,以優惠條件提供目標產業客戶各營運階段所需之資金需求</t>
  </si>
  <si>
    <t>截至106年底止,本行「七大創新產業」放款餘額達新臺幣3,989億元</t>
  </si>
  <si>
    <t>另外,本行於106年推出「都市危險及老舊建築物加速重建優惠融資貸款」,提供重建資金及相關費用最高可全額融資之優惠專案,協助民眾更新重建</t>
  </si>
  <si>
    <t>截至106年底止,累計已核准都市更新案件共29件,貸放餘額為新臺幣76.64億元</t>
  </si>
  <si>
    <t>開展營運數位轉型,虛實整合發揮綜效本行持續優化分行開戶交易流程,已將各項業務開戶交易與客戶身分證及人像拍攝、身分證光學字元辨識、身分查驗等流程整合,建立「新e代開戶」作業模式,協助客戶開立帳戶並提供各項附加金融服務</t>
  </si>
  <si>
    <t>此外,推出「第e客服-智能文字客服」,透過自然語言分析與機器學習技術,讓客戶能透過多元通路取得本行之諮詢服務,並首創應用擴增實境(AR)技術之「第e行動-分行/ATM雲端查詢」功能,及「第e行動-預約理財諮詢」功能,將數位化服務融入實體分行;另本行整合Pepper與智能客服系統,將情境式商務行銷服務導入Pepper,透過多次對談以深入瞭解客戶需求,精準提供客戶金融資訊及推薦商品,增進客戶數位體驗</t>
  </si>
  <si>
    <t>另一方面,本行與FinTech業者「騰雲科技」合作開發智慧型刷卡機(106年6月28日上市),為首家提供多元收單、收銀功能、會員管理、電子發票整合支付平台之銀行,展現本行實際結合外部金融科技技術,提供客戶整合性平台與服務</t>
  </si>
  <si>
    <t>在行動支付業務部份,本行採台灣Pay與國際支付並進策略,截至106年底止,AndroidPay累計綁定31,208卡,台灣Pay累計綁定9,277卡,居公股行庫之首</t>
  </si>
  <si>
    <t>善用資本創造價值,強化資安精進治理106年12月本行資本適足率(CAR)及第一類資本比率(Tier1)分別為13.42%及11.25%,均優於108年法令要求AnnualReport201733致股東報告書水準</t>
  </si>
  <si>
    <t>本行並於106年3月增設防制洗錢暨打擊資恐專責主管(由總機構法令遵循主管擔任)及專責單位「洗錢防制部」;另106年5月增設「數位安全處」,以期有效提升資訊決策及數位安全之治理品質及專業職能</t>
  </si>
  <si>
    <t>同時,本行持續採取強化資訊安全、升級法遵管理、提升內控內稽能力及加強授信風險控管等精進作為,俾使業務推展及經營管理並重,有效健全公司治理品質</t>
  </si>
  <si>
    <t>貫徹綠色永續理念,具體落實關懷公益為響應綠色低碳消費理念,本行於106年6月8日聯合國世界海洋日發行綠色信用卡「綠活卡」,並與環保集點平台合作綁定綠活卡送綠點活動,鼓勵綠色消費;且獲頒Visa國際組織之「ExcellentGreenEnvironmentProtectionProduct–FirstBankLivingGreenCard」綠色信用卡獎項</t>
  </si>
  <si>
    <t>為因應高齡化社會,本行目前已完成萬華、草屯、佳里及東港等4家「樂齡(體驗)分行」建置,並將已建置為數位分行之營業部及嘉義等2家分行,提升為「樂齡數位分行」</t>
  </si>
  <si>
    <t>除增設數位體驗設備外,並改善營業廳無障礙設備,提供相關樂齡友善設施與服務,積極塑造支持長者健康老化、活躍老化的友善環境</t>
  </si>
  <si>
    <t>同時本行106年共舉辦266場關照弱勢、綠色關懷與人文教育活動,與社會大眾攜手傳遞愛心,善盡企業社會責任,並期盼能在與顧客、股東及員工等多方攜手努力之下,促進社會、環境及企業之和諧發展,以發揮企業社會責任精神,具體落實弱勢關懷</t>
  </si>
  <si>
    <t>另一方面,本行推動海內外舊建物或行舍改造,目前國內已有17棟舊行舍取得綠建築鑽石級標章;積極落實節水節電及會議無紙化,在全行同仁協力配合下,近4年累計減碳量相當於136座大安森林公園的年吸碳量,使本行連續3年獲得國內推行企業環保最高榮譽的「中華民國企業環保獎金級獎」,由環保署頒發「環保榮譽獎座」,堪稱金融業界模範生</t>
  </si>
  <si>
    <t>預算執行情形、財務收支與獲利能力分析106年全行淨收益為新臺幣42,914百萬元,較105年增加1,377百萬元,稅前淨利為17,609百萬元,整體獲利目標達成率85.90%,較105年度減少2,915百萬元,衰退14.20%:存款業務存款平均餘額為新臺幣1,948,670百萬元,目標達成率99.57%,較105年度增加34,127百萬元,成長1.78%</t>
  </si>
  <si>
    <t>放款業務放款平均餘額為新臺幣1,546,339百萬元,目標達成率98.03%,較105年度增加57,418百萬元,成長3.86%</t>
  </si>
  <si>
    <t>信託業務信託業務餘額為新臺幣334,130百萬元,目標達成率為80.63%,較105年度減少56,980百萬元,衰退14.57%</t>
  </si>
  <si>
    <t>保管業務保管業務年底餘額為新臺幣830,351百萬元,目標達成率為107.00%,較105年度增加65,602百萬元,成長8.58%</t>
  </si>
  <si>
    <t>107年度營業計畫概要考量107年外在經營環境趨勢及本行SWOT分析,特訂定「轉型穩進‧攜手第e」為107年經營策略主軸,除延續105年「整合轉型」、106年「轉型引領」的策略思維,並將進一步透過「人力、通路、營運及系統」等面向的前瞻性轉型規劃,達成本行對「績效、服務、治理及風控」等面向「穩進經營」的期許;同時,藉由「攜手第e」,突顯本行持續掌握數位金融趨勢,提供客戶更為即時、精準、智慧化服務的決心</t>
  </si>
  <si>
    <t>由「轉型穩進‧攜手第e」向下延伸,訂定五大策略方針,期許全行以「開創亮點深化優勢」、「數位領航智能服務」、「全球串連在地經營」、「落實內控遵法至上」、「共創卓越幸福企業」等策略方針,持續內化整合思維,追求轉型穩健,貫徹「區域型、數位型、幸福型」銀行的經營願景</t>
  </si>
  <si>
    <t>未來發展策略開創亮點深化優勢,提升價值整合效益聚焦推展「綠色企業融資」、「綠色消費貸款」、「綠色信用卡」及「綠色投資」等4大項目,並協助高齡客戶財富移轉、資產活化及退休照護;此外,善用市場地位穩固及海外佈局等優勢,發展「產業聚落特色融資」、「老危建物重建融資」等亮點業務,並持續深耕核心業務</t>
  </si>
  <si>
    <t>透過落實主力客戶單一AO服務窗口、機動編組行銷團隊、建立全行SFA系統,並連結總分行績效管理及激勵活動誘因等配套方案,建置完整之客戶服務體系,達成提高手續費收入占比、增加主力客戶業務滲透等目標</t>
  </si>
  <si>
    <t>數位領航智能服務,精進數據行銷運用以「智慧服務、通路轉型、跨業合作及數位平台」等四大面向,發展多元智慧服務、提升通路價值、創新金融科技應用,並紮根基礎工程完善數位營運平台,以成為開放(Open)、人工智能驅動(AI-enabled)、協作(Synergetic)、虛實整合(Integrated)、安全信賴(Secure)之「OASIS」銀行為目標,落實營運模式轉型</t>
  </si>
  <si>
    <t>同時運用4FirstBank外部opendata及網路資料收集技術,完整描繪客戶樣貌,持續優化大數據模型,俾透過跨業務合作方式,提升精準行銷成效;大數據分析導入法金業務應用,透過分析發掘潛在授信客戶、衍生性商品精準行銷名單等,並拓展至風險管理、預測等領域,發展法人金融業務之預篩機制及提前預警等功能</t>
  </si>
  <si>
    <t>全球串連擴增規模,在地經營厚實利基持續聚焦「新南向國家」,評估增設辦事處,並爭取將現有辦事處升格分行及尋求東南亞地區併購、參股、合資機會;同時也將掌握全球政經情勢,評估於具利基地區增設據點</t>
  </si>
  <si>
    <t>同時,投入資源重點推展海外分行當地特色業務,如善用金融中心分行優勢,擴展聯貸及交易室業務量能;深耕「供應鏈融資」業務,運用各項金流整合平台服務,爭取成為客戶資金調度之主力銀行;推動分戶貸款、微型金融機構業務等,提升在當地市場之競爭力</t>
  </si>
  <si>
    <t>結合各項推展「新業務」、「新市場」及「新客群」之努力,達成提升本行海外放款規模及獲利占比之目標</t>
  </si>
  <si>
    <t>健全資本管理風險,落實內控遵法至上透過「善用風險抵減工具」及「提高資本運用價值」兩大方針強化資本結構,並藉落實AO制提高客戶滲透率,積極開發價值型業務,以提升客戶滲透帶來之預期效益,有效強化資本運用價值;另一方面,透過強化徵授信、貸放後管理及落實遵循SOP等,減降作業風險,掌握資產品質</t>
  </si>
  <si>
    <t>同時,為提升內控效能暨因應遵法風險,將透過建置防制洗錢暨打擊資恐系統及重塑資訊核心系統等,導入系統作業並提升既有管理平台效能,透過系統性監管及風險評估,採取強化法令遵循管理、提升內稽內控能力及加強數位安全控管等精進作業,達到「落實內控、遵法至上」思維,有效健全公司治理品質</t>
  </si>
  <si>
    <t>貫徹綠色永續理念共創卓越幸福企業持續以「公司治理」、「客戶關懷」、「員工照護」、「環境永續」及「社會公益」五大構面,推動企業社會責任</t>
  </si>
  <si>
    <t>強化核心業務與CSR之結合,秉持「取之於當地社會、用之於當地社會」之企業經營理念,致力推動落實環境永續、普惠金融,並設置「綠色金融委員會」,貫徹綠色永續理念,促進企業、社會及環境之和諧發展,也期盼能與客戶、員工共同攜手努力,共創卓越幸福企業</t>
  </si>
  <si>
    <t>受到外部競爭環境、法規環境及總體經營環境之影響外部競爭環境107年4月中國人民銀行宣布將於上半年取消銀行、金融資產管理公司的外資持股比例限制,並將證券公司、人身保險公司的外資持股比例上限放寬到51%,3年後不再設限</t>
  </si>
  <si>
    <t>中國大陸擴大開放外資金融機構至當地發展,或將使我國在當地之金融業面臨全球化競爭,然鑑於中國大陸係我國對外貿易與投資所占比重最高之國家,兩岸經貿與金融往來關係密切,我國金融業者布局中國大陸市場已有一定基礎,加以我國金融業於內部管理及新商品風控等經驗仍具利基優勢,可望促進兩岸金融業務發展日益成熟多元</t>
  </si>
  <si>
    <t>另隨東協市場崛起,106年度行政院持續推動「新南向政策」,聚焦於五大旗艦計畫與三大潛力領域,於「經貿合作」、「人才交流」、「資源共享」與「區域鏈結」等面向均展成效,並於107年度擴大政府資源配置,增編新南向政策之年度預算,以期於雙向互惠基礎上,深化與新南向國家之合作關係</t>
  </si>
  <si>
    <t>為響應新南向政第一銀行總經理鄭美玲女士AnnualReport20175策,我國金融業者亦紛紛南進設點,輔以數位跨境金融服務平台優勢及在地化經營策略,持續發展全球金融服務網絡,並作為台商新南向布局的堅實後盾</t>
  </si>
  <si>
    <t>綜合言之,我國金融業者致力於提升跨境金融服務競爭力時,仍須面臨如何兼顧風險與報酬,及深化當地市場業務的巨大挑戰</t>
  </si>
  <si>
    <t>法規環境為因應金融科技發展趨勢,鼓勵我國金融服務業及相關產業能應用創新科技,提升金融服務之效率、品質及普及化,政府於107年1月31日制定「金融科技發展與創新實驗條例」,以建立金融科技創新實驗機制,對於創新實驗之特定範圍與期間內予以法律豁免與相關管理規範,賦予金融服務業及相關產業進行金融科技研發試作之安全環境,並兼顧金融市場秩序及消費者保護</t>
  </si>
  <si>
    <t>另配合該條例政府亦修訂「信託業法」、「電子支付機構管理條例」、「電子票證發行管理條例」等,俾提升我國金融科技之發展及金融業競爭力</t>
  </si>
  <si>
    <t>另為強化金融控股公司及銀行業內部控制,金融監督管理委員會於106年12月29日預告修正「金融控股公司及銀行業內部控制及稽核制度實施辦法」,其修訂重點包括周延集團層次防制洗錢及打擊資恐計畫之對象、增進評估銀行採行風險導向內部稽核制度之有效性、強化一定資產規模以上銀行為差異化之法遵風險管理機制、建立金融機構內部檢舉制度,並提高銀行業對資訊安全之重視等,將有助於強化金控及銀行業風險管理穩健經營</t>
  </si>
  <si>
    <t>為使我國防制洗錢及打擊資恐體系更趨完備,並因應亞太防制洗錢組織(APG)第三輪相互評鑑,法務部調查局於106年6月28日實施「重要政治性職務之人與其家庭成員及有密切關係之人範圍認定標準」,另金融監督管理委員會亦於106年6月28日實施「銀行業及電子支付機構電子票證發行機構防制洗錢及打擊資恐內部控制要點」,俾使我國法制能與國際標準接軌,並積極建立我國金流透明文化</t>
  </si>
  <si>
    <t>總體經營環境展望107年全球景氣可望延續106年復甦態勢而穩健成長,惟美國聯準會(Fed)逐步收緊貨幣政策,恐使金融環境趨緊,且中國大陸金融監管趨嚴,或將削弱其經濟成長力道,加以貿易保護主義興起可能使全球貿易量及跨國投資減少,以及其他非經濟因素如地緣政治風險及極端氣候等,均為可能牽動全球經濟發展之變數</t>
  </si>
  <si>
    <t>其中,美國隨就業市場持續復甦,失業率續創新低,可望挹注民間消費動能增溫,加以經濟基本面穩固,以及稅改法案通過,可望提振企業投資,料將支撐美國經濟溫和成長,惟貿易保護主義抬頭,恐增添經濟前景之不確定性;歐元區因勞動市場持續改善,以及企業及消費者信心處於高位,進而增添經濟成長動能,惟近期歐洲央行(ECB)部分官員表示應開始討論寬鬆貨幣政策的退場時程,顯示貨幣政策或將逐步邁向正常化,加以銀行壞帳偏高,以及義大利國會改選後組閣陷入僵局、英國脫歐談判不確定性等政治風險猶存,恐使經濟成長受限;日本可望維持貨幣寬鬆及擴張性財政政策,加以為籌備109年東京奧運帶動資本支出增加,進而挹注內需成長,惟因主要貿易往來國家-中國大陸經濟成長恐放緩,進而恐壓抑外需表現,或將使日本經濟成長動能不若上年強勁;中國大陸因企業債務規模持續擴大而積極控管信用擴張,進而恐使企業融資更顯困難,加以房市調控趨緊,以及持續加強環境保護及淘汰過剩產能等,均將制約中國大陸未來經濟成長腳步</t>
  </si>
  <si>
    <t>至於新興市場方面,在大宗商品價格持穩及推動基礎建設計畫等利多因素激勵,以及外部需求動能仍強下,經濟可望持續復甦</t>
  </si>
  <si>
    <t>據107年4月國際貨幣基金(IMF)出具的全球經濟展望報告,預估107年及108年全球實質經濟成長率均持平於1月預估之3.9%,且優於106年的3.8%,全球貿易量成長率則由1月預估之4.6%及4.4%,分別上調0.5及0.3個百分點至5.1%及4.7%,顯示在全球製造業及貿易活動持續復甦下,107年全球經濟成長動能可望獲得延續</t>
  </si>
  <si>
    <t>就我國而言,據107年2月主計總處所發布的預估值顯示,在高基期因素影響下,107年臺灣實質經濟成長率預估值為2.42%,略低於106年的2.86%,惟仍呈成長格局</t>
  </si>
  <si>
    <t>關於國內房市景氣趨勢部分,據內政部統計資料顯示,106年我國合計建物買賣移轉件數為266,086件,較105年增加8.43%,主係因105年國內房市景氣受房地合一稅制上路衝擊而形成低基期,加以建商讓利,以及國內維持低利率環境(106年12月五大銀行購屋貸款利率為1.632%,趨近於99年5月之1.616%歷史低點),吸引自住需求陸續回籠所致</t>
  </si>
  <si>
    <t>展望未來,儘管全球經濟呈現穩步復甦態勢,惟因全球貿易保護主義崛起,加以金融環境趨緊且朝鮮半島、中東、歐洲地區等地緣政治風險猶存,國際經濟情勢或將趨於動盪,而國內經濟除「前瞻基礎建設計畫」執行成效及「產業創新政策」落實進程尚待觀察外,近年員工實質薪資未明顯成長,以及107年底將舉行縣市長選舉等因素,恐影響民眾購屋意願及能力,預估107年國內住宅市場交易量將較上年持平或小幅成長,房價則呈現區間盤整或小幅下跌態勢</t>
  </si>
  <si>
    <t>信用評等資料評等機構評等日期短期長期展望Standard&amp;Poor's106.9.28A-2A-穩定Moody's106.12.20P-1A2穩定中華信評106.9.28twA-1+twAA+穩定</t>
  </si>
  <si>
    <t>親愛的股東女士、先生:2017年全球政經環境充滿變動與挑戰,雖然歷經美國總統新政、歐洲大選、英國脫歐談判、中國結構調整、朝鮮半島及中東地緣政治風險等影響,但整體經濟仍漸趨穩定成長</t>
  </si>
  <si>
    <t>在財務指標方面,稅後盈餘新臺幣187億元再創新高,EPS85元、ROE89%、ROA77%、資本適足率01%</t>
  </si>
  <si>
    <t>在業務指標方面,銀行總資產新臺幣06兆元,總放款新臺幣23兆元,總存款新臺幣71兆元,臺幣活期性存款7,280億元,外幣存款折合新臺幣5,327億元,外幣存款成長率8%,居全國第一</t>
  </si>
  <si>
    <t>整體利息淨收益及手續費淨收益穩健成長,利息淨收益新臺幣215億元,年成長率66%,手續費及佣金淨收益新臺幣103億元,其中財富管理淨手續費收入新臺幣93億元,信用卡淨手續費收入新臺幣00億元</t>
  </si>
  <si>
    <t>玉山銀行信用評等科技與跨境快速發展隨著金融科技的發展,玉山以科技領航為核心,持續投入支付金融、e指服務與智能金融</t>
  </si>
  <si>
    <t>在e指服務領域,持續創新開發e指貸款、外匯、理財、信用卡、微型企業等數位金融服務,全面提升行動銀行使用體驗</t>
  </si>
  <si>
    <t>在智能金融領域,結合人工智慧語意分析技術,推出玉山小i隨身金融顧問,顧客使用自然的語言文字,即可取得外匯、房貸及信用卡等金融諮詢</t>
  </si>
  <si>
    <t>各位親愛的股東,大家好:106年全球經濟延續105年的復甦軌道,且動能進一步轉強,包含美國、歐元區、中國大陸等主要經濟體表現均良好,進而帶動多數新興市場國家景氣同步回溫,成為近20年來少見的全球性經濟復甦</t>
  </si>
  <si>
    <t>IMF於年內兩度上修世界經濟成長率預測至7%,較105年上升5百分點;其中,成熟經濟體從105年的7%升至106年的3%,新興市場則由4%升至7%</t>
  </si>
  <si>
    <t>台股表現隨經濟同步轉佳,年底收盤為10,643點,較105年底的9,254點上漲15%;然而相較於外需強勁,台灣內需動能則相對疲弱,國內需求對經濟成長僅貢獻83百分點,為五年來最少,整體經濟呈現「外熱內冷」的現象,景氣燈號亦在綠燈及黃藍燈之間浮動</t>
  </si>
  <si>
    <t>我國金融業方面,106年隨經濟環境持續好轉,國銀整體盈餘有所回升,合計國銀稅前盈餘3,059億元,較前一年成長約2%,惟資產報酬率(ROA)及淨值報酬率(ROE)則分別由前一年之68%及24%微降至67%及97%;國銀資產品質約略維持水準,106年底全體平均逾放比為28%,呆帳覆蓋率則為493%,與105年的27%及503%</t>
  </si>
  <si>
    <t>本行106年度依營運收支預算執行,各項核心業務及整體獲利穩健成長,全年度稅後淨利為新臺幣(下同)106億元,較去年成長11%,每股稅後盈餘(EPS)53元;資產品質良好,逾放比自105年底之26%下降至106年底之22%,呆帳覆蓋率自105年底之55%上升至106年底之57%</t>
  </si>
  <si>
    <t>在資本結構表現上,本行資本適足率106年底為23%,第一類資本比率(Tier由105年底之64%提升為106年底為91%,資本結構強度持續良好</t>
  </si>
  <si>
    <t>106年11月之國際信評公司惠譽(FitchRating)的報告,授予本行國際長、短期信用評等分別為BBB+與F2,國內長、短期信用評等分別為AA-(twn)與F1+(twn),評等展望為「穩定」(Stable);中華信用評等公司則於106年11月,授予本行國際長、短期信用評等分別為BBB與A-2,國內長、短期信用評等分別為twA+與twA-1,評等展望為「正向」(Positive)</t>
  </si>
  <si>
    <t>海外業務拓展方面,澳洲布里斯本分行於106年7月開業,是本行繼香港、新加坡及日本東京分行後,在國外設立的第四家分行;越南隆安分行的申設也已向越南國家銀行遞件</t>
  </si>
  <si>
    <t>本行各項營運主要區分個人金融和法人金融兩大業務,茲就過去一年的業務表現簡述如下:個人金融業務截至106年底,本行房貸相關產品餘額為4,552億元,較前一年底成長近9%;車貸相關產品餘額為425億元,較前一年底成長13%,續居金融同業排名首位;信用卡流通卡數412萬卡,市佔率近10%,市場排名第四名;信用卡收單特店家數12萬家,市佔率近22%,居市場之冠</t>
  </si>
  <si>
    <t>迎接金融科技的時代來臨,領先同業推出的Richart數位銀行,穩定維持60%以上的數位帳戶市佔率,贏得用戶高度的肯定</t>
  </si>
  <si>
    <t>在行動支付的拓展方面:本行率先導入ApplePay、AndroidPay及SamsungPay,為台灣首家銀行上線國際行動支付業務及HCE(雲端技術行動信用卡)</t>
  </si>
  <si>
    <t>至於跨境O2O(OnlinetoOffline)業務,本行為國內唯一同時支援支付寶、微信支付的銀行;不但導入韓國韓亞信用卡公司的跨境支付服務,為台灣第一家與韓國銀行合作的機構,也是獨家推出配合平昌冬季奧運會的AR擴增實境優惠券服務,提供國人前往韓國時,使用台新銀行電子錢包LETSPAY或CARDaily連至GLN(GLOBALLOYALTYNETWORK)優惠券商城,就可在當地商店進行兌換</t>
  </si>
  <si>
    <t>本行也積極規劃GLN全球紅利點數交換服務,此為區塊鏈技術應用的突破,期待金融科技創新實驗後正式上線,未來將持續提供全球化的金流服務</t>
  </si>
  <si>
    <t>在信用卡產品方面:本行兼顧不同客群的需求,105年推出的「三商美邦聯名卡」至今已核發超過15萬卡</t>
  </si>
  <si>
    <t>本行的聯名卡涵蓋航空、電信、百貨、保險、量販、3C、免稅精品等各類別,產品線齊備</t>
  </si>
  <si>
    <t>在財富管理業務方面:台新銀行打造「專業團隊、多元產品、頂級會員權益回饋」等三大特點,並運用數據分析,更深入瞭解客戶需求,以提供更優質的理財諮詢服務</t>
  </si>
  <si>
    <t>法人金融業務在企業授信方面:截至106年底,台新銀行對公、民企業放款餘額為2,396億元,於39家國內金融機構排名第十五名;且配合政府協助中小企業融資政策,提供政策性保證機制,協助中小企業取得營運資金,106年底對中小企業放款餘額1,314億元,較前一年度成長22%,較同業平均成長率6%為高</t>
  </si>
  <si>
    <t>其他法人金融業務方面:應收帳款承購(Factoring)業務量持續居於市場領先地位,106年度承作量為2,408億元;上市櫃及興櫃股務代理服務家數190家,位居市場第四名</t>
  </si>
  <si>
    <t>新開辦業務方面:本行於106年12月獲央行核准開辦行動企網外幣類交易服務,且於當月即開辦該項業務,提供企業及個人多元投資工具</t>
  </si>
  <si>
    <t>在系統建置方面:為符合民眾行動支付或網路購物趨勢,本行與台灣票據交換所合作提供電子化授權(eDDA)無卡驗證服務,企業客戶建置eDDA平台,消費者只需使用台新個人網路銀行的帳號密碼,就可完成台新銀行帳戶自動轉帳約定,不須再透過晶片金融卡或自然人憑證插卡進行驗證,此項服務將民眾帳戶授權流程與電商或支付平台無縫接軌,民眾可直接線上付款完成交易</t>
  </si>
  <si>
    <t>綜上,隨著本行在各個專業領域的表現突出,外界的好評不斷</t>
  </si>
  <si>
    <t>此外,本行亦榮獲亞洲銀行及財金雜誌(AB&amp;F)頒發年度「臺灣最佳信用卡獎」及「臺灣最佳個人金融銀行獎」、國際私人銀行家(PBI)頒發「臺灣最佳私人銀行獎」、經濟部已連續六年授予「信保夥伴獎」、台灣票據交換所評鑑為「電子化授權eDDA成功帳戶特優獎」等諸多殊榮</t>
  </si>
  <si>
    <t>觀諸整體金融經營環境,金管會為推動「創新金融服務、落實金融治理」,達成維持金融穩定及促進金融市場發展之政策目標,重點包括:發展金融科技、落實差異化管理及優化金融業公司治理</t>
  </si>
  <si>
    <t>展望107年,在順應政府政策且恪遵法令下,本行將秉持「嚴謹風控、積極佈局」的原則在各項業務全力以赴</t>
  </si>
  <si>
    <t>經營策略及計畫包括:持續強化信用、市場及作業風險管理,落實法令遵循與作業規章;落實資訊科技基礎建設,開發FinTech金融科技應用場景,提升客戶滿意度;創新產品與服務,積極整合行銷,增加客群範圍與黏著度;提高活存比,降低資金成本,調整投資面向與配置,分散收入來源,提升資本、資產運用效益;積極發展海外據點網絡,培養具開拓與經營海外業務之人才</t>
  </si>
  <si>
    <t>2017年景氣表現優於預期,川普上任、中國供給側改革、英國脫歐談判、荷法德選舉、Fed升息與縮表對全球景氣及市場影響有限,2016年下半年開始的各國同步復甦持續,IMF四度上修2017年全球經濟成長到7%,優於2016年的2%,三大經濟體均報佳績,美國2017年成長3%,中國9%,歐元區亦在負利率及QE政策的刺激下成長5%,為10年來最佳</t>
  </si>
  <si>
    <t>全球貿易需求轉強,嘉惠以外需為導向的亞洲國家,臺灣出口金額2017年創下歷史次高的3,173億美元,推升經濟成長至86%,為3年來最佳</t>
  </si>
  <si>
    <t>金融市場方面,雖然Fed持續升息,將聯邦資金利率調高至25%~50%,並於2017年10月開始啟動縮表,然在全球智慧化生產方興未艾的趨勢下,AI人工智慧、物聯網、車用電子、高速運算等新興應用需求強勁,科技股漲勢凌厲帶動美、英、加、德、墨、韓、印等股市同創歷史新高,台股也站上萬點,來到27年高點</t>
  </si>
  <si>
    <t>美國稅改順利通過,調降個人所得稅與企業稅將使消費、投資進一步轉強,預期2018年經濟將續強,成長6%,中國持續結構性改革,追求高質量GDP,預期成長6%,IMF看好全球經濟將會成長9%</t>
  </si>
  <si>
    <t>臺灣受惠於外需動能持續,內需有公務員帶頭加薪、股市上揚、所得稅調降等利多挹注消費,加上政府前瞻建設帶動資本形成,2018年預估經濟成長42%</t>
  </si>
  <si>
    <t>永豐銀行2017年度全年合併稅後淨利96億元,每股稅後盈餘92元;權益報酬率(ROE)45%</t>
  </si>
  <si>
    <t>業務規模方面,2017年底永豐銀行合併資產總值為14,332億元,較前一年減少725億元;總存款11,533億元,總放款8,788億元,分別較前一年底減少約8%與3%;合併銀行資本適足率為28%</t>
  </si>
  <si>
    <t>法人金融業務,2017年底授信餘額新台幣4,546億元,其中,外幣授信餘額比重約39%、應收帳款業務承作量新台幣521億元、外匯業務承作量2,249億美元、中小企業放款餘額新台幣1,460億元,市占率排名民營銀行第六名、中小企業信用保證基金累計送保量新台幣411億元,民營銀行排名第二名</t>
  </si>
  <si>
    <t>展望2018年,跟進台商供應鏈全球化,將提供專業及完整的貿易金融服務及供應鏈融資,同步延伸業務觸角</t>
  </si>
  <si>
    <t>個人金融業務,2017年底房屋貸款餘額新台幣4,156億元,汽車及其他個人貸款分別為63億及26億元</t>
  </si>
  <si>
    <t>考量國內經濟景氣與不動產市場環境,2017年房貸業務於「穩健經營、分散風險、確保資產品質、維持資產報酬率」之經營原則下,聚焦內外部優質自住房貸客群,並持續透過商品創新、數位金融、客群經營及風險管控等機制,追求房貸資產穩健成長並提升商品價值</t>
  </si>
  <si>
    <t>2018年除延續2017年經營策略外,將持續強化數位金融及客群整合效益,以智慧金融之差異化服務,提升整體競爭力</t>
  </si>
  <si>
    <t>財富管理業務,2017年底特定金錢信託投資國內外有價證券餘額新台幣1,112億元、全年銷售量606億元、一般信託業務(含不動產信託、員工持股及福儲信託、有價證券信託等)年底餘額253億元、擔任國內證券投資信託基金保管銀行及承作各項保管業務,年底資產總餘額2,532億元、銀行保險業務全年承作保費為新台幣278億元</t>
  </si>
  <si>
    <t>展望2018年,預期景氣仍將持續好轉,惟由於多數利多已反映在價格上,預估股票、債券及原物料資產的報酬率將低於歷史平均值,波動率則會從目前的歷史低檔區回升,2018年財富管理市場仍審慎樂觀看待</t>
  </si>
  <si>
    <t>財務金融業務,除提供客戶多元貨幣投資及避險規劃、具體完整的財務操作建議外,亦積極參與亞太地區金融市場,建置完整外匯、利率、固定收益及衍生性金融商品平台,為區域內銀行間交易主要造市商</t>
  </si>
  <si>
    <t>相關優異表現榮獲2017年「證券櫃買中心」新台幣利率交換交易平台競賽全年度團體獎亞軍及2017年上半年優良中央公債造市商之獎項,並連奪《財資雜誌》TheAssetTripleAAward2017三項交易大獎-BestFlowDerivativesHouse/BestFXDerivativesHouse/BestRatesDerivativesHouse;同年度亦榮獲湯森路透(全球最大外匯交易平台)最佳人民幣金融機構及最佳人民幣交易員雙料肯定</t>
  </si>
  <si>
    <t>2017年成功拓展可贖回利率交換業務(SwapBank)及綠色債券初級市場承銷業務,而所發行的臺灣第一檔綠色債券,更獲得國際知名債券市場資訊平台MTN-i頒發亞太區最高榮譽主編獎(Editor'sAward),充分展現永豐銀行卓越的金融創新與專業能力</t>
  </si>
  <si>
    <t>消費金融業務,為降低信用卡發卡成本及提升經營效率,2017年持續進行流程優化、清理呆卡及不具效益卡片,流通卡數雖較前一年度減少約8%,費用亦大幅減少15%,每有效卡簽帳金額則上升16%,此外整體資產品質穩定,信用卡業務持續維持獲利狀態</t>
  </si>
  <si>
    <t>信貸業務因撥款動能提升,2017年底餘額新台幣180億元,較前一年底成長22%,信用卡應收帳款餘額149億元;營業收入結構以利息收入佔61%,手續費收入佔39%</t>
  </si>
  <si>
    <t>永豐銀行於國內設有128家分行,其中大臺北地區87家分行,中、南、東部各大都會區及金門縣亦設置服務據點</t>
  </si>
  <si>
    <t>國外分支機構則佈建有香港分行、九龍分行、澳門分行、洛杉磯分行、胡志明市分行及位於河內的越南代表人辦事處,協同大陸地區子銀行-永豐銀行(中國)有限公司(含南京總部、上海分行及廣州分行)等共計9個據點,形成一個強大而綿密的服務網絡</t>
  </si>
  <si>
    <t>2017年永豐銀行之債信水準,標準普爾(Standard&amp;Poor's)評等為:長期債信評等BBB,短期債信評等A-2,展望為Stable</t>
  </si>
  <si>
    <t>中華信用評等公司評等為:長期債信評等twA+,短期債信評等twA-1,展望為穩定</t>
  </si>
  <si>
    <t>澳洲商惠譽國際信用評等公司臺灣分公司(Fitch)評等為:國際長期債信評等BBB,國際短期債信評等F2,國內長期債信評等A+(twn),國內短期債信評等F1+(twn),展望為Stable</t>
  </si>
  <si>
    <t>為因應數位浪潮以及金融科技創新需要,永豐銀行持續整合資料、建構智能核心,以精準行銷掌握經營脈動、即時決策,透過臺灣、港澳、大美國與東南亞的多元事業布局與整合平台、創新金融商品,將實體、虛擬通路無縫接軌,期提供最完整便利的金流、投資及融資等解決方案,帶給客戶嶄新的金融生活新體驗</t>
  </si>
  <si>
    <t>永豐銀行支持中小企業立足臺灣、經營全球,配合政府各項振興經濟政策,滿足客戶所需之各項金融產品與服務、致力降低進出口貿易之帳款風險,以完整、全面的資金支援,協助企業擴張海外市場,強化國家出口競爭力</t>
  </si>
  <si>
    <t>同時,永豐銀行積極投注心力,讓臺灣的文化與美麗得到更多讚歎與掌聲,善盡企業公民責任,積極回饋地方、鼓勵青年返鄉創業,連續4年冠名贊助「SimpleLife簡單生活節」活動,參與者可以「做喜歡的事,讓喜歡的事有價值」,在活動現場打造數位金融體驗,展現隨需、便捷、安全的金融服務,向年輕世代傳達BankingisSimple的理念,讓青年創業夢想不再遙遠;連續4年贊助位於臺北市華山1914文化創意產業園區的音樂展演空間「永豐LegacyTaipei」,讓更多青年表演者登上舞台、實現夢想;連續10年贊助「兒童藝術節」,以多元有趣的方式,寓教於樂,將藝術、理財觀念從小扎根</t>
  </si>
  <si>
    <t>永豐銀行在經濟、社會與環境的全方面投入,獲得各界高度肯定:2017年,榮獲金管會「辦理中小企業放款績優銀行優等獎」肯定永豐銀行對中小企業融資的支持與實績</t>
  </si>
  <si>
    <t>同時,為推動環境永續,永豐銀行積極辦理太陽光電系統融資,獲經濟部能源局「優良太陽光電系統光鐸獎-優良金融服務獎」,亦是臺灣唯一蟬聯獲獎的金融業者;永豐銀行亦致力節能減碳,獲臺灣電力公司「中小企業節電競賽」甲等獎、臺北市政府「2017臺北市節能領導獎」殊榮</t>
  </si>
  <si>
    <t>此外《亞洲銀行及財金》雜誌、《亞洲銀行家》雜誌分別頒予「2017年臺灣最佳資訊作業管理銀行」與「BestSelf-ServiceBankingProjectinTaiwan(臺灣最佳自助服務銀行)」獎項,肯定永豐銀行推動金融服務網路化與自動化的努力</t>
  </si>
  <si>
    <t>展望來茲,銀行經營依然充滿挑戰,永豐銀行以客為尊、深耕在地服務,並將厚實人力資本、組織資本與智慧資本,持續創新,朝「以金融成就美好生活,提供客戶金融整體解決方案的靈活健康品牌」的願景前進,打造華人金融第一品牌</t>
  </si>
  <si>
    <t>董事長總經理陳嘉賢bank.sinopac.com總經理莊銘福莊銘福</t>
  </si>
  <si>
    <t>2017AnnualReport106年全球經濟穩步向上,整體經濟情勢和就業市場溫和復甦,國內經濟受惠於全球貿易續增,推升出口動能</t>
  </si>
  <si>
    <t>銀行業受惠於金融科技快速發展,擴增服務範疇,提升營運動能,惟存款成長力道仍較放款為強,面臨去化資金壓力仍持續存在</t>
  </si>
  <si>
    <t>本行在客戶支持及全體同仁共同努力下,存放款持續保持領先,海外獲利穩健成長,106年度稅後盈餘達199億元,創歷年新高,每股稅後盈餘48元;106年底逾放比率34%,備抵呆帳覆蓋率提升為339%</t>
  </si>
  <si>
    <t>董事長雷仲達展望107年,預期全球經濟將持續成長,加上國內就業市場改善,消費意願可望提高,惟受貿易保護主義升溫、人口老化與生產增速減緩及地緣政治紛擾等因素,主計總處預估107年經濟成長率為42%</t>
  </si>
  <si>
    <t>金融情勢方面,政府持續開放金融科技業務,同時鼓勵新創產業融資,加上升息氛圍使低利差環境持續好轉,皆有助提升本國銀行獲利空間</t>
  </si>
  <si>
    <t>本行秉持穩健經營、質量並重原則,賡續拓展優質授信,鞏固核心經營利基,掌握金融科技趨勢,精進數位金融服務,發揮通路整合行銷效能,提供客戶優質金融服務,引進創新能量,達成績效目標</t>
  </si>
  <si>
    <t>同時不忘落實企業社會責任,延續本行長期對社會的關懷,持續推廣運動風氣,舉辦各項體育活動及育樂營,積極投入公益活動,關懷偏鄉學童及弱勢團體,實踐「取之社會,用之社會」理念</t>
  </si>
  <si>
    <t>茲就本行106年度營業結果及107年度營業計劃概要說明如下:106年度營業結果國內外金融環境及本行組織變化情形國內外經濟、金融環境106年全球經濟持續成長,美國經濟溫和擴張,歐元區景氣普遍復甦,日本經濟增溫,中國成長持穩</t>
  </si>
  <si>
    <t>國內經濟受惠於全球貿易續增,推升出口動能;民間消費溫和成長,惟民間投資尚緩,主計總處估計106年經濟成長率為86%</t>
  </si>
  <si>
    <t>就業市場續呈改善,106年失業率為76%;物價持穩,106年消費者物價指數年增率為62%</t>
  </si>
  <si>
    <t>金融情勢方面,美國、英國、加拿大等主要國家陸續升息,貨幣政策漸趨正常化</t>
  </si>
  <si>
    <t>國內中央銀行為維繫經濟成長動能,利率連六季維持不變</t>
  </si>
  <si>
    <t>金融業營運方面,106年我國銀行業獲利穩健,106年整體稅前盈餘達3,059億元;106年12月底本國銀行逾放比28%,顯示銀行授信品質良好</t>
  </si>
  <si>
    <t>展望107年,全球經濟將穩步復甦,惟仍有諸多不確定性因素,如美國貨幣政策緊縮及稅改後續影響、全球貿易保護主義升溫及中東、朝鮮地緣政治風險等因素</t>
  </si>
  <si>
    <t>主計總處預測我國107年經濟成長42%,持續溫和成長</t>
  </si>
  <si>
    <t>面對區域經貿整合趨勢,政府將持續推動新南向政策、前瞻基礎建設及五加二產業創新計畫,擴大內需,有利本國銀行業增強營運發展動能,開拓金融服務商機</t>
  </si>
  <si>
    <t>本行組織變化情形因應金融監督管理委員會預告修正「金融控股公司及銀行業內部控制及稽核制度實施辦法」,本行於107年2月26日第六屆第22次臨時董事會議通過,將「法遵暨法務部」分立為「法令遵循部」及「法律事務部」,並增設「資安部」</t>
  </si>
  <si>
    <t>2|2017AnnualReport營業計畫及經營策略實施成果資本適足性本行106年辦理現金增資50億元及發行次順位債券20億元,有效提升資本適足性,強化資本結構,106年底資本適足率、第一類資本比率及普通股權益比率分別為44%、32%及32%,達年度目標以上</t>
  </si>
  <si>
    <t>存款業務積極執行各項拓展活期性存款策略,106年底存款餘額為26,238億元,居全國第二;新臺幣活期性存款餘額12,311億元(不含公庫),居全國第一,較105年同期增加434億元,有效改善存款結構,降低資金成本</t>
  </si>
  <si>
    <t>放款業務106年底放款餘額為20,125億元,居全國第二;其中中小企業放款餘額為6,040億元,居全國第二;民營企業放款(不含政府機關、公營企業)餘額為8,301億元,居全國第一</t>
  </si>
  <si>
    <t>106年統籌/共同主辦之聯合授信案件共77件,總金額約3,620億元,參貸金額約569億元;依湯森路透社基點雜誌統計,於國內聯貸市場帳簿管理行(BOOKRUNNER)市占率排名第二</t>
  </si>
  <si>
    <t>於104年11月領先同業首推商業型逆向抵押貸款「幸福滿袋貸款」,自推出後獲得各界熱烈迴響,截至106年12月底止核貸件數924件,總核准金額20億元,市占率位居本國銀行第一</t>
  </si>
  <si>
    <t>因對中小企業發展具重大貢獻且積極配合政府推動產業政策,本行榮獲金管會頒發「辦理中小企業放款績優金融機構甲等銀行」及「辦理新創重點產業放款績優金融機構甲等銀行」獎勵</t>
  </si>
  <si>
    <t>海外業務106年境外單位(含臺聯銀行、OBU及各海外單位)提存後稅前盈餘達27億元,占全行盈餘比重達53%</t>
  </si>
  <si>
    <t>海外布局方面:本行海外據點服務觸角橫跨歐、美、澳洲及亞洲</t>
  </si>
  <si>
    <t>106年4月27日大陸長沙分行開業,7月26日澳洲墨爾本分行開業及10月27日柬埔寨金邊市中心支行開業,海外據點已達20處</t>
  </si>
  <si>
    <t>理財業務106年信託理財、保險(不含房貸壽險)、黃金存摺等手續費淨收益為85億元,占全行手續費淨收益25億元的38%</t>
  </si>
  <si>
    <t>106年新增上架商品,國內外基金、債券及結構性理財商品共26檔146支</t>
  </si>
  <si>
    <t>推廣暨厚植本行保管業務規模,截至106年底本行保管基金平均餘額為939億元,較105年同期增加約260億元</t>
  </si>
  <si>
    <t>電子金融業務積極推動台灣PAY及ACH業務,榮獲財金資訊股份有限公司舉辦106年度金融資訊系統年會「電子金流業務最佳服務創新獎」肯定,並獲票交所舉辦之106年度金融機構推廣ACH獎勵競賽「ACH代收業務交易總筆數競賽優等獎」,為公股銀行第二名,全體銀行第三名</t>
  </si>
  <si>
    <t>信用卡業務106年積極推展鹿港天后宮卡、漢來美食卡、世界卡及i-cash卡等核心產品,信用卡簽帳金額396億元,較上年度成長99%;另配合政府政策,政府網路採購卡業務106年累計簽帳金額66億元,市佔率62%,全國排名第一,未來將持續積極推展信用卡業務</t>
  </si>
  <si>
    <t>總經理黃伯川|32017AnnualReport社會責任方面延續本行長期對社會的關懷,於106年舉辦一系列寒冬送暖活動,受贈單位橫跨13個縣市,計有26家社福機構及學校,受惠人數逾1,600人,並參與106年度金融有愛-「食(實)物銀行」聯合捐助物資公益活動,透過各縣市政府捐贈予偏鄉弱勢家庭約3千餘戶</t>
  </si>
  <si>
    <t>參與台灣金融服務業聯合總會捐助「金融服務業教育公益基金」計劃,協助弱勢家庭青年學子順利完成課業,及辦理金融教育課程推廣金融相關知識,並獲頒卓越雜誌舉辦之「2017卓越銀行評比」最佳企業社會責任獎</t>
  </si>
  <si>
    <t>長期支持基層體育活動,連續九年榮獲教育部體育署頒發「體育推手獎」之「推展」、「贊助」及「長期贊助」等三項大獎,每年編列預算主辦、贊助體育活動及賽事,培育一百四十多位國手及優秀運動員,如世界羽球球后戴資穎及羽球隊王子維、周天成,桌球隊江宏傑、陳建安、鄭怡靜等好手,於106年世界大學運動會為台灣奪得4金2銀6銅共計12面獎牌,並在亞錦賽及各大國際公開賽屢獲佳績,期望未來能培育更多台灣之光,成為世界競技場上的閃耀之星</t>
  </si>
  <si>
    <t>預算執行情形財務收支及獲利能力分析單位:億元;%單位:億元項目106年營運量106年預算目標達成率(%)存款業務(不含同業存款)25,55026,40078放款業務19,70320,94706外匯業務(美元)1,0311,12005信託業務1,8931,97009稅後淨利19910014項目106年度105年度增減額稅前淨利18614640利息淨收益39930297利息以外淨收益1633330呆帳費用及保證責任準備提存020399營業費用274286-12稅後淨利19912475每股盈餘(稅前/後)(元)71/4872/48-01/0純益率(稅後)(%)4567-22資產報酬率(稅前/後)(%)47/4147/400/01股東權益報酬率(稅前/後)(%)62/6180/72-18/-11註:本表提供銀行個體財務資訊</t>
  </si>
  <si>
    <t>研究發展狀況鑒於全球金融市場瞬息萬變,乃持續針對當前國內外金融、經濟情勢變化及重要產業現況與未來發展狀況進行研究分析,並就太陽能光電產業發展與籌資、綠色金融、海外分行系統、信用風險即時預警、大數據應用,及中國大陸經濟金融訊息、新南向國家經濟金融訊息等研撰報告</t>
  </si>
  <si>
    <t>107年度營業計畫概要經營方針及經營政策掌握金融科技商機,增進營運產出效能賡續建置數位服務專區,整合虛實通路與資源,進行全通路、跨通路與跨裝置之營銷佈局,提供客戶各項創新之數位金融服務設施,簡化操作介面與交易流程,俾於線上完成各項數位金融服務申請,減少臨櫃作業成本並給予客戶嶄新之服務體驗</t>
  </si>
  <si>
    <t>因應支付工具推陳出新,整合多元電子支付工具收款服務並汰舊換新刷卡設備,以因應同業競4|2017AnnualReport爭,同時建置多元化之支付通路服務,提供客戶更優質之金流服務經驗</t>
  </si>
  <si>
    <t>加強金融專利布局,致力發展FinTech技術,採分階段方式進行新型與發明型專利申請,以爭取時效及保障本行智慧財產權益,暨全面提升業務競爭力</t>
  </si>
  <si>
    <t>賡續拓展優質授信,鞏固核心經營利基賡續秉持質、價並重原則擴增民營企業放款規模,加強推展中小企業及外幣放款,同時深耕舊戶,活化已准未放額度,提升授信收益</t>
  </si>
  <si>
    <t>深耕工業區客群,提升本行在工業區企金業務之市占率,選定具開發潛力之工業區舉辦企業講座或餐會等相關活動,並運用OpenData積極協助營業單位爭取區內客戶與本行業務往來</t>
  </si>
  <si>
    <t>篩選優質客群,加強行銷利差大之消費性貸款及小額信貸;並積極承作無自用住宅及擔保品座落地點良好之房屋貸款,持續戮力拓展房貸壽險業務,同時研訂行銷房貸壽險業務之激勵方案,期提高滲透率,增裕本行收益</t>
  </si>
  <si>
    <t>引進多元豐富商品,擴大財管業務規模結合證券及人壽等子公司資源,發揮集團商品及通路整合行銷效益,強化業務合作,以期發揮綜效,拓增獲利來源</t>
  </si>
  <si>
    <t>掌握市場脈動與商機,引進多元優質之創新商品,滿足客戶資產配置與全方位理財需求;持續遴選績效良好、信譽佳之投信公司爭取擔任基金之保管銀行,以增加保管基金規模及收入,並衍生活期性存款、外匯、證券、票債券RP等業務往來</t>
  </si>
  <si>
    <t>打造理財信託E化金融服務,並持續精選具有特色、差異化之理財信託商品,滿足客戶多元投資理財需求,並結合大數據分析及IMC平台客戶資料,聚焦重點目標客群及規劃特色行銷專案,俾精準行銷,提高財管滲透率</t>
  </si>
  <si>
    <t>有效調整資產配置,提升投資操作收益考量全行流動性需求及風險性資產限額,運用全行餘裕資金,視市況伺機建置交易部位及投資部位之公債,公司債則以本行保證及公營事業發行者為主,另外幣債持續建置流動性佳之公債及金融債,或優質之公司債,以提升金融商品操作淨收益</t>
  </si>
  <si>
    <t>因應主客觀金融環境變化,靈活運用交易策略,順勢操作匯、利率及權益等各項金融商品,拓增本行獲利來源</t>
  </si>
  <si>
    <t>掌握時機適時拋補外匯部位,彈性運用期差交易,有效調整資金配置,並加強外匯資金操作以增加匯差收益</t>
  </si>
  <si>
    <t>規劃建置金融商品交易整合系統,整合前中後台交易流程,提高交易效率,透過專用交易系統內建新種商品評價模型,強化即時風險控管,增進財務行銷競爭力</t>
  </si>
  <si>
    <t>深化亞太區域布局,提高海外獲利貢獻響應政府新南向政策,持續關注亞洲各國准入機會,緊密配合台商投資腳步,拓展東協市場,增設海外分支據點,朝亞洲區域性銀行目標邁進</t>
  </si>
  <si>
    <t>提升現有海外單位營運效能,多元化業務範圍與擴增收益來源,落實在地化,提升自貸比率,調整客群結構,積極參與當地經濟發展,擴大海外業務獲利動能</t>
  </si>
  <si>
    <t>藉由國內、外單位業務雙向支援措施,結合現有各個海外據點的經營優勢,攜手拓展跨地域、跨時區業務,提供客戶優質金融服務,以提升海外分行貢獻度</t>
  </si>
  <si>
    <t>培育專業優秀人才,優化人力資源管理配合本行未來業務推展策略,並參酌員工適性測驗結果及第二專長之培訓意願,持續推動Bank0轉型計畫,輔導存匯同仁轉任理財、AO及外匯人員,培訓同仁具備多核心職能,並逐步將作業人力轉至行銷人力,增強分行行銷戰力,提高產值,以利因應未來金融環境之需求</t>
  </si>
  <si>
    <t>積極培訓財務操作、數位金融科技及海外金融人員等專業人才,甄選優秀人才予以培訓,輔以各項專業訓練,強化實務歷練,以擴大專業人才庫</t>
  </si>
  <si>
    <t>加強職務輪調,落實代理制度,增進員工工作歷練,避免業務銜接中斷及造成人力調派困擾</t>
  </si>
  <si>
    <t>|52017AnnualReport另鼓勵同仁取得專業證照,以提升業務競爭力</t>
  </si>
  <si>
    <t>落實洗錢防制機制,強化法遵完善內控訂定107年度防制洗錢及打擊資恐計畫,並依主管機關規定、本行風險評估結果或實務作業情形,適時修訂本行防制洗錢及打擊資恐相關作業規定</t>
  </si>
  <si>
    <t>建置全行防制洗錢及打擊資恐系統,整合國內外營業單位之資訊,俾利進行基於防制洗錢及打擊資恐目的之查詢,強化相關帳戶或交易監控能力</t>
  </si>
  <si>
    <t>加強防制洗錢及打擊資恐教育訓練,依業務性質,針對不同職務之人員,分別安排適當內容及時數之教育訓練,使其瞭解所承擔之防制洗錢及打擊資恐職責與應具備之專業</t>
  </si>
  <si>
    <t>履行企業社會責任,創造永續競爭優勢依母公司訂定之「誠信經營守則」作為誠信經營遵循之政策,本於公平、誠實、守信、透明原則從事商業活動,積極防範不誠信行為,以建立本行誠信經營之企業文化及健全發展</t>
  </si>
  <si>
    <t>著重供應鏈管理、授信赤道原則等,將環保、勞工及消費者權益、企業誠信等納入授信審查條件並行考量,引導申貸企業正視並履行其社會責任</t>
  </si>
  <si>
    <t>積極投入社會公益活動,關懷偏鄉學童及弱勢團體,落實「取之社會、用之社會」理念,善盡企業社會責任</t>
  </si>
  <si>
    <t>預期營業目標本行參酌106年度各項業務成長情形及107年度業務推展政策,訂定預期營業目標如下:存款業務營運量:新臺幣26,890億元(不含同業存款)</t>
  </si>
  <si>
    <t>放款業務營運量:新臺幣21,382億元(不含催收款)</t>
  </si>
  <si>
    <t>外匯業務營運量:美金1,145億元</t>
  </si>
  <si>
    <t>未來發展策略調整資產負債結構,落實風險訂價原則,提升資本運用效益</t>
  </si>
  <si>
    <t>加強中小企業融資,持續拓展優質授信,穩固核心經營利基</t>
  </si>
  <si>
    <t>優化電子服務平台,創新數位金融服務,增進營運產出效能</t>
  </si>
  <si>
    <t>精進理財專業服務,滿足客戶投資需求,增裕手收獲利貢獻</t>
  </si>
  <si>
    <t>積極佈建南向據點,開拓國際金融版圖,擴增海外收益比重</t>
  </si>
  <si>
    <t>掌握數據資料商機,進行精準分眾行銷,提升各項業務滲透</t>
  </si>
  <si>
    <t>培育專業優秀人才,優化人力資源管理,奠定永續經營基磐</t>
  </si>
  <si>
    <t>完善公司治理制度,落實內控強化法遵,健全資訊安全體系</t>
  </si>
  <si>
    <t>受到外部競爭環境、法規環境及總體經營環境之影響外部競爭環境之影響本國銀行分支機構家數略減106年底本國銀行總機構較105年底減少1家(開發工銀執照繳回)為38家;分支機構家數由105年底的3,430家略減至3,417家</t>
  </si>
  <si>
    <t>利差小幅縮小中央銀行考量全球經濟前景仍存不確定性,及國內景氣復甦步調和緩、通膨預期溫和,為協助經濟成長,維持貨幣適度寬鬆,連續六季決議利率不變</t>
  </si>
  <si>
    <t>本國銀行106年存放利差為36%,較105年同期的38%小幅縮小</t>
  </si>
  <si>
    <t>逾放比率小幅上升,備抵呆帳覆蓋率下降106年底本國銀行逾放比率28%,較105年底逾放比率27%,小幅上升01個百分點;106年底本國銀行備抵呆帳覆蓋率492%,較105年底備抵呆帳覆蓋率593%,下降01%</t>
  </si>
  <si>
    <t>6|2017AnnualReport本國銀行在中國大陸仍持續布局雖然本國銀行在中國大陸存款吸收不易、授信業務推展動能受限,惟中國大陸經濟持續成長,本國銀行仍持續布局中國大陸市場</t>
  </si>
  <si>
    <t>本國銀行在中國大陸設立分支機構,截至106年底為77個分支機構,較105年同期增加6個分支機構</t>
  </si>
  <si>
    <t>本國銀行積極增設東南亞地區海外據點東南亞地區經濟快速成長,且台商眾多,政府大力推動新南向政策,本國銀行為爭取商機,積極增設東南亞地區海外據點(截至106年底為192個分支機構,較105年同期增加13個分支機構)或併購當地金融機構,增強營運發展動能</t>
  </si>
  <si>
    <t>法規環境之影響106年4月金管會修正「商業銀行投資不動產辦法」第三條、第四條、第四條之一,將銀行自有不動產參與都市更新後之不動產自用比率從現行50%降低為20%,可望增加我國銀行業參與都市更新意願,提高資產使用效率</t>
  </si>
  <si>
    <t>106年12月立法院通過「金融科技發展與創新實驗條例」,預計107年第二季,相關業者即可進入監理沙盒試驗</t>
  </si>
  <si>
    <t>該條例將營造適合業務發展的友善法規環境,有助我國金融科技發展及金融業競爭力提升</t>
  </si>
  <si>
    <t>總體經營環境之影響利率仍維持在較低水準:鑒於主要國家貨幣政策出現分歧,美國聯準會(Fed)啟動縮表與連續升息;歐洲央行自107年1月起至9月止,購債規模減半;日本持續寬鬆貨幣政策;加上國內經濟溫和成長,通膨壓力仍不高,央行為維持物價穩定與金融穩定,並協助經濟成長,政策利率仍維持在較低水準</t>
  </si>
  <si>
    <t>銀行授信餘額持續成長根據金管會統計,106年底本國銀行放款餘額26兆9,908億元,較105年底26兆1,041億元,增加8,867億元,成長40%;106年M2年增率75%,高於主計總處估計的106年經濟成長率86%</t>
  </si>
  <si>
    <t>購屋貸款餘額持續成長由於房市趨緩,金管會於104年12月29日取消不動產授信集中度管理;奢侈稅亦自105年1月起退場;央行於105年3月24日取消特定地區的不動產選擇性信用管制</t>
  </si>
  <si>
    <t>106年底購屋貸款餘額較105年底成長44%</t>
  </si>
  <si>
    <t>中小企業放款餘額持續增加在銀行對中小企業授信利差相對較高以及政府鼓勵銀行加強對中小企業放款等激勵下,截至106年底,本國銀行對中小企業放款餘額達6兆1,024億元,較105年底增加3,670億元,成長40%</t>
  </si>
  <si>
    <t>信用評等結果本行委託標準普爾(S&amp;P)暨中華信用評等公司辦理國際及國內信用評等,信評公司於107年1月19日調升本行信用評等,國際長、短期及國內長期信用評等均提升一個等級、國內短期信用評等維持不變,評等展望由「正向」調為「穩定」,評等結果彰顯本行擁有良好的市場地位與穩固的企業基礎、以及令人滿意的資金來源與流動性結構,近年來,在持續加強風險性資產之調整與控管,及將資本配置結合預算規劃下,資本水準已逐年提升至「強」等級</t>
  </si>
  <si>
    <t>項目評等公司評等日期評等結果評等展望長期信評短期信評國際美國標準普爾公司119AA-1穩定國內中華信用評等公司119twAA+twA-1+穩定|7</t>
  </si>
  <si>
    <t>營業報告書106年全球經濟持續穩定好轉,先進、新興及開發中經濟體同步復甦,世界貿易加速成長,國際貨幣基金(IMF)發布世界經濟展望最新報告指出,由於中國大歐洲及日本下半年成長速度加快,全球經濟復甦腳步將更穩固</t>
  </si>
  <si>
    <t>不過有些非經濟面的因素,包括地緣政治緊張局勢、極端天氣事件以及恐怖主義與安全問題,都將加深景氣變化的不確定性,但國際地緣政治風險持續上升,為主要不確定的風險來源之一,值得持續關注</t>
  </si>
  <si>
    <t>行政院主計總處指出,受惠於國際景氣持續復甦,國內經濟景氣動能優於預期,不僅就業市場改善,股市熱絡亦帶動金融服務及消費</t>
  </si>
  <si>
    <t>惟民間投資動能趨緩,半導體廠商資本支出力道有限,主要仰賴政府部門積極推動公共投資挹注,並設法改善投資環境,落實五加二新創產業發展計畫,有助維繫投資成長動能</t>
  </si>
  <si>
    <t>另一方面基本工資調漲及政府公務人員加薪政策效應擴大至民間企業,可望帶動民間消費增長</t>
  </si>
  <si>
    <t>根據行政院主計總處公布,106年我國經濟成長率為86%,優於105年的41%</t>
  </si>
  <si>
    <t>過去一年,本行在經營團隊及全體同仁共同努力下,106年度稅前盈餘新台幣118億8,153萬元,連續7年獲利突破百億元,每股稅前盈餘90元、逾放比率19%、備抵呆帳覆蓋率712%,顯示本行在努力達成盈餘及各項業務目標的同時,亦能保有優良的資產品質</t>
  </si>
  <si>
    <t>此外,秉持「取之於社會、用之於社會」的理念,持續辦理各項公益活動、不定時舉辦物品捐贈社福弱勢團體、辦理「青少年羽、網球夏令營」體育公益活動,推動基層體育,106年獲教育部體育署頒發「體育推手獎」推展類、贊助類、長期贊助類三項金質獎;另配合政府社會福利政策,積極推展「樂活養老貸款」與高齡者及身心障礙者有關之信託業務,106年7月17日並獲金管會頒發「信託業辦理高齡者及身心障礙者財產信託評鑑」第3名殊榮,善盡本行企業社會責任</t>
  </si>
  <si>
    <t>董事長凌忠嫄茲將106年度營業結果及107年度營業計畫概要及未來發展策略概述如下:106年度營業結果銀行組織變化情形為應金融監督管理委員會要求本國銀行設置資安專責單位,以有效執行銀行之資安計畫及資安防護等工作,爰於資訊處增設「資訊安全科」作為獨立之資安專責單位</t>
  </si>
  <si>
    <t>為遵依金融監督管理委員會要求於分層負責明細表訂定防制洗錢暨打擊資助恐怖主義相關之作業項目,以利瞭解防制洗錢及打擊資恐作業權責及執行工作,爰增修訂國外部、風險管理部、個人金融部、財務部、證券部、信託部、授信審查部、電子金融部及業務部等9單位之分層負責明細表;另為應業務需要,增修訂法務暨法遵處、資訊處、秘書處、會計處、證券部及區域中心等單位分層負責明細表</t>
  </si>
  <si>
    <t>本行106年度新設仁武分行,藉由新增通路拓展本行業務</t>
  </si>
  <si>
    <t>營業計畫及經營策略實施成果單位:新臺幣百萬元;百萬美元(外匯);%主要營運項目106年105年與上年度比較成長率(%)009年度存款業務2,379,5592,230,57668放款業務1,860,8751,781,66045外匯業務85,07481,88390信託業務377,137378,430-34保證業務42,24959,265-71證券經紀業務217,359147,47539稅前淨利11,88212,799-16說明:本表業務部份係屬當年度營運量</t>
  </si>
  <si>
    <t>預算執行情形106年度存款營運量2兆3,795億5,891萬元,達成預算目標178%;放款營運量1兆8,608億7,472萬元,達成預算目標98%;外匯業務量850億7,436萬美元,達成預算目標153%;稅前淨利118億8,153萬元,達成預算目標179%</t>
  </si>
  <si>
    <t>營業報告書財務收支及獲利能力分析106年度會計師查核簽證後較上(1年度會計師重編後決算數,主要增減項目分析如下:項目106年度利息淨收益24,739利息以外淨收益4,039淨收益合計28,778呆帳費用及保證責任準備提存493營業費用16,404稅前淨利11,882本期淨利9,634105年度單位:新臺幣百萬元;%增減比較(%)-02-44-33-6464-16-52-07-05-27-06-43-14資產報酬率權益報酬率稅前43稅後35稅前51稅後9024,7455,97830,7231,62416,30012,79910,417504078969104稅後純益率48稅前每股盈餘(元)90010說明:本表各項數據為採用國際財務報導準則經會計師查核簽證之合併數</t>
  </si>
  <si>
    <t>106年度利息以外淨收益較105年度減少,主要係備供出售金融資產之已實現淨利益較上年度減少所致</t>
  </si>
  <si>
    <t>106年度稅前淨利較105年度減少,主要係其他利息以外淨收益較上年度減少所致</t>
  </si>
  <si>
    <t>106年度重要研究發展成果包括:11篇自行研究發展報告、國內外經濟金融情勢報告(週報及月報)、產業報告(月報、季報)、產業發展概況報告(雙月刊)、8篇經濟金融專題研究報告及12篇國內房地產市場概況調查報告等,供業務參考</t>
  </si>
  <si>
    <t>107年度營業計畫概要經營方針與重要經營政策持續提升資產品質,擴大資本規模,降低營運風險,發揮組織效益,提升資訊服務效能,以強化本行經營體質</t>
  </si>
  <si>
    <t>營業報告書順應金融數位化潮流,推動數位金融,整合虛實服務通路,以客戶導向為思考,提供優質數位服務,增進顧客體驗,深耕客戶關係,運用大數據分析,建立數位金融創新思維</t>
  </si>
  <si>
    <t>預期營業目標本(1年度主要營運項目,係依主管機關核定之事業計畫,參酌前(1年度業務實績、目前業務推行實況並預測未來發展趨勢擬定如下:存款營運量:新臺幣2兆2,310億元放款營運量:新臺幣1兆8,400億元外匯業務量:760億美元稅前淨利:新臺幣90億1,800萬元※以上存款、放款業務係累計平均餘額、外匯業務係承作量、稅前淨利係累計數</t>
  </si>
  <si>
    <t>011總經理黃忠銘營業報告書未來發展策略強化資本、調整資產及負債結構,提升風險管理及流動性管理功能,落實定性及定量風險資訊揭露,建立與國際接軌之完善風險管理機制</t>
  </si>
  <si>
    <t>配合市場趨勢,落實瞭解客戶需求,提供合宜且多元化之金融商品,透過專業之行銷團隊,整合行銷證券、基金、房貸、房貸壽險、消貸、信用卡、人身保險、產險、工商綜合險等商品,提供全方位之金融服務,開發數位化財富管理商機</t>
  </si>
  <si>
    <t>外部競爭環境、法規環境及總體經營環境之影響外部競爭環境̇國內金融業因廠商投資意願不足,造成市場資金充沛,較高利率的中小企業放款經多012年衝刺,成長力道有限,放款結構仍以企業金融為主,且著重於較大型的聯貸案</t>
  </si>
  <si>
    <t>由於國內銀行營運多偏重國內市場,在國內市場漸趨飽和及低利差環境下,促使金融業積極拓展財富管理及海外市場領域,期增加營運及獲利空間</t>
  </si>
  <si>
    <t>̇106年國內外景氣和緩復甦,不僅財富管理業務成長,海外企業資金需求亦增加,加上金管會對重點產業放款的獎勵計畫,同步帶動放款業務增加,除了既有放款客群之外,各類新創事業融資包括文創、綠能、智慧醫療等漸受重視,不僅為放款業務帶來新的成長動能,亦可透過融資與相關產業異業合作,達到掌握該產業金流的商機</t>
  </si>
  <si>
    <t>再者,金融科技快速發展,數位分行的效應將逐漸反應於實質收益上,成為營收成長來源之一</t>
  </si>
  <si>
    <t>法規環境̇歷經兆豐洗錢罰款案後,法律遵循對銀行業在美營運衝擊影響驟升</t>
  </si>
  <si>
    <t>目前在美國設有分行者,包括本行、臺銀、兆豐、華銀、一銀、彰銀、合庫及臺企銀等行庫,在美國市場經營多年,但繼兆豐違反美國洗錢防制遭罰新臺幣57億元後,華銀於106年第3季亦傳出違反美國洗錢防制規範,因此,如何提升在美分行的法遵層級,成為關注焦點</t>
  </si>
  <si>
    <t>為免再遭降評與收到違反通知,金管會決定將海外分行反洗錢作業列入今年度專案金檢重點</t>
  </si>
  <si>
    <t>營業報告書̇由於金融科技加速進展,以及金管會對銀行業在法令遵循、洗錢防制及打擊資恐等規範紛紛出爐,加速銀行業者改善設備並提升系統能力,以處理金融科技及法遵事務</t>
  </si>
  <si>
    <t>為符合金管會金融監理新三條,以公司治理、內稽內控和法遵單位獨立性為評鑑標準,銀行業持續加速法遵進行,並將落實內控與法遵列為長期經營重要項目</t>
  </si>
  <si>
    <t>̇面對全球駭客威脅,金管會於106年底成立「金融資安資訊分享與分析中心」,啟動資安聯防機制,即時通報與預警,讓金融業在防範駭客的攻擊上,化被動為主動,提升金融機構防護能力</t>
  </si>
  <si>
    <t>̇因應金融科技趨勢,配合政府推動電子支付五年倍增計劃,公股銀行推出「台灣PayQRCode共通支付」上路,除可購物消費外,還可繳稅、繳水電費;新一代台灣Pay結合網路銀行綁定金融卡,鎖定銀行的網銀客戶,經由手機掃瞄商家的QRCode就能付款,搶攻行動支付商機</t>
  </si>
  <si>
    <t>總體經營環境展望未來,107年全球經濟成長率可望進一步成長,先進經濟體的消費信心與企業投資動能,將帶動經濟溫和發展</t>
  </si>
  <si>
    <t>新興與開發中經濟體受惠於海外需求成長,加上原物料價格回升,以及亞洲新興經濟體擴大基礎建設,經濟成長可期</t>
  </si>
  <si>
    <t>行政院主計總處表示,受惠於全球經濟成長及國內需求持穩,預估107年我國經濟景氣表現仍佳,經濟成長率013上修至42%</t>
  </si>
  <si>
    <t>本行信用評等評等公司中華信用評等公司美國標準普爾信用評等公司(Standard&amp;Poor's)穆迪信用評等公司(Moody'sInvestorsService)董事長最新評等日期128128104評等結果twAAtwA-1+A-A-2Aa3P-1總經理其他評等資訊展望‥穩定Outlook:StableOutlook:Stable長期評等短期評等</t>
  </si>
  <si>
    <t>壹|106年全球經濟穩步復甦,其中,美國民間消費增加,企業投資及勞動市場穩定成長,經濟溫和擴張;歐元區受惠於民間消費提升與全球景氣復甦,經濟成長動能增強;日本則因出口強勁及民間投資回溫,經濟連續8季擴張;而中國大陸受益於公共投資力道增強及外需回溫,經濟維持中高速成長</t>
  </si>
  <si>
    <t>過去一年,在全體員工共同努力下,本行存款、放款、黃金及信託之業績及資產總額與股東權益規模等皆名列國內銀行前茅,並再次蟬聯國內聯貸主辦行、管理行雙料冠軍;106年稅前盈餘達197億元,超出年度預算目標,表現優異,且逾放比率29%、備抵呆帳覆蓋率480%,資產品質穩健</t>
  </si>
  <si>
    <t>在經營策略部分,本行貫徹、落實5P經營方針及5S組織新文化,包括成立「洗錢防制中心」及「防制洗錢及打擊資恐委員會」、「行員訓練所升格為總行一級單位」,並推動「年輕優秀行員儲訓計畫(YMDProgram)」、「新創產業、綠能、危老重建及新南向授信業務」、「研發創新及專利申請」、「國際化布局及合作」等各項措施後,各方面業務均有長足進展,成果相當豐碩</t>
  </si>
  <si>
    <t>本行除優異的績效表現外,亦獲得外界多項肯定,包括榮獲金管會評鑑「高齡及身心障礙者財產信託績優」及「創意產業放款優等」銀行、《讀者文摘》銀行類及網路金融類「信譽品牌」金獎、《Cheers》雜誌2017年「新世代最嚮往企業」金控銀行業第一名、《今周刊》雜誌財富管理銀行評鑑「最佳商品獎」及「最佳理專服務獎」、金融聯合徵信中心「金安獎」暨「金質獎-授信資料類」雙料冠軍、經濟部「直保績優獎」及「協助青年創業相挺獎」等多項殊榮</t>
  </si>
  <si>
    <t>在此,謹代表本行向各界朋友與客戶致以誠摯的感謝!本行在追求獲利成長的同時,更以多元化方式善盡企業社會責任,不僅將「赤道原則」精神列為放款利率評估之因素,及辦理公益信託、安養信託,透過「導盲犬認同卡」與「祝福認同卡」將企業形象、公益特質、金融商品行銷作整體性的結合,也以實際行動投身各項公益活動,例如:關懷探訪及捐助育幼院、教養院,舉辦「揪愛導盲犬,讓愛被看見」公益園遊會,辦理「力挺棒球,全壘打送愛心」及「臺灣銀行籃球隊主場週」等體育賽事活動</t>
  </si>
  <si>
    <t>此外,舉辦「2017臺灣銀行藝術祭」系列活動(包括繪畫季、攝影季及音樂季),鼓勵從事藝術研究與創作,將本行社會責任踐履提升至文化層面,並廣獲各界熱烈響應;舉辦「2017臺灣銀行經濟金融論文獎」徵選活動,透過優質之研究論文見證臺灣財經知識力,並營造有利於經濟金融研究之環境</t>
  </si>
  <si>
    <t>7BANKFTAIWAN中華民國一〇六年年報8總經理|魏江霖本行經營策略實施成果如下:單位:新臺幣億元;億美元(外匯業務);%茲就本行106年度營業結果、107年度營業計畫與未來公司發展策略分別概述如下:106年度營業結果銀行組織變化情形106年1月1日本行行員訓練所升格為總行一級單位</t>
  </si>
  <si>
    <t>106年1月3日成立臺中國際機場分行,由原中臺中分行遷移更名</t>
  </si>
  <si>
    <t>106年8月4日成立臺中精密園區分行,由原新園分行遷移更名</t>
  </si>
  <si>
    <t>為擴大財富管理業務服務網,本行106年度新設立東港分行為財富管理分行,目前共有145家財富管理業務分行(其中9家為財富管理旗艦分行)</t>
  </si>
  <si>
    <t>106年12月15日本行矽谷代表人辦事處開業</t>
  </si>
  <si>
    <t>營業計畫及經營策略實施成果本行106年度於經營網絡拓展及國際布局方面迭有斬獲,除已配合政府區域發展完成臺中國際機場分行及臺中精密園區分行等3家國內營業單位之遷移之外,自106年底至107年3月止,陸續設立矽谷、曼谷代表人辦事處及雪梨分行,並加速德國法蘭克福、越南、菲律賓、印尼及馬來西亞等辦事處之籌設計畫</t>
  </si>
  <si>
    <t>此外,並採取「站在巨人的肩膀上」策略,106年度分別與日本三井住友金融集團(SMFG)及德國德意志銀行(DeutscheBank)簽署業務合作備忘錄,為發展國際業務邁出重要的步伐</t>
  </si>
  <si>
    <t>主要營運項目年度106年度105年度與上年度比較成長率存款業務39,0338,8252放款業務23,2223,36保證業務797608外匯業務3,693,85購料業務363762貴金屬業務1,281,1034公保業務282807代理業務(保險經紀)524128910BANKFTAIWAN中華民國一〇六年年報預算執行情形106年度存款營運量為新臺幣(以下同)3,900,934百萬元,達成預算目標之164%;放款營運量2,322,619百萬元,達成預算目標之142%;外匯業務量367,392百萬美元,達成預算目標之131%;本期淨利10,404百萬元,達成預算目標之156%</t>
  </si>
  <si>
    <t>財務收支及獲利能力分析106年度利息淨收益25,522百萬元,利息以外淨收益7,565百萬元,呆帳費用及保證責任準備提存1,685百萬元,營業費用20,105百萬元,稅前淨利11,297百萬元,所得稅費用893百萬元,本期淨利為10,404百萬元</t>
  </si>
  <si>
    <t>(加計辦理退休金優惠存款影響盈餘之政策因素8,845百萬元,則稅前淨利為20,142百萬元)本年度本期淨利10,404百萬元,較預算6,775百萬元,增加3,629百萬元,約56%</t>
  </si>
  <si>
    <t>本行於106年12月25日與基督教論壇基金會共同發行「祝福認同卡」,由本行呂董事長桔誠(右與該基金會鄭執行長忠信(左共同揭卡</t>
  </si>
  <si>
    <t>106年度資產報酬率(稅前淨利/平均資產):23%(加計辦理退休金優惠存款影響盈餘政策因素之資產報酬率為43%)</t>
  </si>
  <si>
    <t>106年度淨值報酬率(稅前淨利/平均淨值):01%(加計辦理退休金優惠存款影響盈餘政策因素之淨值報酬率為91%)</t>
  </si>
  <si>
    <t>107年度營業計畫概要經營方針與重要經營政策本行將持續依循5P經營方針─「People-centered」以人為本、「Portfolio-sound」健全資產品質、「Performance-driven」績效成果驅動、「Prospection-oriented」前瞻服務導向、「Principle-based」恪守金融普世價值與原則,以及5S組織新文化─「Simpleorganization」組織單純精簡、「Simplegoals」目標清楚明確、「Simpledecisionmakingprocess」決策過程簡化、「Simplestrategy」策略簡明可行、「Simpleintra-grouprelationship」單純和諧的內部關係,提升作業效率及優化企業文化,並以誠實、務實、踏實的態度「建構領導銀行,佈局全球市場」,戮力規劃及經營各項業務,與產業界攜手共創臺灣經濟與社會價值,並訂定下列經營方向,以達永續發展及穩健經營之目標:落實推動防制洗錢及打擊資恐機制各項相關管控作為</t>
  </si>
  <si>
    <t>遵循政府推動之各項資安防護策略,積極辦理各項資訊安全管控措施,以提升本行資安防護能力及確保交易安全</t>
  </si>
  <si>
    <t>規劃建置個人化網路銀行及智能客服等系統,積極拓展台灣Pay行動支付,建構全方位數位金融業務</t>
  </si>
  <si>
    <t>除持續參與大型公共建設融資外,並積極拓展中小企業放款與房貸業務,以提升放款平均利率及資金運用效益</t>
  </si>
  <si>
    <t>配合年金改革方案,將逐步調整定期存款比重,以降低資金成本</t>
  </si>
  <si>
    <t>此外,賡續積極推展財富管理業務,俾協助改善存款結構及增裕手續費收入</t>
  </si>
  <si>
    <t>1112BANKFTAIWAN中華民國一〇六年年報掌握高齡化、少子化的社會發展趨勢,賡續推動長期照顧保險及年金保險,以補社會安全網之不足</t>
  </si>
  <si>
    <t>強化內稽、內控、風管及法遵等,落實公司治理、善盡企業責任及健全風險管理機制</t>
  </si>
  <si>
    <t>為強化本行專業人才之培育,將賡續選訓年輕優秀行員,提供其財務、授信、風險管理等全方位之專業訓練,並輪派至各部門學習,培養經營幹部人才</t>
  </si>
  <si>
    <t>預期營業目標本(1年度營業計畫目標,係參酌過往業務成長軌跡,衡量市場趨勢及未來業務發展動能後審慎擬訂,業經主管機關財政部核定如下:存款營運量:新臺幣35,333億元</t>
  </si>
  <si>
    <t>放款營運量:新臺幣23,090億元</t>
  </si>
  <si>
    <t>外匯業務量:美金3,381億元</t>
  </si>
  <si>
    <t>稅前盈餘:新臺幣79億元</t>
  </si>
  <si>
    <t>107年2月2日臺灣銀行雪梨分行歡慶開幕,呂董事長桔誠(右)與新南威爾斯州政府計畫廳長Hon.AnthonyRoberts(左)合照</t>
  </si>
  <si>
    <t>未來發展策略本行除已成立洗錢防制中心外,並已建立全行防制洗錢及打擊資恐機制,將持續遵循主管機關規定及國際監理規範,落實推動各項相關管控作為</t>
  </si>
  <si>
    <t>強化國際布局,提升海外收益,持續關注亞洲各國政經情勢及准入政策,積極融合政府新南向政策,以東協地區為未來拓展市場的新亮點</t>
  </si>
  <si>
    <t>尋找具有商機及發展潛力之國家設置據點,並結合國際性金融機構,發展合作關係,以加速進入當地金融市場</t>
  </si>
  <si>
    <t>積極投入金融科技研發與專利申請,以期運用新科技,透過服務、商品及行銷等創新方式,推出新型態經營模式,建構虛實整合的雲端銀行,提供更優質的數位化金融服務</t>
  </si>
  <si>
    <t>落實資訊安全管理,遵循政府推動之各項資安防護策略,積極辦理各項資訊安全管控措施,以提升本行資安防護能力及確保交易安全</t>
  </si>
  <si>
    <t>積極強化內稽、內控、風管及法遵等公司治理作為,以奠定未來永續發展的基石</t>
  </si>
  <si>
    <t>信用評等情形回顧過往一年,雖面對外在經營環境諸多變化與挑戰,本行落實5P經營理念及5S組織新文化,推動各項業務並獲長足進展</t>
  </si>
  <si>
    <t>展望107年,全球經濟表現預期較106年佳,本行除持續支持政府「加速投資臺灣」、「前瞻基礎建設計畫」、「『五加二』產業創新計畫」、「都市危險及老舊建築物加速重建」及「新南向」等政策外,亦將在日新月異的創新金融競爭中,掌握財經趨勢,持續創造優異的經營績效</t>
  </si>
  <si>
    <t>董事長總經理項目評等公司評等日期信用評等等級展望長期短期Standard&amp;Poor's106年10月A+A-1穩定Moody'sInvestorsService106年11月Aa3P-1穩定中華信用評等(股)公司106年10月twAAAtwA-1+穩定</t>
  </si>
  <si>
    <t>壹‧董事長劉炳輝先生106年度營業報告經濟局勢回顧106年,幾乎所有經濟調研機構在經濟報告上用字遣詞都漸趨樂觀,顯示全球景氣擴張趨勢已經成形,除通膨與庫存偏低等因素外,其主要動能來自於全球國家同步出現消費與投資增加</t>
  </si>
  <si>
    <t>首先,自106年10月OECD國家領先指標普遍擴張,到106年11月全球製造業PMI加速擴張,OECD預測106~108年主要國家經濟將同步成長,截至106年第三季全球上市企業約七成獲利優於市場預期亦是景氣復甦顯著證據;其次,美國、歐元區、日本、中國等主要國家失業率持續下滑,亦帶動消費者信心不斷上揚,加上企業資本支出預期來到新高,再再反映民間消費與企業投資逐漸增加</t>
  </si>
  <si>
    <t>展望107年,隨著民間消費與企業投資增加,市場預期全球經濟成長率將提高至1%,其中,美國0%、歐元區9%、日本2%、中國5%,臺灣5%,而全球通膨年增率將上升至5%,兩者表現都將優於106年</t>
  </si>
  <si>
    <t>在此背景下,各國央行將緩慢退出寬鬆貨幣政策,而薪資與通膨走勢將是107年觀察重點,若兩者增幅出現高於市場預期跡象,則各國央行有可能加速升息,市場利率或由谷底回升,有利提高存放利差收入,進而改善銀行獲利,惟市場利率上升或對房地產帶來負面影響,將減緩房地產市場復甦腳步,不利拓展相關授信業務空間</t>
  </si>
  <si>
    <t>此外,雖然自金融海嘯以來全球商品貿易成長率不再高於經濟成長率,牽制全球化腳步,衝擊以出口為導向的臺灣,造成低成長、低通膨、低利率的三低環境,並擠壓臺灣銀行業獲利,不過全球跨境資料傳輸卻爆發成長,而跨境金融活動亦大幅增加,故為提高銀行競爭力與成長性,打造數位金融環境與應用金融科技將是未來業務發展重點</t>
  </si>
  <si>
    <t>然而目前全球仍然呈現雙面向經濟形態,一方面是經濟數據與觀感指標指向景氣持續復甦;另一方面是成長動能隨時可能因為金融市場不穩定而快速降低,例如:恐慌指數與偏離指數走勢相當分歧,暗示雖然市場預期未來波動程度偏低,不過黑天鵝事件發生機率較高,股票評價不僅超過金融海嘯前水準,甚至接近經濟大蕭條前狀態,而多位政府官員與經濟學家也對此示警,昂貴股票價格或在107年上半年來到高點,投資應中性看待,對報酬不宜過度樂觀</t>
  </si>
  <si>
    <t>加上美國、歐元區、日本、中國等主要國家債務累積速度持續快於資本,在金融海嘯後以中國為首的新興市場非金融機構債務大幅增加逾三倍,全球債務負擔同步成長、財務結構持續惡化,一旦資產價格不再上漲,恐怕導致槓桿操作的反作用力吞噬、引爆金融危機,經營須審慎評估,對風險不要過度輕忽</t>
  </si>
  <si>
    <t>組織變化為提高授信業務運作效能,增設授信行銷部,及調整審查部與債權管理部工作職掌</t>
  </si>
  <si>
    <t>為符合主管機關要求、有效執行各項資安計畫及防護工作,增設資訊部資訊安全科</t>
  </si>
  <si>
    <t>為提升數位金融業務發展並強化存款業務行銷功能,調整業務部組織,有關網路銀行(企網、個網及行動銀行)、網路ATM、金融卡業務、官網等業務移轉至數位金融部;另為擴大企劃科產品行銷功能,同步調整業務部之組織規程、分科工作要點及分層負責明細表</t>
  </si>
  <si>
    <t>配合城鄉均衡發展及金融服務普及性政策,本行於106年度通過核准增設2處分行,分別設置於金融服務欠缺地區(高雄市燕巢區、苗栗縣銅鑼鄉)</t>
  </si>
  <si>
    <t>為提升通路營運效能,將木柵分行由保儀路遷移至木新路,永春分行遷移並更名為汐止分行</t>
  </si>
  <si>
    <t>經營績效106年底存款餘額為2,130億元,放款餘額為1,449億元</t>
  </si>
  <si>
    <t>在存款業務方面,為鞏固既有客源及持續深耕市場,致力多元推出活期存款產品與臺外幣定期存款專案,存款增加51億元;其中活期性存款增加39億元、定期性存款增加11億元、郵匯局轉存款及同業存款微幅增加,臺幣活存比提升為94%</t>
  </si>
  <si>
    <t>在放款業務方面,為厚植本行放款業務基盤,創造經營績效,放款餘額增加68億元</t>
  </si>
  <si>
    <t>在外匯業務方面,受全球需求回升及原物料價格上漲帶動下,外幣存款及放款均較105年增加</t>
  </si>
  <si>
    <t>在理財信託業務方面,雖致力引進多樣保險產品、加強推展及開發新種信託商品,然受保險佣金大幅調降影響,全年財富管理業務收入為09億元,較105年衰退39%</t>
  </si>
  <si>
    <t>預算執行臺幣存款平均餘額為1,902億元,達成預算目標1,920億元之99%</t>
  </si>
  <si>
    <t>外幣存款平均餘額為146億元,達成預算目標160億元之91%</t>
  </si>
  <si>
    <t>臺幣放款平均餘額為1,326億元,達成預算目標1,402億元之95%</t>
  </si>
  <si>
    <t>外幣放款平均餘額為90億元,達成預算目標92億元之98%</t>
  </si>
  <si>
    <t>淨收益為93億元,較105年減少54億元,致106年度稅後淨利為48億元,落後預算目標</t>
  </si>
  <si>
    <t>研究發展本行設有專門研究國內外經濟情勢單位,除於內外部網站發布國內外財經日報、週報及月報資料,亦不定期提供金融市場與重大事件評析,以利同仁業務參考及客戶投資理財之需</t>
  </si>
  <si>
    <t>107年度營業計畫概要&lt;詳營運概況業務內容本年度經營計畫&gt;存款餘額:2,259億元,其中臺幣存款為2,101億元、外幣存款為158億元</t>
  </si>
  <si>
    <t>放款餘額:1,577億元,其中臺幣放款為1,459億元、外幣放款為118億元</t>
  </si>
  <si>
    <t>稅前損益:16億元</t>
  </si>
  <si>
    <t>未來發展策略&lt;詳營運概況業務內容長短期業務發展計畫&gt;持續調整資產配置結構,以擴大營運規模、提升經營績效為優先</t>
  </si>
  <si>
    <t>提升業務動能及強化業務整合行銷綜效,拓展授信及財富管理雙核心業務,創造利息收入與手續費收入,達成年度盈餘目標</t>
  </si>
  <si>
    <t>提供優質理財服務及多樣化商品、推動數位化金融環境,滿足客戶多元資產配置及投資理財規劃需求,並提總經理高明賢先生002供專業資產配置建議及完善售後理財服務,增加競爭優勢</t>
  </si>
  <si>
    <t>透過訓用合一及輪調制度,建立接班培訓及種子培訓機制,豐裕管理與專業人才</t>
  </si>
  <si>
    <t>善用數據分析、導入數位行銷技術應用,提高行銷效能與精準經營潛在客層,開拓市場新局</t>
  </si>
  <si>
    <t>受到外部競爭環境、法規環境及總體經營環境之影響隨著電子商務蓬勃發展,行動通訊、社群媒體、雲端技術、生物辨識與大數據分析與金融業務結合已是不可抑遏之趨勢;數位金融面臨跨境、跨產業與跨虛實整合之議題,為此本行積極優化通路服務,以提供更完善的金融科技平台及整合性客戶資訊應用服務,由單向之訊息投遞轉為互動參與之行銷趨勢,應用並整合多元數位行銷工具,由市場、消費者等多個維度推展本行金融應用與服務,進而滿足客戶全方位需求,提高服務價值及經營績效</t>
  </si>
  <si>
    <t>各位股東女士、先生,您好:在信用評等方面,惠譽信評於民國106年授予本行之評等結果為:國內長期評等AA(twn),國內長期評等展望為穩定、國內短期評等F1+(twn)、國際長期外幣發行人違約評等A-、國際長期外幣發行人違約評等展望為穩定、國際短期外幣發行人違約評等F支援評等為1</t>
  </si>
  <si>
    <t>2017年報民國106年,隨著全球經濟復甦力道增強,台灣整體經濟動能也逐步成長,全年經濟成長率達86%</t>
  </si>
  <si>
    <t>面對國內日益競爭的金融產業環境,本行採行高標準的風險控管及公司治理,持續展現穩健的營運績效,於民國106年稅前盈餘達新台幣126億元,稅後盈餘達新台幣110億元,稅後每股盈餘為新台幣1元,稅後資產報酬率為38%</t>
  </si>
  <si>
    <t>面對持續席捲而來的數位金融浪潮,本行領先業界,全面升級資訊系統,致力發展金融科技,透過大數據分析強化異業結盟,促進產業創新,力求在強化數位營運能力的同時,兼顧資訊安全,更不忘追求「卓越非凡的客戶經驗」,提供消費者更快速、簡便、安全的服務體驗,以成為具備數位核心競爭力的銀行</t>
  </si>
  <si>
    <t>在消費金融業務方面,本行持續升級銀行數位平台,推動流程數位化及自動化,陸續將分行升級為智慧銀行,優化通路以提升營運效率</t>
  </si>
  <si>
    <t>順應數位化浪潮,本行結合數位科技,深耕社群媒體,提供即時建議及市場資訊,是客戶最佳的財富管理夥伴</t>
  </si>
  <si>
    <t>本行繼於民國105年首開先河,打造台灣第一的「聲紋辨識」客服中心後,接續於民國106年陸續推出諸多首創業界的數位服務,包括推出新戶透過自然人憑證線上申辦信用卡服務、外國股票/ETF手機行動下單服務,本行信用卡全面開通悠遊卡功能,並與全球消費性電子領導品牌三星電子攜手合作SamsungPay行動支付,讓客戶享受金融科技帶來的便利</t>
  </si>
  <si>
    <t>在企業金融業務方面,本行精準掌握產業脈動及市場需求,發揮集團遍布全球的營運平台,協助大型企業於資本市場籌措資金,以進行資本結構調整或營運規模擴充;提供貿易融資、現金管理與跨境金融等專業服務;運用花旗全球網絡,擔任客戶併購計畫的財務顧問,協助台灣企業發展新南向及前進美國,同時也提供全方位的金融服務,幫助國際企業投資台灣</t>
  </si>
  <si>
    <t>此外,本行響應支持政府重點產業,協助綠能融資方案;亦積極開發數位創新科技,提供數位平台,協助企業客戶隨時隨地掌握全球交易,提升營運資本運用的效益</t>
  </si>
  <si>
    <t>除了在銀行本業屢創佳績外,本行秉持企業公民精神,善盡企業社會責任,期為促進這塊土地及企業皆能永續發展</t>
  </si>
  <si>
    <t>本行長期投入企業資源與人力,推動希望工程與教育、社區關懷與扶助、金融理財教育與環境保育等四大領域的公益活動;其中,「花旗聯合勸募活動」已連續舉辦23年,累計募集的善款高達新台幣18億元,每年幫助超過一百萬名弱勢族群脫離困境,打造美好人生</t>
  </si>
  <si>
    <t>本行亦於民國106年出版第一本企業社會責任報告書,以聯合國的17項永續發展目標為經緯,闡述花旗在公益、人才、公司治理與金融服務等成果</t>
  </si>
  <si>
    <t>本行在總體營運的穩健表現與對社會公益的積極投入,屢獲多項國內外大獎肯定,連續21年榮獲《金融亞洲雜誌》(FinanceAsia)「最佳外商銀行」獎、連續15年蟬聯《財資雜誌》(TheAsset)TripleA「最佳銀行」大獎,並連續10年獲《讀者文摘》「信譽品牌:信用卡發卡銀行金獎」</t>
  </si>
  <si>
    <t>展望未來,本行將持續發揮花旗身為全球金融機構的競爭優勢,以客戶為中心,提供多元創新的產品與服務,致力成為客戶最值得信賴的銀行,為金融業樹立創新領先的指標,為各位股東創造最大的價值與利益</t>
  </si>
  <si>
    <t>董事長莫兆鴻總經理張聖心</t>
  </si>
  <si>
    <t>106年以來,全球經濟成長動能增強,先進、新興與開發中經濟體同步復甦,國際主要經濟預測機構多次調升全球經濟成長率預測值</t>
  </si>
  <si>
    <t>依據IMF之預測,106年全球經濟成長率為6%,高於105年之2%；其中先進經濟體及新興市場106年之經濟成長率各為2%及6%,均較105年之7%及3%為高</t>
  </si>
  <si>
    <t>就國內而言,106年台灣經濟受惠全球經濟復甦力道加深、高科技產品需求增加、及國際原物料價格攀升三大因素下,全年出口值達3,174億美元,達歷年次高水準</t>
  </si>
  <si>
    <t>加上國內消費成長優於預期,使得主計處對106年全年經濟成長率上修至58%</t>
  </si>
  <si>
    <t>106年雖國際經濟不確定性仍在及金融犯罪防制及對消費者保護等法遵需求日益趨緊、然而受惠於美國聯準會升息、國內需求隨國際景氣回升而回溫、企業避險需求隨市場波動而增加、證券相關業務隨股市穩定上漲而成長、以及財富管理業務及房貸業務表現亮眼等助益下,業績表現亮眼；106年稅前盈餘達新台幣5,156百萬元,較105年成長4%；106年底之資本適足率為9%,高於法定資本要求25%及風險胃納下限11%</t>
  </si>
  <si>
    <t>標準普爾國際評等公司及中華信用評等公司於106年7月宣布維持本行A+（及twAAA）/A-1(及twA-1+）之長、短期發行人信用評級,以及「穩定」之長期評等展望</t>
  </si>
  <si>
    <t>本行在同事們的共同努力下,106年亦獲得下列各項肯定：業務成就滙豐台灣榮獲《財資》(TheAsset)頒「TripleA台灣最佳人民幣銀行(BestRenminbiBank–Taiwan)」殊榮,肯定滙豐台灣在人民幣服務與產品的實力</t>
  </si>
  <si>
    <t>滙豐(台灣)於2016年再度獲《財資》(TheAsset)評選為「TripleA台灣最佳債券銀行」</t>
  </si>
  <si>
    <t>由滙豐(台灣)擔任主要承銷商之一的鴻海精密10億美元債,榮獲《財資》(TheAsset)評選2016年「TripleA台灣最佳企業債」</t>
  </si>
  <si>
    <t>滙豐(台灣)證券服務部榮獲《財資》(TheAsset)頒發2017年TripleA資產服務、基金管理、與投資者大獎之「台灣最佳次保管銀行」之殊榮</t>
  </si>
  <si>
    <t>滙豐(台灣)榮獲中央國債登記結算公司(ChinaCentralDepository&amp;Clearing)頒發106年中債優秀成員評選中「優秀境外機構投資者獎」企業永續滙豐(台灣)第四度榮獲金融研訓院頒發菁業獎「最佳社會責任獎」,為今年唯一獲得此獎項的外商銀行</t>
  </si>
  <si>
    <t>滙豐(台灣)再度榮獲天下雜誌「2017天下企業公民獎」,為本行連續第七年獲得此榮耀</t>
  </si>
  <si>
    <t>此獎項不但彰顯了本行在企業永續上的努力與成就,更是對本行為打擊金融犯罪而致力於人才發展、績效管理、以及文化培養的肯定</t>
  </si>
  <si>
    <t>滙豐(台灣)再度獲得台北市政府的肯定,獲頒『民間企業綠色採購』標竿績優單位的榮譽</t>
  </si>
  <si>
    <t>展望107年,先進經濟體將隨消費信心回復與企業投資動能強勁而溫和成長</t>
  </si>
  <si>
    <t>新興與開發中經濟體則受惠於海外需求成長、原物料價格上升、以及亞洲新興經濟體擴大基礎建設等利多因素,經濟前景樂觀</t>
  </si>
  <si>
    <t>IMF預估,全球經濟成長率可望自106年之6%成長至107年之9%</t>
  </si>
  <si>
    <t>台灣受惠於全球貿易續增,出口動能可望持續維繫；內需方面,半導體業者先進製程投資延續,且政府積極推動前瞻基礎建設及振興經濟六大措施,包括公務員加薪、推動稅改、加速投資臺灣、法規鬆綁等,預期可帶動民間消費成長、整體投資力道將明顯擴增</t>
  </si>
  <si>
    <t>雖然基本面已有好轉,但由於主要國家貨幣政策正常化、民粹政治風潮及地緣政治不確定性升高等風險,因此,主計總處預測107年台灣整體經濟動仍將呈持穩狀態,全年經濟成長率29%</t>
  </si>
  <si>
    <t>本行於107年將繼續執行於董事會通過之營運計畫及以下述各項營運方針,並針對經濟環境波動及因應全世界加強防範金融犯罪防制等潮流、持續審視各項風險:•善用本行做為匯豐集團大中華平台之競爭優勢,持續提供客戸兩岸三地資產管理、資本市場籌資及環球企業金融服務,進一步鞏固匯豐(台灣)為集團於大中華地區不可或缺之第三支柱</t>
  </si>
  <si>
    <t>•配合政府推動之各項重要政策,如五加二產業、新南向政策與綠色融資等,持續與大中華、東協國家之集團夥伴合作,提供台商完整的金融服務支持台商深耕台灣及全球化佈局、•推動各項數位金融服務、如行動支付,線上申購、雲端儲存與電子帳單等、以提升服務效率與便利性•提升資本使用效率、維持穩健的資本適足率,並在符合董事會規定之風臉胃納範圍內,將風險加權資產由低績效轉投入有較高績效表現機會之業務</t>
  </si>
  <si>
    <t>•持續執行健全的環球標準、以落實防制洗錢及打擊資助恐怖組織之目標</t>
  </si>
  <si>
    <t>•瞭解客戶需求,檢視各項業務流程與作業流程,提升營運效率,並改善服務品質</t>
  </si>
  <si>
    <t>•堅守誠信原則,落實匯豐價值觀價隨全球成長動能增強,107年國內經濟將隨之好轉,提供客戶需求及業務成長之機會</t>
  </si>
  <si>
    <t>然而,劇烈的國際產業競爭、美國川普政府保護主義政策走向,以及中國在地化供應鏈效應等,都將是明年台灣經濟的挑戰</t>
  </si>
  <si>
    <t>匯豐(台灣)將透過各項業務行動方案以持續面對挑戰,加強管理各項風險,以期為股東創造最大的價值</t>
  </si>
  <si>
    <t>前言民國106年,全球經濟同步復甦,景氣穩健擴張,本行兼顧資產安全、資金充裕與資本充足,穩健經營,健康成長,創造良好經營績效,年底逾放比32%、流動比率01%、資本適足率15%</t>
  </si>
  <si>
    <t>茲就本行106年度營業結果與107年度營業計畫、未來發展策略,以及受到外部競爭環境、法規環境與總體經營環境之影響暨最近一次信用評等結果分別概述如下</t>
  </si>
  <si>
    <t>106年度營業結果國內外金融環境106年,我國出口動能持續增溫,帶動經濟表現優於預期,全年經濟成長率86%;儘管美國已進入升息循環,年內升息三次各1碼,惟全球主要股市仍持續上揚,我國股市亦首度以萬點封關,年底收在10,642點,全年上漲15%;在國際美元走弱下,新台幣兌美元年底以848元收盤,全年升值8%;而中央銀行考量國內通膨溫和,維持政策利率不變,我國資金市場仍處寬鬆局面</t>
  </si>
  <si>
    <t>組織變化情形本行為因應金管會對防制洗錢與法令遵循之要求,提升總機構法令遵循主管為副總經理,並於總行成立「防制洗錢及打擊資恐委員會」與「防制洗錢及打擊資恐中心」,於各營業單位設置「內控暨法遵主管」,以加強落實執行內部控制與法令遵循</t>
  </si>
  <si>
    <t>另,為強化資訊安全管理,於資訊總處之下設置「資訊安全室」,專責資訊安全規劃與管理;為提升數位化金融服務,建置龍山、二重及員林等三家智慧分行,提供客戶全新金融服務體驗</t>
  </si>
  <si>
    <t>營業計畫及經營策略實施成果本行106年營業計畫仍以企業金融為核心業務,持續強化外匯、兩岸金融及中小企業金融,兼顧個人房貸、財富管理及財務行銷,同時持續推動前台轉型變革,加強事業部與四線RM資源整合與共享;順應數位金融發展潮流,持續創新數位金融產品與服務;積極培訓專業人才,推展企業社會責任,提升優質企業形象</t>
  </si>
  <si>
    <t>106年本行經營策略實施成果反映在主要業務與盈餘之成長,其中,存款平均餘額新台幣8,142億元,較上年成長4%,放款平均餘額新台幣6,055億元,較上年成長9%;稅前淨利新台幣144億元,較上年成長6%</t>
  </si>
  <si>
    <t>預算執行情形106年本行主要業務與稅前淨利預算執行情形,分別為存款平均餘額預算達成率96%,放款平均餘額預算達成率99%,稅前淨利預算達成率107%</t>
  </si>
  <si>
    <t>財務收支及獲利能力106年本行財務收支及獲利能力如下:單位:新台幣億元項目年度106年度105年度變動率利息淨收益18128%利息以外淨收益991%淨收益合計27205%呆帳費用000%營業費用783%稅前淨利11126%所得稅費用278%稅後淨利19155%每股盈餘(稅後)(元)04895%資產報酬率(稅後)18%17%01%股東權益報酬率(稅後)21%98%23%研究發展狀況106年,本行投資國際眾籌平台,冀掌握並引進最新金融科技,同時積極培育金融科技人才及大數據分析與精準行銷人才,以強化數位金融競爭力;為配合政府推動行動支付,本行成為首家開辦「TaiwanPay」之民營銀行,提供客戶轉帳、購物、繳稅費等多元行動支付</t>
  </si>
  <si>
    <t>年內,本行亦將智慧分行之設計理念融合科技與數位元素,導入最新式台外幣現金循環機、多功能智慧自動櫃員機、遠程視訊櫃員機(VTM)、結合碰觸與體感式互動牆,以及提供預約取號與預登交易等服務,讓客戶充分體驗全新科技化數位金融服務</t>
  </si>
  <si>
    <t>此外,為配合政府新南向政策,本行亦評估於東南亞金融市場參股、併購或設立分支機構之機會</t>
  </si>
  <si>
    <t>107年度營業計畫概要經營方針107年,本行以「聚焦核心,連結價值」為策略主軸,審慎擬定經營方針,推動四線RM聯手,深耕核心價值客戶,強化整合金融服務,建構健康循環態系,帶動營收獲利成長</t>
  </si>
  <si>
    <t>預期營業目標與其依據本行根據經濟成長預測與市場競爭狀況,並參酌106年各項業務成長情形及107年度業務經營策略,訂定107年預期之主要營業目標為存款平均餘額新台幣9,100億元,放款平均餘額新台幣6,800億元,外匯承做量美金1,105億元</t>
  </si>
  <si>
    <t>業務政策:以企業金融為核心業務,輔以個人金融、財富管理及財務行銷業務,強化數位金融業務</t>
  </si>
  <si>
    <t>銷售政策:聯合四線業務人員,推動整合行銷,加強虛實整合,提升數位金融競爭強度</t>
  </si>
  <si>
    <t>管理政策:落實內部控制與法令遵循,強化風險管理,培育員工核心職能,精進後勤支援能力,提高管理效能</t>
  </si>
  <si>
    <t>未來發展策略107年本行業務發展策略重點如下:總體營運面:永續穩健經營,健康均衡成長,落實目標管理,健全財務業務</t>
  </si>
  <si>
    <t>業務發展面:擴大存放規模,鞏固外匯市佔,強化國際金融,深耕財富管理</t>
  </si>
  <si>
    <t>顧客關係面:有效整合資源,聚焦核心客戶,開發潛力客戶,連結營收獲利</t>
  </si>
  <si>
    <t>通路發展面:建置智慧分行,促進虛實整合,增設國內據點,積極布局亞太</t>
  </si>
  <si>
    <t>業務行銷面:加強產品創新,整合關係行銷,善用數據分析,持續精準行銷</t>
  </si>
  <si>
    <t>數位金融面:應用金融科技,強化數位金融,結合智慧生活,推展智能服務</t>
  </si>
  <si>
    <t>資訊科技面:優化系統設備,穩定資訊系統,確保資訊安全,強化應用平台</t>
  </si>
  <si>
    <t>人力資源面:廣納多元人才,培育核心職能,儲備菁英幹部,厚植人力資本</t>
  </si>
  <si>
    <t>內控管理面:力行三道防線,強化風險管理,完善內控法遵,落實防制洗錢</t>
  </si>
  <si>
    <t>企業關係面:提升公司治理,履行社會責任,推展社會公益,打造優質形象</t>
  </si>
  <si>
    <t>受到外部競爭環境、法規環境及總體經營環境之影響外部競爭環境我國銀行市場面臨家數過剩及資金過剩之情況,致銀行業務價格競爭激烈,存放利差持續縮減</t>
  </si>
  <si>
    <t>本行採取審慎推展業務之對策,力求以價值競爭代替價格競爭,重視資本有價,並優化存款結構,降低資金成本,以維持優於同業一般水準之淨利差與存放利差</t>
  </si>
  <si>
    <t>法規環境金管會審酌當前金融環境,修正重要金融法規,強化資產規模達一兆元以上銀行為差異化之法遵風險管理機制,規定設置專責之法令遵循單位及資訊安全專責單位與主管,並應建立內部檢舉制度;同時亞太防制洗錢組織(APG)將於107年至我國相互評鑑,促使銀行業更加重視防制洗錢與打擊資恐</t>
  </si>
  <si>
    <t>本行將積極配合政府規範,調整組織,建立新制度,並持續加強投入資源,以強化法令遵循與資訊安全,健全營運管理</t>
  </si>
  <si>
    <t>總體經營環境展望107年,全球及我國經濟將持續成長,景氣展望審慎樂觀</t>
  </si>
  <si>
    <t>本行將掌握市場發展契機,審時度勢,採取靈活營運策略,穩健拓展各項業務,增進營收與獲利來源</t>
  </si>
  <si>
    <t>最近一次信用評等結果本行最近一次信用評等結果及其評等日期列表如下:評等機構評等結果評等展望評等日期長期短期中華信評twAAtwA-1+穩定16惠譽信評AA(twn)F1+(twn)穩定120Standard&amp;Poor'sBBB+A-2穩定121FitchA-F1穩定120展望107年,本行將秉持穩健經營、永續發展之原則,強化顧客關係管理,持續推動各項業務發展,提升數位金融服務功能,全體同仁亦將持續實踐「服務社會、輔助工商」之經營宗旨,發揚「溫心、輕鬆、尊重」及「處處為您著想」之服務理念,同心協力創造營運佳績</t>
  </si>
  <si>
    <t>董事長榮鴻慶總經理陳善忠</t>
  </si>
  <si>
    <t>各位股東女士、先生:總體經營環境受惠於全球景氣穩健復甦,國際原物料價格走高,台灣經濟表現在2017年優於預期,全年經濟成長率達84%,創3年新高</t>
  </si>
  <si>
    <t>成長主因為全球經濟復甦力道增強,半導體市況暢旺及機械需求增加</t>
  </si>
  <si>
    <t>內需部分,就業情勢持續改善,薪資穩健成長,加上股市熱絡,帶動手機及服飾品熱銷等,帶動民間消費成長</t>
  </si>
  <si>
    <t>澳盛(台灣)商業銀行(以下簡稱「澳盛銀行」或「本行」)106年12月將個人金融及財富管理業務,包括資產及負債分割讓與移轉予星展(台灣)商業銀行,並確保客戶及員工之權益,順利完成整合</t>
  </si>
  <si>
    <t>本行得以將資源專注於企業金融業務的發展,致力成為一個精簡穩健的銀行</t>
  </si>
  <si>
    <t>本行106年度分割讓與移轉予星展(台灣)商業銀行之個人金融及財富管理業務相關稅後利益126百萬元,依國際財務報導準則第5號「待出售非流動資產及停業單位」公報以停業單位單獨表達</t>
  </si>
  <si>
    <t>本行繼續營業部門106年度在本行目標客戶定位策略下,面對金融市場利率、以及國內金融市場對複雜性高風險商品限制等之挑戰下,本行持續深耕客戶關係,致力於存放款業務營收及提供全方位金融服務平台以達穩健獲利目標</t>
  </si>
  <si>
    <t>本行繼續營業部門106年度稅前淨利485百萬元,所得稅費用78百萬元,稅後淨利為407百萬元</t>
  </si>
  <si>
    <t>本年度稅後資產報酬率為32%,稅後淨值報酬率為05%,純益率為8%,稅後每股盈餘為23元</t>
  </si>
  <si>
    <t>信用評等方面亦取得專業信評機構的肯定,於民國106年4月標準普爾國際信評公司(S&amp;P)報告中,獲得長期評等「A+」及短期評等「A-1」,評等展望為負向;以及中華信用評等公司授予長期發行體信用評等「twAAA」及短期發行體信用評等「twA-1+」,評等展望為負向,顯示本行專注於大型機構企業金融發展策略同時維持非常強健的資本水準與審慎的風險管理,允當的資金來源與流動性</t>
  </si>
  <si>
    <t>展望106年,本行將持續著重在執行澳商澳盛銀行集團股份有限公司(以下簡稱「澳盛銀行集團」)策略的五項計畫重點:澳洲及紐西蘭為澳盛銀行集團的核心市場</t>
  </si>
  <si>
    <t>澳洲及紐西蘭與亞洲經濟之聯結日益緊密與重要</t>
  </si>
  <si>
    <t>澳盛銀行集團在追求澳洲及紐西蘭本土市場持續成長的同時,若能把握其在亞洲市場的機會,繼續拓展並深耕服務亞洲的客戶,澳盛銀行集團將可藉此擴大其業務規模</t>
  </si>
  <si>
    <t>澳盛銀行集團在亞洲承繼其特殊的市場布局,使其無論在澳紐本地或海外市場,均擁有不可取代的優勢與利基</t>
  </si>
  <si>
    <t>藉由正確的營運模式,澳盛銀行集團得以在本土市場,及透過本土市場與亞太市場之間的中介貿易及資金流動取得良好收益</t>
  </si>
  <si>
    <t>澳盛銀行的目標與使命澳盛銀行追求在台灣的永續發展與長期的穩定</t>
  </si>
  <si>
    <t>在這樣的目標與使命驅使下,澳盛銀行致力於提供客戶高附加價值的金融產品與服務及台灣經濟的策略建言</t>
  </si>
  <si>
    <t>我們相信銀行不只是提供金融服務,我們的使命是讓世界變的更美好,因此,澳盛銀行依循這樣的使命與精神,規劃以下的經營重點與目標:建立並加強內部控管、法遵及風險管理機制</t>
  </si>
  <si>
    <t>加強員工在專業、經驗及價值觀等相關的訓練以及強化管理階層接班人才</t>
  </si>
  <si>
    <t>透過高附加價值的服務與專業知識,提升客戶與銀行往來的經驗及關係</t>
  </si>
  <si>
    <t>澳盛銀行集團將應用它在組織整合上的優勢提供客戶最有效率的金融服務,例如建構良好及通路完備之聯貸及債券市場網絡、專案及出口融資、特定資產融資、避險及風險管理、供應鏈及應收帳款融資及區域貿易銀行業務</t>
  </si>
  <si>
    <t>澳盛銀行集團結合其策略、產品、服務及銀行業務網絡,協助客戶業務成長</t>
  </si>
  <si>
    <t>除了中國,東南亞國家是台灣最大的出口地區,而台灣來自東南亞地區國家的進口亦佔進口總額19%</t>
  </si>
  <si>
    <t>澳盛銀行集團在亞洲及東南亞15個國家均有據點,可以提供台灣企業及金融同業各項策略性金融服務</t>
  </si>
  <si>
    <t>澳盛銀行集團的優勢將在台灣政府鼓勵新南向政策後更加彰顯</t>
  </si>
  <si>
    <t>澳盛銀行將成為提供台灣新南向政策的主要策略夥伴,我們也相信這是另一個38年台灣經濟發展的新契機</t>
  </si>
  <si>
    <t>董事長劉宏瑞總經理陳國榮</t>
  </si>
  <si>
    <t>pena_n</t>
    <phoneticPr fontId="18" type="noConversion"/>
  </si>
  <si>
    <t>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</si>
</sst>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009;&#32624;&#26696;&#202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裁罰案件"/>
      <sheetName val="樞紐-計數"/>
      <sheetName val="金融80家計數vlookup"/>
      <sheetName val="金融80家計數"/>
      <sheetName val="金融80家新排序計數"/>
      <sheetName val="裁罰案件家數"/>
      <sheetName val="裁罰案件次數"/>
      <sheetName val="裁罰案件拆年"/>
      <sheetName val="樞紐-計數拆年"/>
      <sheetName val="2015-2018by奕宗"/>
    </sheetNames>
    <sheetDataSet>
      <sheetData sheetId="0">
        <row r="1">
          <cell r="F1" t="str">
            <v>年份</v>
          </cell>
        </row>
        <row r="2">
          <cell r="F2">
            <v>2019</v>
          </cell>
          <cell r="H2" t="str">
            <v>2876</v>
          </cell>
          <cell r="I2" t="str">
            <v>Y</v>
          </cell>
        </row>
        <row r="3">
          <cell r="F3">
            <v>2019</v>
          </cell>
          <cell r="H3" t="str">
            <v>5831</v>
          </cell>
          <cell r="I3" t="str">
            <v>Y</v>
          </cell>
        </row>
        <row r="4">
          <cell r="F4">
            <v>2019</v>
          </cell>
          <cell r="H4" t="str">
            <v>5848</v>
          </cell>
          <cell r="I4" t="str">
            <v>Y</v>
          </cell>
        </row>
        <row r="5">
          <cell r="F5">
            <v>2019</v>
          </cell>
          <cell r="H5" t="str">
            <v>5874</v>
          </cell>
          <cell r="I5" t="str">
            <v/>
          </cell>
        </row>
        <row r="6">
          <cell r="F6">
            <v>2019</v>
          </cell>
          <cell r="H6" t="str">
            <v>5831</v>
          </cell>
          <cell r="I6" t="str">
            <v/>
          </cell>
        </row>
        <row r="7">
          <cell r="F7">
            <v>2019</v>
          </cell>
          <cell r="H7" t="str">
            <v>5831</v>
          </cell>
          <cell r="I7" t="str">
            <v>Y</v>
          </cell>
        </row>
        <row r="8">
          <cell r="F8">
            <v>2019</v>
          </cell>
          <cell r="H8" t="str">
            <v>5865</v>
          </cell>
          <cell r="I8" t="str">
            <v/>
          </cell>
        </row>
        <row r="9">
          <cell r="F9">
            <v>2019</v>
          </cell>
          <cell r="H9" t="str">
            <v>5865</v>
          </cell>
          <cell r="I9" t="str">
            <v>Y</v>
          </cell>
        </row>
        <row r="10">
          <cell r="F10">
            <v>2019</v>
          </cell>
          <cell r="H10" t="str">
            <v>2833</v>
          </cell>
          <cell r="I10" t="str">
            <v/>
          </cell>
        </row>
        <row r="11">
          <cell r="F11">
            <v>2019</v>
          </cell>
        </row>
        <row r="12">
          <cell r="F12">
            <v>2019</v>
          </cell>
        </row>
        <row r="13">
          <cell r="F13">
            <v>2019</v>
          </cell>
          <cell r="H13" t="str">
            <v>5848</v>
          </cell>
          <cell r="I13" t="str">
            <v>Y</v>
          </cell>
        </row>
        <row r="14">
          <cell r="F14">
            <v>2018</v>
          </cell>
          <cell r="H14" t="str">
            <v>2876</v>
          </cell>
          <cell r="I14" t="str">
            <v>Y</v>
          </cell>
        </row>
        <row r="15">
          <cell r="F15">
            <v>2018</v>
          </cell>
        </row>
        <row r="16">
          <cell r="F16">
            <v>2018</v>
          </cell>
          <cell r="H16" t="str">
            <v>2852</v>
          </cell>
          <cell r="I16" t="str">
            <v>Y</v>
          </cell>
        </row>
        <row r="17">
          <cell r="F17">
            <v>2018</v>
          </cell>
        </row>
        <row r="18">
          <cell r="F18">
            <v>2018</v>
          </cell>
          <cell r="H18" t="str">
            <v>6025</v>
          </cell>
          <cell r="I18" t="str">
            <v>Y</v>
          </cell>
        </row>
        <row r="19">
          <cell r="F19">
            <v>2018</v>
          </cell>
          <cell r="H19" t="str">
            <v>5865</v>
          </cell>
          <cell r="I19" t="str">
            <v>Y</v>
          </cell>
        </row>
        <row r="20">
          <cell r="F20">
            <v>2018</v>
          </cell>
          <cell r="H20" t="str">
            <v>2833</v>
          </cell>
          <cell r="I20" t="str">
            <v>Y</v>
          </cell>
        </row>
        <row r="21">
          <cell r="F21">
            <v>2018</v>
          </cell>
          <cell r="H21" t="str">
            <v>5830</v>
          </cell>
          <cell r="I21" t="str">
            <v>Y</v>
          </cell>
        </row>
        <row r="22">
          <cell r="F22">
            <v>2018</v>
          </cell>
          <cell r="H22" t="str">
            <v>5870</v>
          </cell>
          <cell r="I22" t="str">
            <v>Y</v>
          </cell>
        </row>
        <row r="23">
          <cell r="F23">
            <v>2018</v>
          </cell>
        </row>
        <row r="24">
          <cell r="F24">
            <v>2018</v>
          </cell>
          <cell r="H24" t="str">
            <v>2876</v>
          </cell>
          <cell r="I24" t="str">
            <v>Y</v>
          </cell>
        </row>
        <row r="25">
          <cell r="F25">
            <v>2018</v>
          </cell>
          <cell r="H25" t="str">
            <v>5846</v>
          </cell>
          <cell r="I25" t="str">
            <v>Y</v>
          </cell>
        </row>
        <row r="26">
          <cell r="F26">
            <v>2018</v>
          </cell>
          <cell r="H26" t="str">
            <v>5846</v>
          </cell>
          <cell r="I26" t="str">
            <v/>
          </cell>
        </row>
        <row r="27">
          <cell r="F27">
            <v>2018</v>
          </cell>
          <cell r="H27" t="str">
            <v>5836</v>
          </cell>
          <cell r="I27" t="str">
            <v>Y</v>
          </cell>
        </row>
        <row r="28">
          <cell r="F28">
            <v>2018</v>
          </cell>
          <cell r="H28" t="str">
            <v>5831</v>
          </cell>
          <cell r="I28" t="str">
            <v/>
          </cell>
        </row>
        <row r="29">
          <cell r="F29">
            <v>2018</v>
          </cell>
          <cell r="H29" t="str">
            <v>2833</v>
          </cell>
          <cell r="I29" t="str">
            <v/>
          </cell>
        </row>
        <row r="30">
          <cell r="F30">
            <v>2018</v>
          </cell>
        </row>
        <row r="31">
          <cell r="F31">
            <v>2018</v>
          </cell>
          <cell r="H31" t="str">
            <v>5874</v>
          </cell>
          <cell r="I31" t="str">
            <v>Y</v>
          </cell>
        </row>
        <row r="32">
          <cell r="F32">
            <v>2018</v>
          </cell>
        </row>
        <row r="33">
          <cell r="F33">
            <v>2018</v>
          </cell>
          <cell r="H33" t="str">
            <v>5865</v>
          </cell>
          <cell r="I33" t="str">
            <v/>
          </cell>
        </row>
        <row r="34">
          <cell r="F34">
            <v>2018</v>
          </cell>
          <cell r="H34" t="str">
            <v>2877</v>
          </cell>
          <cell r="I34" t="str">
            <v/>
          </cell>
        </row>
        <row r="35">
          <cell r="F35">
            <v>2018</v>
          </cell>
          <cell r="H35" t="str">
            <v>2833</v>
          </cell>
          <cell r="I35" t="str">
            <v>Y</v>
          </cell>
        </row>
        <row r="36">
          <cell r="F36">
            <v>2018</v>
          </cell>
          <cell r="H36" t="str">
            <v>2801</v>
          </cell>
          <cell r="I36" t="str">
            <v>Y</v>
          </cell>
        </row>
        <row r="37">
          <cell r="F37">
            <v>2018</v>
          </cell>
          <cell r="H37" t="str">
            <v>2833</v>
          </cell>
          <cell r="I37" t="str">
            <v>Y</v>
          </cell>
        </row>
        <row r="38">
          <cell r="F38">
            <v>2018</v>
          </cell>
          <cell r="H38" t="str">
            <v>5859</v>
          </cell>
          <cell r="I38" t="str">
            <v>Y</v>
          </cell>
        </row>
        <row r="39">
          <cell r="F39">
            <v>2018</v>
          </cell>
        </row>
        <row r="40">
          <cell r="F40">
            <v>2018</v>
          </cell>
          <cell r="H40" t="str">
            <v>5865</v>
          </cell>
          <cell r="I40" t="str">
            <v>Y</v>
          </cell>
        </row>
        <row r="41">
          <cell r="F41">
            <v>2018</v>
          </cell>
          <cell r="H41" t="str">
            <v>5828</v>
          </cell>
          <cell r="I41" t="str">
            <v/>
          </cell>
        </row>
        <row r="42">
          <cell r="F42">
            <v>2018</v>
          </cell>
          <cell r="H42" t="str">
            <v>2816</v>
          </cell>
          <cell r="I42" t="str">
            <v>Y</v>
          </cell>
        </row>
        <row r="43">
          <cell r="F43">
            <v>2018</v>
          </cell>
          <cell r="H43" t="str">
            <v>5849</v>
          </cell>
          <cell r="I43" t="str">
            <v>Y</v>
          </cell>
        </row>
        <row r="44">
          <cell r="F44">
            <v>2018</v>
          </cell>
          <cell r="H44" t="str">
            <v>5831</v>
          </cell>
          <cell r="I44" t="str">
            <v>Y</v>
          </cell>
        </row>
        <row r="45">
          <cell r="F45">
            <v>2018</v>
          </cell>
          <cell r="H45" t="str">
            <v>2801</v>
          </cell>
          <cell r="I45" t="str">
            <v>Y</v>
          </cell>
        </row>
        <row r="46">
          <cell r="F46">
            <v>2018</v>
          </cell>
          <cell r="H46" t="str">
            <v>2837</v>
          </cell>
          <cell r="I46" t="str">
            <v>Y</v>
          </cell>
        </row>
        <row r="47">
          <cell r="F47">
            <v>2018</v>
          </cell>
          <cell r="H47" t="str">
            <v>5827</v>
          </cell>
          <cell r="I47" t="str">
            <v>Y</v>
          </cell>
        </row>
        <row r="48">
          <cell r="F48">
            <v>2018</v>
          </cell>
        </row>
        <row r="49">
          <cell r="F49">
            <v>2018</v>
          </cell>
          <cell r="H49" t="str">
            <v>5846</v>
          </cell>
          <cell r="I49" t="str">
            <v/>
          </cell>
        </row>
        <row r="50">
          <cell r="F50">
            <v>2018</v>
          </cell>
          <cell r="H50" t="str">
            <v>5865</v>
          </cell>
          <cell r="I50" t="str">
            <v/>
          </cell>
        </row>
        <row r="51">
          <cell r="F51">
            <v>2018</v>
          </cell>
        </row>
        <row r="52">
          <cell r="F52">
            <v>2018</v>
          </cell>
        </row>
        <row r="53">
          <cell r="F53">
            <v>2018</v>
          </cell>
          <cell r="H53" t="str">
            <v>5865</v>
          </cell>
          <cell r="I53" t="str">
            <v/>
          </cell>
        </row>
        <row r="54">
          <cell r="F54">
            <v>2018</v>
          </cell>
          <cell r="H54" t="str">
            <v>5873</v>
          </cell>
          <cell r="I54" t="str">
            <v>Y</v>
          </cell>
        </row>
        <row r="55">
          <cell r="F55">
            <v>2018</v>
          </cell>
          <cell r="H55" t="str">
            <v>5859</v>
          </cell>
          <cell r="I55" t="str">
            <v>Y</v>
          </cell>
        </row>
        <row r="56">
          <cell r="F56">
            <v>2018</v>
          </cell>
          <cell r="H56" t="str">
            <v>5831</v>
          </cell>
          <cell r="I56" t="str">
            <v>Y</v>
          </cell>
        </row>
        <row r="57">
          <cell r="F57">
            <v>2018</v>
          </cell>
          <cell r="H57" t="str">
            <v>2809</v>
          </cell>
          <cell r="I57" t="str">
            <v>Y</v>
          </cell>
        </row>
        <row r="58">
          <cell r="F58">
            <v>2018</v>
          </cell>
          <cell r="H58" t="str">
            <v>5874</v>
          </cell>
          <cell r="I58" t="str">
            <v>Y</v>
          </cell>
        </row>
        <row r="59">
          <cell r="F59">
            <v>2018</v>
          </cell>
          <cell r="H59" t="str">
            <v>2823</v>
          </cell>
          <cell r="I59" t="str">
            <v/>
          </cell>
        </row>
        <row r="60">
          <cell r="F60">
            <v>2018</v>
          </cell>
          <cell r="H60" t="str">
            <v>2816</v>
          </cell>
          <cell r="I60" t="str">
            <v>Y</v>
          </cell>
        </row>
        <row r="61">
          <cell r="F61">
            <v>2018</v>
          </cell>
          <cell r="H61" t="str">
            <v>5846</v>
          </cell>
          <cell r="I61" t="str">
            <v>Y</v>
          </cell>
        </row>
        <row r="62">
          <cell r="F62">
            <v>2018</v>
          </cell>
        </row>
        <row r="63">
          <cell r="F63">
            <v>2018</v>
          </cell>
          <cell r="H63" t="str">
            <v>2867</v>
          </cell>
          <cell r="I63" t="str">
            <v/>
          </cell>
        </row>
        <row r="64">
          <cell r="F64">
            <v>2018</v>
          </cell>
        </row>
        <row r="65">
          <cell r="F65">
            <v>2018</v>
          </cell>
          <cell r="H65" t="str">
            <v>5859</v>
          </cell>
          <cell r="I65" t="str">
            <v>Y</v>
          </cell>
        </row>
        <row r="66">
          <cell r="F66">
            <v>2018</v>
          </cell>
          <cell r="H66" t="str">
            <v>5828</v>
          </cell>
          <cell r="I66" t="str">
            <v>Y</v>
          </cell>
        </row>
        <row r="67">
          <cell r="F67">
            <v>2018</v>
          </cell>
        </row>
        <row r="68">
          <cell r="F68">
            <v>2018</v>
          </cell>
        </row>
        <row r="69">
          <cell r="F69">
            <v>2018</v>
          </cell>
        </row>
        <row r="70">
          <cell r="F70">
            <v>2018</v>
          </cell>
        </row>
        <row r="71">
          <cell r="F71">
            <v>2018</v>
          </cell>
        </row>
        <row r="72">
          <cell r="F72">
            <v>2018</v>
          </cell>
          <cell r="H72" t="str">
            <v>2848</v>
          </cell>
          <cell r="I72" t="str">
            <v>Y</v>
          </cell>
        </row>
        <row r="73">
          <cell r="F73">
            <v>2018</v>
          </cell>
          <cell r="H73" t="str">
            <v>5873</v>
          </cell>
          <cell r="I73" t="str">
            <v>Y</v>
          </cell>
        </row>
        <row r="74">
          <cell r="F74">
            <v>2018</v>
          </cell>
          <cell r="H74" t="str">
            <v>2892</v>
          </cell>
          <cell r="I74" t="str">
            <v>Y</v>
          </cell>
        </row>
        <row r="75">
          <cell r="F75">
            <v>2018</v>
          </cell>
          <cell r="H75" t="str">
            <v>5870</v>
          </cell>
          <cell r="I75" t="str">
            <v>Y</v>
          </cell>
        </row>
        <row r="76">
          <cell r="F76">
            <v>2018</v>
          </cell>
        </row>
        <row r="77">
          <cell r="F77">
            <v>2018</v>
          </cell>
        </row>
        <row r="78">
          <cell r="F78">
            <v>2018</v>
          </cell>
          <cell r="H78" t="str">
            <v>2877</v>
          </cell>
          <cell r="I78" t="str">
            <v>Y</v>
          </cell>
        </row>
        <row r="79">
          <cell r="F79">
            <v>2018</v>
          </cell>
          <cell r="H79" t="str">
            <v>2833</v>
          </cell>
          <cell r="I79" t="str">
            <v/>
          </cell>
        </row>
        <row r="80">
          <cell r="F80">
            <v>2018</v>
          </cell>
          <cell r="H80" t="str">
            <v>5831</v>
          </cell>
          <cell r="I80" t="str">
            <v>Y</v>
          </cell>
        </row>
        <row r="81">
          <cell r="F81">
            <v>2018</v>
          </cell>
          <cell r="H81" t="str">
            <v>5828</v>
          </cell>
          <cell r="I81" t="str">
            <v>Y</v>
          </cell>
        </row>
        <row r="82">
          <cell r="F82">
            <v>2018</v>
          </cell>
        </row>
        <row r="83">
          <cell r="F83">
            <v>2018</v>
          </cell>
          <cell r="H83" t="str">
            <v>2852</v>
          </cell>
          <cell r="I83" t="str">
            <v>Y</v>
          </cell>
        </row>
        <row r="84">
          <cell r="F84">
            <v>2018</v>
          </cell>
        </row>
        <row r="85">
          <cell r="F85">
            <v>2018</v>
          </cell>
        </row>
        <row r="86">
          <cell r="F86">
            <v>2018</v>
          </cell>
          <cell r="H86" t="str">
            <v>2852</v>
          </cell>
          <cell r="I86" t="str">
            <v>Y</v>
          </cell>
        </row>
        <row r="87">
          <cell r="F87">
            <v>2018</v>
          </cell>
          <cell r="H87" t="str">
            <v>5865</v>
          </cell>
          <cell r="I87" t="str">
            <v/>
          </cell>
        </row>
        <row r="88">
          <cell r="F88">
            <v>2018</v>
          </cell>
          <cell r="H88" t="str">
            <v>6025</v>
          </cell>
          <cell r="I88" t="str">
            <v>Y</v>
          </cell>
        </row>
        <row r="89">
          <cell r="F89">
            <v>2017</v>
          </cell>
          <cell r="H89" t="str">
            <v>5858</v>
          </cell>
          <cell r="I89" t="str">
            <v>Y</v>
          </cell>
        </row>
        <row r="90">
          <cell r="F90">
            <v>2017</v>
          </cell>
          <cell r="H90" t="str">
            <v>2836</v>
          </cell>
          <cell r="I90" t="str">
            <v>Y</v>
          </cell>
        </row>
        <row r="91">
          <cell r="F91">
            <v>2017</v>
          </cell>
          <cell r="H91" t="str">
            <v>5854</v>
          </cell>
          <cell r="I91" t="str">
            <v>Y</v>
          </cell>
        </row>
        <row r="92">
          <cell r="F92">
            <v>2017</v>
          </cell>
          <cell r="H92" t="str">
            <v>5838</v>
          </cell>
          <cell r="I92" t="str">
            <v>Y</v>
          </cell>
        </row>
        <row r="93">
          <cell r="F93">
            <v>2017</v>
          </cell>
          <cell r="H93" t="str">
            <v>2834</v>
          </cell>
          <cell r="I93" t="str">
            <v>Y</v>
          </cell>
        </row>
        <row r="94">
          <cell r="F94">
            <v>2017</v>
          </cell>
          <cell r="H94" t="str">
            <v>5843</v>
          </cell>
          <cell r="I94" t="str">
            <v>Y</v>
          </cell>
        </row>
        <row r="95">
          <cell r="F95">
            <v>2017</v>
          </cell>
          <cell r="H95" t="str">
            <v>5844</v>
          </cell>
          <cell r="I95" t="str">
            <v>Y</v>
          </cell>
        </row>
        <row r="96">
          <cell r="F96">
            <v>2017</v>
          </cell>
          <cell r="H96" t="str">
            <v>5857</v>
          </cell>
          <cell r="I96" t="str">
            <v>Y</v>
          </cell>
        </row>
        <row r="97">
          <cell r="F97">
            <v>2017</v>
          </cell>
          <cell r="H97" t="str">
            <v>2850</v>
          </cell>
          <cell r="I97" t="str">
            <v>Y</v>
          </cell>
        </row>
        <row r="98">
          <cell r="F98">
            <v>2017</v>
          </cell>
          <cell r="H98" t="str">
            <v>2833</v>
          </cell>
          <cell r="I98" t="str">
            <v/>
          </cell>
        </row>
        <row r="99">
          <cell r="F99">
            <v>2017</v>
          </cell>
        </row>
        <row r="100">
          <cell r="F100">
            <v>2017</v>
          </cell>
        </row>
        <row r="101">
          <cell r="F101">
            <v>2017</v>
          </cell>
        </row>
        <row r="102">
          <cell r="F102">
            <v>2017</v>
          </cell>
        </row>
        <row r="103">
          <cell r="F103">
            <v>2017</v>
          </cell>
          <cell r="H103" t="str">
            <v>5859</v>
          </cell>
          <cell r="I103" t="str">
            <v/>
          </cell>
        </row>
        <row r="104">
          <cell r="F104">
            <v>2017</v>
          </cell>
          <cell r="H104" t="str">
            <v>5859</v>
          </cell>
          <cell r="I104" t="str">
            <v>Y</v>
          </cell>
        </row>
        <row r="105">
          <cell r="F105">
            <v>2017</v>
          </cell>
          <cell r="H105" t="str">
            <v>2836</v>
          </cell>
          <cell r="I105" t="str">
            <v>Y</v>
          </cell>
        </row>
        <row r="106">
          <cell r="F106">
            <v>2017</v>
          </cell>
        </row>
        <row r="107">
          <cell r="F107">
            <v>2017</v>
          </cell>
          <cell r="H107" t="str">
            <v>2845</v>
          </cell>
          <cell r="I107" t="str">
            <v>Y</v>
          </cell>
        </row>
        <row r="108">
          <cell r="F108">
            <v>2017</v>
          </cell>
          <cell r="H108" t="str">
            <v>2848</v>
          </cell>
          <cell r="I108" t="str">
            <v>Y</v>
          </cell>
        </row>
        <row r="109">
          <cell r="F109">
            <v>2017</v>
          </cell>
          <cell r="H109" t="str">
            <v>2891</v>
          </cell>
          <cell r="I109" t="str">
            <v/>
          </cell>
        </row>
        <row r="110">
          <cell r="F110">
            <v>2017</v>
          </cell>
          <cell r="H110" t="str">
            <v>2891</v>
          </cell>
          <cell r="I110" t="str">
            <v/>
          </cell>
        </row>
        <row r="111">
          <cell r="F111">
            <v>2017</v>
          </cell>
          <cell r="H111" t="str">
            <v>2891</v>
          </cell>
          <cell r="I111" t="str">
            <v>Y</v>
          </cell>
        </row>
        <row r="112">
          <cell r="F112">
            <v>2017</v>
          </cell>
          <cell r="H112" t="str">
            <v>5859</v>
          </cell>
          <cell r="I112" t="str">
            <v>Y</v>
          </cell>
        </row>
        <row r="113">
          <cell r="F113">
            <v>2017</v>
          </cell>
          <cell r="H113" t="str">
            <v>2867</v>
          </cell>
          <cell r="I113" t="str">
            <v/>
          </cell>
        </row>
        <row r="114">
          <cell r="F114">
            <v>2017</v>
          </cell>
          <cell r="H114" t="str">
            <v>2867</v>
          </cell>
          <cell r="I114" t="str">
            <v/>
          </cell>
        </row>
        <row r="115">
          <cell r="F115">
            <v>2017</v>
          </cell>
          <cell r="H115" t="str">
            <v>5841</v>
          </cell>
          <cell r="I115" t="str">
            <v>Y</v>
          </cell>
        </row>
        <row r="116">
          <cell r="F116">
            <v>2017</v>
          </cell>
          <cell r="H116" t="str">
            <v>2832</v>
          </cell>
          <cell r="I116" t="str">
            <v>Y</v>
          </cell>
        </row>
        <row r="117">
          <cell r="F117">
            <v>2017</v>
          </cell>
          <cell r="H117" t="str">
            <v>2801</v>
          </cell>
          <cell r="I117" t="str">
            <v>Y</v>
          </cell>
        </row>
        <row r="118">
          <cell r="F118">
            <v>2017</v>
          </cell>
        </row>
        <row r="119">
          <cell r="F119">
            <v>2017</v>
          </cell>
          <cell r="H119" t="str">
            <v>5859</v>
          </cell>
          <cell r="I119" t="str">
            <v>Y</v>
          </cell>
        </row>
        <row r="120">
          <cell r="F120">
            <v>2017</v>
          </cell>
          <cell r="H120" t="str">
            <v>5844</v>
          </cell>
          <cell r="I120" t="str">
            <v>Y</v>
          </cell>
        </row>
        <row r="121">
          <cell r="F121">
            <v>2017</v>
          </cell>
        </row>
        <row r="122">
          <cell r="F122">
            <v>2017</v>
          </cell>
          <cell r="H122" t="str">
            <v>2834</v>
          </cell>
          <cell r="I122" t="str">
            <v>Y</v>
          </cell>
        </row>
        <row r="123">
          <cell r="F123">
            <v>2017</v>
          </cell>
          <cell r="H123" t="str">
            <v>2809</v>
          </cell>
          <cell r="I123" t="str">
            <v>Y</v>
          </cell>
        </row>
        <row r="124">
          <cell r="F124">
            <v>2017</v>
          </cell>
          <cell r="H124" t="str">
            <v>5876</v>
          </cell>
          <cell r="I124" t="str">
            <v>Y</v>
          </cell>
        </row>
        <row r="125">
          <cell r="F125">
            <v>2017</v>
          </cell>
        </row>
        <row r="126">
          <cell r="F126">
            <v>2017</v>
          </cell>
        </row>
        <row r="127">
          <cell r="F127">
            <v>2017</v>
          </cell>
          <cell r="H127" t="str">
            <v>2812</v>
          </cell>
          <cell r="I127" t="str">
            <v>Y</v>
          </cell>
        </row>
        <row r="128">
          <cell r="F128">
            <v>2017</v>
          </cell>
        </row>
        <row r="129">
          <cell r="F129">
            <v>2017</v>
          </cell>
          <cell r="H129" t="str">
            <v>2867</v>
          </cell>
          <cell r="I129" t="str">
            <v/>
          </cell>
        </row>
        <row r="130">
          <cell r="F130">
            <v>2017</v>
          </cell>
          <cell r="H130" t="str">
            <v>6025</v>
          </cell>
          <cell r="I130" t="str">
            <v/>
          </cell>
        </row>
        <row r="131">
          <cell r="F131">
            <v>2017</v>
          </cell>
          <cell r="H131" t="str">
            <v>5846</v>
          </cell>
          <cell r="I131" t="str">
            <v>Y</v>
          </cell>
        </row>
        <row r="132">
          <cell r="F132">
            <v>2017</v>
          </cell>
        </row>
        <row r="133">
          <cell r="F133">
            <v>2017</v>
          </cell>
        </row>
        <row r="134">
          <cell r="F134">
            <v>2017</v>
          </cell>
        </row>
        <row r="135">
          <cell r="F135">
            <v>2017</v>
          </cell>
          <cell r="H135" t="str">
            <v>2876</v>
          </cell>
          <cell r="I135" t="str">
            <v/>
          </cell>
        </row>
        <row r="136">
          <cell r="F136">
            <v>2017</v>
          </cell>
        </row>
        <row r="137">
          <cell r="F137">
            <v>2017</v>
          </cell>
        </row>
        <row r="138">
          <cell r="F138">
            <v>2017</v>
          </cell>
        </row>
        <row r="139">
          <cell r="F139">
            <v>2017</v>
          </cell>
          <cell r="H139" t="str">
            <v>2823</v>
          </cell>
          <cell r="I139" t="str">
            <v>Y</v>
          </cell>
        </row>
        <row r="140">
          <cell r="F140">
            <v>2017</v>
          </cell>
          <cell r="H140" t="str">
            <v>5831</v>
          </cell>
          <cell r="I140" t="str">
            <v>Y</v>
          </cell>
        </row>
        <row r="141">
          <cell r="F141">
            <v>2017</v>
          </cell>
        </row>
        <row r="142">
          <cell r="F142">
            <v>2017</v>
          </cell>
        </row>
        <row r="143">
          <cell r="F143">
            <v>2017</v>
          </cell>
          <cell r="H143" t="str">
            <v>5865</v>
          </cell>
          <cell r="I143" t="str">
            <v/>
          </cell>
        </row>
        <row r="144">
          <cell r="F144">
            <v>2017</v>
          </cell>
          <cell r="H144" t="str">
            <v>5854</v>
          </cell>
          <cell r="I144" t="str">
            <v>Y</v>
          </cell>
        </row>
        <row r="145">
          <cell r="F145">
            <v>2017</v>
          </cell>
          <cell r="H145" t="str">
            <v>2816</v>
          </cell>
          <cell r="I145" t="str">
            <v>Y</v>
          </cell>
        </row>
        <row r="146">
          <cell r="F146">
            <v>2017</v>
          </cell>
          <cell r="H146" t="str">
            <v>5857</v>
          </cell>
          <cell r="I146" t="str">
            <v>Y</v>
          </cell>
        </row>
        <row r="147">
          <cell r="F147">
            <v>2017</v>
          </cell>
          <cell r="H147" t="str">
            <v>2812</v>
          </cell>
          <cell r="I147" t="str">
            <v/>
          </cell>
        </row>
        <row r="148">
          <cell r="F148">
            <v>2017</v>
          </cell>
        </row>
        <row r="149">
          <cell r="F149">
            <v>2017</v>
          </cell>
          <cell r="H149" t="str">
            <v>2890</v>
          </cell>
          <cell r="I149" t="str">
            <v/>
          </cell>
        </row>
        <row r="150">
          <cell r="F150">
            <v>2017</v>
          </cell>
          <cell r="H150" t="str">
            <v>2890</v>
          </cell>
          <cell r="I150" t="str">
            <v/>
          </cell>
        </row>
        <row r="151">
          <cell r="F151">
            <v>2017</v>
          </cell>
          <cell r="H151" t="str">
            <v>2890</v>
          </cell>
          <cell r="I151" t="str">
            <v/>
          </cell>
        </row>
        <row r="152">
          <cell r="F152">
            <v>2017</v>
          </cell>
          <cell r="H152" t="str">
            <v>2833</v>
          </cell>
          <cell r="I152" t="str">
            <v>Y</v>
          </cell>
        </row>
        <row r="153">
          <cell r="F153">
            <v>2017</v>
          </cell>
        </row>
        <row r="154">
          <cell r="F154">
            <v>2017</v>
          </cell>
          <cell r="H154" t="str">
            <v>5836</v>
          </cell>
          <cell r="I154" t="str">
            <v>Y</v>
          </cell>
        </row>
        <row r="155">
          <cell r="F155">
            <v>2017</v>
          </cell>
        </row>
        <row r="156">
          <cell r="F156">
            <v>2017</v>
          </cell>
        </row>
        <row r="157">
          <cell r="F157">
            <v>2017</v>
          </cell>
          <cell r="H157" t="str">
            <v>2850</v>
          </cell>
          <cell r="I157" t="str">
            <v>Y</v>
          </cell>
        </row>
        <row r="158">
          <cell r="F158">
            <v>2017</v>
          </cell>
          <cell r="H158" t="str">
            <v>2863</v>
          </cell>
          <cell r="I158" t="str">
            <v>Y</v>
          </cell>
        </row>
        <row r="159">
          <cell r="F159">
            <v>2017</v>
          </cell>
          <cell r="H159" t="str">
            <v>2833</v>
          </cell>
          <cell r="I159" t="str">
            <v>Y</v>
          </cell>
        </row>
        <row r="160">
          <cell r="F160">
            <v>2017</v>
          </cell>
          <cell r="H160" t="str">
            <v>5844</v>
          </cell>
          <cell r="I160" t="str">
            <v>Y</v>
          </cell>
        </row>
        <row r="161">
          <cell r="F161">
            <v>2017</v>
          </cell>
          <cell r="H161" t="str">
            <v>2801</v>
          </cell>
          <cell r="I161" t="str">
            <v>Y</v>
          </cell>
        </row>
        <row r="162">
          <cell r="F162">
            <v>2017</v>
          </cell>
          <cell r="H162" t="str">
            <v>2893</v>
          </cell>
          <cell r="I162" t="str">
            <v>Y</v>
          </cell>
        </row>
        <row r="163">
          <cell r="F163">
            <v>2017</v>
          </cell>
          <cell r="H163" t="str">
            <v>5835</v>
          </cell>
          <cell r="I163" t="str">
            <v>Y</v>
          </cell>
        </row>
        <row r="164">
          <cell r="F164">
            <v>2017</v>
          </cell>
          <cell r="H164" t="str">
            <v>5847</v>
          </cell>
          <cell r="I164" t="str">
            <v>Y</v>
          </cell>
        </row>
        <row r="165">
          <cell r="F165">
            <v>2017</v>
          </cell>
          <cell r="H165" t="str">
            <v>5850</v>
          </cell>
          <cell r="I165" t="str">
            <v>Y</v>
          </cell>
        </row>
        <row r="166">
          <cell r="F166">
            <v>2017</v>
          </cell>
          <cell r="H166" t="str">
            <v>5852</v>
          </cell>
          <cell r="I166" t="str">
            <v>Y</v>
          </cell>
        </row>
        <row r="167">
          <cell r="F167">
            <v>2017</v>
          </cell>
        </row>
        <row r="168">
          <cell r="F168">
            <v>2017</v>
          </cell>
        </row>
        <row r="169">
          <cell r="F169">
            <v>2017</v>
          </cell>
          <cell r="H169" t="str">
            <v>2849</v>
          </cell>
          <cell r="I169" t="str">
            <v>Y</v>
          </cell>
        </row>
        <row r="170">
          <cell r="F170">
            <v>2017</v>
          </cell>
          <cell r="H170" t="str">
            <v>5874</v>
          </cell>
          <cell r="I170" t="str">
            <v>Y</v>
          </cell>
        </row>
        <row r="171">
          <cell r="F171">
            <v>2017</v>
          </cell>
          <cell r="H171" t="str">
            <v>2851</v>
          </cell>
          <cell r="I171" t="str">
            <v/>
          </cell>
        </row>
        <row r="172">
          <cell r="F172">
            <v>2017</v>
          </cell>
          <cell r="H172" t="str">
            <v>2890</v>
          </cell>
          <cell r="I172" t="str">
            <v>Y</v>
          </cell>
        </row>
        <row r="173">
          <cell r="F173">
            <v>2017</v>
          </cell>
          <cell r="H173" t="str">
            <v>5840</v>
          </cell>
          <cell r="I173" t="str">
            <v>Y</v>
          </cell>
        </row>
        <row r="174">
          <cell r="F174">
            <v>2017</v>
          </cell>
          <cell r="H174" t="str">
            <v>2848</v>
          </cell>
          <cell r="I174" t="str">
            <v/>
          </cell>
        </row>
        <row r="175">
          <cell r="F175">
            <v>2017</v>
          </cell>
        </row>
        <row r="176">
          <cell r="F176">
            <v>2017</v>
          </cell>
        </row>
        <row r="177">
          <cell r="F177">
            <v>2017</v>
          </cell>
          <cell r="H177" t="str">
            <v>5865</v>
          </cell>
          <cell r="I177" t="str">
            <v>Y</v>
          </cell>
        </row>
        <row r="178">
          <cell r="F178">
            <v>2017</v>
          </cell>
        </row>
        <row r="179">
          <cell r="F179">
            <v>2017</v>
          </cell>
          <cell r="H179" t="str">
            <v>5870</v>
          </cell>
          <cell r="I179" t="str">
            <v>Y</v>
          </cell>
        </row>
        <row r="180">
          <cell r="F180">
            <v>2017</v>
          </cell>
          <cell r="H180" t="str">
            <v>5859</v>
          </cell>
          <cell r="I180" t="str">
            <v>Y</v>
          </cell>
        </row>
        <row r="181">
          <cell r="F181">
            <v>2017</v>
          </cell>
        </row>
        <row r="182">
          <cell r="F182">
            <v>2017</v>
          </cell>
          <cell r="H182" t="str">
            <v>2833</v>
          </cell>
          <cell r="I182" t="str">
            <v>Y</v>
          </cell>
        </row>
        <row r="183">
          <cell r="F183">
            <v>2017</v>
          </cell>
        </row>
        <row r="184">
          <cell r="F184">
            <v>2017</v>
          </cell>
          <cell r="H184" t="str">
            <v>2877</v>
          </cell>
          <cell r="I184" t="str">
            <v>Y</v>
          </cell>
        </row>
        <row r="185">
          <cell r="F185">
            <v>2017</v>
          </cell>
        </row>
        <row r="186">
          <cell r="F186">
            <v>2017</v>
          </cell>
          <cell r="H186" t="str">
            <v>2850</v>
          </cell>
          <cell r="I186" t="str">
            <v>Y</v>
          </cell>
        </row>
        <row r="187">
          <cell r="F187">
            <v>2017</v>
          </cell>
          <cell r="H187" t="str">
            <v>2867</v>
          </cell>
          <cell r="I187" t="str">
            <v>Y</v>
          </cell>
        </row>
        <row r="188">
          <cell r="F188">
            <v>2017</v>
          </cell>
          <cell r="H188" t="str">
            <v>2832</v>
          </cell>
          <cell r="I188" t="str">
            <v>Y</v>
          </cell>
        </row>
        <row r="189">
          <cell r="F189">
            <v>2017</v>
          </cell>
          <cell r="H189" t="str">
            <v>5828</v>
          </cell>
          <cell r="I189" t="str">
            <v>Y</v>
          </cell>
        </row>
        <row r="190">
          <cell r="F190">
            <v>2017</v>
          </cell>
        </row>
        <row r="191">
          <cell r="F191">
            <v>2017</v>
          </cell>
          <cell r="H191" t="str">
            <v>2897</v>
          </cell>
          <cell r="I191" t="str">
            <v>Y</v>
          </cell>
        </row>
        <row r="192">
          <cell r="F192">
            <v>2017</v>
          </cell>
          <cell r="H192" t="str">
            <v>5844</v>
          </cell>
          <cell r="I192" t="str">
            <v>Y</v>
          </cell>
        </row>
        <row r="193">
          <cell r="F193">
            <v>2017</v>
          </cell>
          <cell r="H193" t="str">
            <v>2801</v>
          </cell>
          <cell r="I193" t="str">
            <v>Y</v>
          </cell>
        </row>
        <row r="194">
          <cell r="F194">
            <v>2017</v>
          </cell>
          <cell r="H194" t="str">
            <v>5846</v>
          </cell>
          <cell r="I194" t="str">
            <v>Y</v>
          </cell>
        </row>
        <row r="195">
          <cell r="F195">
            <v>2017</v>
          </cell>
          <cell r="H195" t="str">
            <v>2816</v>
          </cell>
          <cell r="I195" t="str">
            <v>Y</v>
          </cell>
        </row>
        <row r="196">
          <cell r="F196">
            <v>2017</v>
          </cell>
        </row>
        <row r="197">
          <cell r="F197">
            <v>2017</v>
          </cell>
        </row>
        <row r="198">
          <cell r="F198">
            <v>2017</v>
          </cell>
        </row>
        <row r="199">
          <cell r="F199">
            <v>2017</v>
          </cell>
          <cell r="H199" t="str">
            <v>5874</v>
          </cell>
          <cell r="I199" t="str">
            <v>Y</v>
          </cell>
        </row>
        <row r="200">
          <cell r="F200">
            <v>2017</v>
          </cell>
          <cell r="H200" t="str">
            <v>5873</v>
          </cell>
          <cell r="I200" t="str">
            <v>Y</v>
          </cell>
        </row>
        <row r="201">
          <cell r="F201">
            <v>2017</v>
          </cell>
          <cell r="H201" t="str">
            <v>2823</v>
          </cell>
          <cell r="I201" t="str">
            <v>Y</v>
          </cell>
        </row>
        <row r="202">
          <cell r="F202">
            <v>2017</v>
          </cell>
          <cell r="H202" t="str">
            <v>2845</v>
          </cell>
          <cell r="I202" t="str">
            <v>Y</v>
          </cell>
        </row>
        <row r="203">
          <cell r="F203">
            <v>2017</v>
          </cell>
        </row>
        <row r="204">
          <cell r="F204">
            <v>2017</v>
          </cell>
          <cell r="H204" t="str">
            <v>2850</v>
          </cell>
          <cell r="I204" t="str">
            <v>Y</v>
          </cell>
        </row>
        <row r="205">
          <cell r="F205">
            <v>2016</v>
          </cell>
        </row>
        <row r="206">
          <cell r="F206">
            <v>2016</v>
          </cell>
        </row>
        <row r="207">
          <cell r="F207">
            <v>2016</v>
          </cell>
        </row>
        <row r="208">
          <cell r="F208">
            <v>2016</v>
          </cell>
          <cell r="H208" t="str">
            <v>5859</v>
          </cell>
          <cell r="I208" t="str">
            <v>Y</v>
          </cell>
        </row>
        <row r="209">
          <cell r="F209">
            <v>2016</v>
          </cell>
          <cell r="H209" t="str">
            <v>2893</v>
          </cell>
          <cell r="I209" t="str">
            <v>Y</v>
          </cell>
        </row>
        <row r="210">
          <cell r="F210">
            <v>2016</v>
          </cell>
        </row>
        <row r="211">
          <cell r="F211">
            <v>2016</v>
          </cell>
          <cell r="H211" t="str">
            <v>5831</v>
          </cell>
          <cell r="I211" t="str">
            <v>Y</v>
          </cell>
        </row>
        <row r="212">
          <cell r="F212">
            <v>2016</v>
          </cell>
          <cell r="H212" t="str">
            <v>2867</v>
          </cell>
          <cell r="I212" t="str">
            <v/>
          </cell>
        </row>
        <row r="213">
          <cell r="F213">
            <v>2016</v>
          </cell>
        </row>
        <row r="214">
          <cell r="F214">
            <v>2016</v>
          </cell>
          <cell r="H214" t="str">
            <v>5834</v>
          </cell>
          <cell r="I214" t="str">
            <v>Y</v>
          </cell>
        </row>
        <row r="215">
          <cell r="F215">
            <v>2016</v>
          </cell>
          <cell r="H215" t="str">
            <v>5879</v>
          </cell>
          <cell r="I215" t="str">
            <v>Y</v>
          </cell>
        </row>
        <row r="216">
          <cell r="F216">
            <v>2016</v>
          </cell>
        </row>
        <row r="217">
          <cell r="F217">
            <v>2016</v>
          </cell>
          <cell r="H217" t="str">
            <v>5848</v>
          </cell>
          <cell r="I217" t="str">
            <v>Y</v>
          </cell>
        </row>
        <row r="218">
          <cell r="F218">
            <v>2016</v>
          </cell>
          <cell r="H218" t="str">
            <v>5875</v>
          </cell>
          <cell r="I218" t="str">
            <v>Y</v>
          </cell>
        </row>
        <row r="219">
          <cell r="F219">
            <v>2016</v>
          </cell>
          <cell r="H219" t="str">
            <v>2850</v>
          </cell>
          <cell r="I219" t="str">
            <v>Y</v>
          </cell>
        </row>
        <row r="220">
          <cell r="F220">
            <v>2016</v>
          </cell>
        </row>
        <row r="221">
          <cell r="F221">
            <v>2016</v>
          </cell>
          <cell r="H221" t="str">
            <v>2867</v>
          </cell>
          <cell r="I221" t="str">
            <v>Y</v>
          </cell>
        </row>
        <row r="222">
          <cell r="F222">
            <v>2016</v>
          </cell>
          <cell r="H222" t="str">
            <v>5849</v>
          </cell>
          <cell r="I222" t="str">
            <v>Y</v>
          </cell>
        </row>
        <row r="223">
          <cell r="F223">
            <v>2016</v>
          </cell>
          <cell r="H223" t="str">
            <v>5838</v>
          </cell>
          <cell r="I223" t="str">
            <v>Y</v>
          </cell>
        </row>
        <row r="224">
          <cell r="F224">
            <v>2016</v>
          </cell>
          <cell r="H224" t="str">
            <v>2877</v>
          </cell>
          <cell r="I224" t="str">
            <v>Y</v>
          </cell>
        </row>
        <row r="225">
          <cell r="F225">
            <v>2016</v>
          </cell>
          <cell r="H225" t="str">
            <v>5874</v>
          </cell>
          <cell r="I225" t="str">
            <v>Y</v>
          </cell>
        </row>
        <row r="226">
          <cell r="F226">
            <v>2016</v>
          </cell>
        </row>
        <row r="227">
          <cell r="F227">
            <v>2016</v>
          </cell>
          <cell r="H227" t="str">
            <v>2832</v>
          </cell>
          <cell r="I227" t="str">
            <v>Y</v>
          </cell>
        </row>
        <row r="228">
          <cell r="F228">
            <v>2016</v>
          </cell>
        </row>
        <row r="229">
          <cell r="F229">
            <v>2016</v>
          </cell>
        </row>
        <row r="230">
          <cell r="F230">
            <v>2016</v>
          </cell>
          <cell r="H230" t="str">
            <v>6025</v>
          </cell>
          <cell r="I230" t="str">
            <v>Y</v>
          </cell>
        </row>
        <row r="231">
          <cell r="F231">
            <v>2016</v>
          </cell>
        </row>
        <row r="232">
          <cell r="F232">
            <v>2016</v>
          </cell>
        </row>
        <row r="233">
          <cell r="F233">
            <v>2016</v>
          </cell>
          <cell r="H233" t="str">
            <v>5843</v>
          </cell>
          <cell r="I233" t="str">
            <v>Y</v>
          </cell>
        </row>
        <row r="234">
          <cell r="F234">
            <v>2016</v>
          </cell>
          <cell r="H234" t="str">
            <v>2886</v>
          </cell>
          <cell r="I234" t="str">
            <v/>
          </cell>
        </row>
        <row r="235">
          <cell r="F235">
            <v>2016</v>
          </cell>
        </row>
        <row r="236">
          <cell r="F236">
            <v>2016</v>
          </cell>
          <cell r="H236" t="str">
            <v>5841</v>
          </cell>
          <cell r="I236" t="str">
            <v/>
          </cell>
        </row>
        <row r="237">
          <cell r="F237">
            <v>2016</v>
          </cell>
          <cell r="H237" t="str">
            <v>5844</v>
          </cell>
          <cell r="I237" t="str">
            <v>Y</v>
          </cell>
        </row>
        <row r="238">
          <cell r="F238">
            <v>2016</v>
          </cell>
          <cell r="H238" t="str">
            <v>5849</v>
          </cell>
          <cell r="I238" t="str">
            <v/>
          </cell>
        </row>
        <row r="239">
          <cell r="F239">
            <v>2016</v>
          </cell>
        </row>
        <row r="240">
          <cell r="F240">
            <v>2016</v>
          </cell>
          <cell r="H240" t="str">
            <v>5850</v>
          </cell>
          <cell r="I240" t="str">
            <v>Y</v>
          </cell>
        </row>
        <row r="241">
          <cell r="F241">
            <v>2016</v>
          </cell>
          <cell r="H241" t="str">
            <v>5852</v>
          </cell>
          <cell r="I241" t="str">
            <v>Y</v>
          </cell>
        </row>
        <row r="242">
          <cell r="F242">
            <v>2016</v>
          </cell>
          <cell r="H242" t="str">
            <v>5835</v>
          </cell>
          <cell r="I242" t="str">
            <v>Y</v>
          </cell>
        </row>
        <row r="243">
          <cell r="F243">
            <v>2016</v>
          </cell>
          <cell r="H243" t="str">
            <v>5836</v>
          </cell>
          <cell r="I243" t="str">
            <v>Y</v>
          </cell>
        </row>
        <row r="244">
          <cell r="F244">
            <v>2016</v>
          </cell>
          <cell r="H244" t="str">
            <v>5841</v>
          </cell>
          <cell r="I244" t="str">
            <v>Y</v>
          </cell>
        </row>
        <row r="245">
          <cell r="F245">
            <v>2016</v>
          </cell>
        </row>
        <row r="246">
          <cell r="F246">
            <v>2016</v>
          </cell>
        </row>
        <row r="247">
          <cell r="F247">
            <v>2016</v>
          </cell>
          <cell r="H247" t="str">
            <v>5854</v>
          </cell>
          <cell r="I247" t="str">
            <v>Y</v>
          </cell>
        </row>
        <row r="248">
          <cell r="F248">
            <v>2016</v>
          </cell>
          <cell r="H248" t="str">
            <v>2816</v>
          </cell>
          <cell r="I248" t="str">
            <v>Y</v>
          </cell>
        </row>
        <row r="249">
          <cell r="F249">
            <v>2016</v>
          </cell>
          <cell r="H249" t="str">
            <v>5834</v>
          </cell>
          <cell r="I249" t="str">
            <v>Y</v>
          </cell>
        </row>
        <row r="250">
          <cell r="F250">
            <v>2016</v>
          </cell>
        </row>
        <row r="251">
          <cell r="F251">
            <v>2016</v>
          </cell>
        </row>
        <row r="252">
          <cell r="F252">
            <v>2016</v>
          </cell>
        </row>
        <row r="253">
          <cell r="F253">
            <v>2016</v>
          </cell>
          <cell r="H253" t="str">
            <v>5828</v>
          </cell>
          <cell r="I253" t="str">
            <v>Y</v>
          </cell>
        </row>
        <row r="254">
          <cell r="F254">
            <v>2016</v>
          </cell>
          <cell r="H254" t="str">
            <v>5865</v>
          </cell>
          <cell r="I254" t="str">
            <v/>
          </cell>
        </row>
        <row r="255">
          <cell r="F255">
            <v>2016</v>
          </cell>
        </row>
        <row r="256">
          <cell r="F256">
            <v>2016</v>
          </cell>
          <cell r="H256" t="str">
            <v>5828</v>
          </cell>
          <cell r="I256" t="str">
            <v/>
          </cell>
        </row>
        <row r="257">
          <cell r="F257">
            <v>2016</v>
          </cell>
        </row>
        <row r="258">
          <cell r="F258">
            <v>2016</v>
          </cell>
        </row>
        <row r="259">
          <cell r="F259">
            <v>2016</v>
          </cell>
          <cell r="H259" t="str">
            <v>2833</v>
          </cell>
          <cell r="I259" t="str">
            <v>Y</v>
          </cell>
        </row>
        <row r="260">
          <cell r="F260">
            <v>2016</v>
          </cell>
        </row>
        <row r="261">
          <cell r="F261">
            <v>2016</v>
          </cell>
          <cell r="H261" t="str">
            <v>5846</v>
          </cell>
          <cell r="I261" t="str">
            <v>Y</v>
          </cell>
        </row>
        <row r="262">
          <cell r="F262">
            <v>2016</v>
          </cell>
          <cell r="H262" t="str">
            <v>5850</v>
          </cell>
          <cell r="I262" t="str">
            <v>Y</v>
          </cell>
        </row>
        <row r="263">
          <cell r="F263">
            <v>2016</v>
          </cell>
        </row>
        <row r="264">
          <cell r="F264">
            <v>2016</v>
          </cell>
        </row>
        <row r="265">
          <cell r="F265">
            <v>2016</v>
          </cell>
        </row>
        <row r="266">
          <cell r="F266">
            <v>2016</v>
          </cell>
        </row>
        <row r="267">
          <cell r="F267">
            <v>2016</v>
          </cell>
        </row>
        <row r="268">
          <cell r="F268">
            <v>2016</v>
          </cell>
          <cell r="H268" t="str">
            <v>2833</v>
          </cell>
          <cell r="I268" t="str">
            <v>Y</v>
          </cell>
        </row>
        <row r="269">
          <cell r="F269">
            <v>2016</v>
          </cell>
          <cell r="H269" t="str">
            <v>2833</v>
          </cell>
          <cell r="I269" t="str">
            <v>Y</v>
          </cell>
        </row>
        <row r="270">
          <cell r="F270">
            <v>2016</v>
          </cell>
        </row>
        <row r="271">
          <cell r="F271">
            <v>2016</v>
          </cell>
        </row>
        <row r="272">
          <cell r="F272">
            <v>2016</v>
          </cell>
          <cell r="H272" t="str">
            <v>2852</v>
          </cell>
          <cell r="I272" t="str">
            <v>Y</v>
          </cell>
        </row>
        <row r="273">
          <cell r="F273">
            <v>2016</v>
          </cell>
        </row>
        <row r="274">
          <cell r="F274">
            <v>2016</v>
          </cell>
          <cell r="H274" t="str">
            <v>5874</v>
          </cell>
          <cell r="I274" t="str">
            <v/>
          </cell>
        </row>
        <row r="275">
          <cell r="F275">
            <v>2016</v>
          </cell>
          <cell r="H275" t="str">
            <v>5843</v>
          </cell>
          <cell r="I275" t="str">
            <v>Y</v>
          </cell>
        </row>
        <row r="276">
          <cell r="F276">
            <v>2016</v>
          </cell>
        </row>
        <row r="277">
          <cell r="F277">
            <v>2016</v>
          </cell>
          <cell r="H277" t="str">
            <v>2816</v>
          </cell>
          <cell r="I277" t="str">
            <v>Y</v>
          </cell>
        </row>
        <row r="278">
          <cell r="F278">
            <v>2016</v>
          </cell>
        </row>
        <row r="279">
          <cell r="F279">
            <v>2016</v>
          </cell>
        </row>
        <row r="280">
          <cell r="F280">
            <v>2016</v>
          </cell>
          <cell r="H280" t="str">
            <v>2823</v>
          </cell>
          <cell r="I280" t="str">
            <v/>
          </cell>
        </row>
        <row r="281">
          <cell r="F281">
            <v>2016</v>
          </cell>
          <cell r="H281" t="str">
            <v>2876</v>
          </cell>
          <cell r="I281" t="str">
            <v/>
          </cell>
        </row>
        <row r="282">
          <cell r="F282">
            <v>2016</v>
          </cell>
          <cell r="H282" t="str">
            <v>5828</v>
          </cell>
          <cell r="I282" t="str">
            <v>Y</v>
          </cell>
        </row>
        <row r="283">
          <cell r="F283">
            <v>2016</v>
          </cell>
          <cell r="H283" t="str">
            <v>5836</v>
          </cell>
          <cell r="I283" t="str">
            <v>Y</v>
          </cell>
        </row>
        <row r="284">
          <cell r="F284">
            <v>2016</v>
          </cell>
          <cell r="H284" t="str">
            <v>2850</v>
          </cell>
          <cell r="I284" t="str">
            <v/>
          </cell>
        </row>
        <row r="285">
          <cell r="F285">
            <v>2016</v>
          </cell>
          <cell r="H285" t="str">
            <v>2876</v>
          </cell>
          <cell r="I285" t="str">
            <v>Y</v>
          </cell>
        </row>
        <row r="286">
          <cell r="F286">
            <v>2016</v>
          </cell>
          <cell r="H286" t="str">
            <v>5841</v>
          </cell>
          <cell r="I286" t="str">
            <v>Y</v>
          </cell>
        </row>
        <row r="287">
          <cell r="F287">
            <v>2016</v>
          </cell>
          <cell r="H287" t="str">
            <v>5874</v>
          </cell>
          <cell r="I287" t="str">
            <v/>
          </cell>
        </row>
        <row r="288">
          <cell r="F288">
            <v>2016</v>
          </cell>
          <cell r="H288" t="str">
            <v>5831</v>
          </cell>
          <cell r="I288" t="str">
            <v>Y</v>
          </cell>
        </row>
        <row r="289">
          <cell r="F289">
            <v>2016</v>
          </cell>
          <cell r="H289" t="str">
            <v>5834</v>
          </cell>
          <cell r="I289" t="str">
            <v>Y</v>
          </cell>
        </row>
        <row r="290">
          <cell r="F290">
            <v>2016</v>
          </cell>
          <cell r="H290" t="str">
            <v>2832</v>
          </cell>
          <cell r="I290" t="str">
            <v>Y</v>
          </cell>
        </row>
        <row r="291">
          <cell r="F291">
            <v>2016</v>
          </cell>
        </row>
        <row r="292">
          <cell r="F292">
            <v>2016</v>
          </cell>
        </row>
        <row r="293">
          <cell r="F293">
            <v>2016</v>
          </cell>
          <cell r="H293" t="str">
            <v>2833</v>
          </cell>
          <cell r="I293" t="str">
            <v>Y</v>
          </cell>
        </row>
        <row r="294">
          <cell r="F294">
            <v>2016</v>
          </cell>
          <cell r="H294" t="str">
            <v>2877</v>
          </cell>
          <cell r="I294" t="str">
            <v>Y</v>
          </cell>
        </row>
        <row r="295">
          <cell r="F295">
            <v>2016</v>
          </cell>
          <cell r="H295" t="str">
            <v>2832</v>
          </cell>
          <cell r="I295" t="str">
            <v>Y</v>
          </cell>
        </row>
        <row r="296">
          <cell r="F296">
            <v>2016</v>
          </cell>
          <cell r="H296" t="str">
            <v>2834</v>
          </cell>
          <cell r="I296" t="str">
            <v>Y</v>
          </cell>
        </row>
        <row r="297">
          <cell r="F297">
            <v>2016</v>
          </cell>
          <cell r="H297" t="str">
            <v>5865</v>
          </cell>
          <cell r="I297" t="str">
            <v>Y</v>
          </cell>
        </row>
        <row r="298">
          <cell r="F298">
            <v>2016</v>
          </cell>
          <cell r="H298" t="str">
            <v>2863</v>
          </cell>
          <cell r="I298" t="str">
            <v/>
          </cell>
        </row>
        <row r="299">
          <cell r="F299">
            <v>2016</v>
          </cell>
          <cell r="H299" t="str">
            <v>2867</v>
          </cell>
          <cell r="I299" t="str">
            <v>Y</v>
          </cell>
        </row>
        <row r="300">
          <cell r="F300">
            <v>2016</v>
          </cell>
        </row>
        <row r="301">
          <cell r="F301">
            <v>2016</v>
          </cell>
        </row>
        <row r="302">
          <cell r="F302">
            <v>2016</v>
          </cell>
          <cell r="H302" t="str">
            <v>5838</v>
          </cell>
          <cell r="I302" t="str">
            <v>Y</v>
          </cell>
        </row>
        <row r="303">
          <cell r="F303">
            <v>2016</v>
          </cell>
        </row>
        <row r="304">
          <cell r="F304">
            <v>2016</v>
          </cell>
          <cell r="H304" t="str">
            <v>2867</v>
          </cell>
          <cell r="I304" t="str">
            <v>Y</v>
          </cell>
        </row>
        <row r="305">
          <cell r="F305">
            <v>2016</v>
          </cell>
          <cell r="H305" t="str">
            <v>6025</v>
          </cell>
          <cell r="I305" t="str">
            <v>Y</v>
          </cell>
        </row>
        <row r="306">
          <cell r="F306">
            <v>2016</v>
          </cell>
        </row>
        <row r="307">
          <cell r="F307">
            <v>2016</v>
          </cell>
        </row>
        <row r="308">
          <cell r="F308">
            <v>2016</v>
          </cell>
        </row>
        <row r="309">
          <cell r="F309">
            <v>2016</v>
          </cell>
        </row>
        <row r="310">
          <cell r="F310">
            <v>2016</v>
          </cell>
          <cell r="H310" t="str">
            <v>5865</v>
          </cell>
          <cell r="I310" t="str">
            <v/>
          </cell>
        </row>
        <row r="311">
          <cell r="F311">
            <v>2016</v>
          </cell>
          <cell r="H311" t="str">
            <v>2867</v>
          </cell>
          <cell r="I311" t="str">
            <v>Y</v>
          </cell>
        </row>
        <row r="312">
          <cell r="F312">
            <v>2016</v>
          </cell>
          <cell r="H312" t="str">
            <v>5859</v>
          </cell>
          <cell r="I312" t="str">
            <v>Y</v>
          </cell>
        </row>
        <row r="313">
          <cell r="F313">
            <v>2016</v>
          </cell>
        </row>
        <row r="314">
          <cell r="F314">
            <v>2016</v>
          </cell>
        </row>
        <row r="315">
          <cell r="F315">
            <v>2016</v>
          </cell>
          <cell r="H315" t="str">
            <v>2893</v>
          </cell>
          <cell r="I315" t="str">
            <v/>
          </cell>
        </row>
        <row r="316">
          <cell r="F316">
            <v>2016</v>
          </cell>
          <cell r="H316" t="str">
            <v>5862</v>
          </cell>
          <cell r="I316" t="str">
            <v/>
          </cell>
        </row>
        <row r="317">
          <cell r="F317">
            <v>2016</v>
          </cell>
        </row>
        <row r="318">
          <cell r="F318">
            <v>2016</v>
          </cell>
        </row>
        <row r="319">
          <cell r="F319">
            <v>2016</v>
          </cell>
        </row>
        <row r="320">
          <cell r="F320">
            <v>2016</v>
          </cell>
        </row>
        <row r="321">
          <cell r="F321">
            <v>2016</v>
          </cell>
        </row>
        <row r="322">
          <cell r="F322">
            <v>2016</v>
          </cell>
          <cell r="H322" t="str">
            <v>5846</v>
          </cell>
          <cell r="I322" t="str">
            <v>Y</v>
          </cell>
        </row>
        <row r="323">
          <cell r="F323">
            <v>2016</v>
          </cell>
        </row>
        <row r="324">
          <cell r="F324">
            <v>2016</v>
          </cell>
        </row>
        <row r="325">
          <cell r="F325">
            <v>2016</v>
          </cell>
        </row>
        <row r="326">
          <cell r="F326">
            <v>2015</v>
          </cell>
        </row>
        <row r="327">
          <cell r="F327">
            <v>2015</v>
          </cell>
          <cell r="H327" t="str">
            <v>5874</v>
          </cell>
          <cell r="I327" t="str">
            <v>Y</v>
          </cell>
        </row>
        <row r="328">
          <cell r="F328">
            <v>2015</v>
          </cell>
          <cell r="H328" t="str">
            <v>5846</v>
          </cell>
          <cell r="I328" t="str">
            <v>Y</v>
          </cell>
        </row>
        <row r="329">
          <cell r="F329">
            <v>2015</v>
          </cell>
          <cell r="H329" t="str">
            <v>5873</v>
          </cell>
          <cell r="I329" t="str">
            <v>Y</v>
          </cell>
        </row>
        <row r="330">
          <cell r="F330">
            <v>2015</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65"/>
  <sheetViews>
    <sheetView tabSelected="1" workbookViewId="0">
      <selection activeCell="C2" sqref="C2:D2"/>
    </sheetView>
  </sheetViews>
  <sheetFormatPr defaultRowHeight="16.5" x14ac:dyDescent="0.25"/>
  <sheetData>
    <row r="1" spans="1:6" x14ac:dyDescent="0.25">
      <c r="A1" t="s">
        <v>0</v>
      </c>
      <c r="B1" t="s">
        <v>1</v>
      </c>
      <c r="C1" t="s">
        <v>5831</v>
      </c>
      <c r="D1" t="s">
        <v>5832</v>
      </c>
      <c r="E1" t="s">
        <v>2</v>
      </c>
      <c r="F1" t="s">
        <v>3</v>
      </c>
    </row>
    <row r="2" spans="1:6" x14ac:dyDescent="0.25">
      <c r="A2">
        <v>2833</v>
      </c>
      <c r="B2">
        <v>2016</v>
      </c>
      <c r="C2">
        <f>COUNTIFS([1]裁罰案件!$F:$F,B2,[1]裁罰案件!$H:$H,A2,[1]裁罰案件!$I:$I,"Y")</f>
        <v>4</v>
      </c>
      <c r="D2" t="str">
        <f>IF(C2&gt;0,"Y","N")</f>
        <v>Y</v>
      </c>
      <c r="E2" t="s">
        <v>4</v>
      </c>
      <c r="F2" t="s">
        <v>5</v>
      </c>
    </row>
    <row r="3" spans="1:6" x14ac:dyDescent="0.25">
      <c r="A3">
        <v>2833</v>
      </c>
      <c r="B3">
        <v>2016</v>
      </c>
      <c r="C3">
        <f>COUNTIFS([1]裁罰案件!$F:$F,B3,[1]裁罰案件!$H:$H,A3,[1]裁罰案件!$I:$I,"Y")</f>
        <v>4</v>
      </c>
      <c r="D3" t="str">
        <f t="shared" ref="D3:D66" si="0">IF(C3&gt;0,"Y","N")</f>
        <v>Y</v>
      </c>
      <c r="E3" t="s">
        <v>6</v>
      </c>
      <c r="F3" t="s">
        <v>7</v>
      </c>
    </row>
    <row r="4" spans="1:6" x14ac:dyDescent="0.25">
      <c r="A4">
        <v>2833</v>
      </c>
      <c r="B4">
        <v>2016</v>
      </c>
      <c r="C4">
        <f>COUNTIFS([1]裁罰案件!$F:$F,B4,[1]裁罰案件!$H:$H,A4,[1]裁罰案件!$I:$I,"Y")</f>
        <v>4</v>
      </c>
      <c r="D4" t="str">
        <f t="shared" si="0"/>
        <v>Y</v>
      </c>
      <c r="E4" t="s">
        <v>8</v>
      </c>
      <c r="F4" t="s">
        <v>9</v>
      </c>
    </row>
    <row r="5" spans="1:6" x14ac:dyDescent="0.25">
      <c r="A5">
        <v>2833</v>
      </c>
      <c r="B5">
        <v>2016</v>
      </c>
      <c r="C5">
        <f>COUNTIFS([1]裁罰案件!$F:$F,B5,[1]裁罰案件!$H:$H,A5,[1]裁罰案件!$I:$I,"Y")</f>
        <v>4</v>
      </c>
      <c r="D5" t="str">
        <f t="shared" si="0"/>
        <v>Y</v>
      </c>
      <c r="E5" t="s">
        <v>10</v>
      </c>
      <c r="F5" t="s">
        <v>11</v>
      </c>
    </row>
    <row r="6" spans="1:6" x14ac:dyDescent="0.25">
      <c r="A6">
        <v>2833</v>
      </c>
      <c r="B6">
        <v>2016</v>
      </c>
      <c r="C6">
        <f>COUNTIFS([1]裁罰案件!$F:$F,B6,[1]裁罰案件!$H:$H,A6,[1]裁罰案件!$I:$I,"Y")</f>
        <v>4</v>
      </c>
      <c r="D6" t="str">
        <f t="shared" si="0"/>
        <v>Y</v>
      </c>
      <c r="E6" t="s">
        <v>12</v>
      </c>
      <c r="F6" t="s">
        <v>13</v>
      </c>
    </row>
    <row r="7" spans="1:6" x14ac:dyDescent="0.25">
      <c r="A7">
        <v>2833</v>
      </c>
      <c r="B7">
        <v>2016</v>
      </c>
      <c r="C7">
        <f>COUNTIFS([1]裁罰案件!$F:$F,B7,[1]裁罰案件!$H:$H,A7,[1]裁罰案件!$I:$I,"Y")</f>
        <v>4</v>
      </c>
      <c r="D7" t="str">
        <f t="shared" si="0"/>
        <v>Y</v>
      </c>
      <c r="E7" t="s">
        <v>14</v>
      </c>
      <c r="F7" t="s">
        <v>15</v>
      </c>
    </row>
    <row r="8" spans="1:6" x14ac:dyDescent="0.25">
      <c r="A8">
        <v>2833</v>
      </c>
      <c r="B8">
        <v>2016</v>
      </c>
      <c r="C8">
        <f>COUNTIFS([1]裁罰案件!$F:$F,B8,[1]裁罰案件!$H:$H,A8,[1]裁罰案件!$I:$I,"Y")</f>
        <v>4</v>
      </c>
      <c r="D8" t="str">
        <f t="shared" si="0"/>
        <v>Y</v>
      </c>
      <c r="E8" t="s">
        <v>16</v>
      </c>
      <c r="F8" t="s">
        <v>17</v>
      </c>
    </row>
    <row r="9" spans="1:6" x14ac:dyDescent="0.25">
      <c r="A9">
        <v>2833</v>
      </c>
      <c r="B9">
        <v>2016</v>
      </c>
      <c r="C9">
        <f>COUNTIFS([1]裁罰案件!$F:$F,B9,[1]裁罰案件!$H:$H,A9,[1]裁罰案件!$I:$I,"Y")</f>
        <v>4</v>
      </c>
      <c r="D9" t="str">
        <f t="shared" si="0"/>
        <v>Y</v>
      </c>
      <c r="E9" t="s">
        <v>18</v>
      </c>
      <c r="F9" t="s">
        <v>19</v>
      </c>
    </row>
    <row r="10" spans="1:6" x14ac:dyDescent="0.25">
      <c r="A10">
        <v>2833</v>
      </c>
      <c r="B10">
        <v>2016</v>
      </c>
      <c r="C10">
        <f>COUNTIFS([1]裁罰案件!$F:$F,B10,[1]裁罰案件!$H:$H,A10,[1]裁罰案件!$I:$I,"Y")</f>
        <v>4</v>
      </c>
      <c r="D10" t="str">
        <f t="shared" si="0"/>
        <v>Y</v>
      </c>
      <c r="E10" t="s">
        <v>20</v>
      </c>
      <c r="F10" t="s">
        <v>21</v>
      </c>
    </row>
    <row r="11" spans="1:6" x14ac:dyDescent="0.25">
      <c r="A11">
        <v>2833</v>
      </c>
      <c r="B11">
        <v>2016</v>
      </c>
      <c r="C11">
        <f>COUNTIFS([1]裁罰案件!$F:$F,B11,[1]裁罰案件!$H:$H,A11,[1]裁罰案件!$I:$I,"Y")</f>
        <v>4</v>
      </c>
      <c r="D11" t="str">
        <f t="shared" si="0"/>
        <v>Y</v>
      </c>
      <c r="E11" t="s">
        <v>22</v>
      </c>
      <c r="F11" t="s">
        <v>23</v>
      </c>
    </row>
    <row r="12" spans="1:6" x14ac:dyDescent="0.25">
      <c r="A12">
        <v>2833</v>
      </c>
      <c r="B12">
        <v>2016</v>
      </c>
      <c r="C12">
        <f>COUNTIFS([1]裁罰案件!$F:$F,B12,[1]裁罰案件!$H:$H,A12,[1]裁罰案件!$I:$I,"Y")</f>
        <v>4</v>
      </c>
      <c r="D12" t="str">
        <f t="shared" si="0"/>
        <v>Y</v>
      </c>
      <c r="E12" t="s">
        <v>24</v>
      </c>
      <c r="F12" t="s">
        <v>25</v>
      </c>
    </row>
    <row r="13" spans="1:6" x14ac:dyDescent="0.25">
      <c r="A13">
        <v>2833</v>
      </c>
      <c r="B13">
        <v>2016</v>
      </c>
      <c r="C13">
        <f>COUNTIFS([1]裁罰案件!$F:$F,B13,[1]裁罰案件!$H:$H,A13,[1]裁罰案件!$I:$I,"Y")</f>
        <v>4</v>
      </c>
      <c r="D13" t="str">
        <f t="shared" si="0"/>
        <v>Y</v>
      </c>
      <c r="E13" t="s">
        <v>26</v>
      </c>
      <c r="F13" t="s">
        <v>27</v>
      </c>
    </row>
    <row r="14" spans="1:6" x14ac:dyDescent="0.25">
      <c r="A14">
        <v>2833</v>
      </c>
      <c r="B14">
        <v>2016</v>
      </c>
      <c r="C14">
        <f>COUNTIFS([1]裁罰案件!$F:$F,B14,[1]裁罰案件!$H:$H,A14,[1]裁罰案件!$I:$I,"Y")</f>
        <v>4</v>
      </c>
      <c r="D14" t="str">
        <f t="shared" si="0"/>
        <v>Y</v>
      </c>
      <c r="E14" t="s">
        <v>28</v>
      </c>
      <c r="F14" t="s">
        <v>29</v>
      </c>
    </row>
    <row r="15" spans="1:6" x14ac:dyDescent="0.25">
      <c r="A15">
        <v>2833</v>
      </c>
      <c r="B15">
        <v>2016</v>
      </c>
      <c r="C15">
        <f>COUNTIFS([1]裁罰案件!$F:$F,B15,[1]裁罰案件!$H:$H,A15,[1]裁罰案件!$I:$I,"Y")</f>
        <v>4</v>
      </c>
      <c r="D15" t="str">
        <f t="shared" si="0"/>
        <v>Y</v>
      </c>
      <c r="E15" t="s">
        <v>30</v>
      </c>
      <c r="F15" t="s">
        <v>31</v>
      </c>
    </row>
    <row r="16" spans="1:6" x14ac:dyDescent="0.25">
      <c r="A16">
        <v>2833</v>
      </c>
      <c r="B16">
        <v>2016</v>
      </c>
      <c r="C16">
        <f>COUNTIFS([1]裁罰案件!$F:$F,B16,[1]裁罰案件!$H:$H,A16,[1]裁罰案件!$I:$I,"Y")</f>
        <v>4</v>
      </c>
      <c r="D16" t="str">
        <f t="shared" si="0"/>
        <v>Y</v>
      </c>
      <c r="E16" t="s">
        <v>32</v>
      </c>
      <c r="F16" t="s">
        <v>33</v>
      </c>
    </row>
    <row r="17" spans="1:6" x14ac:dyDescent="0.25">
      <c r="A17">
        <v>2833</v>
      </c>
      <c r="B17">
        <v>2016</v>
      </c>
      <c r="C17">
        <f>COUNTIFS([1]裁罰案件!$F:$F,B17,[1]裁罰案件!$H:$H,A17,[1]裁罰案件!$I:$I,"Y")</f>
        <v>4</v>
      </c>
      <c r="D17" t="str">
        <f t="shared" si="0"/>
        <v>Y</v>
      </c>
      <c r="E17" t="s">
        <v>34</v>
      </c>
      <c r="F17" t="s">
        <v>35</v>
      </c>
    </row>
    <row r="18" spans="1:6" x14ac:dyDescent="0.25">
      <c r="A18">
        <v>2833</v>
      </c>
      <c r="B18">
        <v>2016</v>
      </c>
      <c r="C18">
        <f>COUNTIFS([1]裁罰案件!$F:$F,B18,[1]裁罰案件!$H:$H,A18,[1]裁罰案件!$I:$I,"Y")</f>
        <v>4</v>
      </c>
      <c r="D18" t="str">
        <f t="shared" si="0"/>
        <v>Y</v>
      </c>
      <c r="E18" t="s">
        <v>36</v>
      </c>
      <c r="F18" t="s">
        <v>37</v>
      </c>
    </row>
    <row r="19" spans="1:6" x14ac:dyDescent="0.25">
      <c r="A19">
        <v>2833</v>
      </c>
      <c r="B19">
        <v>2016</v>
      </c>
      <c r="C19">
        <f>COUNTIFS([1]裁罰案件!$F:$F,B19,[1]裁罰案件!$H:$H,A19,[1]裁罰案件!$I:$I,"Y")</f>
        <v>4</v>
      </c>
      <c r="D19" t="str">
        <f t="shared" si="0"/>
        <v>Y</v>
      </c>
      <c r="E19" t="s">
        <v>38</v>
      </c>
    </row>
    <row r="20" spans="1:6" x14ac:dyDescent="0.25">
      <c r="A20">
        <v>2867</v>
      </c>
      <c r="B20">
        <v>2016</v>
      </c>
      <c r="C20">
        <f>COUNTIFS([1]裁罰案件!$F:$F,B20,[1]裁罰案件!$H:$H,A20,[1]裁罰案件!$I:$I,"Y")</f>
        <v>4</v>
      </c>
      <c r="D20" t="str">
        <f t="shared" si="0"/>
        <v>Y</v>
      </c>
      <c r="E20" t="s">
        <v>39</v>
      </c>
      <c r="F20" t="s">
        <v>40</v>
      </c>
    </row>
    <row r="21" spans="1:6" x14ac:dyDescent="0.25">
      <c r="A21">
        <v>2867</v>
      </c>
      <c r="B21">
        <v>2016</v>
      </c>
      <c r="C21">
        <f>COUNTIFS([1]裁罰案件!$F:$F,B21,[1]裁罰案件!$H:$H,A21,[1]裁罰案件!$I:$I,"Y")</f>
        <v>4</v>
      </c>
      <c r="D21" t="str">
        <f t="shared" si="0"/>
        <v>Y</v>
      </c>
      <c r="E21" t="s">
        <v>41</v>
      </c>
      <c r="F21" t="s">
        <v>42</v>
      </c>
    </row>
    <row r="22" spans="1:6" x14ac:dyDescent="0.25">
      <c r="A22">
        <v>2867</v>
      </c>
      <c r="B22">
        <v>2016</v>
      </c>
      <c r="C22">
        <f>COUNTIFS([1]裁罰案件!$F:$F,B22,[1]裁罰案件!$H:$H,A22,[1]裁罰案件!$I:$I,"Y")</f>
        <v>4</v>
      </c>
      <c r="D22" t="str">
        <f t="shared" si="0"/>
        <v>Y</v>
      </c>
      <c r="E22" t="s">
        <v>43</v>
      </c>
      <c r="F22" t="s">
        <v>44</v>
      </c>
    </row>
    <row r="23" spans="1:6" x14ac:dyDescent="0.25">
      <c r="A23">
        <v>2867</v>
      </c>
      <c r="B23">
        <v>2016</v>
      </c>
      <c r="C23">
        <f>COUNTIFS([1]裁罰案件!$F:$F,B23,[1]裁罰案件!$H:$H,A23,[1]裁罰案件!$I:$I,"Y")</f>
        <v>4</v>
      </c>
      <c r="D23" t="str">
        <f t="shared" si="0"/>
        <v>Y</v>
      </c>
      <c r="E23" t="s">
        <v>45</v>
      </c>
      <c r="F23" t="s">
        <v>46</v>
      </c>
    </row>
    <row r="24" spans="1:6" x14ac:dyDescent="0.25">
      <c r="A24">
        <v>2867</v>
      </c>
      <c r="B24">
        <v>2016</v>
      </c>
      <c r="C24">
        <f>COUNTIFS([1]裁罰案件!$F:$F,B24,[1]裁罰案件!$H:$H,A24,[1]裁罰案件!$I:$I,"Y")</f>
        <v>4</v>
      </c>
      <c r="D24" t="str">
        <f t="shared" si="0"/>
        <v>Y</v>
      </c>
      <c r="E24" t="s">
        <v>47</v>
      </c>
      <c r="F24" t="s">
        <v>48</v>
      </c>
    </row>
    <row r="25" spans="1:6" x14ac:dyDescent="0.25">
      <c r="A25">
        <v>2867</v>
      </c>
      <c r="B25">
        <v>2016</v>
      </c>
      <c r="C25">
        <f>COUNTIFS([1]裁罰案件!$F:$F,B25,[1]裁罰案件!$H:$H,A25,[1]裁罰案件!$I:$I,"Y")</f>
        <v>4</v>
      </c>
      <c r="D25" t="str">
        <f t="shared" si="0"/>
        <v>Y</v>
      </c>
      <c r="E25" t="s">
        <v>49</v>
      </c>
      <c r="F25" t="s">
        <v>50</v>
      </c>
    </row>
    <row r="26" spans="1:6" x14ac:dyDescent="0.25">
      <c r="A26">
        <v>2867</v>
      </c>
      <c r="B26">
        <v>2016</v>
      </c>
      <c r="C26">
        <f>COUNTIFS([1]裁罰案件!$F:$F,B26,[1]裁罰案件!$H:$H,A26,[1]裁罰案件!$I:$I,"Y")</f>
        <v>4</v>
      </c>
      <c r="D26" t="str">
        <f t="shared" si="0"/>
        <v>Y</v>
      </c>
      <c r="E26" t="s">
        <v>51</v>
      </c>
      <c r="F26" t="s">
        <v>52</v>
      </c>
    </row>
    <row r="27" spans="1:6" x14ac:dyDescent="0.25">
      <c r="A27">
        <v>2867</v>
      </c>
      <c r="B27">
        <v>2016</v>
      </c>
      <c r="C27">
        <f>COUNTIFS([1]裁罰案件!$F:$F,B27,[1]裁罰案件!$H:$H,A27,[1]裁罰案件!$I:$I,"Y")</f>
        <v>4</v>
      </c>
      <c r="D27" t="str">
        <f t="shared" si="0"/>
        <v>Y</v>
      </c>
      <c r="E27" t="s">
        <v>53</v>
      </c>
      <c r="F27" t="s">
        <v>54</v>
      </c>
    </row>
    <row r="28" spans="1:6" x14ac:dyDescent="0.25">
      <c r="A28">
        <v>2867</v>
      </c>
      <c r="B28">
        <v>2016</v>
      </c>
      <c r="C28">
        <f>COUNTIFS([1]裁罰案件!$F:$F,B28,[1]裁罰案件!$H:$H,A28,[1]裁罰案件!$I:$I,"Y")</f>
        <v>4</v>
      </c>
      <c r="D28" t="str">
        <f t="shared" si="0"/>
        <v>Y</v>
      </c>
      <c r="E28" t="s">
        <v>55</v>
      </c>
      <c r="F28" t="s">
        <v>56</v>
      </c>
    </row>
    <row r="29" spans="1:6" x14ac:dyDescent="0.25">
      <c r="A29">
        <v>2867</v>
      </c>
      <c r="B29">
        <v>2016</v>
      </c>
      <c r="C29">
        <f>COUNTIFS([1]裁罰案件!$F:$F,B29,[1]裁罰案件!$H:$H,A29,[1]裁罰案件!$I:$I,"Y")</f>
        <v>4</v>
      </c>
      <c r="D29" t="str">
        <f t="shared" si="0"/>
        <v>Y</v>
      </c>
      <c r="E29" t="s">
        <v>57</v>
      </c>
      <c r="F29" t="s">
        <v>58</v>
      </c>
    </row>
    <row r="30" spans="1:6" x14ac:dyDescent="0.25">
      <c r="A30">
        <v>5831</v>
      </c>
      <c r="B30">
        <v>2016</v>
      </c>
      <c r="C30">
        <f>COUNTIFS([1]裁罰案件!$F:$F,B30,[1]裁罰案件!$H:$H,A30,[1]裁罰案件!$I:$I,"Y")</f>
        <v>2</v>
      </c>
      <c r="D30" t="str">
        <f t="shared" si="0"/>
        <v>Y</v>
      </c>
      <c r="E30" t="s">
        <v>59</v>
      </c>
      <c r="F30" t="s">
        <v>60</v>
      </c>
    </row>
    <row r="31" spans="1:6" x14ac:dyDescent="0.25">
      <c r="A31">
        <v>5831</v>
      </c>
      <c r="B31">
        <v>2016</v>
      </c>
      <c r="C31">
        <f>COUNTIFS([1]裁罰案件!$F:$F,B31,[1]裁罰案件!$H:$H,A31,[1]裁罰案件!$I:$I,"Y")</f>
        <v>2</v>
      </c>
      <c r="D31" t="str">
        <f t="shared" si="0"/>
        <v>Y</v>
      </c>
      <c r="E31" t="s">
        <v>61</v>
      </c>
      <c r="F31" t="s">
        <v>62</v>
      </c>
    </row>
    <row r="32" spans="1:6" x14ac:dyDescent="0.25">
      <c r="A32">
        <v>5831</v>
      </c>
      <c r="B32">
        <v>2016</v>
      </c>
      <c r="C32">
        <f>COUNTIFS([1]裁罰案件!$F:$F,B32,[1]裁罰案件!$H:$H,A32,[1]裁罰案件!$I:$I,"Y")</f>
        <v>2</v>
      </c>
      <c r="D32" t="str">
        <f t="shared" si="0"/>
        <v>Y</v>
      </c>
      <c r="E32" t="s">
        <v>63</v>
      </c>
      <c r="F32" t="s">
        <v>64</v>
      </c>
    </row>
    <row r="33" spans="1:6" x14ac:dyDescent="0.25">
      <c r="A33">
        <v>5831</v>
      </c>
      <c r="B33">
        <v>2016</v>
      </c>
      <c r="C33">
        <f>COUNTIFS([1]裁罰案件!$F:$F,B33,[1]裁罰案件!$H:$H,A33,[1]裁罰案件!$I:$I,"Y")</f>
        <v>2</v>
      </c>
      <c r="D33" t="str">
        <f t="shared" si="0"/>
        <v>Y</v>
      </c>
      <c r="E33" t="s">
        <v>65</v>
      </c>
      <c r="F33" t="s">
        <v>66</v>
      </c>
    </row>
    <row r="34" spans="1:6" x14ac:dyDescent="0.25">
      <c r="A34">
        <v>5831</v>
      </c>
      <c r="B34">
        <v>2016</v>
      </c>
      <c r="C34">
        <f>COUNTIFS([1]裁罰案件!$F:$F,B34,[1]裁罰案件!$H:$H,A34,[1]裁罰案件!$I:$I,"Y")</f>
        <v>2</v>
      </c>
      <c r="D34" t="str">
        <f t="shared" si="0"/>
        <v>Y</v>
      </c>
      <c r="E34" t="s">
        <v>67</v>
      </c>
      <c r="F34" t="s">
        <v>68</v>
      </c>
    </row>
    <row r="35" spans="1:6" x14ac:dyDescent="0.25">
      <c r="A35">
        <v>5831</v>
      </c>
      <c r="B35">
        <v>2016</v>
      </c>
      <c r="C35">
        <f>COUNTIFS([1]裁罰案件!$F:$F,B35,[1]裁罰案件!$H:$H,A35,[1]裁罰案件!$I:$I,"Y")</f>
        <v>2</v>
      </c>
      <c r="D35" t="str">
        <f t="shared" si="0"/>
        <v>Y</v>
      </c>
      <c r="E35" t="s">
        <v>69</v>
      </c>
      <c r="F35" t="s">
        <v>70</v>
      </c>
    </row>
    <row r="36" spans="1:6" x14ac:dyDescent="0.25">
      <c r="A36">
        <v>5831</v>
      </c>
      <c r="B36">
        <v>2016</v>
      </c>
      <c r="C36">
        <f>COUNTIFS([1]裁罰案件!$F:$F,B36,[1]裁罰案件!$H:$H,A36,[1]裁罰案件!$I:$I,"Y")</f>
        <v>2</v>
      </c>
      <c r="D36" t="str">
        <f t="shared" si="0"/>
        <v>Y</v>
      </c>
      <c r="E36" t="s">
        <v>71</v>
      </c>
      <c r="F36" t="s">
        <v>72</v>
      </c>
    </row>
    <row r="37" spans="1:6" x14ac:dyDescent="0.25">
      <c r="A37">
        <v>5831</v>
      </c>
      <c r="B37">
        <v>2016</v>
      </c>
      <c r="C37">
        <f>COUNTIFS([1]裁罰案件!$F:$F,B37,[1]裁罰案件!$H:$H,A37,[1]裁罰案件!$I:$I,"Y")</f>
        <v>2</v>
      </c>
      <c r="D37" t="str">
        <f t="shared" si="0"/>
        <v>Y</v>
      </c>
      <c r="E37" t="s">
        <v>73</v>
      </c>
      <c r="F37" t="s">
        <v>74</v>
      </c>
    </row>
    <row r="38" spans="1:6" x14ac:dyDescent="0.25">
      <c r="A38">
        <v>5831</v>
      </c>
      <c r="B38">
        <v>2016</v>
      </c>
      <c r="C38">
        <f>COUNTIFS([1]裁罰案件!$F:$F,B38,[1]裁罰案件!$H:$H,A38,[1]裁罰案件!$I:$I,"Y")</f>
        <v>2</v>
      </c>
      <c r="D38" t="str">
        <f t="shared" si="0"/>
        <v>Y</v>
      </c>
      <c r="E38" t="s">
        <v>75</v>
      </c>
      <c r="F38" t="s">
        <v>76</v>
      </c>
    </row>
    <row r="39" spans="1:6" x14ac:dyDescent="0.25">
      <c r="A39">
        <v>5831</v>
      </c>
      <c r="B39">
        <v>2016</v>
      </c>
      <c r="C39">
        <f>COUNTIFS([1]裁罰案件!$F:$F,B39,[1]裁罰案件!$H:$H,A39,[1]裁罰案件!$I:$I,"Y")</f>
        <v>2</v>
      </c>
      <c r="D39" t="str">
        <f t="shared" si="0"/>
        <v>Y</v>
      </c>
      <c r="E39" t="s">
        <v>77</v>
      </c>
      <c r="F39" t="s">
        <v>78</v>
      </c>
    </row>
    <row r="40" spans="1:6" x14ac:dyDescent="0.25">
      <c r="A40">
        <v>5831</v>
      </c>
      <c r="B40">
        <v>2016</v>
      </c>
      <c r="C40">
        <f>COUNTIFS([1]裁罰案件!$F:$F,B40,[1]裁罰案件!$H:$H,A40,[1]裁罰案件!$I:$I,"Y")</f>
        <v>2</v>
      </c>
      <c r="D40" t="str">
        <f t="shared" si="0"/>
        <v>Y</v>
      </c>
      <c r="E40" t="s">
        <v>79</v>
      </c>
      <c r="F40" t="s">
        <v>80</v>
      </c>
    </row>
    <row r="41" spans="1:6" x14ac:dyDescent="0.25">
      <c r="A41">
        <v>5831</v>
      </c>
      <c r="B41">
        <v>2016</v>
      </c>
      <c r="C41">
        <f>COUNTIFS([1]裁罰案件!$F:$F,B41,[1]裁罰案件!$H:$H,A41,[1]裁罰案件!$I:$I,"Y")</f>
        <v>2</v>
      </c>
      <c r="D41" t="str">
        <f t="shared" si="0"/>
        <v>Y</v>
      </c>
      <c r="E41" t="s">
        <v>81</v>
      </c>
      <c r="F41" t="s">
        <v>82</v>
      </c>
    </row>
    <row r="42" spans="1:6" x14ac:dyDescent="0.25">
      <c r="A42">
        <v>5831</v>
      </c>
      <c r="B42">
        <v>2016</v>
      </c>
      <c r="C42">
        <f>COUNTIFS([1]裁罰案件!$F:$F,B42,[1]裁罰案件!$H:$H,A42,[1]裁罰案件!$I:$I,"Y")</f>
        <v>2</v>
      </c>
      <c r="D42" t="str">
        <f t="shared" si="0"/>
        <v>Y</v>
      </c>
      <c r="E42" t="s">
        <v>83</v>
      </c>
      <c r="F42" t="s">
        <v>84</v>
      </c>
    </row>
    <row r="43" spans="1:6" x14ac:dyDescent="0.25">
      <c r="A43">
        <v>5831</v>
      </c>
      <c r="B43">
        <v>2016</v>
      </c>
      <c r="C43">
        <f>COUNTIFS([1]裁罰案件!$F:$F,B43,[1]裁罰案件!$H:$H,A43,[1]裁罰案件!$I:$I,"Y")</f>
        <v>2</v>
      </c>
      <c r="D43" t="str">
        <f t="shared" si="0"/>
        <v>Y</v>
      </c>
      <c r="E43" t="s">
        <v>85</v>
      </c>
      <c r="F43" t="s">
        <v>86</v>
      </c>
    </row>
    <row r="44" spans="1:6" x14ac:dyDescent="0.25">
      <c r="A44">
        <v>5831</v>
      </c>
      <c r="B44">
        <v>2016</v>
      </c>
      <c r="C44">
        <f>COUNTIFS([1]裁罰案件!$F:$F,B44,[1]裁罰案件!$H:$H,A44,[1]裁罰案件!$I:$I,"Y")</f>
        <v>2</v>
      </c>
      <c r="D44" t="str">
        <f t="shared" si="0"/>
        <v>Y</v>
      </c>
      <c r="E44" t="s">
        <v>87</v>
      </c>
      <c r="F44" t="s">
        <v>88</v>
      </c>
    </row>
    <row r="45" spans="1:6" x14ac:dyDescent="0.25">
      <c r="A45">
        <v>5831</v>
      </c>
      <c r="B45">
        <v>2016</v>
      </c>
      <c r="C45">
        <f>COUNTIFS([1]裁罰案件!$F:$F,B45,[1]裁罰案件!$H:$H,A45,[1]裁罰案件!$I:$I,"Y")</f>
        <v>2</v>
      </c>
      <c r="D45" t="str">
        <f t="shared" si="0"/>
        <v>Y</v>
      </c>
      <c r="E45" t="s">
        <v>89</v>
      </c>
      <c r="F45" t="s">
        <v>90</v>
      </c>
    </row>
    <row r="46" spans="1:6" x14ac:dyDescent="0.25">
      <c r="A46">
        <v>5831</v>
      </c>
      <c r="B46">
        <v>2016</v>
      </c>
      <c r="C46">
        <f>COUNTIFS([1]裁罰案件!$F:$F,B46,[1]裁罰案件!$H:$H,A46,[1]裁罰案件!$I:$I,"Y")</f>
        <v>2</v>
      </c>
      <c r="D46" t="str">
        <f t="shared" si="0"/>
        <v>Y</v>
      </c>
      <c r="E46" t="s">
        <v>91</v>
      </c>
      <c r="F46" t="s">
        <v>92</v>
      </c>
    </row>
    <row r="47" spans="1:6" x14ac:dyDescent="0.25">
      <c r="A47">
        <v>5831</v>
      </c>
      <c r="B47">
        <v>2016</v>
      </c>
      <c r="C47">
        <f>COUNTIFS([1]裁罰案件!$F:$F,B47,[1]裁罰案件!$H:$H,A47,[1]裁罰案件!$I:$I,"Y")</f>
        <v>2</v>
      </c>
      <c r="D47" t="str">
        <f t="shared" si="0"/>
        <v>Y</v>
      </c>
      <c r="E47" t="s">
        <v>93</v>
      </c>
      <c r="F47" t="s">
        <v>94</v>
      </c>
    </row>
    <row r="48" spans="1:6" x14ac:dyDescent="0.25">
      <c r="A48">
        <v>5831</v>
      </c>
      <c r="B48">
        <v>2016</v>
      </c>
      <c r="C48">
        <f>COUNTIFS([1]裁罰案件!$F:$F,B48,[1]裁罰案件!$H:$H,A48,[1]裁罰案件!$I:$I,"Y")</f>
        <v>2</v>
      </c>
      <c r="D48" t="str">
        <f t="shared" si="0"/>
        <v>Y</v>
      </c>
      <c r="E48" t="s">
        <v>95</v>
      </c>
      <c r="F48" t="s">
        <v>96</v>
      </c>
    </row>
    <row r="49" spans="1:6" x14ac:dyDescent="0.25">
      <c r="A49">
        <v>5831</v>
      </c>
      <c r="B49">
        <v>2016</v>
      </c>
      <c r="C49">
        <f>COUNTIFS([1]裁罰案件!$F:$F,B49,[1]裁罰案件!$H:$H,A49,[1]裁罰案件!$I:$I,"Y")</f>
        <v>2</v>
      </c>
      <c r="D49" t="str">
        <f t="shared" si="0"/>
        <v>Y</v>
      </c>
      <c r="E49" t="s">
        <v>97</v>
      </c>
      <c r="F49" t="s">
        <v>98</v>
      </c>
    </row>
    <row r="50" spans="1:6" x14ac:dyDescent="0.25">
      <c r="A50">
        <v>5831</v>
      </c>
      <c r="B50">
        <v>2016</v>
      </c>
      <c r="C50">
        <f>COUNTIFS([1]裁罰案件!$F:$F,B50,[1]裁罰案件!$H:$H,A50,[1]裁罰案件!$I:$I,"Y")</f>
        <v>2</v>
      </c>
      <c r="D50" t="str">
        <f t="shared" si="0"/>
        <v>Y</v>
      </c>
      <c r="E50" t="s">
        <v>99</v>
      </c>
      <c r="F50" t="s">
        <v>100</v>
      </c>
    </row>
    <row r="51" spans="1:6" x14ac:dyDescent="0.25">
      <c r="A51">
        <v>5831</v>
      </c>
      <c r="B51">
        <v>2016</v>
      </c>
      <c r="C51">
        <f>COUNTIFS([1]裁罰案件!$F:$F,B51,[1]裁罰案件!$H:$H,A51,[1]裁罰案件!$I:$I,"Y")</f>
        <v>2</v>
      </c>
      <c r="D51" t="str">
        <f t="shared" si="0"/>
        <v>Y</v>
      </c>
      <c r="E51" t="s">
        <v>101</v>
      </c>
      <c r="F51" t="s">
        <v>102</v>
      </c>
    </row>
    <row r="52" spans="1:6" x14ac:dyDescent="0.25">
      <c r="A52">
        <v>5831</v>
      </c>
      <c r="B52">
        <v>2016</v>
      </c>
      <c r="C52">
        <f>COUNTIFS([1]裁罰案件!$F:$F,B52,[1]裁罰案件!$H:$H,A52,[1]裁罰案件!$I:$I,"Y")</f>
        <v>2</v>
      </c>
      <c r="D52" t="str">
        <f t="shared" si="0"/>
        <v>Y</v>
      </c>
      <c r="E52" t="s">
        <v>103</v>
      </c>
    </row>
    <row r="53" spans="1:6" x14ac:dyDescent="0.25">
      <c r="A53">
        <v>5865</v>
      </c>
      <c r="B53">
        <v>2016</v>
      </c>
      <c r="C53">
        <f>COUNTIFS([1]裁罰案件!$F:$F,B53,[1]裁罰案件!$H:$H,A53,[1]裁罰案件!$I:$I,"Y")</f>
        <v>1</v>
      </c>
      <c r="D53" t="str">
        <f t="shared" si="0"/>
        <v>Y</v>
      </c>
      <c r="E53" t="s">
        <v>104</v>
      </c>
      <c r="F53" t="s">
        <v>105</v>
      </c>
    </row>
    <row r="54" spans="1:6" x14ac:dyDescent="0.25">
      <c r="A54">
        <v>5865</v>
      </c>
      <c r="B54">
        <v>2016</v>
      </c>
      <c r="C54">
        <f>COUNTIFS([1]裁罰案件!$F:$F,B54,[1]裁罰案件!$H:$H,A54,[1]裁罰案件!$I:$I,"Y")</f>
        <v>1</v>
      </c>
      <c r="D54" t="str">
        <f t="shared" si="0"/>
        <v>Y</v>
      </c>
      <c r="E54" t="s">
        <v>106</v>
      </c>
      <c r="F54" t="s">
        <v>107</v>
      </c>
    </row>
    <row r="55" spans="1:6" x14ac:dyDescent="0.25">
      <c r="A55">
        <v>5865</v>
      </c>
      <c r="B55">
        <v>2016</v>
      </c>
      <c r="C55">
        <f>COUNTIFS([1]裁罰案件!$F:$F,B55,[1]裁罰案件!$H:$H,A55,[1]裁罰案件!$I:$I,"Y")</f>
        <v>1</v>
      </c>
      <c r="D55" t="str">
        <f t="shared" si="0"/>
        <v>Y</v>
      </c>
      <c r="E55" t="s">
        <v>108</v>
      </c>
      <c r="F55" t="s">
        <v>109</v>
      </c>
    </row>
    <row r="56" spans="1:6" x14ac:dyDescent="0.25">
      <c r="A56">
        <v>5865</v>
      </c>
      <c r="B56">
        <v>2016</v>
      </c>
      <c r="C56">
        <f>COUNTIFS([1]裁罰案件!$F:$F,B56,[1]裁罰案件!$H:$H,A56,[1]裁罰案件!$I:$I,"Y")</f>
        <v>1</v>
      </c>
      <c r="D56" t="str">
        <f t="shared" si="0"/>
        <v>Y</v>
      </c>
      <c r="E56" t="s">
        <v>110</v>
      </c>
      <c r="F56" t="s">
        <v>111</v>
      </c>
    </row>
    <row r="57" spans="1:6" x14ac:dyDescent="0.25">
      <c r="A57">
        <v>5865</v>
      </c>
      <c r="B57">
        <v>2016</v>
      </c>
      <c r="C57">
        <f>COUNTIFS([1]裁罰案件!$F:$F,B57,[1]裁罰案件!$H:$H,A57,[1]裁罰案件!$I:$I,"Y")</f>
        <v>1</v>
      </c>
      <c r="D57" t="str">
        <f t="shared" si="0"/>
        <v>Y</v>
      </c>
      <c r="E57" t="s">
        <v>112</v>
      </c>
      <c r="F57" t="s">
        <v>113</v>
      </c>
    </row>
    <row r="58" spans="1:6" x14ac:dyDescent="0.25">
      <c r="A58">
        <v>5865</v>
      </c>
      <c r="B58">
        <v>2016</v>
      </c>
      <c r="C58">
        <f>COUNTIFS([1]裁罰案件!$F:$F,B58,[1]裁罰案件!$H:$H,A58,[1]裁罰案件!$I:$I,"Y")</f>
        <v>1</v>
      </c>
      <c r="D58" t="str">
        <f t="shared" si="0"/>
        <v>Y</v>
      </c>
      <c r="E58" t="s">
        <v>114</v>
      </c>
      <c r="F58" t="s">
        <v>115</v>
      </c>
    </row>
    <row r="59" spans="1:6" x14ac:dyDescent="0.25">
      <c r="A59">
        <v>5865</v>
      </c>
      <c r="B59">
        <v>2016</v>
      </c>
      <c r="C59">
        <f>COUNTIFS([1]裁罰案件!$F:$F,B59,[1]裁罰案件!$H:$H,A59,[1]裁罰案件!$I:$I,"Y")</f>
        <v>1</v>
      </c>
      <c r="D59" t="str">
        <f t="shared" si="0"/>
        <v>Y</v>
      </c>
      <c r="E59" t="s">
        <v>116</v>
      </c>
      <c r="F59" t="s">
        <v>117</v>
      </c>
    </row>
    <row r="60" spans="1:6" x14ac:dyDescent="0.25">
      <c r="A60">
        <v>5865</v>
      </c>
      <c r="B60">
        <v>2016</v>
      </c>
      <c r="C60">
        <f>COUNTIFS([1]裁罰案件!$F:$F,B60,[1]裁罰案件!$H:$H,A60,[1]裁罰案件!$I:$I,"Y")</f>
        <v>1</v>
      </c>
      <c r="D60" t="str">
        <f t="shared" si="0"/>
        <v>Y</v>
      </c>
      <c r="E60" t="s">
        <v>118</v>
      </c>
      <c r="F60" t="s">
        <v>119</v>
      </c>
    </row>
    <row r="61" spans="1:6" x14ac:dyDescent="0.25">
      <c r="A61">
        <v>5865</v>
      </c>
      <c r="B61">
        <v>2016</v>
      </c>
      <c r="C61">
        <f>COUNTIFS([1]裁罰案件!$F:$F,B61,[1]裁罰案件!$H:$H,A61,[1]裁罰案件!$I:$I,"Y")</f>
        <v>1</v>
      </c>
      <c r="D61" t="str">
        <f t="shared" si="0"/>
        <v>Y</v>
      </c>
      <c r="E61" t="s">
        <v>120</v>
      </c>
      <c r="F61" t="s">
        <v>121</v>
      </c>
    </row>
    <row r="62" spans="1:6" x14ac:dyDescent="0.25">
      <c r="A62">
        <v>5865</v>
      </c>
      <c r="B62">
        <v>2016</v>
      </c>
      <c r="C62">
        <f>COUNTIFS([1]裁罰案件!$F:$F,B62,[1]裁罰案件!$H:$H,A62,[1]裁罰案件!$I:$I,"Y")</f>
        <v>1</v>
      </c>
      <c r="D62" t="str">
        <f t="shared" si="0"/>
        <v>Y</v>
      </c>
      <c r="E62" t="s">
        <v>122</v>
      </c>
      <c r="F62" t="s">
        <v>123</v>
      </c>
    </row>
    <row r="63" spans="1:6" x14ac:dyDescent="0.25">
      <c r="A63">
        <v>5865</v>
      </c>
      <c r="B63">
        <v>2016</v>
      </c>
      <c r="C63">
        <f>COUNTIFS([1]裁罰案件!$F:$F,B63,[1]裁罰案件!$H:$H,A63,[1]裁罰案件!$I:$I,"Y")</f>
        <v>1</v>
      </c>
      <c r="D63" t="str">
        <f t="shared" si="0"/>
        <v>Y</v>
      </c>
      <c r="E63" t="s">
        <v>124</v>
      </c>
      <c r="F63" t="s">
        <v>125</v>
      </c>
    </row>
    <row r="64" spans="1:6" x14ac:dyDescent="0.25">
      <c r="A64">
        <v>5865</v>
      </c>
      <c r="B64">
        <v>2016</v>
      </c>
      <c r="C64">
        <f>COUNTIFS([1]裁罰案件!$F:$F,B64,[1]裁罰案件!$H:$H,A64,[1]裁罰案件!$I:$I,"Y")</f>
        <v>1</v>
      </c>
      <c r="D64" t="str">
        <f t="shared" si="0"/>
        <v>Y</v>
      </c>
      <c r="E64" t="s">
        <v>126</v>
      </c>
      <c r="F64" t="s">
        <v>127</v>
      </c>
    </row>
    <row r="65" spans="1:6" x14ac:dyDescent="0.25">
      <c r="A65">
        <v>5865</v>
      </c>
      <c r="B65">
        <v>2016</v>
      </c>
      <c r="C65">
        <f>COUNTIFS([1]裁罰案件!$F:$F,B65,[1]裁罰案件!$H:$H,A65,[1]裁罰案件!$I:$I,"Y")</f>
        <v>1</v>
      </c>
      <c r="D65" t="str">
        <f t="shared" si="0"/>
        <v>Y</v>
      </c>
      <c r="E65" t="s">
        <v>128</v>
      </c>
      <c r="F65" t="s">
        <v>129</v>
      </c>
    </row>
    <row r="66" spans="1:6" x14ac:dyDescent="0.25">
      <c r="A66">
        <v>5865</v>
      </c>
      <c r="B66">
        <v>2016</v>
      </c>
      <c r="C66">
        <f>COUNTIFS([1]裁罰案件!$F:$F,B66,[1]裁罰案件!$H:$H,A66,[1]裁罰案件!$I:$I,"Y")</f>
        <v>1</v>
      </c>
      <c r="D66" t="str">
        <f t="shared" si="0"/>
        <v>Y</v>
      </c>
      <c r="E66" t="s">
        <v>130</v>
      </c>
      <c r="F66" t="s">
        <v>131</v>
      </c>
    </row>
    <row r="67" spans="1:6" x14ac:dyDescent="0.25">
      <c r="A67">
        <v>5865</v>
      </c>
      <c r="B67">
        <v>2016</v>
      </c>
      <c r="C67">
        <f>COUNTIFS([1]裁罰案件!$F:$F,B67,[1]裁罰案件!$H:$H,A67,[1]裁罰案件!$I:$I,"Y")</f>
        <v>1</v>
      </c>
      <c r="D67" t="str">
        <f t="shared" ref="D67:D130" si="1">IF(C67&gt;0,"Y","N")</f>
        <v>Y</v>
      </c>
      <c r="E67" t="s">
        <v>132</v>
      </c>
      <c r="F67" t="s">
        <v>133</v>
      </c>
    </row>
    <row r="68" spans="1:6" x14ac:dyDescent="0.25">
      <c r="A68">
        <v>5865</v>
      </c>
      <c r="B68">
        <v>2016</v>
      </c>
      <c r="C68">
        <f>COUNTIFS([1]裁罰案件!$F:$F,B68,[1]裁罰案件!$H:$H,A68,[1]裁罰案件!$I:$I,"Y")</f>
        <v>1</v>
      </c>
      <c r="D68" t="str">
        <f t="shared" si="1"/>
        <v>Y</v>
      </c>
    </row>
    <row r="69" spans="1:6" x14ac:dyDescent="0.25">
      <c r="A69">
        <v>5873</v>
      </c>
      <c r="B69">
        <v>2016</v>
      </c>
      <c r="C69">
        <f>COUNTIFS([1]裁罰案件!$F:$F,B69,[1]裁罰案件!$H:$H,A69,[1]裁罰案件!$I:$I,"Y")</f>
        <v>0</v>
      </c>
      <c r="D69" t="str">
        <f t="shared" si="1"/>
        <v>N</v>
      </c>
      <c r="E69" t="s">
        <v>134</v>
      </c>
      <c r="F69" t="s">
        <v>135</v>
      </c>
    </row>
    <row r="70" spans="1:6" x14ac:dyDescent="0.25">
      <c r="A70">
        <v>5873</v>
      </c>
      <c r="B70">
        <v>2016</v>
      </c>
      <c r="C70">
        <f>COUNTIFS([1]裁罰案件!$F:$F,B70,[1]裁罰案件!$H:$H,A70,[1]裁罰案件!$I:$I,"Y")</f>
        <v>0</v>
      </c>
      <c r="D70" t="str">
        <f t="shared" si="1"/>
        <v>N</v>
      </c>
      <c r="E70" t="s">
        <v>136</v>
      </c>
      <c r="F70" t="s">
        <v>137</v>
      </c>
    </row>
    <row r="71" spans="1:6" x14ac:dyDescent="0.25">
      <c r="A71">
        <v>5873</v>
      </c>
      <c r="B71">
        <v>2016</v>
      </c>
      <c r="C71">
        <f>COUNTIFS([1]裁罰案件!$F:$F,B71,[1]裁罰案件!$H:$H,A71,[1]裁罰案件!$I:$I,"Y")</f>
        <v>0</v>
      </c>
      <c r="D71" t="str">
        <f t="shared" si="1"/>
        <v>N</v>
      </c>
      <c r="E71" t="s">
        <v>138</v>
      </c>
      <c r="F71" t="s">
        <v>139</v>
      </c>
    </row>
    <row r="72" spans="1:6" x14ac:dyDescent="0.25">
      <c r="A72">
        <v>5873</v>
      </c>
      <c r="B72">
        <v>2016</v>
      </c>
      <c r="C72">
        <f>COUNTIFS([1]裁罰案件!$F:$F,B72,[1]裁罰案件!$H:$H,A72,[1]裁罰案件!$I:$I,"Y")</f>
        <v>0</v>
      </c>
      <c r="D72" t="str">
        <f t="shared" si="1"/>
        <v>N</v>
      </c>
      <c r="E72" t="s">
        <v>140</v>
      </c>
      <c r="F72" t="s">
        <v>141</v>
      </c>
    </row>
    <row r="73" spans="1:6" x14ac:dyDescent="0.25">
      <c r="A73">
        <v>5873</v>
      </c>
      <c r="B73">
        <v>2016</v>
      </c>
      <c r="C73">
        <f>COUNTIFS([1]裁罰案件!$F:$F,B73,[1]裁罰案件!$H:$H,A73,[1]裁罰案件!$I:$I,"Y")</f>
        <v>0</v>
      </c>
      <c r="D73" t="str">
        <f t="shared" si="1"/>
        <v>N</v>
      </c>
      <c r="E73" t="s">
        <v>142</v>
      </c>
      <c r="F73" t="s">
        <v>143</v>
      </c>
    </row>
    <row r="74" spans="1:6" x14ac:dyDescent="0.25">
      <c r="A74">
        <v>5873</v>
      </c>
      <c r="B74">
        <v>2016</v>
      </c>
      <c r="C74">
        <f>COUNTIFS([1]裁罰案件!$F:$F,B74,[1]裁罰案件!$H:$H,A74,[1]裁罰案件!$I:$I,"Y")</f>
        <v>0</v>
      </c>
      <c r="D74" t="str">
        <f t="shared" si="1"/>
        <v>N</v>
      </c>
      <c r="E74" t="s">
        <v>144</v>
      </c>
      <c r="F74" t="s">
        <v>145</v>
      </c>
    </row>
    <row r="75" spans="1:6" x14ac:dyDescent="0.25">
      <c r="A75">
        <v>5873</v>
      </c>
      <c r="B75">
        <v>2016</v>
      </c>
      <c r="C75">
        <f>COUNTIFS([1]裁罰案件!$F:$F,B75,[1]裁罰案件!$H:$H,A75,[1]裁罰案件!$I:$I,"Y")</f>
        <v>0</v>
      </c>
      <c r="D75" t="str">
        <f t="shared" si="1"/>
        <v>N</v>
      </c>
      <c r="E75" t="s">
        <v>146</v>
      </c>
      <c r="F75" t="s">
        <v>147</v>
      </c>
    </row>
    <row r="76" spans="1:6" x14ac:dyDescent="0.25">
      <c r="A76">
        <v>5873</v>
      </c>
      <c r="B76">
        <v>2016</v>
      </c>
      <c r="C76">
        <f>COUNTIFS([1]裁罰案件!$F:$F,B76,[1]裁罰案件!$H:$H,A76,[1]裁罰案件!$I:$I,"Y")</f>
        <v>0</v>
      </c>
      <c r="D76" t="str">
        <f t="shared" si="1"/>
        <v>N</v>
      </c>
      <c r="E76" t="s">
        <v>148</v>
      </c>
      <c r="F76" t="s">
        <v>149</v>
      </c>
    </row>
    <row r="77" spans="1:6" x14ac:dyDescent="0.25">
      <c r="A77">
        <v>5873</v>
      </c>
      <c r="B77">
        <v>2016</v>
      </c>
      <c r="C77">
        <f>COUNTIFS([1]裁罰案件!$F:$F,B77,[1]裁罰案件!$H:$H,A77,[1]裁罰案件!$I:$I,"Y")</f>
        <v>0</v>
      </c>
      <c r="D77" t="str">
        <f t="shared" si="1"/>
        <v>N</v>
      </c>
      <c r="E77" t="s">
        <v>150</v>
      </c>
      <c r="F77" t="s">
        <v>151</v>
      </c>
    </row>
    <row r="78" spans="1:6" x14ac:dyDescent="0.25">
      <c r="A78">
        <v>5873</v>
      </c>
      <c r="B78">
        <v>2016</v>
      </c>
      <c r="C78">
        <f>COUNTIFS([1]裁罰案件!$F:$F,B78,[1]裁罰案件!$H:$H,A78,[1]裁罰案件!$I:$I,"Y")</f>
        <v>0</v>
      </c>
      <c r="D78" t="str">
        <f t="shared" si="1"/>
        <v>N</v>
      </c>
      <c r="E78" t="s">
        <v>152</v>
      </c>
      <c r="F78" t="s">
        <v>153</v>
      </c>
    </row>
    <row r="79" spans="1:6" x14ac:dyDescent="0.25">
      <c r="A79">
        <v>5873</v>
      </c>
      <c r="B79">
        <v>2016</v>
      </c>
      <c r="C79">
        <f>COUNTIFS([1]裁罰案件!$F:$F,B79,[1]裁罰案件!$H:$H,A79,[1]裁罰案件!$I:$I,"Y")</f>
        <v>0</v>
      </c>
      <c r="D79" t="str">
        <f t="shared" si="1"/>
        <v>N</v>
      </c>
      <c r="E79" t="s">
        <v>154</v>
      </c>
      <c r="F79" t="s">
        <v>155</v>
      </c>
    </row>
    <row r="80" spans="1:6" x14ac:dyDescent="0.25">
      <c r="A80">
        <v>5873</v>
      </c>
      <c r="B80">
        <v>2016</v>
      </c>
      <c r="C80">
        <f>COUNTIFS([1]裁罰案件!$F:$F,B80,[1]裁罰案件!$H:$H,A80,[1]裁罰案件!$I:$I,"Y")</f>
        <v>0</v>
      </c>
      <c r="D80" t="str">
        <f t="shared" si="1"/>
        <v>N</v>
      </c>
      <c r="E80" t="s">
        <v>156</v>
      </c>
      <c r="F80" t="s">
        <v>157</v>
      </c>
    </row>
    <row r="81" spans="1:6" x14ac:dyDescent="0.25">
      <c r="A81">
        <v>5873</v>
      </c>
      <c r="B81">
        <v>2016</v>
      </c>
      <c r="C81">
        <f>COUNTIFS([1]裁罰案件!$F:$F,B81,[1]裁罰案件!$H:$H,A81,[1]裁罰案件!$I:$I,"Y")</f>
        <v>0</v>
      </c>
      <c r="D81" t="str">
        <f t="shared" si="1"/>
        <v>N</v>
      </c>
      <c r="E81" t="s">
        <v>158</v>
      </c>
      <c r="F81" t="s">
        <v>159</v>
      </c>
    </row>
    <row r="82" spans="1:6" x14ac:dyDescent="0.25">
      <c r="A82">
        <v>5873</v>
      </c>
      <c r="B82">
        <v>2016</v>
      </c>
      <c r="C82">
        <f>COUNTIFS([1]裁罰案件!$F:$F,B82,[1]裁罰案件!$H:$H,A82,[1]裁罰案件!$I:$I,"Y")</f>
        <v>0</v>
      </c>
      <c r="D82" t="str">
        <f t="shared" si="1"/>
        <v>N</v>
      </c>
      <c r="E82" t="s">
        <v>160</v>
      </c>
      <c r="F82" t="s">
        <v>161</v>
      </c>
    </row>
    <row r="83" spans="1:6" x14ac:dyDescent="0.25">
      <c r="A83">
        <v>5873</v>
      </c>
      <c r="B83">
        <v>2016</v>
      </c>
      <c r="C83">
        <f>COUNTIFS([1]裁罰案件!$F:$F,B83,[1]裁罰案件!$H:$H,A83,[1]裁罰案件!$I:$I,"Y")</f>
        <v>0</v>
      </c>
      <c r="D83" t="str">
        <f t="shared" si="1"/>
        <v>N</v>
      </c>
      <c r="E83" t="s">
        <v>162</v>
      </c>
      <c r="F83" t="s">
        <v>163</v>
      </c>
    </row>
    <row r="84" spans="1:6" x14ac:dyDescent="0.25">
      <c r="A84">
        <v>5873</v>
      </c>
      <c r="B84">
        <v>2016</v>
      </c>
      <c r="C84">
        <f>COUNTIFS([1]裁罰案件!$F:$F,B84,[1]裁罰案件!$H:$H,A84,[1]裁罰案件!$I:$I,"Y")</f>
        <v>0</v>
      </c>
      <c r="D84" t="str">
        <f t="shared" si="1"/>
        <v>N</v>
      </c>
      <c r="E84" t="s">
        <v>164</v>
      </c>
      <c r="F84" t="s">
        <v>165</v>
      </c>
    </row>
    <row r="85" spans="1:6" x14ac:dyDescent="0.25">
      <c r="A85">
        <v>5873</v>
      </c>
      <c r="B85">
        <v>2016</v>
      </c>
      <c r="C85">
        <f>COUNTIFS([1]裁罰案件!$F:$F,B85,[1]裁罰案件!$H:$H,A85,[1]裁罰案件!$I:$I,"Y")</f>
        <v>0</v>
      </c>
      <c r="D85" t="str">
        <f t="shared" si="1"/>
        <v>N</v>
      </c>
      <c r="E85" t="s">
        <v>166</v>
      </c>
      <c r="F85" t="s">
        <v>167</v>
      </c>
    </row>
    <row r="86" spans="1:6" x14ac:dyDescent="0.25">
      <c r="A86">
        <v>5873</v>
      </c>
      <c r="B86">
        <v>2016</v>
      </c>
      <c r="C86">
        <f>COUNTIFS([1]裁罰案件!$F:$F,B86,[1]裁罰案件!$H:$H,A86,[1]裁罰案件!$I:$I,"Y")</f>
        <v>0</v>
      </c>
      <c r="D86" t="str">
        <f t="shared" si="1"/>
        <v>N</v>
      </c>
      <c r="E86" t="s">
        <v>168</v>
      </c>
      <c r="F86" t="s">
        <v>169</v>
      </c>
    </row>
    <row r="87" spans="1:6" x14ac:dyDescent="0.25">
      <c r="A87">
        <v>5873</v>
      </c>
      <c r="B87">
        <v>2016</v>
      </c>
      <c r="C87">
        <f>COUNTIFS([1]裁罰案件!$F:$F,B87,[1]裁罰案件!$H:$H,A87,[1]裁罰案件!$I:$I,"Y")</f>
        <v>0</v>
      </c>
      <c r="D87" t="str">
        <f t="shared" si="1"/>
        <v>N</v>
      </c>
      <c r="E87" t="s">
        <v>170</v>
      </c>
      <c r="F87" t="s">
        <v>171</v>
      </c>
    </row>
    <row r="88" spans="1:6" x14ac:dyDescent="0.25">
      <c r="A88">
        <v>5873</v>
      </c>
      <c r="B88">
        <v>2016</v>
      </c>
      <c r="C88">
        <f>COUNTIFS([1]裁罰案件!$F:$F,B88,[1]裁罰案件!$H:$H,A88,[1]裁罰案件!$I:$I,"Y")</f>
        <v>0</v>
      </c>
      <c r="D88" t="str">
        <f t="shared" si="1"/>
        <v>N</v>
      </c>
      <c r="E88" t="s">
        <v>172</v>
      </c>
      <c r="F88" t="s">
        <v>173</v>
      </c>
    </row>
    <row r="89" spans="1:6" x14ac:dyDescent="0.25">
      <c r="A89">
        <v>5873</v>
      </c>
      <c r="B89">
        <v>2016</v>
      </c>
      <c r="C89">
        <f>COUNTIFS([1]裁罰案件!$F:$F,B89,[1]裁罰案件!$H:$H,A89,[1]裁罰案件!$I:$I,"Y")</f>
        <v>0</v>
      </c>
      <c r="D89" t="str">
        <f t="shared" si="1"/>
        <v>N</v>
      </c>
      <c r="E89" t="s">
        <v>174</v>
      </c>
      <c r="F89" t="s">
        <v>175</v>
      </c>
    </row>
    <row r="90" spans="1:6" x14ac:dyDescent="0.25">
      <c r="A90">
        <v>5873</v>
      </c>
      <c r="B90">
        <v>2016</v>
      </c>
      <c r="C90">
        <f>COUNTIFS([1]裁罰案件!$F:$F,B90,[1]裁罰案件!$H:$H,A90,[1]裁罰案件!$I:$I,"Y")</f>
        <v>0</v>
      </c>
      <c r="D90" t="str">
        <f t="shared" si="1"/>
        <v>N</v>
      </c>
      <c r="E90" t="s">
        <v>176</v>
      </c>
      <c r="F90" t="s">
        <v>177</v>
      </c>
    </row>
    <row r="91" spans="1:6" x14ac:dyDescent="0.25">
      <c r="A91">
        <v>5873</v>
      </c>
      <c r="B91">
        <v>2016</v>
      </c>
      <c r="C91">
        <f>COUNTIFS([1]裁罰案件!$F:$F,B91,[1]裁罰案件!$H:$H,A91,[1]裁罰案件!$I:$I,"Y")</f>
        <v>0</v>
      </c>
      <c r="D91" t="str">
        <f t="shared" si="1"/>
        <v>N</v>
      </c>
      <c r="E91" t="s">
        <v>178</v>
      </c>
      <c r="F91" t="s">
        <v>179</v>
      </c>
    </row>
    <row r="92" spans="1:6" x14ac:dyDescent="0.25">
      <c r="A92">
        <v>5873</v>
      </c>
      <c r="B92">
        <v>2016</v>
      </c>
      <c r="C92">
        <f>COUNTIFS([1]裁罰案件!$F:$F,B92,[1]裁罰案件!$H:$H,A92,[1]裁罰案件!$I:$I,"Y")</f>
        <v>0</v>
      </c>
      <c r="D92" t="str">
        <f t="shared" si="1"/>
        <v>N</v>
      </c>
      <c r="E92" t="s">
        <v>180</v>
      </c>
      <c r="F92" t="s">
        <v>181</v>
      </c>
    </row>
    <row r="93" spans="1:6" x14ac:dyDescent="0.25">
      <c r="A93">
        <v>5873</v>
      </c>
      <c r="B93">
        <v>2016</v>
      </c>
      <c r="C93">
        <f>COUNTIFS([1]裁罰案件!$F:$F,B93,[1]裁罰案件!$H:$H,A93,[1]裁罰案件!$I:$I,"Y")</f>
        <v>0</v>
      </c>
      <c r="D93" t="str">
        <f t="shared" si="1"/>
        <v>N</v>
      </c>
      <c r="E93" t="s">
        <v>182</v>
      </c>
      <c r="F93" t="s">
        <v>183</v>
      </c>
    </row>
    <row r="94" spans="1:6" x14ac:dyDescent="0.25">
      <c r="A94">
        <v>5873</v>
      </c>
      <c r="B94">
        <v>2016</v>
      </c>
      <c r="C94">
        <f>COUNTIFS([1]裁罰案件!$F:$F,B94,[1]裁罰案件!$H:$H,A94,[1]裁罰案件!$I:$I,"Y")</f>
        <v>0</v>
      </c>
      <c r="D94" t="str">
        <f t="shared" si="1"/>
        <v>N</v>
      </c>
      <c r="E94" t="s">
        <v>184</v>
      </c>
      <c r="F94" t="s">
        <v>185</v>
      </c>
    </row>
    <row r="95" spans="1:6" x14ac:dyDescent="0.25">
      <c r="A95">
        <v>5873</v>
      </c>
      <c r="B95">
        <v>2016</v>
      </c>
      <c r="C95">
        <f>COUNTIFS([1]裁罰案件!$F:$F,B95,[1]裁罰案件!$H:$H,A95,[1]裁罰案件!$I:$I,"Y")</f>
        <v>0</v>
      </c>
      <c r="D95" t="str">
        <f t="shared" si="1"/>
        <v>N</v>
      </c>
      <c r="E95" t="s">
        <v>186</v>
      </c>
      <c r="F95" t="s">
        <v>187</v>
      </c>
    </row>
    <row r="96" spans="1:6" x14ac:dyDescent="0.25">
      <c r="A96">
        <v>5873</v>
      </c>
      <c r="B96">
        <v>2016</v>
      </c>
      <c r="C96">
        <f>COUNTIFS([1]裁罰案件!$F:$F,B96,[1]裁罰案件!$H:$H,A96,[1]裁罰案件!$I:$I,"Y")</f>
        <v>0</v>
      </c>
      <c r="D96" t="str">
        <f t="shared" si="1"/>
        <v>N</v>
      </c>
      <c r="E96" t="s">
        <v>188</v>
      </c>
      <c r="F96" t="s">
        <v>189</v>
      </c>
    </row>
    <row r="97" spans="1:6" x14ac:dyDescent="0.25">
      <c r="A97">
        <v>5873</v>
      </c>
      <c r="B97">
        <v>2016</v>
      </c>
      <c r="C97">
        <f>COUNTIFS([1]裁罰案件!$F:$F,B97,[1]裁罰案件!$H:$H,A97,[1]裁罰案件!$I:$I,"Y")</f>
        <v>0</v>
      </c>
      <c r="D97" t="str">
        <f t="shared" si="1"/>
        <v>N</v>
      </c>
      <c r="E97" t="s">
        <v>190</v>
      </c>
      <c r="F97" t="s">
        <v>191</v>
      </c>
    </row>
    <row r="98" spans="1:6" x14ac:dyDescent="0.25">
      <c r="A98">
        <v>5873</v>
      </c>
      <c r="B98">
        <v>2016</v>
      </c>
      <c r="C98">
        <f>COUNTIFS([1]裁罰案件!$F:$F,B98,[1]裁罰案件!$H:$H,A98,[1]裁罰案件!$I:$I,"Y")</f>
        <v>0</v>
      </c>
      <c r="D98" t="str">
        <f t="shared" si="1"/>
        <v>N</v>
      </c>
      <c r="E98" t="s">
        <v>192</v>
      </c>
      <c r="F98" t="s">
        <v>193</v>
      </c>
    </row>
    <row r="99" spans="1:6" x14ac:dyDescent="0.25">
      <c r="A99">
        <v>5873</v>
      </c>
      <c r="B99">
        <v>2016</v>
      </c>
      <c r="C99">
        <f>COUNTIFS([1]裁罰案件!$F:$F,B99,[1]裁罰案件!$H:$H,A99,[1]裁罰案件!$I:$I,"Y")</f>
        <v>0</v>
      </c>
      <c r="D99" t="str">
        <f t="shared" si="1"/>
        <v>N</v>
      </c>
      <c r="E99" t="s">
        <v>194</v>
      </c>
      <c r="F99" t="s">
        <v>195</v>
      </c>
    </row>
    <row r="100" spans="1:6" x14ac:dyDescent="0.25">
      <c r="A100">
        <v>5873</v>
      </c>
      <c r="B100">
        <v>2016</v>
      </c>
      <c r="C100">
        <f>COUNTIFS([1]裁罰案件!$F:$F,B100,[1]裁罰案件!$H:$H,A100,[1]裁罰案件!$I:$I,"Y")</f>
        <v>0</v>
      </c>
      <c r="D100" t="str">
        <f t="shared" si="1"/>
        <v>N</v>
      </c>
      <c r="E100" t="s">
        <v>196</v>
      </c>
      <c r="F100" t="s">
        <v>197</v>
      </c>
    </row>
    <row r="101" spans="1:6" x14ac:dyDescent="0.25">
      <c r="A101">
        <v>5873</v>
      </c>
      <c r="B101">
        <v>2016</v>
      </c>
      <c r="C101">
        <f>COUNTIFS([1]裁罰案件!$F:$F,B101,[1]裁罰案件!$H:$H,A101,[1]裁罰案件!$I:$I,"Y")</f>
        <v>0</v>
      </c>
      <c r="D101" t="str">
        <f t="shared" si="1"/>
        <v>N</v>
      </c>
      <c r="E101" t="s">
        <v>198</v>
      </c>
      <c r="F101" t="s">
        <v>199</v>
      </c>
    </row>
    <row r="102" spans="1:6" x14ac:dyDescent="0.25">
      <c r="A102">
        <v>5873</v>
      </c>
      <c r="B102">
        <v>2016</v>
      </c>
      <c r="C102">
        <f>COUNTIFS([1]裁罰案件!$F:$F,B102,[1]裁罰案件!$H:$H,A102,[1]裁罰案件!$I:$I,"Y")</f>
        <v>0</v>
      </c>
      <c r="D102" t="str">
        <f t="shared" si="1"/>
        <v>N</v>
      </c>
      <c r="E102" t="s">
        <v>200</v>
      </c>
      <c r="F102" t="s">
        <v>201</v>
      </c>
    </row>
    <row r="103" spans="1:6" x14ac:dyDescent="0.25">
      <c r="A103">
        <v>5873</v>
      </c>
      <c r="B103">
        <v>2016</v>
      </c>
      <c r="C103">
        <f>COUNTIFS([1]裁罰案件!$F:$F,B103,[1]裁罰案件!$H:$H,A103,[1]裁罰案件!$I:$I,"Y")</f>
        <v>0</v>
      </c>
      <c r="D103" t="str">
        <f t="shared" si="1"/>
        <v>N</v>
      </c>
      <c r="E103" t="s">
        <v>202</v>
      </c>
      <c r="F103" t="s">
        <v>203</v>
      </c>
    </row>
    <row r="104" spans="1:6" x14ac:dyDescent="0.25">
      <c r="A104">
        <v>5873</v>
      </c>
      <c r="B104">
        <v>2016</v>
      </c>
      <c r="C104">
        <f>COUNTIFS([1]裁罰案件!$F:$F,B104,[1]裁罰案件!$H:$H,A104,[1]裁罰案件!$I:$I,"Y")</f>
        <v>0</v>
      </c>
      <c r="D104" t="str">
        <f t="shared" si="1"/>
        <v>N</v>
      </c>
      <c r="E104" t="s">
        <v>204</v>
      </c>
      <c r="F104" t="s">
        <v>205</v>
      </c>
    </row>
    <row r="105" spans="1:6" x14ac:dyDescent="0.25">
      <c r="A105">
        <v>5873</v>
      </c>
      <c r="B105">
        <v>2016</v>
      </c>
      <c r="C105">
        <f>COUNTIFS([1]裁罰案件!$F:$F,B105,[1]裁罰案件!$H:$H,A105,[1]裁罰案件!$I:$I,"Y")</f>
        <v>0</v>
      </c>
      <c r="D105" t="str">
        <f t="shared" si="1"/>
        <v>N</v>
      </c>
      <c r="E105" t="s">
        <v>206</v>
      </c>
    </row>
    <row r="106" spans="1:6" x14ac:dyDescent="0.25">
      <c r="A106">
        <v>6025</v>
      </c>
      <c r="B106">
        <v>2016</v>
      </c>
      <c r="C106">
        <f>COUNTIFS([1]裁罰案件!$F:$F,B106,[1]裁罰案件!$H:$H,A106,[1]裁罰案件!$I:$I,"Y")</f>
        <v>2</v>
      </c>
      <c r="D106" t="str">
        <f t="shared" si="1"/>
        <v>Y</v>
      </c>
      <c r="E106" t="s">
        <v>207</v>
      </c>
      <c r="F106" t="s">
        <v>208</v>
      </c>
    </row>
    <row r="107" spans="1:6" x14ac:dyDescent="0.25">
      <c r="A107">
        <v>6025</v>
      </c>
      <c r="B107">
        <v>2016</v>
      </c>
      <c r="C107">
        <f>COUNTIFS([1]裁罰案件!$F:$F,B107,[1]裁罰案件!$H:$H,A107,[1]裁罰案件!$I:$I,"Y")</f>
        <v>2</v>
      </c>
      <c r="D107" t="str">
        <f t="shared" si="1"/>
        <v>Y</v>
      </c>
      <c r="E107" t="s">
        <v>209</v>
      </c>
      <c r="F107" t="s">
        <v>210</v>
      </c>
    </row>
    <row r="108" spans="1:6" x14ac:dyDescent="0.25">
      <c r="A108">
        <v>6025</v>
      </c>
      <c r="B108">
        <v>2016</v>
      </c>
      <c r="C108">
        <f>COUNTIFS([1]裁罰案件!$F:$F,B108,[1]裁罰案件!$H:$H,A108,[1]裁罰案件!$I:$I,"Y")</f>
        <v>2</v>
      </c>
      <c r="D108" t="str">
        <f t="shared" si="1"/>
        <v>Y</v>
      </c>
      <c r="E108" t="s">
        <v>211</v>
      </c>
      <c r="F108" t="s">
        <v>212</v>
      </c>
    </row>
    <row r="109" spans="1:6" x14ac:dyDescent="0.25">
      <c r="A109">
        <v>6025</v>
      </c>
      <c r="B109">
        <v>2016</v>
      </c>
      <c r="C109">
        <f>COUNTIFS([1]裁罰案件!$F:$F,B109,[1]裁罰案件!$H:$H,A109,[1]裁罰案件!$I:$I,"Y")</f>
        <v>2</v>
      </c>
      <c r="D109" t="str">
        <f t="shared" si="1"/>
        <v>Y</v>
      </c>
      <c r="E109" t="s">
        <v>213</v>
      </c>
      <c r="F109" t="s">
        <v>214</v>
      </c>
    </row>
    <row r="110" spans="1:6" x14ac:dyDescent="0.25">
      <c r="A110">
        <v>6025</v>
      </c>
      <c r="B110">
        <v>2016</v>
      </c>
      <c r="C110">
        <f>COUNTIFS([1]裁罰案件!$F:$F,B110,[1]裁罰案件!$H:$H,A110,[1]裁罰案件!$I:$I,"Y")</f>
        <v>2</v>
      </c>
      <c r="D110" t="str">
        <f t="shared" si="1"/>
        <v>Y</v>
      </c>
      <c r="E110" t="s">
        <v>215</v>
      </c>
      <c r="F110" t="s">
        <v>216</v>
      </c>
    </row>
    <row r="111" spans="1:6" x14ac:dyDescent="0.25">
      <c r="A111">
        <v>6025</v>
      </c>
      <c r="B111">
        <v>2016</v>
      </c>
      <c r="C111">
        <f>COUNTIFS([1]裁罰案件!$F:$F,B111,[1]裁罰案件!$H:$H,A111,[1]裁罰案件!$I:$I,"Y")</f>
        <v>2</v>
      </c>
      <c r="D111" t="str">
        <f t="shared" si="1"/>
        <v>Y</v>
      </c>
      <c r="E111" t="s">
        <v>217</v>
      </c>
      <c r="F111" t="s">
        <v>218</v>
      </c>
    </row>
    <row r="112" spans="1:6" x14ac:dyDescent="0.25">
      <c r="A112">
        <v>6025</v>
      </c>
      <c r="B112">
        <v>2016</v>
      </c>
      <c r="C112">
        <f>COUNTIFS([1]裁罰案件!$F:$F,B112,[1]裁罰案件!$H:$H,A112,[1]裁罰案件!$I:$I,"Y")</f>
        <v>2</v>
      </c>
      <c r="D112" t="str">
        <f t="shared" si="1"/>
        <v>Y</v>
      </c>
      <c r="E112" t="s">
        <v>219</v>
      </c>
      <c r="F112" t="s">
        <v>220</v>
      </c>
    </row>
    <row r="113" spans="1:6" x14ac:dyDescent="0.25">
      <c r="A113">
        <v>6025</v>
      </c>
      <c r="B113">
        <v>2016</v>
      </c>
      <c r="C113">
        <f>COUNTIFS([1]裁罰案件!$F:$F,B113,[1]裁罰案件!$H:$H,A113,[1]裁罰案件!$I:$I,"Y")</f>
        <v>2</v>
      </c>
      <c r="D113" t="str">
        <f t="shared" si="1"/>
        <v>Y</v>
      </c>
      <c r="E113" t="s">
        <v>221</v>
      </c>
    </row>
    <row r="114" spans="1:6" x14ac:dyDescent="0.25">
      <c r="A114">
        <v>2833</v>
      </c>
      <c r="B114">
        <v>2017</v>
      </c>
      <c r="C114">
        <f>COUNTIFS([1]裁罰案件!$F:$F,B114,[1]裁罰案件!$H:$H,A114,[1]裁罰案件!$I:$I,"Y")</f>
        <v>3</v>
      </c>
      <c r="D114" t="str">
        <f t="shared" si="1"/>
        <v>Y</v>
      </c>
      <c r="E114" t="s">
        <v>222</v>
      </c>
      <c r="F114" t="s">
        <v>223</v>
      </c>
    </row>
    <row r="115" spans="1:6" x14ac:dyDescent="0.25">
      <c r="A115">
        <v>2833</v>
      </c>
      <c r="B115">
        <v>2017</v>
      </c>
      <c r="C115">
        <f>COUNTIFS([1]裁罰案件!$F:$F,B115,[1]裁罰案件!$H:$H,A115,[1]裁罰案件!$I:$I,"Y")</f>
        <v>3</v>
      </c>
      <c r="D115" t="str">
        <f t="shared" si="1"/>
        <v>Y</v>
      </c>
      <c r="E115" t="s">
        <v>224</v>
      </c>
      <c r="F115" t="s">
        <v>225</v>
      </c>
    </row>
    <row r="116" spans="1:6" x14ac:dyDescent="0.25">
      <c r="A116">
        <v>2833</v>
      </c>
      <c r="B116">
        <v>2017</v>
      </c>
      <c r="C116">
        <f>COUNTIFS([1]裁罰案件!$F:$F,B116,[1]裁罰案件!$H:$H,A116,[1]裁罰案件!$I:$I,"Y")</f>
        <v>3</v>
      </c>
      <c r="D116" t="str">
        <f t="shared" si="1"/>
        <v>Y</v>
      </c>
      <c r="E116" t="s">
        <v>226</v>
      </c>
      <c r="F116" t="s">
        <v>227</v>
      </c>
    </row>
    <row r="117" spans="1:6" x14ac:dyDescent="0.25">
      <c r="A117">
        <v>2833</v>
      </c>
      <c r="B117">
        <v>2017</v>
      </c>
      <c r="C117">
        <f>COUNTIFS([1]裁罰案件!$F:$F,B117,[1]裁罰案件!$H:$H,A117,[1]裁罰案件!$I:$I,"Y")</f>
        <v>3</v>
      </c>
      <c r="D117" t="str">
        <f t="shared" si="1"/>
        <v>Y</v>
      </c>
      <c r="E117" t="s">
        <v>228</v>
      </c>
      <c r="F117" t="s">
        <v>229</v>
      </c>
    </row>
    <row r="118" spans="1:6" x14ac:dyDescent="0.25">
      <c r="A118">
        <v>2833</v>
      </c>
      <c r="B118">
        <v>2017</v>
      </c>
      <c r="C118">
        <f>COUNTIFS([1]裁罰案件!$F:$F,B118,[1]裁罰案件!$H:$H,A118,[1]裁罰案件!$I:$I,"Y")</f>
        <v>3</v>
      </c>
      <c r="D118" t="str">
        <f t="shared" si="1"/>
        <v>Y</v>
      </c>
      <c r="E118" t="s">
        <v>230</v>
      </c>
      <c r="F118" t="s">
        <v>231</v>
      </c>
    </row>
    <row r="119" spans="1:6" x14ac:dyDescent="0.25">
      <c r="A119">
        <v>2833</v>
      </c>
      <c r="B119">
        <v>2017</v>
      </c>
      <c r="C119">
        <f>COUNTIFS([1]裁罰案件!$F:$F,B119,[1]裁罰案件!$H:$H,A119,[1]裁罰案件!$I:$I,"Y")</f>
        <v>3</v>
      </c>
      <c r="D119" t="str">
        <f t="shared" si="1"/>
        <v>Y</v>
      </c>
      <c r="E119" t="s">
        <v>232</v>
      </c>
      <c r="F119" t="s">
        <v>233</v>
      </c>
    </row>
    <row r="120" spans="1:6" x14ac:dyDescent="0.25">
      <c r="A120">
        <v>2833</v>
      </c>
      <c r="B120">
        <v>2017</v>
      </c>
      <c r="C120">
        <f>COUNTIFS([1]裁罰案件!$F:$F,B120,[1]裁罰案件!$H:$H,A120,[1]裁罰案件!$I:$I,"Y")</f>
        <v>3</v>
      </c>
      <c r="D120" t="str">
        <f t="shared" si="1"/>
        <v>Y</v>
      </c>
      <c r="E120" t="s">
        <v>234</v>
      </c>
      <c r="F120" t="s">
        <v>235</v>
      </c>
    </row>
    <row r="121" spans="1:6" x14ac:dyDescent="0.25">
      <c r="A121">
        <v>2833</v>
      </c>
      <c r="B121">
        <v>2017</v>
      </c>
      <c r="C121">
        <f>COUNTIFS([1]裁罰案件!$F:$F,B121,[1]裁罰案件!$H:$H,A121,[1]裁罰案件!$I:$I,"Y")</f>
        <v>3</v>
      </c>
      <c r="D121" t="str">
        <f t="shared" si="1"/>
        <v>Y</v>
      </c>
      <c r="E121" t="s">
        <v>236</v>
      </c>
      <c r="F121" t="s">
        <v>237</v>
      </c>
    </row>
    <row r="122" spans="1:6" x14ac:dyDescent="0.25">
      <c r="A122">
        <v>2833</v>
      </c>
      <c r="B122">
        <v>2017</v>
      </c>
      <c r="C122">
        <f>COUNTIFS([1]裁罰案件!$F:$F,B122,[1]裁罰案件!$H:$H,A122,[1]裁罰案件!$I:$I,"Y")</f>
        <v>3</v>
      </c>
      <c r="D122" t="str">
        <f t="shared" si="1"/>
        <v>Y</v>
      </c>
      <c r="E122" t="s">
        <v>238</v>
      </c>
      <c r="F122" t="s">
        <v>239</v>
      </c>
    </row>
    <row r="123" spans="1:6" x14ac:dyDescent="0.25">
      <c r="A123">
        <v>2833</v>
      </c>
      <c r="B123">
        <v>2017</v>
      </c>
      <c r="C123">
        <f>COUNTIFS([1]裁罰案件!$F:$F,B123,[1]裁罰案件!$H:$H,A123,[1]裁罰案件!$I:$I,"Y")</f>
        <v>3</v>
      </c>
      <c r="D123" t="str">
        <f t="shared" si="1"/>
        <v>Y</v>
      </c>
      <c r="E123" t="s">
        <v>240</v>
      </c>
      <c r="F123" t="s">
        <v>241</v>
      </c>
    </row>
    <row r="124" spans="1:6" x14ac:dyDescent="0.25">
      <c r="A124">
        <v>2833</v>
      </c>
      <c r="B124">
        <v>2017</v>
      </c>
      <c r="C124">
        <f>COUNTIFS([1]裁罰案件!$F:$F,B124,[1]裁罰案件!$H:$H,A124,[1]裁罰案件!$I:$I,"Y")</f>
        <v>3</v>
      </c>
      <c r="D124" t="str">
        <f t="shared" si="1"/>
        <v>Y</v>
      </c>
      <c r="E124" t="s">
        <v>242</v>
      </c>
      <c r="F124" t="s">
        <v>243</v>
      </c>
    </row>
    <row r="125" spans="1:6" x14ac:dyDescent="0.25">
      <c r="A125">
        <v>2833</v>
      </c>
      <c r="B125">
        <v>2017</v>
      </c>
      <c r="C125">
        <f>COUNTIFS([1]裁罰案件!$F:$F,B125,[1]裁罰案件!$H:$H,A125,[1]裁罰案件!$I:$I,"Y")</f>
        <v>3</v>
      </c>
      <c r="D125" t="str">
        <f t="shared" si="1"/>
        <v>Y</v>
      </c>
      <c r="E125" t="s">
        <v>244</v>
      </c>
      <c r="F125" t="s">
        <v>245</v>
      </c>
    </row>
    <row r="126" spans="1:6" x14ac:dyDescent="0.25">
      <c r="A126">
        <v>2833</v>
      </c>
      <c r="B126">
        <v>2017</v>
      </c>
      <c r="C126">
        <f>COUNTIFS([1]裁罰案件!$F:$F,B126,[1]裁罰案件!$H:$H,A126,[1]裁罰案件!$I:$I,"Y")</f>
        <v>3</v>
      </c>
      <c r="D126" t="str">
        <f t="shared" si="1"/>
        <v>Y</v>
      </c>
      <c r="E126" t="s">
        <v>246</v>
      </c>
      <c r="F126" t="s">
        <v>247</v>
      </c>
    </row>
    <row r="127" spans="1:6" x14ac:dyDescent="0.25">
      <c r="A127">
        <v>2833</v>
      </c>
      <c r="B127">
        <v>2017</v>
      </c>
      <c r="C127">
        <f>COUNTIFS([1]裁罰案件!$F:$F,B127,[1]裁罰案件!$H:$H,A127,[1]裁罰案件!$I:$I,"Y")</f>
        <v>3</v>
      </c>
      <c r="D127" t="str">
        <f t="shared" si="1"/>
        <v>Y</v>
      </c>
      <c r="E127" t="s">
        <v>248</v>
      </c>
      <c r="F127" t="s">
        <v>249</v>
      </c>
    </row>
    <row r="128" spans="1:6" x14ac:dyDescent="0.25">
      <c r="A128">
        <v>2833</v>
      </c>
      <c r="B128">
        <v>2017</v>
      </c>
      <c r="C128">
        <f>COUNTIFS([1]裁罰案件!$F:$F,B128,[1]裁罰案件!$H:$H,A128,[1]裁罰案件!$I:$I,"Y")</f>
        <v>3</v>
      </c>
      <c r="D128" t="str">
        <f t="shared" si="1"/>
        <v>Y</v>
      </c>
      <c r="E128" t="s">
        <v>250</v>
      </c>
      <c r="F128" t="s">
        <v>251</v>
      </c>
    </row>
    <row r="129" spans="1:6" x14ac:dyDescent="0.25">
      <c r="A129">
        <v>2833</v>
      </c>
      <c r="B129">
        <v>2017</v>
      </c>
      <c r="C129">
        <f>COUNTIFS([1]裁罰案件!$F:$F,B129,[1]裁罰案件!$H:$H,A129,[1]裁罰案件!$I:$I,"Y")</f>
        <v>3</v>
      </c>
      <c r="D129" t="str">
        <f t="shared" si="1"/>
        <v>Y</v>
      </c>
      <c r="E129" t="s">
        <v>252</v>
      </c>
      <c r="F129" t="s">
        <v>253</v>
      </c>
    </row>
    <row r="130" spans="1:6" x14ac:dyDescent="0.25">
      <c r="A130">
        <v>2833</v>
      </c>
      <c r="B130">
        <v>2017</v>
      </c>
      <c r="C130">
        <f>COUNTIFS([1]裁罰案件!$F:$F,B130,[1]裁罰案件!$H:$H,A130,[1]裁罰案件!$I:$I,"Y")</f>
        <v>3</v>
      </c>
      <c r="D130" t="str">
        <f t="shared" si="1"/>
        <v>Y</v>
      </c>
      <c r="E130" t="s">
        <v>254</v>
      </c>
      <c r="F130" t="s">
        <v>255</v>
      </c>
    </row>
    <row r="131" spans="1:6" x14ac:dyDescent="0.25">
      <c r="A131">
        <v>2833</v>
      </c>
      <c r="B131">
        <v>2017</v>
      </c>
      <c r="C131">
        <f>COUNTIFS([1]裁罰案件!$F:$F,B131,[1]裁罰案件!$H:$H,A131,[1]裁罰案件!$I:$I,"Y")</f>
        <v>3</v>
      </c>
      <c r="D131" t="str">
        <f t="shared" ref="D131:D194" si="2">IF(C131&gt;0,"Y","N")</f>
        <v>Y</v>
      </c>
      <c r="E131" t="s">
        <v>256</v>
      </c>
      <c r="F131" t="s">
        <v>257</v>
      </c>
    </row>
    <row r="132" spans="1:6" x14ac:dyDescent="0.25">
      <c r="A132">
        <v>2833</v>
      </c>
      <c r="B132">
        <v>2017</v>
      </c>
      <c r="C132">
        <f>COUNTIFS([1]裁罰案件!$F:$F,B132,[1]裁罰案件!$H:$H,A132,[1]裁罰案件!$I:$I,"Y")</f>
        <v>3</v>
      </c>
      <c r="D132" t="str">
        <f t="shared" si="2"/>
        <v>Y</v>
      </c>
      <c r="E132" t="s">
        <v>258</v>
      </c>
      <c r="F132" t="s">
        <v>259</v>
      </c>
    </row>
    <row r="133" spans="1:6" x14ac:dyDescent="0.25">
      <c r="A133">
        <v>2833</v>
      </c>
      <c r="B133">
        <v>2017</v>
      </c>
      <c r="C133">
        <f>COUNTIFS([1]裁罰案件!$F:$F,B133,[1]裁罰案件!$H:$H,A133,[1]裁罰案件!$I:$I,"Y")</f>
        <v>3</v>
      </c>
      <c r="D133" t="str">
        <f t="shared" si="2"/>
        <v>Y</v>
      </c>
    </row>
    <row r="134" spans="1:6" x14ac:dyDescent="0.25">
      <c r="A134">
        <v>2867</v>
      </c>
      <c r="B134">
        <v>2017</v>
      </c>
      <c r="C134">
        <f>COUNTIFS([1]裁罰案件!$F:$F,B134,[1]裁罰案件!$H:$H,A134,[1]裁罰案件!$I:$I,"Y")</f>
        <v>1</v>
      </c>
      <c r="D134" t="str">
        <f t="shared" si="2"/>
        <v>Y</v>
      </c>
      <c r="E134" t="s">
        <v>260</v>
      </c>
      <c r="F134" t="s">
        <v>261</v>
      </c>
    </row>
    <row r="135" spans="1:6" x14ac:dyDescent="0.25">
      <c r="A135">
        <v>2867</v>
      </c>
      <c r="B135">
        <v>2017</v>
      </c>
      <c r="C135">
        <f>COUNTIFS([1]裁罰案件!$F:$F,B135,[1]裁罰案件!$H:$H,A135,[1]裁罰案件!$I:$I,"Y")</f>
        <v>1</v>
      </c>
      <c r="D135" t="str">
        <f t="shared" si="2"/>
        <v>Y</v>
      </c>
      <c r="E135" t="s">
        <v>262</v>
      </c>
      <c r="F135" t="s">
        <v>263</v>
      </c>
    </row>
    <row r="136" spans="1:6" x14ac:dyDescent="0.25">
      <c r="A136">
        <v>2867</v>
      </c>
      <c r="B136">
        <v>2017</v>
      </c>
      <c r="C136">
        <f>COUNTIFS([1]裁罰案件!$F:$F,B136,[1]裁罰案件!$H:$H,A136,[1]裁罰案件!$I:$I,"Y")</f>
        <v>1</v>
      </c>
      <c r="D136" t="str">
        <f t="shared" si="2"/>
        <v>Y</v>
      </c>
      <c r="E136" t="s">
        <v>264</v>
      </c>
      <c r="F136" t="s">
        <v>265</v>
      </c>
    </row>
    <row r="137" spans="1:6" x14ac:dyDescent="0.25">
      <c r="A137">
        <v>2867</v>
      </c>
      <c r="B137">
        <v>2017</v>
      </c>
      <c r="C137">
        <f>COUNTIFS([1]裁罰案件!$F:$F,B137,[1]裁罰案件!$H:$H,A137,[1]裁罰案件!$I:$I,"Y")</f>
        <v>1</v>
      </c>
      <c r="D137" t="str">
        <f t="shared" si="2"/>
        <v>Y</v>
      </c>
      <c r="E137" t="s">
        <v>266</v>
      </c>
      <c r="F137" t="s">
        <v>267</v>
      </c>
    </row>
    <row r="138" spans="1:6" x14ac:dyDescent="0.25">
      <c r="A138">
        <v>2867</v>
      </c>
      <c r="B138">
        <v>2017</v>
      </c>
      <c r="C138">
        <f>COUNTIFS([1]裁罰案件!$F:$F,B138,[1]裁罰案件!$H:$H,A138,[1]裁罰案件!$I:$I,"Y")</f>
        <v>1</v>
      </c>
      <c r="D138" t="str">
        <f t="shared" si="2"/>
        <v>Y</v>
      </c>
      <c r="E138" t="s">
        <v>268</v>
      </c>
      <c r="F138" t="s">
        <v>269</v>
      </c>
    </row>
    <row r="139" spans="1:6" x14ac:dyDescent="0.25">
      <c r="A139">
        <v>2867</v>
      </c>
      <c r="B139">
        <v>2017</v>
      </c>
      <c r="C139">
        <f>COUNTIFS([1]裁罰案件!$F:$F,B139,[1]裁罰案件!$H:$H,A139,[1]裁罰案件!$I:$I,"Y")</f>
        <v>1</v>
      </c>
      <c r="D139" t="str">
        <f t="shared" si="2"/>
        <v>Y</v>
      </c>
      <c r="E139" t="s">
        <v>270</v>
      </c>
      <c r="F139" t="s">
        <v>271</v>
      </c>
    </row>
    <row r="140" spans="1:6" x14ac:dyDescent="0.25">
      <c r="A140">
        <v>2867</v>
      </c>
      <c r="B140">
        <v>2017</v>
      </c>
      <c r="C140">
        <f>COUNTIFS([1]裁罰案件!$F:$F,B140,[1]裁罰案件!$H:$H,A140,[1]裁罰案件!$I:$I,"Y")</f>
        <v>1</v>
      </c>
      <c r="D140" t="str">
        <f t="shared" si="2"/>
        <v>Y</v>
      </c>
      <c r="E140" t="s">
        <v>272</v>
      </c>
      <c r="F140" t="s">
        <v>273</v>
      </c>
    </row>
    <row r="141" spans="1:6" x14ac:dyDescent="0.25">
      <c r="A141">
        <v>2867</v>
      </c>
      <c r="B141">
        <v>2017</v>
      </c>
      <c r="C141">
        <f>COUNTIFS([1]裁罰案件!$F:$F,B141,[1]裁罰案件!$H:$H,A141,[1]裁罰案件!$I:$I,"Y")</f>
        <v>1</v>
      </c>
      <c r="D141" t="str">
        <f t="shared" si="2"/>
        <v>Y</v>
      </c>
      <c r="E141" t="s">
        <v>274</v>
      </c>
      <c r="F141" t="s">
        <v>275</v>
      </c>
    </row>
    <row r="142" spans="1:6" x14ac:dyDescent="0.25">
      <c r="A142">
        <v>2867</v>
      </c>
      <c r="B142">
        <v>2017</v>
      </c>
      <c r="C142">
        <f>COUNTIFS([1]裁罰案件!$F:$F,B142,[1]裁罰案件!$H:$H,A142,[1]裁罰案件!$I:$I,"Y")</f>
        <v>1</v>
      </c>
      <c r="D142" t="str">
        <f t="shared" si="2"/>
        <v>Y</v>
      </c>
      <c r="E142" t="s">
        <v>276</v>
      </c>
      <c r="F142" t="s">
        <v>277</v>
      </c>
    </row>
    <row r="143" spans="1:6" x14ac:dyDescent="0.25">
      <c r="A143">
        <v>2867</v>
      </c>
      <c r="B143">
        <v>2017</v>
      </c>
      <c r="C143">
        <f>COUNTIFS([1]裁罰案件!$F:$F,B143,[1]裁罰案件!$H:$H,A143,[1]裁罰案件!$I:$I,"Y")</f>
        <v>1</v>
      </c>
      <c r="D143" t="str">
        <f t="shared" si="2"/>
        <v>Y</v>
      </c>
      <c r="E143" t="s">
        <v>278</v>
      </c>
    </row>
    <row r="144" spans="1:6" x14ac:dyDescent="0.25">
      <c r="A144">
        <v>2876</v>
      </c>
      <c r="B144">
        <v>2017</v>
      </c>
      <c r="C144">
        <f>COUNTIFS([1]裁罰案件!$F:$F,B144,[1]裁罰案件!$H:$H,A144,[1]裁罰案件!$I:$I,"Y")</f>
        <v>0</v>
      </c>
      <c r="D144" t="str">
        <f t="shared" si="2"/>
        <v>N</v>
      </c>
      <c r="E144" t="s">
        <v>279</v>
      </c>
      <c r="F144" t="s">
        <v>280</v>
      </c>
    </row>
    <row r="145" spans="1:6" x14ac:dyDescent="0.25">
      <c r="A145">
        <v>2876</v>
      </c>
      <c r="B145">
        <v>2017</v>
      </c>
      <c r="C145">
        <f>COUNTIFS([1]裁罰案件!$F:$F,B145,[1]裁罰案件!$H:$H,A145,[1]裁罰案件!$I:$I,"Y")</f>
        <v>0</v>
      </c>
      <c r="D145" t="str">
        <f t="shared" si="2"/>
        <v>N</v>
      </c>
      <c r="E145" t="s">
        <v>281</v>
      </c>
      <c r="F145" t="s">
        <v>282</v>
      </c>
    </row>
    <row r="146" spans="1:6" x14ac:dyDescent="0.25">
      <c r="A146">
        <v>2876</v>
      </c>
      <c r="B146">
        <v>2017</v>
      </c>
      <c r="C146">
        <f>COUNTIFS([1]裁罰案件!$F:$F,B146,[1]裁罰案件!$H:$H,A146,[1]裁罰案件!$I:$I,"Y")</f>
        <v>0</v>
      </c>
      <c r="D146" t="str">
        <f t="shared" si="2"/>
        <v>N</v>
      </c>
      <c r="E146" t="s">
        <v>283</v>
      </c>
      <c r="F146" t="s">
        <v>284</v>
      </c>
    </row>
    <row r="147" spans="1:6" x14ac:dyDescent="0.25">
      <c r="A147">
        <v>2876</v>
      </c>
      <c r="B147">
        <v>2017</v>
      </c>
      <c r="C147">
        <f>COUNTIFS([1]裁罰案件!$F:$F,B147,[1]裁罰案件!$H:$H,A147,[1]裁罰案件!$I:$I,"Y")</f>
        <v>0</v>
      </c>
      <c r="D147" t="str">
        <f t="shared" si="2"/>
        <v>N</v>
      </c>
      <c r="E147" t="s">
        <v>285</v>
      </c>
      <c r="F147" t="s">
        <v>286</v>
      </c>
    </row>
    <row r="148" spans="1:6" x14ac:dyDescent="0.25">
      <c r="A148">
        <v>2876</v>
      </c>
      <c r="B148">
        <v>2017</v>
      </c>
      <c r="C148">
        <f>COUNTIFS([1]裁罰案件!$F:$F,B148,[1]裁罰案件!$H:$H,A148,[1]裁罰案件!$I:$I,"Y")</f>
        <v>0</v>
      </c>
      <c r="D148" t="str">
        <f t="shared" si="2"/>
        <v>N</v>
      </c>
      <c r="E148" t="s">
        <v>287</v>
      </c>
      <c r="F148" t="s">
        <v>288</v>
      </c>
    </row>
    <row r="149" spans="1:6" x14ac:dyDescent="0.25">
      <c r="A149">
        <v>2876</v>
      </c>
      <c r="B149">
        <v>2017</v>
      </c>
      <c r="C149">
        <f>COUNTIFS([1]裁罰案件!$F:$F,B149,[1]裁罰案件!$H:$H,A149,[1]裁罰案件!$I:$I,"Y")</f>
        <v>0</v>
      </c>
      <c r="D149" t="str">
        <f t="shared" si="2"/>
        <v>N</v>
      </c>
      <c r="E149" t="s">
        <v>289</v>
      </c>
      <c r="F149" t="s">
        <v>290</v>
      </c>
    </row>
    <row r="150" spans="1:6" x14ac:dyDescent="0.25">
      <c r="A150">
        <v>2876</v>
      </c>
      <c r="B150">
        <v>2017</v>
      </c>
      <c r="C150">
        <f>COUNTIFS([1]裁罰案件!$F:$F,B150,[1]裁罰案件!$H:$H,A150,[1]裁罰案件!$I:$I,"Y")</f>
        <v>0</v>
      </c>
      <c r="D150" t="str">
        <f t="shared" si="2"/>
        <v>N</v>
      </c>
      <c r="E150" t="s">
        <v>291</v>
      </c>
      <c r="F150" t="s">
        <v>292</v>
      </c>
    </row>
    <row r="151" spans="1:6" x14ac:dyDescent="0.25">
      <c r="A151">
        <v>2876</v>
      </c>
      <c r="B151">
        <v>2017</v>
      </c>
      <c r="C151">
        <f>COUNTIFS([1]裁罰案件!$F:$F,B151,[1]裁罰案件!$H:$H,A151,[1]裁罰案件!$I:$I,"Y")</f>
        <v>0</v>
      </c>
      <c r="D151" t="str">
        <f t="shared" si="2"/>
        <v>N</v>
      </c>
      <c r="E151" t="s">
        <v>293</v>
      </c>
      <c r="F151" t="s">
        <v>294</v>
      </c>
    </row>
    <row r="152" spans="1:6" x14ac:dyDescent="0.25">
      <c r="A152">
        <v>2876</v>
      </c>
      <c r="B152">
        <v>2017</v>
      </c>
      <c r="C152">
        <f>COUNTIFS([1]裁罰案件!$F:$F,B152,[1]裁罰案件!$H:$H,A152,[1]裁罰案件!$I:$I,"Y")</f>
        <v>0</v>
      </c>
      <c r="D152" t="str">
        <f t="shared" si="2"/>
        <v>N</v>
      </c>
      <c r="E152" t="s">
        <v>295</v>
      </c>
      <c r="F152" t="s">
        <v>296</v>
      </c>
    </row>
    <row r="153" spans="1:6" x14ac:dyDescent="0.25">
      <c r="A153">
        <v>2876</v>
      </c>
      <c r="B153">
        <v>2017</v>
      </c>
      <c r="C153">
        <f>COUNTIFS([1]裁罰案件!$F:$F,B153,[1]裁罰案件!$H:$H,A153,[1]裁罰案件!$I:$I,"Y")</f>
        <v>0</v>
      </c>
      <c r="D153" t="str">
        <f t="shared" si="2"/>
        <v>N</v>
      </c>
      <c r="E153" t="s">
        <v>297</v>
      </c>
      <c r="F153" t="s">
        <v>298</v>
      </c>
    </row>
    <row r="154" spans="1:6" x14ac:dyDescent="0.25">
      <c r="A154">
        <v>2876</v>
      </c>
      <c r="B154">
        <v>2017</v>
      </c>
      <c r="C154">
        <f>COUNTIFS([1]裁罰案件!$F:$F,B154,[1]裁罰案件!$H:$H,A154,[1]裁罰案件!$I:$I,"Y")</f>
        <v>0</v>
      </c>
      <c r="D154" t="str">
        <f t="shared" si="2"/>
        <v>N</v>
      </c>
      <c r="E154" t="s">
        <v>299</v>
      </c>
      <c r="F154" t="s">
        <v>300</v>
      </c>
    </row>
    <row r="155" spans="1:6" x14ac:dyDescent="0.25">
      <c r="A155">
        <v>2876</v>
      </c>
      <c r="B155">
        <v>2017</v>
      </c>
      <c r="C155">
        <f>COUNTIFS([1]裁罰案件!$F:$F,B155,[1]裁罰案件!$H:$H,A155,[1]裁罰案件!$I:$I,"Y")</f>
        <v>0</v>
      </c>
      <c r="D155" t="str">
        <f t="shared" si="2"/>
        <v>N</v>
      </c>
      <c r="E155" t="s">
        <v>301</v>
      </c>
      <c r="F155" t="s">
        <v>302</v>
      </c>
    </row>
    <row r="156" spans="1:6" x14ac:dyDescent="0.25">
      <c r="A156">
        <v>2876</v>
      </c>
      <c r="B156">
        <v>2017</v>
      </c>
      <c r="C156">
        <f>COUNTIFS([1]裁罰案件!$F:$F,B156,[1]裁罰案件!$H:$H,A156,[1]裁罰案件!$I:$I,"Y")</f>
        <v>0</v>
      </c>
      <c r="D156" t="str">
        <f t="shared" si="2"/>
        <v>N</v>
      </c>
      <c r="E156" t="s">
        <v>303</v>
      </c>
      <c r="F156" t="s">
        <v>304</v>
      </c>
    </row>
    <row r="157" spans="1:6" x14ac:dyDescent="0.25">
      <c r="A157">
        <v>2876</v>
      </c>
      <c r="B157">
        <v>2017</v>
      </c>
      <c r="C157">
        <f>COUNTIFS([1]裁罰案件!$F:$F,B157,[1]裁罰案件!$H:$H,A157,[1]裁罰案件!$I:$I,"Y")</f>
        <v>0</v>
      </c>
      <c r="D157" t="str">
        <f t="shared" si="2"/>
        <v>N</v>
      </c>
      <c r="E157" t="s">
        <v>305</v>
      </c>
      <c r="F157" t="s">
        <v>306</v>
      </c>
    </row>
    <row r="158" spans="1:6" x14ac:dyDescent="0.25">
      <c r="A158">
        <v>2876</v>
      </c>
      <c r="B158">
        <v>2017</v>
      </c>
      <c r="C158">
        <f>COUNTIFS([1]裁罰案件!$F:$F,B158,[1]裁罰案件!$H:$H,A158,[1]裁罰案件!$I:$I,"Y")</f>
        <v>0</v>
      </c>
      <c r="D158" t="str">
        <f t="shared" si="2"/>
        <v>N</v>
      </c>
      <c r="E158" t="s">
        <v>307</v>
      </c>
      <c r="F158" t="s">
        <v>308</v>
      </c>
    </row>
    <row r="159" spans="1:6" x14ac:dyDescent="0.25">
      <c r="A159">
        <v>2876</v>
      </c>
      <c r="B159">
        <v>2017</v>
      </c>
      <c r="C159">
        <f>COUNTIFS([1]裁罰案件!$F:$F,B159,[1]裁罰案件!$H:$H,A159,[1]裁罰案件!$I:$I,"Y")</f>
        <v>0</v>
      </c>
      <c r="D159" t="str">
        <f t="shared" si="2"/>
        <v>N</v>
      </c>
      <c r="E159" t="s">
        <v>309</v>
      </c>
      <c r="F159" t="s">
        <v>310</v>
      </c>
    </row>
    <row r="160" spans="1:6" x14ac:dyDescent="0.25">
      <c r="A160">
        <v>2876</v>
      </c>
      <c r="B160">
        <v>2017</v>
      </c>
      <c r="C160">
        <f>COUNTIFS([1]裁罰案件!$F:$F,B160,[1]裁罰案件!$H:$H,A160,[1]裁罰案件!$I:$I,"Y")</f>
        <v>0</v>
      </c>
      <c r="D160" t="str">
        <f t="shared" si="2"/>
        <v>N</v>
      </c>
      <c r="E160" t="s">
        <v>311</v>
      </c>
      <c r="F160" t="s">
        <v>312</v>
      </c>
    </row>
    <row r="161" spans="1:6" x14ac:dyDescent="0.25">
      <c r="A161">
        <v>2876</v>
      </c>
      <c r="B161">
        <v>2017</v>
      </c>
      <c r="C161">
        <f>COUNTIFS([1]裁罰案件!$F:$F,B161,[1]裁罰案件!$H:$H,A161,[1]裁罰案件!$I:$I,"Y")</f>
        <v>0</v>
      </c>
      <c r="D161" t="str">
        <f t="shared" si="2"/>
        <v>N</v>
      </c>
      <c r="E161" t="s">
        <v>313</v>
      </c>
      <c r="F161" t="s">
        <v>314</v>
      </c>
    </row>
    <row r="162" spans="1:6" x14ac:dyDescent="0.25">
      <c r="A162">
        <v>2876</v>
      </c>
      <c r="B162">
        <v>2017</v>
      </c>
      <c r="C162">
        <f>COUNTIFS([1]裁罰案件!$F:$F,B162,[1]裁罰案件!$H:$H,A162,[1]裁罰案件!$I:$I,"Y")</f>
        <v>0</v>
      </c>
      <c r="D162" t="str">
        <f t="shared" si="2"/>
        <v>N</v>
      </c>
      <c r="E162" t="s">
        <v>315</v>
      </c>
      <c r="F162" t="s">
        <v>316</v>
      </c>
    </row>
    <row r="163" spans="1:6" x14ac:dyDescent="0.25">
      <c r="A163">
        <v>2876</v>
      </c>
      <c r="B163">
        <v>2017</v>
      </c>
      <c r="C163">
        <f>COUNTIFS([1]裁罰案件!$F:$F,B163,[1]裁罰案件!$H:$H,A163,[1]裁罰案件!$I:$I,"Y")</f>
        <v>0</v>
      </c>
      <c r="D163" t="str">
        <f t="shared" si="2"/>
        <v>N</v>
      </c>
      <c r="E163" t="s">
        <v>317</v>
      </c>
      <c r="F163" t="s">
        <v>318</v>
      </c>
    </row>
    <row r="164" spans="1:6" x14ac:dyDescent="0.25">
      <c r="A164">
        <v>2876</v>
      </c>
      <c r="B164">
        <v>2017</v>
      </c>
      <c r="C164">
        <f>COUNTIFS([1]裁罰案件!$F:$F,B164,[1]裁罰案件!$H:$H,A164,[1]裁罰案件!$I:$I,"Y")</f>
        <v>0</v>
      </c>
      <c r="D164" t="str">
        <f t="shared" si="2"/>
        <v>N</v>
      </c>
      <c r="E164" t="s">
        <v>319</v>
      </c>
      <c r="F164" t="s">
        <v>320</v>
      </c>
    </row>
    <row r="165" spans="1:6" x14ac:dyDescent="0.25">
      <c r="A165">
        <v>2876</v>
      </c>
      <c r="B165">
        <v>2017</v>
      </c>
      <c r="C165">
        <f>COUNTIFS([1]裁罰案件!$F:$F,B165,[1]裁罰案件!$H:$H,A165,[1]裁罰案件!$I:$I,"Y")</f>
        <v>0</v>
      </c>
      <c r="D165" t="str">
        <f t="shared" si="2"/>
        <v>N</v>
      </c>
      <c r="E165" t="s">
        <v>321</v>
      </c>
      <c r="F165" t="s">
        <v>322</v>
      </c>
    </row>
    <row r="166" spans="1:6" x14ac:dyDescent="0.25">
      <c r="A166">
        <v>2876</v>
      </c>
      <c r="B166">
        <v>2017</v>
      </c>
      <c r="C166">
        <f>COUNTIFS([1]裁罰案件!$F:$F,B166,[1]裁罰案件!$H:$H,A166,[1]裁罰案件!$I:$I,"Y")</f>
        <v>0</v>
      </c>
      <c r="D166" t="str">
        <f t="shared" si="2"/>
        <v>N</v>
      </c>
      <c r="E166" t="s">
        <v>323</v>
      </c>
      <c r="F166" t="s">
        <v>324</v>
      </c>
    </row>
    <row r="167" spans="1:6" x14ac:dyDescent="0.25">
      <c r="A167">
        <v>2876</v>
      </c>
      <c r="B167">
        <v>2017</v>
      </c>
      <c r="C167">
        <f>COUNTIFS([1]裁罰案件!$F:$F,B167,[1]裁罰案件!$H:$H,A167,[1]裁罰案件!$I:$I,"Y")</f>
        <v>0</v>
      </c>
      <c r="D167" t="str">
        <f t="shared" si="2"/>
        <v>N</v>
      </c>
      <c r="E167" t="s">
        <v>325</v>
      </c>
      <c r="F167" t="s">
        <v>326</v>
      </c>
    </row>
    <row r="168" spans="1:6" x14ac:dyDescent="0.25">
      <c r="A168">
        <v>2876</v>
      </c>
      <c r="B168">
        <v>2017</v>
      </c>
      <c r="C168">
        <f>COUNTIFS([1]裁罰案件!$F:$F,B168,[1]裁罰案件!$H:$H,A168,[1]裁罰案件!$I:$I,"Y")</f>
        <v>0</v>
      </c>
      <c r="D168" t="str">
        <f t="shared" si="2"/>
        <v>N</v>
      </c>
      <c r="E168" t="s">
        <v>327</v>
      </c>
      <c r="F168" t="s">
        <v>328</v>
      </c>
    </row>
    <row r="169" spans="1:6" x14ac:dyDescent="0.25">
      <c r="A169">
        <v>2876</v>
      </c>
      <c r="B169">
        <v>2017</v>
      </c>
      <c r="C169">
        <f>COUNTIFS([1]裁罰案件!$F:$F,B169,[1]裁罰案件!$H:$H,A169,[1]裁罰案件!$I:$I,"Y")</f>
        <v>0</v>
      </c>
      <c r="D169" t="str">
        <f t="shared" si="2"/>
        <v>N</v>
      </c>
      <c r="E169" t="s">
        <v>329</v>
      </c>
      <c r="F169" t="s">
        <v>330</v>
      </c>
    </row>
    <row r="170" spans="1:6" x14ac:dyDescent="0.25">
      <c r="A170">
        <v>2876</v>
      </c>
      <c r="B170">
        <v>2017</v>
      </c>
      <c r="C170">
        <f>COUNTIFS([1]裁罰案件!$F:$F,B170,[1]裁罰案件!$H:$H,A170,[1]裁罰案件!$I:$I,"Y")</f>
        <v>0</v>
      </c>
      <c r="D170" t="str">
        <f t="shared" si="2"/>
        <v>N</v>
      </c>
      <c r="E170" t="s">
        <v>331</v>
      </c>
      <c r="F170" t="s">
        <v>332</v>
      </c>
    </row>
    <row r="171" spans="1:6" x14ac:dyDescent="0.25">
      <c r="A171">
        <v>2876</v>
      </c>
      <c r="B171">
        <v>2017</v>
      </c>
      <c r="C171">
        <f>COUNTIFS([1]裁罰案件!$F:$F,B171,[1]裁罰案件!$H:$H,A171,[1]裁罰案件!$I:$I,"Y")</f>
        <v>0</v>
      </c>
      <c r="D171" t="str">
        <f t="shared" si="2"/>
        <v>N</v>
      </c>
      <c r="E171" t="s">
        <v>333</v>
      </c>
      <c r="F171" t="s">
        <v>334</v>
      </c>
    </row>
    <row r="172" spans="1:6" x14ac:dyDescent="0.25">
      <c r="A172">
        <v>2876</v>
      </c>
      <c r="B172">
        <v>2017</v>
      </c>
      <c r="C172">
        <f>COUNTIFS([1]裁罰案件!$F:$F,B172,[1]裁罰案件!$H:$H,A172,[1]裁罰案件!$I:$I,"Y")</f>
        <v>0</v>
      </c>
      <c r="D172" t="str">
        <f t="shared" si="2"/>
        <v>N</v>
      </c>
      <c r="E172" t="s">
        <v>335</v>
      </c>
      <c r="F172" t="s">
        <v>336</v>
      </c>
    </row>
    <row r="173" spans="1:6" x14ac:dyDescent="0.25">
      <c r="A173">
        <v>2876</v>
      </c>
      <c r="B173">
        <v>2017</v>
      </c>
      <c r="C173">
        <f>COUNTIFS([1]裁罰案件!$F:$F,B173,[1]裁罰案件!$H:$H,A173,[1]裁罰案件!$I:$I,"Y")</f>
        <v>0</v>
      </c>
      <c r="D173" t="str">
        <f t="shared" si="2"/>
        <v>N</v>
      </c>
      <c r="E173" t="s">
        <v>337</v>
      </c>
      <c r="F173" t="s">
        <v>338</v>
      </c>
    </row>
    <row r="174" spans="1:6" x14ac:dyDescent="0.25">
      <c r="A174">
        <v>2876</v>
      </c>
      <c r="B174">
        <v>2017</v>
      </c>
      <c r="C174">
        <f>COUNTIFS([1]裁罰案件!$F:$F,B174,[1]裁罰案件!$H:$H,A174,[1]裁罰案件!$I:$I,"Y")</f>
        <v>0</v>
      </c>
      <c r="D174" t="str">
        <f t="shared" si="2"/>
        <v>N</v>
      </c>
      <c r="E174" t="s">
        <v>339</v>
      </c>
      <c r="F174" t="s">
        <v>340</v>
      </c>
    </row>
    <row r="175" spans="1:6" x14ac:dyDescent="0.25">
      <c r="A175">
        <v>2876</v>
      </c>
      <c r="B175">
        <v>2017</v>
      </c>
      <c r="C175">
        <f>COUNTIFS([1]裁罰案件!$F:$F,B175,[1]裁罰案件!$H:$H,A175,[1]裁罰案件!$I:$I,"Y")</f>
        <v>0</v>
      </c>
      <c r="D175" t="str">
        <f t="shared" si="2"/>
        <v>N</v>
      </c>
      <c r="E175" t="s">
        <v>341</v>
      </c>
      <c r="F175" t="s">
        <v>342</v>
      </c>
    </row>
    <row r="176" spans="1:6" x14ac:dyDescent="0.25">
      <c r="A176">
        <v>2876</v>
      </c>
      <c r="B176">
        <v>2017</v>
      </c>
      <c r="C176">
        <f>COUNTIFS([1]裁罰案件!$F:$F,B176,[1]裁罰案件!$H:$H,A176,[1]裁罰案件!$I:$I,"Y")</f>
        <v>0</v>
      </c>
      <c r="D176" t="str">
        <f t="shared" si="2"/>
        <v>N</v>
      </c>
      <c r="E176" t="s">
        <v>343</v>
      </c>
      <c r="F176" t="s">
        <v>344</v>
      </c>
    </row>
    <row r="177" spans="1:6" x14ac:dyDescent="0.25">
      <c r="A177">
        <v>5831</v>
      </c>
      <c r="B177">
        <v>2017</v>
      </c>
      <c r="C177">
        <f>COUNTIFS([1]裁罰案件!$F:$F,B177,[1]裁罰案件!$H:$H,A177,[1]裁罰案件!$I:$I,"Y")</f>
        <v>1</v>
      </c>
      <c r="D177" t="str">
        <f t="shared" si="2"/>
        <v>Y</v>
      </c>
      <c r="E177" t="s">
        <v>345</v>
      </c>
      <c r="F177" t="s">
        <v>346</v>
      </c>
    </row>
    <row r="178" spans="1:6" x14ac:dyDescent="0.25">
      <c r="A178">
        <v>5831</v>
      </c>
      <c r="B178">
        <v>2017</v>
      </c>
      <c r="C178">
        <f>COUNTIFS([1]裁罰案件!$F:$F,B178,[1]裁罰案件!$H:$H,A178,[1]裁罰案件!$I:$I,"Y")</f>
        <v>1</v>
      </c>
      <c r="D178" t="str">
        <f t="shared" si="2"/>
        <v>Y</v>
      </c>
      <c r="E178" t="s">
        <v>347</v>
      </c>
      <c r="F178" t="s">
        <v>348</v>
      </c>
    </row>
    <row r="179" spans="1:6" x14ac:dyDescent="0.25">
      <c r="A179">
        <v>5831</v>
      </c>
      <c r="B179">
        <v>2017</v>
      </c>
      <c r="C179">
        <f>COUNTIFS([1]裁罰案件!$F:$F,B179,[1]裁罰案件!$H:$H,A179,[1]裁罰案件!$I:$I,"Y")</f>
        <v>1</v>
      </c>
      <c r="D179" t="str">
        <f t="shared" si="2"/>
        <v>Y</v>
      </c>
      <c r="E179" t="s">
        <v>349</v>
      </c>
      <c r="F179" t="s">
        <v>350</v>
      </c>
    </row>
    <row r="180" spans="1:6" x14ac:dyDescent="0.25">
      <c r="A180">
        <v>5831</v>
      </c>
      <c r="B180">
        <v>2017</v>
      </c>
      <c r="C180">
        <f>COUNTIFS([1]裁罰案件!$F:$F,B180,[1]裁罰案件!$H:$H,A180,[1]裁罰案件!$I:$I,"Y")</f>
        <v>1</v>
      </c>
      <c r="D180" t="str">
        <f t="shared" si="2"/>
        <v>Y</v>
      </c>
      <c r="E180" t="s">
        <v>351</v>
      </c>
      <c r="F180" t="s">
        <v>352</v>
      </c>
    </row>
    <row r="181" spans="1:6" x14ac:dyDescent="0.25">
      <c r="A181">
        <v>5831</v>
      </c>
      <c r="B181">
        <v>2017</v>
      </c>
      <c r="C181">
        <f>COUNTIFS([1]裁罰案件!$F:$F,B181,[1]裁罰案件!$H:$H,A181,[1]裁罰案件!$I:$I,"Y")</f>
        <v>1</v>
      </c>
      <c r="D181" t="str">
        <f t="shared" si="2"/>
        <v>Y</v>
      </c>
      <c r="E181" t="s">
        <v>353</v>
      </c>
      <c r="F181" t="s">
        <v>354</v>
      </c>
    </row>
    <row r="182" spans="1:6" x14ac:dyDescent="0.25">
      <c r="A182">
        <v>5831</v>
      </c>
      <c r="B182">
        <v>2017</v>
      </c>
      <c r="C182">
        <f>COUNTIFS([1]裁罰案件!$F:$F,B182,[1]裁罰案件!$H:$H,A182,[1]裁罰案件!$I:$I,"Y")</f>
        <v>1</v>
      </c>
      <c r="D182" t="str">
        <f t="shared" si="2"/>
        <v>Y</v>
      </c>
      <c r="E182" t="s">
        <v>355</v>
      </c>
      <c r="F182" t="s">
        <v>356</v>
      </c>
    </row>
    <row r="183" spans="1:6" x14ac:dyDescent="0.25">
      <c r="A183">
        <v>5831</v>
      </c>
      <c r="B183">
        <v>2017</v>
      </c>
      <c r="C183">
        <f>COUNTIFS([1]裁罰案件!$F:$F,B183,[1]裁罰案件!$H:$H,A183,[1]裁罰案件!$I:$I,"Y")</f>
        <v>1</v>
      </c>
      <c r="D183" t="str">
        <f t="shared" si="2"/>
        <v>Y</v>
      </c>
      <c r="E183" t="s">
        <v>357</v>
      </c>
      <c r="F183" t="s">
        <v>358</v>
      </c>
    </row>
    <row r="184" spans="1:6" x14ac:dyDescent="0.25">
      <c r="A184">
        <v>5831</v>
      </c>
      <c r="B184">
        <v>2017</v>
      </c>
      <c r="C184">
        <f>COUNTIFS([1]裁罰案件!$F:$F,B184,[1]裁罰案件!$H:$H,A184,[1]裁罰案件!$I:$I,"Y")</f>
        <v>1</v>
      </c>
      <c r="D184" t="str">
        <f t="shared" si="2"/>
        <v>Y</v>
      </c>
      <c r="E184" t="s">
        <v>359</v>
      </c>
      <c r="F184" t="s">
        <v>360</v>
      </c>
    </row>
    <row r="185" spans="1:6" x14ac:dyDescent="0.25">
      <c r="A185">
        <v>5831</v>
      </c>
      <c r="B185">
        <v>2017</v>
      </c>
      <c r="C185">
        <f>COUNTIFS([1]裁罰案件!$F:$F,B185,[1]裁罰案件!$H:$H,A185,[1]裁罰案件!$I:$I,"Y")</f>
        <v>1</v>
      </c>
      <c r="D185" t="str">
        <f t="shared" si="2"/>
        <v>Y</v>
      </c>
      <c r="E185" t="s">
        <v>361</v>
      </c>
      <c r="F185" t="s">
        <v>362</v>
      </c>
    </row>
    <row r="186" spans="1:6" x14ac:dyDescent="0.25">
      <c r="A186">
        <v>5831</v>
      </c>
      <c r="B186">
        <v>2017</v>
      </c>
      <c r="C186">
        <f>COUNTIFS([1]裁罰案件!$F:$F,B186,[1]裁罰案件!$H:$H,A186,[1]裁罰案件!$I:$I,"Y")</f>
        <v>1</v>
      </c>
      <c r="D186" t="str">
        <f t="shared" si="2"/>
        <v>Y</v>
      </c>
      <c r="E186" t="s">
        <v>363</v>
      </c>
      <c r="F186" t="s">
        <v>364</v>
      </c>
    </row>
    <row r="187" spans="1:6" x14ac:dyDescent="0.25">
      <c r="A187">
        <v>5831</v>
      </c>
      <c r="B187">
        <v>2017</v>
      </c>
      <c r="C187">
        <f>COUNTIFS([1]裁罰案件!$F:$F,B187,[1]裁罰案件!$H:$H,A187,[1]裁罰案件!$I:$I,"Y")</f>
        <v>1</v>
      </c>
      <c r="D187" t="str">
        <f t="shared" si="2"/>
        <v>Y</v>
      </c>
      <c r="E187" t="s">
        <v>365</v>
      </c>
      <c r="F187" t="s">
        <v>366</v>
      </c>
    </row>
    <row r="188" spans="1:6" x14ac:dyDescent="0.25">
      <c r="A188">
        <v>5831</v>
      </c>
      <c r="B188">
        <v>2017</v>
      </c>
      <c r="C188">
        <f>COUNTIFS([1]裁罰案件!$F:$F,B188,[1]裁罰案件!$H:$H,A188,[1]裁罰案件!$I:$I,"Y")</f>
        <v>1</v>
      </c>
      <c r="D188" t="str">
        <f t="shared" si="2"/>
        <v>Y</v>
      </c>
      <c r="E188" t="s">
        <v>367</v>
      </c>
      <c r="F188" t="s">
        <v>368</v>
      </c>
    </row>
    <row r="189" spans="1:6" x14ac:dyDescent="0.25">
      <c r="A189">
        <v>5831</v>
      </c>
      <c r="B189">
        <v>2017</v>
      </c>
      <c r="C189">
        <f>COUNTIFS([1]裁罰案件!$F:$F,B189,[1]裁罰案件!$H:$H,A189,[1]裁罰案件!$I:$I,"Y")</f>
        <v>1</v>
      </c>
      <c r="D189" t="str">
        <f t="shared" si="2"/>
        <v>Y</v>
      </c>
      <c r="E189" t="s">
        <v>369</v>
      </c>
      <c r="F189" t="s">
        <v>370</v>
      </c>
    </row>
    <row r="190" spans="1:6" x14ac:dyDescent="0.25">
      <c r="A190">
        <v>5831</v>
      </c>
      <c r="B190">
        <v>2017</v>
      </c>
      <c r="C190">
        <f>COUNTIFS([1]裁罰案件!$F:$F,B190,[1]裁罰案件!$H:$H,A190,[1]裁罰案件!$I:$I,"Y")</f>
        <v>1</v>
      </c>
      <c r="D190" t="str">
        <f t="shared" si="2"/>
        <v>Y</v>
      </c>
      <c r="E190" t="s">
        <v>371</v>
      </c>
      <c r="F190" t="s">
        <v>372</v>
      </c>
    </row>
    <row r="191" spans="1:6" x14ac:dyDescent="0.25">
      <c r="A191">
        <v>5831</v>
      </c>
      <c r="B191">
        <v>2017</v>
      </c>
      <c r="C191">
        <f>COUNTIFS([1]裁罰案件!$F:$F,B191,[1]裁罰案件!$H:$H,A191,[1]裁罰案件!$I:$I,"Y")</f>
        <v>1</v>
      </c>
      <c r="D191" t="str">
        <f t="shared" si="2"/>
        <v>Y</v>
      </c>
      <c r="E191" t="s">
        <v>373</v>
      </c>
      <c r="F191" t="s">
        <v>374</v>
      </c>
    </row>
    <row r="192" spans="1:6" x14ac:dyDescent="0.25">
      <c r="A192">
        <v>5831</v>
      </c>
      <c r="B192">
        <v>2017</v>
      </c>
      <c r="C192">
        <f>COUNTIFS([1]裁罰案件!$F:$F,B192,[1]裁罰案件!$H:$H,A192,[1]裁罰案件!$I:$I,"Y")</f>
        <v>1</v>
      </c>
      <c r="D192" t="str">
        <f t="shared" si="2"/>
        <v>Y</v>
      </c>
      <c r="E192" t="s">
        <v>375</v>
      </c>
      <c r="F192" t="s">
        <v>376</v>
      </c>
    </row>
    <row r="193" spans="1:6" x14ac:dyDescent="0.25">
      <c r="A193">
        <v>5831</v>
      </c>
      <c r="B193">
        <v>2017</v>
      </c>
      <c r="C193">
        <f>COUNTIFS([1]裁罰案件!$F:$F,B193,[1]裁罰案件!$H:$H,A193,[1]裁罰案件!$I:$I,"Y")</f>
        <v>1</v>
      </c>
      <c r="D193" t="str">
        <f t="shared" si="2"/>
        <v>Y</v>
      </c>
      <c r="E193" t="s">
        <v>377</v>
      </c>
      <c r="F193" t="s">
        <v>378</v>
      </c>
    </row>
    <row r="194" spans="1:6" x14ac:dyDescent="0.25">
      <c r="A194">
        <v>5831</v>
      </c>
      <c r="B194">
        <v>2017</v>
      </c>
      <c r="C194">
        <f>COUNTIFS([1]裁罰案件!$F:$F,B194,[1]裁罰案件!$H:$H,A194,[1]裁罰案件!$I:$I,"Y")</f>
        <v>1</v>
      </c>
      <c r="D194" t="str">
        <f t="shared" si="2"/>
        <v>Y</v>
      </c>
      <c r="E194" t="s">
        <v>379</v>
      </c>
      <c r="F194" t="s">
        <v>380</v>
      </c>
    </row>
    <row r="195" spans="1:6" x14ac:dyDescent="0.25">
      <c r="A195">
        <v>5831</v>
      </c>
      <c r="B195">
        <v>2017</v>
      </c>
      <c r="C195">
        <f>COUNTIFS([1]裁罰案件!$F:$F,B195,[1]裁罰案件!$H:$H,A195,[1]裁罰案件!$I:$I,"Y")</f>
        <v>1</v>
      </c>
      <c r="D195" t="str">
        <f t="shared" ref="D195:D258" si="3">IF(C195&gt;0,"Y","N")</f>
        <v>Y</v>
      </c>
      <c r="E195" t="s">
        <v>381</v>
      </c>
      <c r="F195" t="s">
        <v>382</v>
      </c>
    </row>
    <row r="196" spans="1:6" x14ac:dyDescent="0.25">
      <c r="A196">
        <v>5831</v>
      </c>
      <c r="B196">
        <v>2017</v>
      </c>
      <c r="C196">
        <f>COUNTIFS([1]裁罰案件!$F:$F,B196,[1]裁罰案件!$H:$H,A196,[1]裁罰案件!$I:$I,"Y")</f>
        <v>1</v>
      </c>
      <c r="D196" t="str">
        <f t="shared" si="3"/>
        <v>Y</v>
      </c>
      <c r="E196" t="s">
        <v>383</v>
      </c>
      <c r="F196" t="s">
        <v>384</v>
      </c>
    </row>
    <row r="197" spans="1:6" x14ac:dyDescent="0.25">
      <c r="A197">
        <v>5831</v>
      </c>
      <c r="B197">
        <v>2017</v>
      </c>
      <c r="C197">
        <f>COUNTIFS([1]裁罰案件!$F:$F,B197,[1]裁罰案件!$H:$H,A197,[1]裁罰案件!$I:$I,"Y")</f>
        <v>1</v>
      </c>
      <c r="D197" t="str">
        <f t="shared" si="3"/>
        <v>Y</v>
      </c>
      <c r="E197" t="s">
        <v>97</v>
      </c>
      <c r="F197" t="s">
        <v>385</v>
      </c>
    </row>
    <row r="198" spans="1:6" x14ac:dyDescent="0.25">
      <c r="A198">
        <v>5831</v>
      </c>
      <c r="B198">
        <v>2017</v>
      </c>
      <c r="C198">
        <f>COUNTIFS([1]裁罰案件!$F:$F,B198,[1]裁罰案件!$H:$H,A198,[1]裁罰案件!$I:$I,"Y")</f>
        <v>1</v>
      </c>
      <c r="D198" t="str">
        <f t="shared" si="3"/>
        <v>Y</v>
      </c>
      <c r="E198" t="s">
        <v>386</v>
      </c>
      <c r="F198" t="s">
        <v>387</v>
      </c>
    </row>
    <row r="199" spans="1:6" x14ac:dyDescent="0.25">
      <c r="A199">
        <v>5831</v>
      </c>
      <c r="B199">
        <v>2017</v>
      </c>
      <c r="C199">
        <f>COUNTIFS([1]裁罰案件!$F:$F,B199,[1]裁罰案件!$H:$H,A199,[1]裁罰案件!$I:$I,"Y")</f>
        <v>1</v>
      </c>
      <c r="D199" t="str">
        <f t="shared" si="3"/>
        <v>Y</v>
      </c>
      <c r="E199" t="s">
        <v>388</v>
      </c>
      <c r="F199" t="s">
        <v>389</v>
      </c>
    </row>
    <row r="200" spans="1:6" x14ac:dyDescent="0.25">
      <c r="A200">
        <v>5831</v>
      </c>
      <c r="B200">
        <v>2017</v>
      </c>
      <c r="C200">
        <f>COUNTIFS([1]裁罰案件!$F:$F,B200,[1]裁罰案件!$H:$H,A200,[1]裁罰案件!$I:$I,"Y")</f>
        <v>1</v>
      </c>
      <c r="D200" t="str">
        <f t="shared" si="3"/>
        <v>Y</v>
      </c>
      <c r="E200" t="s">
        <v>390</v>
      </c>
    </row>
    <row r="201" spans="1:6" x14ac:dyDescent="0.25">
      <c r="A201">
        <v>5846</v>
      </c>
      <c r="B201">
        <v>2017</v>
      </c>
      <c r="C201">
        <f>COUNTIFS([1]裁罰案件!$F:$F,B201,[1]裁罰案件!$H:$H,A201,[1]裁罰案件!$I:$I,"Y")</f>
        <v>2</v>
      </c>
      <c r="D201" t="str">
        <f t="shared" si="3"/>
        <v>Y</v>
      </c>
      <c r="E201" t="s">
        <v>391</v>
      </c>
      <c r="F201" t="s">
        <v>392</v>
      </c>
    </row>
    <row r="202" spans="1:6" x14ac:dyDescent="0.25">
      <c r="A202">
        <v>5846</v>
      </c>
      <c r="B202">
        <v>2017</v>
      </c>
      <c r="C202">
        <f>COUNTIFS([1]裁罰案件!$F:$F,B202,[1]裁罰案件!$H:$H,A202,[1]裁罰案件!$I:$I,"Y")</f>
        <v>2</v>
      </c>
      <c r="D202" t="str">
        <f t="shared" si="3"/>
        <v>Y</v>
      </c>
      <c r="E202" t="s">
        <v>393</v>
      </c>
      <c r="F202" t="s">
        <v>394</v>
      </c>
    </row>
    <row r="203" spans="1:6" x14ac:dyDescent="0.25">
      <c r="A203">
        <v>5846</v>
      </c>
      <c r="B203">
        <v>2017</v>
      </c>
      <c r="C203">
        <f>COUNTIFS([1]裁罰案件!$F:$F,B203,[1]裁罰案件!$H:$H,A203,[1]裁罰案件!$I:$I,"Y")</f>
        <v>2</v>
      </c>
      <c r="D203" t="str">
        <f t="shared" si="3"/>
        <v>Y</v>
      </c>
      <c r="E203" t="s">
        <v>395</v>
      </c>
      <c r="F203" t="s">
        <v>396</v>
      </c>
    </row>
    <row r="204" spans="1:6" x14ac:dyDescent="0.25">
      <c r="A204">
        <v>5846</v>
      </c>
      <c r="B204">
        <v>2017</v>
      </c>
      <c r="C204">
        <f>COUNTIFS([1]裁罰案件!$F:$F,B204,[1]裁罰案件!$H:$H,A204,[1]裁罰案件!$I:$I,"Y")</f>
        <v>2</v>
      </c>
      <c r="D204" t="str">
        <f t="shared" si="3"/>
        <v>Y</v>
      </c>
      <c r="E204" t="s">
        <v>397</v>
      </c>
      <c r="F204" t="s">
        <v>398</v>
      </c>
    </row>
    <row r="205" spans="1:6" x14ac:dyDescent="0.25">
      <c r="A205">
        <v>5846</v>
      </c>
      <c r="B205">
        <v>2017</v>
      </c>
      <c r="C205">
        <f>COUNTIFS([1]裁罰案件!$F:$F,B205,[1]裁罰案件!$H:$H,A205,[1]裁罰案件!$I:$I,"Y")</f>
        <v>2</v>
      </c>
      <c r="D205" t="str">
        <f t="shared" si="3"/>
        <v>Y</v>
      </c>
      <c r="E205" t="s">
        <v>399</v>
      </c>
      <c r="F205" t="s">
        <v>400</v>
      </c>
    </row>
    <row r="206" spans="1:6" x14ac:dyDescent="0.25">
      <c r="A206">
        <v>5846</v>
      </c>
      <c r="B206">
        <v>2017</v>
      </c>
      <c r="C206">
        <f>COUNTIFS([1]裁罰案件!$F:$F,B206,[1]裁罰案件!$H:$H,A206,[1]裁罰案件!$I:$I,"Y")</f>
        <v>2</v>
      </c>
      <c r="D206" t="str">
        <f t="shared" si="3"/>
        <v>Y</v>
      </c>
      <c r="E206" t="s">
        <v>401</v>
      </c>
      <c r="F206" t="s">
        <v>402</v>
      </c>
    </row>
    <row r="207" spans="1:6" x14ac:dyDescent="0.25">
      <c r="A207">
        <v>5846</v>
      </c>
      <c r="B207">
        <v>2017</v>
      </c>
      <c r="C207">
        <f>COUNTIFS([1]裁罰案件!$F:$F,B207,[1]裁罰案件!$H:$H,A207,[1]裁罰案件!$I:$I,"Y")</f>
        <v>2</v>
      </c>
      <c r="D207" t="str">
        <f t="shared" si="3"/>
        <v>Y</v>
      </c>
      <c r="E207" t="s">
        <v>403</v>
      </c>
      <c r="F207" t="s">
        <v>404</v>
      </c>
    </row>
    <row r="208" spans="1:6" x14ac:dyDescent="0.25">
      <c r="A208">
        <v>5846</v>
      </c>
      <c r="B208">
        <v>2017</v>
      </c>
      <c r="C208">
        <f>COUNTIFS([1]裁罰案件!$F:$F,B208,[1]裁罰案件!$H:$H,A208,[1]裁罰案件!$I:$I,"Y")</f>
        <v>2</v>
      </c>
      <c r="D208" t="str">
        <f t="shared" si="3"/>
        <v>Y</v>
      </c>
      <c r="E208" t="s">
        <v>405</v>
      </c>
      <c r="F208" t="s">
        <v>406</v>
      </c>
    </row>
    <row r="209" spans="1:6" x14ac:dyDescent="0.25">
      <c r="A209">
        <v>5846</v>
      </c>
      <c r="B209">
        <v>2017</v>
      </c>
      <c r="C209">
        <f>COUNTIFS([1]裁罰案件!$F:$F,B209,[1]裁罰案件!$H:$H,A209,[1]裁罰案件!$I:$I,"Y")</f>
        <v>2</v>
      </c>
      <c r="D209" t="str">
        <f t="shared" si="3"/>
        <v>Y</v>
      </c>
      <c r="E209" t="s">
        <v>407</v>
      </c>
      <c r="F209" t="s">
        <v>408</v>
      </c>
    </row>
    <row r="210" spans="1:6" x14ac:dyDescent="0.25">
      <c r="A210">
        <v>5846</v>
      </c>
      <c r="B210">
        <v>2017</v>
      </c>
      <c r="C210">
        <f>COUNTIFS([1]裁罰案件!$F:$F,B210,[1]裁罰案件!$H:$H,A210,[1]裁罰案件!$I:$I,"Y")</f>
        <v>2</v>
      </c>
      <c r="D210" t="str">
        <f t="shared" si="3"/>
        <v>Y</v>
      </c>
      <c r="E210" t="s">
        <v>409</v>
      </c>
      <c r="F210" t="s">
        <v>410</v>
      </c>
    </row>
    <row r="211" spans="1:6" x14ac:dyDescent="0.25">
      <c r="A211">
        <v>5846</v>
      </c>
      <c r="B211">
        <v>2017</v>
      </c>
      <c r="C211">
        <f>COUNTIFS([1]裁罰案件!$F:$F,B211,[1]裁罰案件!$H:$H,A211,[1]裁罰案件!$I:$I,"Y")</f>
        <v>2</v>
      </c>
      <c r="D211" t="str">
        <f t="shared" si="3"/>
        <v>Y</v>
      </c>
      <c r="E211" t="s">
        <v>411</v>
      </c>
      <c r="F211" t="s">
        <v>412</v>
      </c>
    </row>
    <row r="212" spans="1:6" x14ac:dyDescent="0.25">
      <c r="A212">
        <v>5846</v>
      </c>
      <c r="B212">
        <v>2017</v>
      </c>
      <c r="C212">
        <f>COUNTIFS([1]裁罰案件!$F:$F,B212,[1]裁罰案件!$H:$H,A212,[1]裁罰案件!$I:$I,"Y")</f>
        <v>2</v>
      </c>
      <c r="D212" t="str">
        <f t="shared" si="3"/>
        <v>Y</v>
      </c>
      <c r="E212" t="s">
        <v>413</v>
      </c>
      <c r="F212" t="s">
        <v>414</v>
      </c>
    </row>
    <row r="213" spans="1:6" x14ac:dyDescent="0.25">
      <c r="A213">
        <v>5846</v>
      </c>
      <c r="B213">
        <v>2017</v>
      </c>
      <c r="C213">
        <f>COUNTIFS([1]裁罰案件!$F:$F,B213,[1]裁罰案件!$H:$H,A213,[1]裁罰案件!$I:$I,"Y")</f>
        <v>2</v>
      </c>
      <c r="D213" t="str">
        <f t="shared" si="3"/>
        <v>Y</v>
      </c>
      <c r="E213" t="s">
        <v>415</v>
      </c>
      <c r="F213" t="s">
        <v>416</v>
      </c>
    </row>
    <row r="214" spans="1:6" x14ac:dyDescent="0.25">
      <c r="A214">
        <v>5846</v>
      </c>
      <c r="B214">
        <v>2017</v>
      </c>
      <c r="C214">
        <f>COUNTIFS([1]裁罰案件!$F:$F,B214,[1]裁罰案件!$H:$H,A214,[1]裁罰案件!$I:$I,"Y")</f>
        <v>2</v>
      </c>
      <c r="D214" t="str">
        <f t="shared" si="3"/>
        <v>Y</v>
      </c>
      <c r="E214" t="s">
        <v>417</v>
      </c>
      <c r="F214" t="s">
        <v>418</v>
      </c>
    </row>
    <row r="215" spans="1:6" x14ac:dyDescent="0.25">
      <c r="A215">
        <v>5846</v>
      </c>
      <c r="B215">
        <v>2017</v>
      </c>
      <c r="C215">
        <f>COUNTIFS([1]裁罰案件!$F:$F,B215,[1]裁罰案件!$H:$H,A215,[1]裁罰案件!$I:$I,"Y")</f>
        <v>2</v>
      </c>
      <c r="D215" t="str">
        <f t="shared" si="3"/>
        <v>Y</v>
      </c>
      <c r="E215" t="s">
        <v>419</v>
      </c>
      <c r="F215" t="s">
        <v>420</v>
      </c>
    </row>
    <row r="216" spans="1:6" x14ac:dyDescent="0.25">
      <c r="A216">
        <v>5846</v>
      </c>
      <c r="B216">
        <v>2017</v>
      </c>
      <c r="C216">
        <f>COUNTIFS([1]裁罰案件!$F:$F,B216,[1]裁罰案件!$H:$H,A216,[1]裁罰案件!$I:$I,"Y")</f>
        <v>2</v>
      </c>
      <c r="D216" t="str">
        <f t="shared" si="3"/>
        <v>Y</v>
      </c>
      <c r="E216" t="s">
        <v>421</v>
      </c>
      <c r="F216" t="s">
        <v>422</v>
      </c>
    </row>
    <row r="217" spans="1:6" x14ac:dyDescent="0.25">
      <c r="A217">
        <v>5846</v>
      </c>
      <c r="B217">
        <v>2017</v>
      </c>
      <c r="C217">
        <f>COUNTIFS([1]裁罰案件!$F:$F,B217,[1]裁罰案件!$H:$H,A217,[1]裁罰案件!$I:$I,"Y")</f>
        <v>2</v>
      </c>
      <c r="D217" t="str">
        <f t="shared" si="3"/>
        <v>Y</v>
      </c>
      <c r="E217" t="s">
        <v>423</v>
      </c>
      <c r="F217" t="s">
        <v>424</v>
      </c>
    </row>
    <row r="218" spans="1:6" x14ac:dyDescent="0.25">
      <c r="A218">
        <v>5846</v>
      </c>
      <c r="B218">
        <v>2017</v>
      </c>
      <c r="C218">
        <f>COUNTIFS([1]裁罰案件!$F:$F,B218,[1]裁罰案件!$H:$H,A218,[1]裁罰案件!$I:$I,"Y")</f>
        <v>2</v>
      </c>
      <c r="D218" t="str">
        <f t="shared" si="3"/>
        <v>Y</v>
      </c>
      <c r="E218" t="s">
        <v>425</v>
      </c>
      <c r="F218" t="s">
        <v>426</v>
      </c>
    </row>
    <row r="219" spans="1:6" x14ac:dyDescent="0.25">
      <c r="A219">
        <v>5846</v>
      </c>
      <c r="B219">
        <v>2017</v>
      </c>
      <c r="C219">
        <f>COUNTIFS([1]裁罰案件!$F:$F,B219,[1]裁罰案件!$H:$H,A219,[1]裁罰案件!$I:$I,"Y")</f>
        <v>2</v>
      </c>
      <c r="D219" t="str">
        <f t="shared" si="3"/>
        <v>Y</v>
      </c>
      <c r="E219" t="s">
        <v>427</v>
      </c>
      <c r="F219" t="s">
        <v>428</v>
      </c>
    </row>
    <row r="220" spans="1:6" x14ac:dyDescent="0.25">
      <c r="A220">
        <v>5846</v>
      </c>
      <c r="B220">
        <v>2017</v>
      </c>
      <c r="C220">
        <f>COUNTIFS([1]裁罰案件!$F:$F,B220,[1]裁罰案件!$H:$H,A220,[1]裁罰案件!$I:$I,"Y")</f>
        <v>2</v>
      </c>
      <c r="D220" t="str">
        <f t="shared" si="3"/>
        <v>Y</v>
      </c>
      <c r="E220" t="s">
        <v>429</v>
      </c>
      <c r="F220" t="s">
        <v>430</v>
      </c>
    </row>
    <row r="221" spans="1:6" x14ac:dyDescent="0.25">
      <c r="A221">
        <v>5846</v>
      </c>
      <c r="B221">
        <v>2017</v>
      </c>
      <c r="C221">
        <f>COUNTIFS([1]裁罰案件!$F:$F,B221,[1]裁罰案件!$H:$H,A221,[1]裁罰案件!$I:$I,"Y")</f>
        <v>2</v>
      </c>
      <c r="D221" t="str">
        <f t="shared" si="3"/>
        <v>Y</v>
      </c>
      <c r="E221" t="s">
        <v>431</v>
      </c>
      <c r="F221" t="s">
        <v>432</v>
      </c>
    </row>
    <row r="222" spans="1:6" x14ac:dyDescent="0.25">
      <c r="A222">
        <v>5846</v>
      </c>
      <c r="B222">
        <v>2017</v>
      </c>
      <c r="C222">
        <f>COUNTIFS([1]裁罰案件!$F:$F,B222,[1]裁罰案件!$H:$H,A222,[1]裁罰案件!$I:$I,"Y")</f>
        <v>2</v>
      </c>
      <c r="D222" t="str">
        <f t="shared" si="3"/>
        <v>Y</v>
      </c>
      <c r="E222" t="s">
        <v>433</v>
      </c>
      <c r="F222" t="s">
        <v>434</v>
      </c>
    </row>
    <row r="223" spans="1:6" x14ac:dyDescent="0.25">
      <c r="A223">
        <v>5846</v>
      </c>
      <c r="B223">
        <v>2017</v>
      </c>
      <c r="C223">
        <f>COUNTIFS([1]裁罰案件!$F:$F,B223,[1]裁罰案件!$H:$H,A223,[1]裁罰案件!$I:$I,"Y")</f>
        <v>2</v>
      </c>
      <c r="D223" t="str">
        <f t="shared" si="3"/>
        <v>Y</v>
      </c>
      <c r="E223" t="s">
        <v>435</v>
      </c>
      <c r="F223" t="s">
        <v>436</v>
      </c>
    </row>
    <row r="224" spans="1:6" x14ac:dyDescent="0.25">
      <c r="A224">
        <v>5846</v>
      </c>
      <c r="B224">
        <v>2017</v>
      </c>
      <c r="C224">
        <f>COUNTIFS([1]裁罰案件!$F:$F,B224,[1]裁罰案件!$H:$H,A224,[1]裁罰案件!$I:$I,"Y")</f>
        <v>2</v>
      </c>
      <c r="D224" t="str">
        <f t="shared" si="3"/>
        <v>Y</v>
      </c>
      <c r="E224" t="s">
        <v>437</v>
      </c>
      <c r="F224" t="s">
        <v>438</v>
      </c>
    </row>
    <row r="225" spans="1:6" x14ac:dyDescent="0.25">
      <c r="A225">
        <v>5846</v>
      </c>
      <c r="B225">
        <v>2017</v>
      </c>
      <c r="C225">
        <f>COUNTIFS([1]裁罰案件!$F:$F,B225,[1]裁罰案件!$H:$H,A225,[1]裁罰案件!$I:$I,"Y")</f>
        <v>2</v>
      </c>
      <c r="D225" t="str">
        <f t="shared" si="3"/>
        <v>Y</v>
      </c>
      <c r="E225" t="s">
        <v>439</v>
      </c>
      <c r="F225" t="s">
        <v>440</v>
      </c>
    </row>
    <row r="226" spans="1:6" x14ac:dyDescent="0.25">
      <c r="A226">
        <v>5846</v>
      </c>
      <c r="B226">
        <v>2017</v>
      </c>
      <c r="C226">
        <f>COUNTIFS([1]裁罰案件!$F:$F,B226,[1]裁罰案件!$H:$H,A226,[1]裁罰案件!$I:$I,"Y")</f>
        <v>2</v>
      </c>
      <c r="D226" t="str">
        <f t="shared" si="3"/>
        <v>Y</v>
      </c>
      <c r="E226" t="s">
        <v>441</v>
      </c>
      <c r="F226" t="s">
        <v>442</v>
      </c>
    </row>
    <row r="227" spans="1:6" x14ac:dyDescent="0.25">
      <c r="A227">
        <v>5846</v>
      </c>
      <c r="B227">
        <v>2017</v>
      </c>
      <c r="C227">
        <f>COUNTIFS([1]裁罰案件!$F:$F,B227,[1]裁罰案件!$H:$H,A227,[1]裁罰案件!$I:$I,"Y")</f>
        <v>2</v>
      </c>
      <c r="D227" t="str">
        <f t="shared" si="3"/>
        <v>Y</v>
      </c>
      <c r="E227" t="s">
        <v>443</v>
      </c>
      <c r="F227" t="s">
        <v>444</v>
      </c>
    </row>
    <row r="228" spans="1:6" x14ac:dyDescent="0.25">
      <c r="A228">
        <v>5846</v>
      </c>
      <c r="B228">
        <v>2017</v>
      </c>
      <c r="C228">
        <f>COUNTIFS([1]裁罰案件!$F:$F,B228,[1]裁罰案件!$H:$H,A228,[1]裁罰案件!$I:$I,"Y")</f>
        <v>2</v>
      </c>
      <c r="D228" t="str">
        <f t="shared" si="3"/>
        <v>Y</v>
      </c>
      <c r="E228" t="s">
        <v>445</v>
      </c>
      <c r="F228" t="s">
        <v>446</v>
      </c>
    </row>
    <row r="229" spans="1:6" x14ac:dyDescent="0.25">
      <c r="A229">
        <v>5846</v>
      </c>
      <c r="B229">
        <v>2017</v>
      </c>
      <c r="C229">
        <f>COUNTIFS([1]裁罰案件!$F:$F,B229,[1]裁罰案件!$H:$H,A229,[1]裁罰案件!$I:$I,"Y")</f>
        <v>2</v>
      </c>
      <c r="D229" t="str">
        <f t="shared" si="3"/>
        <v>Y</v>
      </c>
      <c r="E229" t="s">
        <v>447</v>
      </c>
      <c r="F229" t="s">
        <v>448</v>
      </c>
    </row>
    <row r="230" spans="1:6" x14ac:dyDescent="0.25">
      <c r="A230">
        <v>5846</v>
      </c>
      <c r="B230">
        <v>2017</v>
      </c>
      <c r="C230">
        <f>COUNTIFS([1]裁罰案件!$F:$F,B230,[1]裁罰案件!$H:$H,A230,[1]裁罰案件!$I:$I,"Y")</f>
        <v>2</v>
      </c>
      <c r="D230" t="str">
        <f t="shared" si="3"/>
        <v>Y</v>
      </c>
      <c r="E230" t="s">
        <v>449</v>
      </c>
      <c r="F230" t="s">
        <v>450</v>
      </c>
    </row>
    <row r="231" spans="1:6" x14ac:dyDescent="0.25">
      <c r="A231">
        <v>5846</v>
      </c>
      <c r="B231">
        <v>2017</v>
      </c>
      <c r="C231">
        <f>COUNTIFS([1]裁罰案件!$F:$F,B231,[1]裁罰案件!$H:$H,A231,[1]裁罰案件!$I:$I,"Y")</f>
        <v>2</v>
      </c>
      <c r="D231" t="str">
        <f t="shared" si="3"/>
        <v>Y</v>
      </c>
      <c r="E231" t="s">
        <v>451</v>
      </c>
      <c r="F231" t="s">
        <v>452</v>
      </c>
    </row>
    <row r="232" spans="1:6" x14ac:dyDescent="0.25">
      <c r="A232">
        <v>5846</v>
      </c>
      <c r="B232">
        <v>2017</v>
      </c>
      <c r="C232">
        <f>COUNTIFS([1]裁罰案件!$F:$F,B232,[1]裁罰案件!$H:$H,A232,[1]裁罰案件!$I:$I,"Y")</f>
        <v>2</v>
      </c>
      <c r="D232" t="str">
        <f t="shared" si="3"/>
        <v>Y</v>
      </c>
      <c r="E232" t="s">
        <v>453</v>
      </c>
    </row>
    <row r="233" spans="1:6" x14ac:dyDescent="0.25">
      <c r="A233">
        <v>5873</v>
      </c>
      <c r="B233">
        <v>2017</v>
      </c>
      <c r="C233">
        <f>COUNTIFS([1]裁罰案件!$F:$F,B233,[1]裁罰案件!$H:$H,A233,[1]裁罰案件!$I:$I,"Y")</f>
        <v>1</v>
      </c>
      <c r="D233" t="str">
        <f t="shared" si="3"/>
        <v>Y</v>
      </c>
      <c r="E233" t="s">
        <v>134</v>
      </c>
      <c r="F233" t="s">
        <v>454</v>
      </c>
    </row>
    <row r="234" spans="1:6" x14ac:dyDescent="0.25">
      <c r="A234">
        <v>5873</v>
      </c>
      <c r="B234">
        <v>2017</v>
      </c>
      <c r="C234">
        <f>COUNTIFS([1]裁罰案件!$F:$F,B234,[1]裁罰案件!$H:$H,A234,[1]裁罰案件!$I:$I,"Y")</f>
        <v>1</v>
      </c>
      <c r="D234" t="str">
        <f t="shared" si="3"/>
        <v>Y</v>
      </c>
      <c r="E234" t="s">
        <v>455</v>
      </c>
      <c r="F234" t="s">
        <v>456</v>
      </c>
    </row>
    <row r="235" spans="1:6" x14ac:dyDescent="0.25">
      <c r="A235">
        <v>5873</v>
      </c>
      <c r="B235">
        <v>2017</v>
      </c>
      <c r="C235">
        <f>COUNTIFS([1]裁罰案件!$F:$F,B235,[1]裁罰案件!$H:$H,A235,[1]裁罰案件!$I:$I,"Y")</f>
        <v>1</v>
      </c>
      <c r="D235" t="str">
        <f t="shared" si="3"/>
        <v>Y</v>
      </c>
      <c r="E235" t="s">
        <v>457</v>
      </c>
      <c r="F235" t="s">
        <v>458</v>
      </c>
    </row>
    <row r="236" spans="1:6" x14ac:dyDescent="0.25">
      <c r="A236">
        <v>5873</v>
      </c>
      <c r="B236">
        <v>2017</v>
      </c>
      <c r="C236">
        <f>COUNTIFS([1]裁罰案件!$F:$F,B236,[1]裁罰案件!$H:$H,A236,[1]裁罰案件!$I:$I,"Y")</f>
        <v>1</v>
      </c>
      <c r="D236" t="str">
        <f t="shared" si="3"/>
        <v>Y</v>
      </c>
      <c r="E236" t="s">
        <v>459</v>
      </c>
      <c r="F236" t="s">
        <v>460</v>
      </c>
    </row>
    <row r="237" spans="1:6" x14ac:dyDescent="0.25">
      <c r="A237">
        <v>5873</v>
      </c>
      <c r="B237">
        <v>2017</v>
      </c>
      <c r="C237">
        <f>COUNTIFS([1]裁罰案件!$F:$F,B237,[1]裁罰案件!$H:$H,A237,[1]裁罰案件!$I:$I,"Y")</f>
        <v>1</v>
      </c>
      <c r="D237" t="str">
        <f t="shared" si="3"/>
        <v>Y</v>
      </c>
      <c r="E237" t="s">
        <v>461</v>
      </c>
      <c r="F237" t="s">
        <v>462</v>
      </c>
    </row>
    <row r="238" spans="1:6" x14ac:dyDescent="0.25">
      <c r="A238">
        <v>5873</v>
      </c>
      <c r="B238">
        <v>2017</v>
      </c>
      <c r="C238">
        <f>COUNTIFS([1]裁罰案件!$F:$F,B238,[1]裁罰案件!$H:$H,A238,[1]裁罰案件!$I:$I,"Y")</f>
        <v>1</v>
      </c>
      <c r="D238" t="str">
        <f t="shared" si="3"/>
        <v>Y</v>
      </c>
      <c r="E238" t="s">
        <v>463</v>
      </c>
      <c r="F238" t="s">
        <v>464</v>
      </c>
    </row>
    <row r="239" spans="1:6" x14ac:dyDescent="0.25">
      <c r="A239">
        <v>5873</v>
      </c>
      <c r="B239">
        <v>2017</v>
      </c>
      <c r="C239">
        <f>COUNTIFS([1]裁罰案件!$F:$F,B239,[1]裁罰案件!$H:$H,A239,[1]裁罰案件!$I:$I,"Y")</f>
        <v>1</v>
      </c>
      <c r="D239" t="str">
        <f t="shared" si="3"/>
        <v>Y</v>
      </c>
      <c r="E239" t="s">
        <v>465</v>
      </c>
      <c r="F239" t="s">
        <v>145</v>
      </c>
    </row>
    <row r="240" spans="1:6" x14ac:dyDescent="0.25">
      <c r="A240">
        <v>5873</v>
      </c>
      <c r="B240">
        <v>2017</v>
      </c>
      <c r="C240">
        <f>COUNTIFS([1]裁罰案件!$F:$F,B240,[1]裁罰案件!$H:$H,A240,[1]裁罰案件!$I:$I,"Y")</f>
        <v>1</v>
      </c>
      <c r="D240" t="str">
        <f t="shared" si="3"/>
        <v>Y</v>
      </c>
      <c r="E240" t="s">
        <v>146</v>
      </c>
      <c r="F240" t="s">
        <v>147</v>
      </c>
    </row>
    <row r="241" spans="1:6" x14ac:dyDescent="0.25">
      <c r="A241">
        <v>5873</v>
      </c>
      <c r="B241">
        <v>2017</v>
      </c>
      <c r="C241">
        <f>COUNTIFS([1]裁罰案件!$F:$F,B241,[1]裁罰案件!$H:$H,A241,[1]裁罰案件!$I:$I,"Y")</f>
        <v>1</v>
      </c>
      <c r="D241" t="str">
        <f t="shared" si="3"/>
        <v>Y</v>
      </c>
      <c r="E241" t="s">
        <v>466</v>
      </c>
      <c r="F241" t="s">
        <v>467</v>
      </c>
    </row>
    <row r="242" spans="1:6" x14ac:dyDescent="0.25">
      <c r="A242">
        <v>5873</v>
      </c>
      <c r="B242">
        <v>2017</v>
      </c>
      <c r="C242">
        <f>COUNTIFS([1]裁罰案件!$F:$F,B242,[1]裁罰案件!$H:$H,A242,[1]裁罰案件!$I:$I,"Y")</f>
        <v>1</v>
      </c>
      <c r="D242" t="str">
        <f t="shared" si="3"/>
        <v>Y</v>
      </c>
      <c r="E242" t="s">
        <v>468</v>
      </c>
      <c r="F242" t="s">
        <v>151</v>
      </c>
    </row>
    <row r="243" spans="1:6" x14ac:dyDescent="0.25">
      <c r="A243">
        <v>5873</v>
      </c>
      <c r="B243">
        <v>2017</v>
      </c>
      <c r="C243">
        <f>COUNTIFS([1]裁罰案件!$F:$F,B243,[1]裁罰案件!$H:$H,A243,[1]裁罰案件!$I:$I,"Y")</f>
        <v>1</v>
      </c>
      <c r="D243" t="str">
        <f t="shared" si="3"/>
        <v>Y</v>
      </c>
      <c r="E243" t="s">
        <v>469</v>
      </c>
      <c r="F243" t="s">
        <v>154</v>
      </c>
    </row>
    <row r="244" spans="1:6" x14ac:dyDescent="0.25">
      <c r="A244">
        <v>5873</v>
      </c>
      <c r="B244">
        <v>2017</v>
      </c>
      <c r="C244">
        <f>COUNTIFS([1]裁罰案件!$F:$F,B244,[1]裁罰案件!$H:$H,A244,[1]裁罰案件!$I:$I,"Y")</f>
        <v>1</v>
      </c>
      <c r="D244" t="str">
        <f t="shared" si="3"/>
        <v>Y</v>
      </c>
      <c r="E244" t="s">
        <v>155</v>
      </c>
      <c r="F244" t="s">
        <v>156</v>
      </c>
    </row>
    <row r="245" spans="1:6" x14ac:dyDescent="0.25">
      <c r="A245">
        <v>5873</v>
      </c>
      <c r="B245">
        <v>2017</v>
      </c>
      <c r="C245">
        <f>COUNTIFS([1]裁罰案件!$F:$F,B245,[1]裁罰案件!$H:$H,A245,[1]裁罰案件!$I:$I,"Y")</f>
        <v>1</v>
      </c>
      <c r="D245" t="str">
        <f t="shared" si="3"/>
        <v>Y</v>
      </c>
      <c r="E245" t="s">
        <v>157</v>
      </c>
      <c r="F245" t="s">
        <v>158</v>
      </c>
    </row>
    <row r="246" spans="1:6" x14ac:dyDescent="0.25">
      <c r="A246">
        <v>5873</v>
      </c>
      <c r="B246">
        <v>2017</v>
      </c>
      <c r="C246">
        <f>COUNTIFS([1]裁罰案件!$F:$F,B246,[1]裁罰案件!$H:$H,A246,[1]裁罰案件!$I:$I,"Y")</f>
        <v>1</v>
      </c>
      <c r="D246" t="str">
        <f t="shared" si="3"/>
        <v>Y</v>
      </c>
      <c r="E246" t="s">
        <v>470</v>
      </c>
      <c r="F246" t="s">
        <v>471</v>
      </c>
    </row>
    <row r="247" spans="1:6" x14ac:dyDescent="0.25">
      <c r="A247">
        <v>5873</v>
      </c>
      <c r="B247">
        <v>2017</v>
      </c>
      <c r="C247">
        <f>COUNTIFS([1]裁罰案件!$F:$F,B247,[1]裁罰案件!$H:$H,A247,[1]裁罰案件!$I:$I,"Y")</f>
        <v>1</v>
      </c>
      <c r="D247" t="str">
        <f t="shared" si="3"/>
        <v>Y</v>
      </c>
      <c r="E247" t="s">
        <v>472</v>
      </c>
      <c r="F247" t="s">
        <v>162</v>
      </c>
    </row>
    <row r="248" spans="1:6" x14ac:dyDescent="0.25">
      <c r="A248">
        <v>5873</v>
      </c>
      <c r="B248">
        <v>2017</v>
      </c>
      <c r="C248">
        <f>COUNTIFS([1]裁罰案件!$F:$F,B248,[1]裁罰案件!$H:$H,A248,[1]裁罰案件!$I:$I,"Y")</f>
        <v>1</v>
      </c>
      <c r="D248" t="str">
        <f t="shared" si="3"/>
        <v>Y</v>
      </c>
      <c r="E248" t="s">
        <v>163</v>
      </c>
      <c r="F248" t="s">
        <v>473</v>
      </c>
    </row>
    <row r="249" spans="1:6" x14ac:dyDescent="0.25">
      <c r="A249">
        <v>5873</v>
      </c>
      <c r="B249">
        <v>2017</v>
      </c>
      <c r="C249">
        <f>COUNTIFS([1]裁罰案件!$F:$F,B249,[1]裁罰案件!$H:$H,A249,[1]裁罰案件!$I:$I,"Y")</f>
        <v>1</v>
      </c>
      <c r="D249" t="str">
        <f t="shared" si="3"/>
        <v>Y</v>
      </c>
      <c r="E249" t="s">
        <v>474</v>
      </c>
      <c r="F249" t="s">
        <v>475</v>
      </c>
    </row>
    <row r="250" spans="1:6" x14ac:dyDescent="0.25">
      <c r="A250">
        <v>5873</v>
      </c>
      <c r="B250">
        <v>2017</v>
      </c>
      <c r="C250">
        <f>COUNTIFS([1]裁罰案件!$F:$F,B250,[1]裁罰案件!$H:$H,A250,[1]裁罰案件!$I:$I,"Y")</f>
        <v>1</v>
      </c>
      <c r="D250" t="str">
        <f t="shared" si="3"/>
        <v>Y</v>
      </c>
      <c r="E250" t="s">
        <v>476</v>
      </c>
      <c r="F250" t="s">
        <v>477</v>
      </c>
    </row>
    <row r="251" spans="1:6" x14ac:dyDescent="0.25">
      <c r="A251">
        <v>5873</v>
      </c>
      <c r="B251">
        <v>2017</v>
      </c>
      <c r="C251">
        <f>COUNTIFS([1]裁罰案件!$F:$F,B251,[1]裁罰案件!$H:$H,A251,[1]裁罰案件!$I:$I,"Y")</f>
        <v>1</v>
      </c>
      <c r="D251" t="str">
        <f t="shared" si="3"/>
        <v>Y</v>
      </c>
      <c r="E251" t="s">
        <v>168</v>
      </c>
      <c r="F251" t="s">
        <v>478</v>
      </c>
    </row>
    <row r="252" spans="1:6" x14ac:dyDescent="0.25">
      <c r="A252">
        <v>5873</v>
      </c>
      <c r="B252">
        <v>2017</v>
      </c>
      <c r="C252">
        <f>COUNTIFS([1]裁罰案件!$F:$F,B252,[1]裁罰案件!$H:$H,A252,[1]裁罰案件!$I:$I,"Y")</f>
        <v>1</v>
      </c>
      <c r="D252" t="str">
        <f t="shared" si="3"/>
        <v>Y</v>
      </c>
      <c r="E252" t="s">
        <v>170</v>
      </c>
      <c r="F252" t="s">
        <v>171</v>
      </c>
    </row>
    <row r="253" spans="1:6" x14ac:dyDescent="0.25">
      <c r="A253">
        <v>5873</v>
      </c>
      <c r="B253">
        <v>2017</v>
      </c>
      <c r="C253">
        <f>COUNTIFS([1]裁罰案件!$F:$F,B253,[1]裁罰案件!$H:$H,A253,[1]裁罰案件!$I:$I,"Y")</f>
        <v>1</v>
      </c>
      <c r="D253" t="str">
        <f t="shared" si="3"/>
        <v>Y</v>
      </c>
      <c r="E253" t="s">
        <v>479</v>
      </c>
      <c r="F253" t="s">
        <v>173</v>
      </c>
    </row>
    <row r="254" spans="1:6" x14ac:dyDescent="0.25">
      <c r="A254">
        <v>5873</v>
      </c>
      <c r="B254">
        <v>2017</v>
      </c>
      <c r="C254">
        <f>COUNTIFS([1]裁罰案件!$F:$F,B254,[1]裁罰案件!$H:$H,A254,[1]裁罰案件!$I:$I,"Y")</f>
        <v>1</v>
      </c>
      <c r="D254" t="str">
        <f t="shared" si="3"/>
        <v>Y</v>
      </c>
      <c r="E254" t="s">
        <v>174</v>
      </c>
      <c r="F254" t="s">
        <v>480</v>
      </c>
    </row>
    <row r="255" spans="1:6" x14ac:dyDescent="0.25">
      <c r="A255">
        <v>5873</v>
      </c>
      <c r="B255">
        <v>2017</v>
      </c>
      <c r="C255">
        <f>COUNTIFS([1]裁罰案件!$F:$F,B255,[1]裁罰案件!$H:$H,A255,[1]裁罰案件!$I:$I,"Y")</f>
        <v>1</v>
      </c>
      <c r="D255" t="str">
        <f t="shared" si="3"/>
        <v>Y</v>
      </c>
      <c r="E255" t="s">
        <v>481</v>
      </c>
      <c r="F255" t="s">
        <v>482</v>
      </c>
    </row>
    <row r="256" spans="1:6" x14ac:dyDescent="0.25">
      <c r="A256">
        <v>5873</v>
      </c>
      <c r="B256">
        <v>2017</v>
      </c>
      <c r="C256">
        <f>COUNTIFS([1]裁罰案件!$F:$F,B256,[1]裁罰案件!$H:$H,A256,[1]裁罰案件!$I:$I,"Y")</f>
        <v>1</v>
      </c>
      <c r="D256" t="str">
        <f t="shared" si="3"/>
        <v>Y</v>
      </c>
      <c r="E256" t="s">
        <v>179</v>
      </c>
      <c r="F256" t="s">
        <v>483</v>
      </c>
    </row>
    <row r="257" spans="1:6" x14ac:dyDescent="0.25">
      <c r="A257">
        <v>5873</v>
      </c>
      <c r="B257">
        <v>2017</v>
      </c>
      <c r="C257">
        <f>COUNTIFS([1]裁罰案件!$F:$F,B257,[1]裁罰案件!$H:$H,A257,[1]裁罰案件!$I:$I,"Y")</f>
        <v>1</v>
      </c>
      <c r="D257" t="str">
        <f t="shared" si="3"/>
        <v>Y</v>
      </c>
      <c r="E257" t="s">
        <v>181</v>
      </c>
      <c r="F257" t="s">
        <v>484</v>
      </c>
    </row>
    <row r="258" spans="1:6" x14ac:dyDescent="0.25">
      <c r="A258">
        <v>5873</v>
      </c>
      <c r="B258">
        <v>2017</v>
      </c>
      <c r="C258">
        <f>COUNTIFS([1]裁罰案件!$F:$F,B258,[1]裁罰案件!$H:$H,A258,[1]裁罰案件!$I:$I,"Y")</f>
        <v>1</v>
      </c>
      <c r="D258" t="str">
        <f t="shared" si="3"/>
        <v>Y</v>
      </c>
      <c r="E258" t="s">
        <v>485</v>
      </c>
      <c r="F258" t="s">
        <v>486</v>
      </c>
    </row>
    <row r="259" spans="1:6" x14ac:dyDescent="0.25">
      <c r="A259">
        <v>5873</v>
      </c>
      <c r="B259">
        <v>2017</v>
      </c>
      <c r="C259">
        <f>COUNTIFS([1]裁罰案件!$F:$F,B259,[1]裁罰案件!$H:$H,A259,[1]裁罰案件!$I:$I,"Y")</f>
        <v>1</v>
      </c>
      <c r="D259" t="str">
        <f t="shared" ref="D259:D322" si="4">IF(C259&gt;0,"Y","N")</f>
        <v>Y</v>
      </c>
      <c r="E259" t="s">
        <v>487</v>
      </c>
      <c r="F259" t="s">
        <v>488</v>
      </c>
    </row>
    <row r="260" spans="1:6" x14ac:dyDescent="0.25">
      <c r="A260">
        <v>5873</v>
      </c>
      <c r="B260">
        <v>2017</v>
      </c>
      <c r="C260">
        <f>COUNTIFS([1]裁罰案件!$F:$F,B260,[1]裁罰案件!$H:$H,A260,[1]裁罰案件!$I:$I,"Y")</f>
        <v>1</v>
      </c>
      <c r="D260" t="str">
        <f t="shared" si="4"/>
        <v>Y</v>
      </c>
      <c r="E260" t="s">
        <v>489</v>
      </c>
      <c r="F260" t="s">
        <v>490</v>
      </c>
    </row>
    <row r="261" spans="1:6" x14ac:dyDescent="0.25">
      <c r="A261">
        <v>5873</v>
      </c>
      <c r="B261">
        <v>2017</v>
      </c>
      <c r="C261">
        <f>COUNTIFS([1]裁罰案件!$F:$F,B261,[1]裁罰案件!$H:$H,A261,[1]裁罰案件!$I:$I,"Y")</f>
        <v>1</v>
      </c>
      <c r="D261" t="str">
        <f t="shared" si="4"/>
        <v>Y</v>
      </c>
      <c r="E261" t="s">
        <v>491</v>
      </c>
      <c r="F261" t="s">
        <v>187</v>
      </c>
    </row>
    <row r="262" spans="1:6" x14ac:dyDescent="0.25">
      <c r="A262">
        <v>5873</v>
      </c>
      <c r="B262">
        <v>2017</v>
      </c>
      <c r="C262">
        <f>COUNTIFS([1]裁罰案件!$F:$F,B262,[1]裁罰案件!$H:$H,A262,[1]裁罰案件!$I:$I,"Y")</f>
        <v>1</v>
      </c>
      <c r="D262" t="str">
        <f t="shared" si="4"/>
        <v>Y</v>
      </c>
      <c r="E262" t="s">
        <v>188</v>
      </c>
      <c r="F262" t="s">
        <v>189</v>
      </c>
    </row>
    <row r="263" spans="1:6" x14ac:dyDescent="0.25">
      <c r="A263">
        <v>5873</v>
      </c>
      <c r="B263">
        <v>2017</v>
      </c>
      <c r="C263">
        <f>COUNTIFS([1]裁罰案件!$F:$F,B263,[1]裁罰案件!$H:$H,A263,[1]裁罰案件!$I:$I,"Y")</f>
        <v>1</v>
      </c>
      <c r="D263" t="str">
        <f t="shared" si="4"/>
        <v>Y</v>
      </c>
      <c r="E263" t="s">
        <v>492</v>
      </c>
      <c r="F263" t="s">
        <v>493</v>
      </c>
    </row>
    <row r="264" spans="1:6" x14ac:dyDescent="0.25">
      <c r="A264">
        <v>5873</v>
      </c>
      <c r="B264">
        <v>2017</v>
      </c>
      <c r="C264">
        <f>COUNTIFS([1]裁罰案件!$F:$F,B264,[1]裁罰案件!$H:$H,A264,[1]裁罰案件!$I:$I,"Y")</f>
        <v>1</v>
      </c>
      <c r="D264" t="str">
        <f t="shared" si="4"/>
        <v>Y</v>
      </c>
      <c r="E264" t="s">
        <v>192</v>
      </c>
      <c r="F264" t="s">
        <v>193</v>
      </c>
    </row>
    <row r="265" spans="1:6" x14ac:dyDescent="0.25">
      <c r="A265">
        <v>5873</v>
      </c>
      <c r="B265">
        <v>2017</v>
      </c>
      <c r="C265">
        <f>COUNTIFS([1]裁罰案件!$F:$F,B265,[1]裁罰案件!$H:$H,A265,[1]裁罰案件!$I:$I,"Y")</f>
        <v>1</v>
      </c>
      <c r="D265" t="str">
        <f t="shared" si="4"/>
        <v>Y</v>
      </c>
      <c r="E265" t="s">
        <v>494</v>
      </c>
      <c r="F265" t="s">
        <v>197</v>
      </c>
    </row>
    <row r="266" spans="1:6" x14ac:dyDescent="0.25">
      <c r="A266">
        <v>5873</v>
      </c>
      <c r="B266">
        <v>2017</v>
      </c>
      <c r="C266">
        <f>COUNTIFS([1]裁罰案件!$F:$F,B266,[1]裁罰案件!$H:$H,A266,[1]裁罰案件!$I:$I,"Y")</f>
        <v>1</v>
      </c>
      <c r="D266" t="str">
        <f t="shared" si="4"/>
        <v>Y</v>
      </c>
      <c r="E266" t="s">
        <v>495</v>
      </c>
      <c r="F266" t="s">
        <v>496</v>
      </c>
    </row>
    <row r="267" spans="1:6" x14ac:dyDescent="0.25">
      <c r="A267">
        <v>5873</v>
      </c>
      <c r="B267">
        <v>2017</v>
      </c>
      <c r="C267">
        <f>COUNTIFS([1]裁罰案件!$F:$F,B267,[1]裁罰案件!$H:$H,A267,[1]裁罰案件!$I:$I,"Y")</f>
        <v>1</v>
      </c>
      <c r="D267" t="str">
        <f t="shared" si="4"/>
        <v>Y</v>
      </c>
      <c r="E267" t="s">
        <v>200</v>
      </c>
      <c r="F267" t="s">
        <v>497</v>
      </c>
    </row>
    <row r="268" spans="1:6" x14ac:dyDescent="0.25">
      <c r="A268">
        <v>5873</v>
      </c>
      <c r="B268">
        <v>2017</v>
      </c>
      <c r="C268">
        <f>COUNTIFS([1]裁罰案件!$F:$F,B268,[1]裁罰案件!$H:$H,A268,[1]裁罰案件!$I:$I,"Y")</f>
        <v>1</v>
      </c>
      <c r="D268" t="str">
        <f t="shared" si="4"/>
        <v>Y</v>
      </c>
      <c r="E268" t="s">
        <v>202</v>
      </c>
      <c r="F268" t="s">
        <v>498</v>
      </c>
    </row>
    <row r="269" spans="1:6" x14ac:dyDescent="0.25">
      <c r="A269">
        <v>5873</v>
      </c>
      <c r="B269">
        <v>2017</v>
      </c>
      <c r="C269">
        <f>COUNTIFS([1]裁罰案件!$F:$F,B269,[1]裁罰案件!$H:$H,A269,[1]裁罰案件!$I:$I,"Y")</f>
        <v>1</v>
      </c>
      <c r="D269" t="str">
        <f t="shared" si="4"/>
        <v>Y</v>
      </c>
      <c r="E269" t="s">
        <v>499</v>
      </c>
      <c r="F269" t="s">
        <v>500</v>
      </c>
    </row>
    <row r="270" spans="1:6" x14ac:dyDescent="0.25">
      <c r="A270">
        <v>5873</v>
      </c>
      <c r="B270">
        <v>2017</v>
      </c>
      <c r="C270">
        <f>COUNTIFS([1]裁罰案件!$F:$F,B270,[1]裁罰案件!$H:$H,A270,[1]裁罰案件!$I:$I,"Y")</f>
        <v>1</v>
      </c>
      <c r="D270" t="str">
        <f t="shared" si="4"/>
        <v>Y</v>
      </c>
      <c r="E270" t="s">
        <v>205</v>
      </c>
      <c r="F270" t="s">
        <v>501</v>
      </c>
    </row>
    <row r="271" spans="1:6" x14ac:dyDescent="0.25">
      <c r="A271">
        <v>5873</v>
      </c>
      <c r="B271">
        <v>2017</v>
      </c>
      <c r="C271">
        <f>COUNTIFS([1]裁罰案件!$F:$F,B271,[1]裁罰案件!$H:$H,A271,[1]裁罰案件!$I:$I,"Y")</f>
        <v>1</v>
      </c>
      <c r="D271" t="str">
        <f t="shared" si="4"/>
        <v>Y</v>
      </c>
    </row>
    <row r="272" spans="1:6" x14ac:dyDescent="0.25">
      <c r="A272">
        <v>2816</v>
      </c>
      <c r="B272">
        <v>2016</v>
      </c>
      <c r="C272">
        <f>COUNTIFS([1]裁罰案件!$F:$F,B272,[1]裁罰案件!$H:$H,A272,[1]裁罰案件!$I:$I,"Y")</f>
        <v>2</v>
      </c>
      <c r="D272" t="str">
        <f t="shared" si="4"/>
        <v>Y</v>
      </c>
      <c r="E272" t="s">
        <v>502</v>
      </c>
      <c r="F272" t="s">
        <v>503</v>
      </c>
    </row>
    <row r="273" spans="1:6" x14ac:dyDescent="0.25">
      <c r="A273">
        <v>2816</v>
      </c>
      <c r="B273">
        <v>2016</v>
      </c>
      <c r="C273">
        <f>COUNTIFS([1]裁罰案件!$F:$F,B273,[1]裁罰案件!$H:$H,A273,[1]裁罰案件!$I:$I,"Y")</f>
        <v>2</v>
      </c>
      <c r="D273" t="str">
        <f t="shared" si="4"/>
        <v>Y</v>
      </c>
      <c r="E273" t="s">
        <v>504</v>
      </c>
      <c r="F273" t="s">
        <v>505</v>
      </c>
    </row>
    <row r="274" spans="1:6" x14ac:dyDescent="0.25">
      <c r="A274">
        <v>2816</v>
      </c>
      <c r="B274">
        <v>2016</v>
      </c>
      <c r="C274">
        <f>COUNTIFS([1]裁罰案件!$F:$F,B274,[1]裁罰案件!$H:$H,A274,[1]裁罰案件!$I:$I,"Y")</f>
        <v>2</v>
      </c>
      <c r="D274" t="str">
        <f t="shared" si="4"/>
        <v>Y</v>
      </c>
      <c r="E274" t="s">
        <v>506</v>
      </c>
      <c r="F274" t="s">
        <v>507</v>
      </c>
    </row>
    <row r="275" spans="1:6" x14ac:dyDescent="0.25">
      <c r="A275">
        <v>2816</v>
      </c>
      <c r="B275">
        <v>2016</v>
      </c>
      <c r="C275">
        <f>COUNTIFS([1]裁罰案件!$F:$F,B275,[1]裁罰案件!$H:$H,A275,[1]裁罰案件!$I:$I,"Y")</f>
        <v>2</v>
      </c>
      <c r="D275" t="str">
        <f t="shared" si="4"/>
        <v>Y</v>
      </c>
      <c r="E275" t="s">
        <v>508</v>
      </c>
      <c r="F275" t="s">
        <v>509</v>
      </c>
    </row>
    <row r="276" spans="1:6" x14ac:dyDescent="0.25">
      <c r="A276">
        <v>2816</v>
      </c>
      <c r="B276">
        <v>2016</v>
      </c>
      <c r="C276">
        <f>COUNTIFS([1]裁罰案件!$F:$F,B276,[1]裁罰案件!$H:$H,A276,[1]裁罰案件!$I:$I,"Y")</f>
        <v>2</v>
      </c>
      <c r="D276" t="str">
        <f t="shared" si="4"/>
        <v>Y</v>
      </c>
      <c r="E276" t="s">
        <v>510</v>
      </c>
      <c r="F276" t="s">
        <v>511</v>
      </c>
    </row>
    <row r="277" spans="1:6" x14ac:dyDescent="0.25">
      <c r="A277">
        <v>2816</v>
      </c>
      <c r="B277">
        <v>2016</v>
      </c>
      <c r="C277">
        <f>COUNTIFS([1]裁罰案件!$F:$F,B277,[1]裁罰案件!$H:$H,A277,[1]裁罰案件!$I:$I,"Y")</f>
        <v>2</v>
      </c>
      <c r="D277" t="str">
        <f t="shared" si="4"/>
        <v>Y</v>
      </c>
      <c r="E277" t="s">
        <v>512</v>
      </c>
      <c r="F277" t="s">
        <v>513</v>
      </c>
    </row>
    <row r="278" spans="1:6" x14ac:dyDescent="0.25">
      <c r="A278">
        <v>2816</v>
      </c>
      <c r="B278">
        <v>2016</v>
      </c>
      <c r="C278">
        <f>COUNTIFS([1]裁罰案件!$F:$F,B278,[1]裁罰案件!$H:$H,A278,[1]裁罰案件!$I:$I,"Y")</f>
        <v>2</v>
      </c>
      <c r="D278" t="str">
        <f t="shared" si="4"/>
        <v>Y</v>
      </c>
      <c r="E278" t="s">
        <v>514</v>
      </c>
      <c r="F278" t="s">
        <v>515</v>
      </c>
    </row>
    <row r="279" spans="1:6" x14ac:dyDescent="0.25">
      <c r="A279">
        <v>2816</v>
      </c>
      <c r="B279">
        <v>2016</v>
      </c>
      <c r="C279">
        <f>COUNTIFS([1]裁罰案件!$F:$F,B279,[1]裁罰案件!$H:$H,A279,[1]裁罰案件!$I:$I,"Y")</f>
        <v>2</v>
      </c>
      <c r="D279" t="str">
        <f t="shared" si="4"/>
        <v>Y</v>
      </c>
      <c r="E279" t="s">
        <v>516</v>
      </c>
      <c r="F279" t="s">
        <v>517</v>
      </c>
    </row>
    <row r="280" spans="1:6" x14ac:dyDescent="0.25">
      <c r="A280">
        <v>2816</v>
      </c>
      <c r="B280">
        <v>2016</v>
      </c>
      <c r="C280">
        <f>COUNTIFS([1]裁罰案件!$F:$F,B280,[1]裁罰案件!$H:$H,A280,[1]裁罰案件!$I:$I,"Y")</f>
        <v>2</v>
      </c>
      <c r="D280" t="str">
        <f t="shared" si="4"/>
        <v>Y</v>
      </c>
      <c r="E280" t="s">
        <v>518</v>
      </c>
      <c r="F280" t="s">
        <v>519</v>
      </c>
    </row>
    <row r="281" spans="1:6" x14ac:dyDescent="0.25">
      <c r="A281">
        <v>2816</v>
      </c>
      <c r="B281">
        <v>2016</v>
      </c>
      <c r="C281">
        <f>COUNTIFS([1]裁罰案件!$F:$F,B281,[1]裁罰案件!$H:$H,A281,[1]裁罰案件!$I:$I,"Y")</f>
        <v>2</v>
      </c>
      <c r="D281" t="str">
        <f t="shared" si="4"/>
        <v>Y</v>
      </c>
      <c r="E281" t="s">
        <v>520</v>
      </c>
      <c r="F281" t="s">
        <v>521</v>
      </c>
    </row>
    <row r="282" spans="1:6" x14ac:dyDescent="0.25">
      <c r="A282">
        <v>2816</v>
      </c>
      <c r="B282">
        <v>2016</v>
      </c>
      <c r="C282">
        <f>COUNTIFS([1]裁罰案件!$F:$F,B282,[1]裁罰案件!$H:$H,A282,[1]裁罰案件!$I:$I,"Y")</f>
        <v>2</v>
      </c>
      <c r="D282" t="str">
        <f t="shared" si="4"/>
        <v>Y</v>
      </c>
      <c r="E282" t="s">
        <v>522</v>
      </c>
      <c r="F282" t="s">
        <v>523</v>
      </c>
    </row>
    <row r="283" spans="1:6" x14ac:dyDescent="0.25">
      <c r="A283">
        <v>2816</v>
      </c>
      <c r="B283">
        <v>2016</v>
      </c>
      <c r="C283">
        <f>COUNTIFS([1]裁罰案件!$F:$F,B283,[1]裁罰案件!$H:$H,A283,[1]裁罰案件!$I:$I,"Y")</f>
        <v>2</v>
      </c>
      <c r="D283" t="str">
        <f t="shared" si="4"/>
        <v>Y</v>
      </c>
      <c r="E283" t="s">
        <v>524</v>
      </c>
    </row>
    <row r="284" spans="1:6" x14ac:dyDescent="0.25">
      <c r="A284">
        <v>2852</v>
      </c>
      <c r="B284">
        <v>2016</v>
      </c>
      <c r="C284">
        <f>COUNTIFS([1]裁罰案件!$F:$F,B284,[1]裁罰案件!$H:$H,A284,[1]裁罰案件!$I:$I,"Y")</f>
        <v>1</v>
      </c>
      <c r="D284" t="str">
        <f t="shared" si="4"/>
        <v>Y</v>
      </c>
      <c r="E284" t="s">
        <v>525</v>
      </c>
      <c r="F284" t="s">
        <v>526</v>
      </c>
    </row>
    <row r="285" spans="1:6" x14ac:dyDescent="0.25">
      <c r="A285">
        <v>2852</v>
      </c>
      <c r="B285">
        <v>2016</v>
      </c>
      <c r="C285">
        <f>COUNTIFS([1]裁罰案件!$F:$F,B285,[1]裁罰案件!$H:$H,A285,[1]裁罰案件!$I:$I,"Y")</f>
        <v>1</v>
      </c>
      <c r="D285" t="str">
        <f t="shared" si="4"/>
        <v>Y</v>
      </c>
      <c r="E285" t="s">
        <v>527</v>
      </c>
      <c r="F285" t="s">
        <v>528</v>
      </c>
    </row>
    <row r="286" spans="1:6" x14ac:dyDescent="0.25">
      <c r="A286">
        <v>2852</v>
      </c>
      <c r="B286">
        <v>2016</v>
      </c>
      <c r="C286">
        <f>COUNTIFS([1]裁罰案件!$F:$F,B286,[1]裁罰案件!$H:$H,A286,[1]裁罰案件!$I:$I,"Y")</f>
        <v>1</v>
      </c>
      <c r="D286" t="str">
        <f t="shared" si="4"/>
        <v>Y</v>
      </c>
      <c r="E286" t="s">
        <v>529</v>
      </c>
      <c r="F286" t="s">
        <v>530</v>
      </c>
    </row>
    <row r="287" spans="1:6" x14ac:dyDescent="0.25">
      <c r="A287">
        <v>2852</v>
      </c>
      <c r="B287">
        <v>2016</v>
      </c>
      <c r="C287">
        <f>COUNTIFS([1]裁罰案件!$F:$F,B287,[1]裁罰案件!$H:$H,A287,[1]裁罰案件!$I:$I,"Y")</f>
        <v>1</v>
      </c>
      <c r="D287" t="str">
        <f t="shared" si="4"/>
        <v>Y</v>
      </c>
      <c r="E287" t="s">
        <v>531</v>
      </c>
      <c r="F287" t="s">
        <v>532</v>
      </c>
    </row>
    <row r="288" spans="1:6" x14ac:dyDescent="0.25">
      <c r="A288">
        <v>2852</v>
      </c>
      <c r="B288">
        <v>2016</v>
      </c>
      <c r="C288">
        <f>COUNTIFS([1]裁罰案件!$F:$F,B288,[1]裁罰案件!$H:$H,A288,[1]裁罰案件!$I:$I,"Y")</f>
        <v>1</v>
      </c>
      <c r="D288" t="str">
        <f t="shared" si="4"/>
        <v>Y</v>
      </c>
      <c r="E288" t="s">
        <v>533</v>
      </c>
      <c r="F288" t="s">
        <v>534</v>
      </c>
    </row>
    <row r="289" spans="1:6" x14ac:dyDescent="0.25">
      <c r="A289">
        <v>2852</v>
      </c>
      <c r="B289">
        <v>2016</v>
      </c>
      <c r="C289">
        <f>COUNTIFS([1]裁罰案件!$F:$F,B289,[1]裁罰案件!$H:$H,A289,[1]裁罰案件!$I:$I,"Y")</f>
        <v>1</v>
      </c>
      <c r="D289" t="str">
        <f t="shared" si="4"/>
        <v>Y</v>
      </c>
      <c r="E289" t="s">
        <v>535</v>
      </c>
      <c r="F289" t="s">
        <v>536</v>
      </c>
    </row>
    <row r="290" spans="1:6" x14ac:dyDescent="0.25">
      <c r="A290">
        <v>2852</v>
      </c>
      <c r="B290">
        <v>2016</v>
      </c>
      <c r="C290">
        <f>COUNTIFS([1]裁罰案件!$F:$F,B290,[1]裁罰案件!$H:$H,A290,[1]裁罰案件!$I:$I,"Y")</f>
        <v>1</v>
      </c>
      <c r="D290" t="str">
        <f t="shared" si="4"/>
        <v>Y</v>
      </c>
      <c r="E290" t="s">
        <v>537</v>
      </c>
      <c r="F290" t="s">
        <v>538</v>
      </c>
    </row>
    <row r="291" spans="1:6" x14ac:dyDescent="0.25">
      <c r="A291">
        <v>2852</v>
      </c>
      <c r="B291">
        <v>2016</v>
      </c>
      <c r="C291">
        <f>COUNTIFS([1]裁罰案件!$F:$F,B291,[1]裁罰案件!$H:$H,A291,[1]裁罰案件!$I:$I,"Y")</f>
        <v>1</v>
      </c>
      <c r="D291" t="str">
        <f t="shared" si="4"/>
        <v>Y</v>
      </c>
      <c r="E291" t="s">
        <v>539</v>
      </c>
      <c r="F291" t="s">
        <v>540</v>
      </c>
    </row>
    <row r="292" spans="1:6" x14ac:dyDescent="0.25">
      <c r="A292">
        <v>2852</v>
      </c>
      <c r="B292">
        <v>2016</v>
      </c>
      <c r="C292">
        <f>COUNTIFS([1]裁罰案件!$F:$F,B292,[1]裁罰案件!$H:$H,A292,[1]裁罰案件!$I:$I,"Y")</f>
        <v>1</v>
      </c>
      <c r="D292" t="str">
        <f t="shared" si="4"/>
        <v>Y</v>
      </c>
      <c r="E292" t="s">
        <v>541</v>
      </c>
      <c r="F292" t="s">
        <v>542</v>
      </c>
    </row>
    <row r="293" spans="1:6" x14ac:dyDescent="0.25">
      <c r="A293">
        <v>2852</v>
      </c>
      <c r="B293">
        <v>2016</v>
      </c>
      <c r="C293">
        <f>COUNTIFS([1]裁罰案件!$F:$F,B293,[1]裁罰案件!$H:$H,A293,[1]裁罰案件!$I:$I,"Y")</f>
        <v>1</v>
      </c>
      <c r="D293" t="str">
        <f t="shared" si="4"/>
        <v>Y</v>
      </c>
      <c r="E293" t="s">
        <v>543</v>
      </c>
      <c r="F293" t="s">
        <v>544</v>
      </c>
    </row>
    <row r="294" spans="1:6" x14ac:dyDescent="0.25">
      <c r="A294">
        <v>2852</v>
      </c>
      <c r="B294">
        <v>2016</v>
      </c>
      <c r="C294">
        <f>COUNTIFS([1]裁罰案件!$F:$F,B294,[1]裁罰案件!$H:$H,A294,[1]裁罰案件!$I:$I,"Y")</f>
        <v>1</v>
      </c>
      <c r="D294" t="str">
        <f t="shared" si="4"/>
        <v>Y</v>
      </c>
      <c r="E294" t="s">
        <v>545</v>
      </c>
      <c r="F294" t="s">
        <v>546</v>
      </c>
    </row>
    <row r="295" spans="1:6" x14ac:dyDescent="0.25">
      <c r="A295">
        <v>2852</v>
      </c>
      <c r="B295">
        <v>2016</v>
      </c>
      <c r="C295">
        <f>COUNTIFS([1]裁罰案件!$F:$F,B295,[1]裁罰案件!$H:$H,A295,[1]裁罰案件!$I:$I,"Y")</f>
        <v>1</v>
      </c>
      <c r="D295" t="str">
        <f t="shared" si="4"/>
        <v>Y</v>
      </c>
      <c r="E295" t="s">
        <v>547</v>
      </c>
      <c r="F295" t="s">
        <v>548</v>
      </c>
    </row>
    <row r="296" spans="1:6" x14ac:dyDescent="0.25">
      <c r="A296">
        <v>2852</v>
      </c>
      <c r="B296">
        <v>2016</v>
      </c>
      <c r="C296">
        <f>COUNTIFS([1]裁罰案件!$F:$F,B296,[1]裁罰案件!$H:$H,A296,[1]裁罰案件!$I:$I,"Y")</f>
        <v>1</v>
      </c>
      <c r="D296" t="str">
        <f t="shared" si="4"/>
        <v>Y</v>
      </c>
      <c r="E296" t="s">
        <v>549</v>
      </c>
      <c r="F296" t="s">
        <v>550</v>
      </c>
    </row>
    <row r="297" spans="1:6" x14ac:dyDescent="0.25">
      <c r="A297">
        <v>2852</v>
      </c>
      <c r="B297">
        <v>2016</v>
      </c>
      <c r="C297">
        <f>COUNTIFS([1]裁罰案件!$F:$F,B297,[1]裁罰案件!$H:$H,A297,[1]裁罰案件!$I:$I,"Y")</f>
        <v>1</v>
      </c>
      <c r="D297" t="str">
        <f t="shared" si="4"/>
        <v>Y</v>
      </c>
      <c r="E297" t="s">
        <v>551</v>
      </c>
      <c r="F297" t="s">
        <v>552</v>
      </c>
    </row>
    <row r="298" spans="1:6" x14ac:dyDescent="0.25">
      <c r="A298">
        <v>2852</v>
      </c>
      <c r="B298">
        <v>2016</v>
      </c>
      <c r="C298">
        <f>COUNTIFS([1]裁罰案件!$F:$F,B298,[1]裁罰案件!$H:$H,A298,[1]裁罰案件!$I:$I,"Y")</f>
        <v>1</v>
      </c>
      <c r="D298" t="str">
        <f t="shared" si="4"/>
        <v>Y</v>
      </c>
      <c r="E298" t="s">
        <v>553</v>
      </c>
      <c r="F298" t="s">
        <v>554</v>
      </c>
    </row>
    <row r="299" spans="1:6" x14ac:dyDescent="0.25">
      <c r="A299">
        <v>2863</v>
      </c>
      <c r="B299">
        <v>2016</v>
      </c>
      <c r="C299">
        <f>COUNTIFS([1]裁罰案件!$F:$F,B299,[1]裁罰案件!$H:$H,A299,[1]裁罰案件!$I:$I,"Y")</f>
        <v>0</v>
      </c>
      <c r="D299" t="str">
        <f t="shared" si="4"/>
        <v>N</v>
      </c>
      <c r="E299" t="s">
        <v>555</v>
      </c>
      <c r="F299" t="s">
        <v>556</v>
      </c>
    </row>
    <row r="300" spans="1:6" x14ac:dyDescent="0.25">
      <c r="A300">
        <v>2863</v>
      </c>
      <c r="B300">
        <v>2016</v>
      </c>
      <c r="C300">
        <f>COUNTIFS([1]裁罰案件!$F:$F,B300,[1]裁罰案件!$H:$H,A300,[1]裁罰案件!$I:$I,"Y")</f>
        <v>0</v>
      </c>
      <c r="D300" t="str">
        <f t="shared" si="4"/>
        <v>N</v>
      </c>
      <c r="E300" t="s">
        <v>557</v>
      </c>
      <c r="F300" t="s">
        <v>558</v>
      </c>
    </row>
    <row r="301" spans="1:6" x14ac:dyDescent="0.25">
      <c r="A301">
        <v>2863</v>
      </c>
      <c r="B301">
        <v>2016</v>
      </c>
      <c r="C301">
        <f>COUNTIFS([1]裁罰案件!$F:$F,B301,[1]裁罰案件!$H:$H,A301,[1]裁罰案件!$I:$I,"Y")</f>
        <v>0</v>
      </c>
      <c r="D301" t="str">
        <f t="shared" si="4"/>
        <v>N</v>
      </c>
      <c r="E301" t="s">
        <v>559</v>
      </c>
      <c r="F301" t="s">
        <v>560</v>
      </c>
    </row>
    <row r="302" spans="1:6" x14ac:dyDescent="0.25">
      <c r="A302">
        <v>2863</v>
      </c>
      <c r="B302">
        <v>2016</v>
      </c>
      <c r="C302">
        <f>COUNTIFS([1]裁罰案件!$F:$F,B302,[1]裁罰案件!$H:$H,A302,[1]裁罰案件!$I:$I,"Y")</f>
        <v>0</v>
      </c>
      <c r="D302" t="str">
        <f t="shared" si="4"/>
        <v>N</v>
      </c>
      <c r="E302" t="s">
        <v>561</v>
      </c>
      <c r="F302" t="s">
        <v>562</v>
      </c>
    </row>
    <row r="303" spans="1:6" x14ac:dyDescent="0.25">
      <c r="A303">
        <v>2863</v>
      </c>
      <c r="B303">
        <v>2016</v>
      </c>
      <c r="C303">
        <f>COUNTIFS([1]裁罰案件!$F:$F,B303,[1]裁罰案件!$H:$H,A303,[1]裁罰案件!$I:$I,"Y")</f>
        <v>0</v>
      </c>
      <c r="D303" t="str">
        <f t="shared" si="4"/>
        <v>N</v>
      </c>
      <c r="E303" t="s">
        <v>563</v>
      </c>
      <c r="F303" t="s">
        <v>564</v>
      </c>
    </row>
    <row r="304" spans="1:6" x14ac:dyDescent="0.25">
      <c r="A304">
        <v>2863</v>
      </c>
      <c r="B304">
        <v>2016</v>
      </c>
      <c r="C304">
        <f>COUNTIFS([1]裁罰案件!$F:$F,B304,[1]裁罰案件!$H:$H,A304,[1]裁罰案件!$I:$I,"Y")</f>
        <v>0</v>
      </c>
      <c r="D304" t="str">
        <f t="shared" si="4"/>
        <v>N</v>
      </c>
      <c r="E304" t="s">
        <v>565</v>
      </c>
      <c r="F304" t="s">
        <v>566</v>
      </c>
    </row>
    <row r="305" spans="1:6" x14ac:dyDescent="0.25">
      <c r="A305">
        <v>2863</v>
      </c>
      <c r="B305">
        <v>2016</v>
      </c>
      <c r="C305">
        <f>COUNTIFS([1]裁罰案件!$F:$F,B305,[1]裁罰案件!$H:$H,A305,[1]裁罰案件!$I:$I,"Y")</f>
        <v>0</v>
      </c>
      <c r="D305" t="str">
        <f t="shared" si="4"/>
        <v>N</v>
      </c>
      <c r="E305" t="s">
        <v>567</v>
      </c>
      <c r="F305" t="s">
        <v>568</v>
      </c>
    </row>
    <row r="306" spans="1:6" x14ac:dyDescent="0.25">
      <c r="A306">
        <v>2863</v>
      </c>
      <c r="B306">
        <v>2016</v>
      </c>
      <c r="C306">
        <f>COUNTIFS([1]裁罰案件!$F:$F,B306,[1]裁罰案件!$H:$H,A306,[1]裁罰案件!$I:$I,"Y")</f>
        <v>0</v>
      </c>
      <c r="D306" t="str">
        <f t="shared" si="4"/>
        <v>N</v>
      </c>
      <c r="E306" t="s">
        <v>569</v>
      </c>
      <c r="F306" t="s">
        <v>570</v>
      </c>
    </row>
    <row r="307" spans="1:6" x14ac:dyDescent="0.25">
      <c r="A307">
        <v>2863</v>
      </c>
      <c r="B307">
        <v>2016</v>
      </c>
      <c r="C307">
        <f>COUNTIFS([1]裁罰案件!$F:$F,B307,[1]裁罰案件!$H:$H,A307,[1]裁罰案件!$I:$I,"Y")</f>
        <v>0</v>
      </c>
      <c r="D307" t="str">
        <f t="shared" si="4"/>
        <v>N</v>
      </c>
      <c r="E307" t="s">
        <v>571</v>
      </c>
      <c r="F307" t="s">
        <v>572</v>
      </c>
    </row>
    <row r="308" spans="1:6" x14ac:dyDescent="0.25">
      <c r="A308">
        <v>2863</v>
      </c>
      <c r="B308">
        <v>2016</v>
      </c>
      <c r="C308">
        <f>COUNTIFS([1]裁罰案件!$F:$F,B308,[1]裁罰案件!$H:$H,A308,[1]裁罰案件!$I:$I,"Y")</f>
        <v>0</v>
      </c>
      <c r="D308" t="str">
        <f t="shared" si="4"/>
        <v>N</v>
      </c>
      <c r="E308" t="s">
        <v>573</v>
      </c>
      <c r="F308" t="s">
        <v>574</v>
      </c>
    </row>
    <row r="309" spans="1:6" x14ac:dyDescent="0.25">
      <c r="A309">
        <v>2877</v>
      </c>
      <c r="B309">
        <v>2016</v>
      </c>
      <c r="C309">
        <f>COUNTIFS([1]裁罰案件!$F:$F,B309,[1]裁罰案件!$H:$H,A309,[1]裁罰案件!$I:$I,"Y")</f>
        <v>2</v>
      </c>
      <c r="D309" t="str">
        <f t="shared" si="4"/>
        <v>Y</v>
      </c>
      <c r="E309" t="s">
        <v>575</v>
      </c>
      <c r="F309" t="s">
        <v>576</v>
      </c>
    </row>
    <row r="310" spans="1:6" x14ac:dyDescent="0.25">
      <c r="A310">
        <v>2877</v>
      </c>
      <c r="B310">
        <v>2016</v>
      </c>
      <c r="C310">
        <f>COUNTIFS([1]裁罰案件!$F:$F,B310,[1]裁罰案件!$H:$H,A310,[1]裁罰案件!$I:$I,"Y")</f>
        <v>2</v>
      </c>
      <c r="D310" t="str">
        <f t="shared" si="4"/>
        <v>Y</v>
      </c>
      <c r="E310" t="s">
        <v>577</v>
      </c>
      <c r="F310" t="s">
        <v>578</v>
      </c>
    </row>
    <row r="311" spans="1:6" x14ac:dyDescent="0.25">
      <c r="A311">
        <v>2877</v>
      </c>
      <c r="B311">
        <v>2016</v>
      </c>
      <c r="C311">
        <f>COUNTIFS([1]裁罰案件!$F:$F,B311,[1]裁罰案件!$H:$H,A311,[1]裁罰案件!$I:$I,"Y")</f>
        <v>2</v>
      </c>
      <c r="D311" t="str">
        <f t="shared" si="4"/>
        <v>Y</v>
      </c>
      <c r="E311" t="s">
        <v>579</v>
      </c>
      <c r="F311" t="s">
        <v>580</v>
      </c>
    </row>
    <row r="312" spans="1:6" x14ac:dyDescent="0.25">
      <c r="A312">
        <v>2877</v>
      </c>
      <c r="B312">
        <v>2016</v>
      </c>
      <c r="C312">
        <f>COUNTIFS([1]裁罰案件!$F:$F,B312,[1]裁罰案件!$H:$H,A312,[1]裁罰案件!$I:$I,"Y")</f>
        <v>2</v>
      </c>
      <c r="D312" t="str">
        <f t="shared" si="4"/>
        <v>Y</v>
      </c>
      <c r="E312" t="s">
        <v>581</v>
      </c>
      <c r="F312" t="s">
        <v>582</v>
      </c>
    </row>
    <row r="313" spans="1:6" x14ac:dyDescent="0.25">
      <c r="A313">
        <v>2877</v>
      </c>
      <c r="B313">
        <v>2016</v>
      </c>
      <c r="C313">
        <f>COUNTIFS([1]裁罰案件!$F:$F,B313,[1]裁罰案件!$H:$H,A313,[1]裁罰案件!$I:$I,"Y")</f>
        <v>2</v>
      </c>
      <c r="D313" t="str">
        <f t="shared" si="4"/>
        <v>Y</v>
      </c>
      <c r="E313" t="s">
        <v>583</v>
      </c>
      <c r="F313" t="s">
        <v>584</v>
      </c>
    </row>
    <row r="314" spans="1:6" x14ac:dyDescent="0.25">
      <c r="A314">
        <v>2877</v>
      </c>
      <c r="B314">
        <v>2016</v>
      </c>
      <c r="C314">
        <f>COUNTIFS([1]裁罰案件!$F:$F,B314,[1]裁罰案件!$H:$H,A314,[1]裁罰案件!$I:$I,"Y")</f>
        <v>2</v>
      </c>
      <c r="D314" t="str">
        <f t="shared" si="4"/>
        <v>Y</v>
      </c>
      <c r="E314" t="s">
        <v>585</v>
      </c>
      <c r="F314" t="s">
        <v>586</v>
      </c>
    </row>
    <row r="315" spans="1:6" x14ac:dyDescent="0.25">
      <c r="A315">
        <v>2877</v>
      </c>
      <c r="B315">
        <v>2016</v>
      </c>
      <c r="C315">
        <f>COUNTIFS([1]裁罰案件!$F:$F,B315,[1]裁罰案件!$H:$H,A315,[1]裁罰案件!$I:$I,"Y")</f>
        <v>2</v>
      </c>
      <c r="D315" t="str">
        <f t="shared" si="4"/>
        <v>Y</v>
      </c>
      <c r="E315" t="s">
        <v>587</v>
      </c>
      <c r="F315" t="s">
        <v>588</v>
      </c>
    </row>
    <row r="316" spans="1:6" x14ac:dyDescent="0.25">
      <c r="A316">
        <v>2877</v>
      </c>
      <c r="B316">
        <v>2016</v>
      </c>
      <c r="C316">
        <f>COUNTIFS([1]裁罰案件!$F:$F,B316,[1]裁罰案件!$H:$H,A316,[1]裁罰案件!$I:$I,"Y")</f>
        <v>2</v>
      </c>
      <c r="D316" t="str">
        <f t="shared" si="4"/>
        <v>Y</v>
      </c>
      <c r="E316" t="s">
        <v>589</v>
      </c>
      <c r="F316" t="s">
        <v>590</v>
      </c>
    </row>
    <row r="317" spans="1:6" x14ac:dyDescent="0.25">
      <c r="A317">
        <v>2877</v>
      </c>
      <c r="B317">
        <v>2016</v>
      </c>
      <c r="C317">
        <f>COUNTIFS([1]裁罰案件!$F:$F,B317,[1]裁罰案件!$H:$H,A317,[1]裁罰案件!$I:$I,"Y")</f>
        <v>2</v>
      </c>
      <c r="D317" t="str">
        <f t="shared" si="4"/>
        <v>Y</v>
      </c>
      <c r="E317" t="s">
        <v>591</v>
      </c>
      <c r="F317" t="s">
        <v>592</v>
      </c>
    </row>
    <row r="318" spans="1:6" x14ac:dyDescent="0.25">
      <c r="A318">
        <v>2877</v>
      </c>
      <c r="B318">
        <v>2016</v>
      </c>
      <c r="C318">
        <f>COUNTIFS([1]裁罰案件!$F:$F,B318,[1]裁罰案件!$H:$H,A318,[1]裁罰案件!$I:$I,"Y")</f>
        <v>2</v>
      </c>
      <c r="D318" t="str">
        <f t="shared" si="4"/>
        <v>Y</v>
      </c>
      <c r="E318" t="s">
        <v>593</v>
      </c>
      <c r="F318" t="s">
        <v>594</v>
      </c>
    </row>
    <row r="319" spans="1:6" x14ac:dyDescent="0.25">
      <c r="A319">
        <v>2877</v>
      </c>
      <c r="B319">
        <v>2016</v>
      </c>
      <c r="C319">
        <f>COUNTIFS([1]裁罰案件!$F:$F,B319,[1]裁罰案件!$H:$H,A319,[1]裁罰案件!$I:$I,"Y")</f>
        <v>2</v>
      </c>
      <c r="D319" t="str">
        <f t="shared" si="4"/>
        <v>Y</v>
      </c>
      <c r="E319" t="s">
        <v>595</v>
      </c>
      <c r="F319" t="s">
        <v>596</v>
      </c>
    </row>
    <row r="320" spans="1:6" x14ac:dyDescent="0.25">
      <c r="A320">
        <v>2877</v>
      </c>
      <c r="B320">
        <v>2016</v>
      </c>
      <c r="C320">
        <f>COUNTIFS([1]裁罰案件!$F:$F,B320,[1]裁罰案件!$H:$H,A320,[1]裁罰案件!$I:$I,"Y")</f>
        <v>2</v>
      </c>
      <c r="D320" t="str">
        <f t="shared" si="4"/>
        <v>Y</v>
      </c>
      <c r="E320" t="s">
        <v>597</v>
      </c>
      <c r="F320" t="s">
        <v>598</v>
      </c>
    </row>
    <row r="321" spans="1:6" x14ac:dyDescent="0.25">
      <c r="A321">
        <v>2877</v>
      </c>
      <c r="B321">
        <v>2016</v>
      </c>
      <c r="C321">
        <f>COUNTIFS([1]裁罰案件!$F:$F,B321,[1]裁罰案件!$H:$H,A321,[1]裁罰案件!$I:$I,"Y")</f>
        <v>2</v>
      </c>
      <c r="D321" t="str">
        <f t="shared" si="4"/>
        <v>Y</v>
      </c>
      <c r="E321" t="s">
        <v>599</v>
      </c>
      <c r="F321" t="s">
        <v>600</v>
      </c>
    </row>
    <row r="322" spans="1:6" x14ac:dyDescent="0.25">
      <c r="A322">
        <v>2877</v>
      </c>
      <c r="B322">
        <v>2016</v>
      </c>
      <c r="C322">
        <f>COUNTIFS([1]裁罰案件!$F:$F,B322,[1]裁罰案件!$H:$H,A322,[1]裁罰案件!$I:$I,"Y")</f>
        <v>2</v>
      </c>
      <c r="D322" t="str">
        <f t="shared" si="4"/>
        <v>Y</v>
      </c>
      <c r="E322" t="s">
        <v>601</v>
      </c>
      <c r="F322" t="s">
        <v>602</v>
      </c>
    </row>
    <row r="323" spans="1:6" x14ac:dyDescent="0.25">
      <c r="A323">
        <v>2877</v>
      </c>
      <c r="B323">
        <v>2016</v>
      </c>
      <c r="C323">
        <f>COUNTIFS([1]裁罰案件!$F:$F,B323,[1]裁罰案件!$H:$H,A323,[1]裁罰案件!$I:$I,"Y")</f>
        <v>2</v>
      </c>
      <c r="D323" t="str">
        <f t="shared" ref="D323:D386" si="5">IF(C323&gt;0,"Y","N")</f>
        <v>Y</v>
      </c>
      <c r="E323" t="s">
        <v>603</v>
      </c>
      <c r="F323" t="s">
        <v>604</v>
      </c>
    </row>
    <row r="324" spans="1:6" x14ac:dyDescent="0.25">
      <c r="A324">
        <v>2877</v>
      </c>
      <c r="B324">
        <v>2016</v>
      </c>
      <c r="C324">
        <f>COUNTIFS([1]裁罰案件!$F:$F,B324,[1]裁罰案件!$H:$H,A324,[1]裁罰案件!$I:$I,"Y")</f>
        <v>2</v>
      </c>
      <c r="D324" t="str">
        <f t="shared" si="5"/>
        <v>Y</v>
      </c>
      <c r="E324" t="s">
        <v>605</v>
      </c>
      <c r="F324" t="s">
        <v>606</v>
      </c>
    </row>
    <row r="325" spans="1:6" x14ac:dyDescent="0.25">
      <c r="A325">
        <v>2877</v>
      </c>
      <c r="B325">
        <v>2016</v>
      </c>
      <c r="C325">
        <f>COUNTIFS([1]裁罰案件!$F:$F,B325,[1]裁罰案件!$H:$H,A325,[1]裁罰案件!$I:$I,"Y")</f>
        <v>2</v>
      </c>
      <c r="D325" t="str">
        <f t="shared" si="5"/>
        <v>Y</v>
      </c>
      <c r="E325" t="s">
        <v>607</v>
      </c>
      <c r="F325" t="s">
        <v>608</v>
      </c>
    </row>
    <row r="326" spans="1:6" x14ac:dyDescent="0.25">
      <c r="A326">
        <v>2877</v>
      </c>
      <c r="B326">
        <v>2016</v>
      </c>
      <c r="C326">
        <f>COUNTIFS([1]裁罰案件!$F:$F,B326,[1]裁罰案件!$H:$H,A326,[1]裁罰案件!$I:$I,"Y")</f>
        <v>2</v>
      </c>
      <c r="D326" t="str">
        <f t="shared" si="5"/>
        <v>Y</v>
      </c>
      <c r="E326" t="s">
        <v>609</v>
      </c>
      <c r="F326" t="s">
        <v>610</v>
      </c>
    </row>
    <row r="327" spans="1:6" x14ac:dyDescent="0.25">
      <c r="A327">
        <v>2877</v>
      </c>
      <c r="B327">
        <v>2016</v>
      </c>
      <c r="C327">
        <f>COUNTIFS([1]裁罰案件!$F:$F,B327,[1]裁罰案件!$H:$H,A327,[1]裁罰案件!$I:$I,"Y")</f>
        <v>2</v>
      </c>
      <c r="D327" t="str">
        <f t="shared" si="5"/>
        <v>Y</v>
      </c>
      <c r="E327" t="s">
        <v>611</v>
      </c>
      <c r="F327" t="s">
        <v>612</v>
      </c>
    </row>
    <row r="328" spans="1:6" x14ac:dyDescent="0.25">
      <c r="A328">
        <v>2877</v>
      </c>
      <c r="B328">
        <v>2016</v>
      </c>
      <c r="C328">
        <f>COUNTIFS([1]裁罰案件!$F:$F,B328,[1]裁罰案件!$H:$H,A328,[1]裁罰案件!$I:$I,"Y")</f>
        <v>2</v>
      </c>
      <c r="D328" t="str">
        <f t="shared" si="5"/>
        <v>Y</v>
      </c>
      <c r="E328" t="s">
        <v>613</v>
      </c>
      <c r="F328" t="s">
        <v>614</v>
      </c>
    </row>
    <row r="329" spans="1:6" x14ac:dyDescent="0.25">
      <c r="A329">
        <v>2877</v>
      </c>
      <c r="B329">
        <v>2016</v>
      </c>
      <c r="C329">
        <f>COUNTIFS([1]裁罰案件!$F:$F,B329,[1]裁罰案件!$H:$H,A329,[1]裁罰案件!$I:$I,"Y")</f>
        <v>2</v>
      </c>
      <c r="D329" t="str">
        <f t="shared" si="5"/>
        <v>Y</v>
      </c>
      <c r="E329" t="s">
        <v>615</v>
      </c>
      <c r="F329" t="s">
        <v>616</v>
      </c>
    </row>
    <row r="330" spans="1:6" x14ac:dyDescent="0.25">
      <c r="A330">
        <v>2877</v>
      </c>
      <c r="B330">
        <v>2016</v>
      </c>
      <c r="C330">
        <f>COUNTIFS([1]裁罰案件!$F:$F,B330,[1]裁罰案件!$H:$H,A330,[1]裁罰案件!$I:$I,"Y")</f>
        <v>2</v>
      </c>
      <c r="D330" t="str">
        <f t="shared" si="5"/>
        <v>Y</v>
      </c>
      <c r="E330" t="s">
        <v>617</v>
      </c>
      <c r="F330" t="s">
        <v>618</v>
      </c>
    </row>
    <row r="331" spans="1:6" x14ac:dyDescent="0.25">
      <c r="A331">
        <v>2877</v>
      </c>
      <c r="B331">
        <v>2016</v>
      </c>
      <c r="C331">
        <f>COUNTIFS([1]裁罰案件!$F:$F,B331,[1]裁罰案件!$H:$H,A331,[1]裁罰案件!$I:$I,"Y")</f>
        <v>2</v>
      </c>
      <c r="D331" t="str">
        <f t="shared" si="5"/>
        <v>Y</v>
      </c>
      <c r="E331" t="s">
        <v>619</v>
      </c>
    </row>
    <row r="332" spans="1:6" x14ac:dyDescent="0.25">
      <c r="A332">
        <v>5828</v>
      </c>
      <c r="B332">
        <v>2016</v>
      </c>
      <c r="C332">
        <f>COUNTIFS([1]裁罰案件!$F:$F,B332,[1]裁罰案件!$H:$H,A332,[1]裁罰案件!$I:$I,"Y")</f>
        <v>2</v>
      </c>
      <c r="D332" t="str">
        <f t="shared" si="5"/>
        <v>Y</v>
      </c>
      <c r="E332" t="s">
        <v>620</v>
      </c>
      <c r="F332" t="s">
        <v>621</v>
      </c>
    </row>
    <row r="333" spans="1:6" x14ac:dyDescent="0.25">
      <c r="A333">
        <v>5828</v>
      </c>
      <c r="B333">
        <v>2016</v>
      </c>
      <c r="C333">
        <f>COUNTIFS([1]裁罰案件!$F:$F,B333,[1]裁罰案件!$H:$H,A333,[1]裁罰案件!$I:$I,"Y")</f>
        <v>2</v>
      </c>
      <c r="D333" t="str">
        <f t="shared" si="5"/>
        <v>Y</v>
      </c>
      <c r="E333" t="s">
        <v>622</v>
      </c>
      <c r="F333" t="s">
        <v>623</v>
      </c>
    </row>
    <row r="334" spans="1:6" x14ac:dyDescent="0.25">
      <c r="A334">
        <v>5828</v>
      </c>
      <c r="B334">
        <v>2016</v>
      </c>
      <c r="C334">
        <f>COUNTIFS([1]裁罰案件!$F:$F,B334,[1]裁罰案件!$H:$H,A334,[1]裁罰案件!$I:$I,"Y")</f>
        <v>2</v>
      </c>
      <c r="D334" t="str">
        <f t="shared" si="5"/>
        <v>Y</v>
      </c>
      <c r="E334" t="s">
        <v>624</v>
      </c>
      <c r="F334" t="s">
        <v>625</v>
      </c>
    </row>
    <row r="335" spans="1:6" x14ac:dyDescent="0.25">
      <c r="A335">
        <v>5828</v>
      </c>
      <c r="B335">
        <v>2016</v>
      </c>
      <c r="C335">
        <f>COUNTIFS([1]裁罰案件!$F:$F,B335,[1]裁罰案件!$H:$H,A335,[1]裁罰案件!$I:$I,"Y")</f>
        <v>2</v>
      </c>
      <c r="D335" t="str">
        <f t="shared" si="5"/>
        <v>Y</v>
      </c>
      <c r="E335" t="s">
        <v>626</v>
      </c>
      <c r="F335" t="s">
        <v>627</v>
      </c>
    </row>
    <row r="336" spans="1:6" x14ac:dyDescent="0.25">
      <c r="A336">
        <v>5828</v>
      </c>
      <c r="B336">
        <v>2016</v>
      </c>
      <c r="C336">
        <f>COUNTIFS([1]裁罰案件!$F:$F,B336,[1]裁罰案件!$H:$H,A336,[1]裁罰案件!$I:$I,"Y")</f>
        <v>2</v>
      </c>
      <c r="D336" t="str">
        <f t="shared" si="5"/>
        <v>Y</v>
      </c>
      <c r="E336" t="s">
        <v>628</v>
      </c>
      <c r="F336" t="s">
        <v>629</v>
      </c>
    </row>
    <row r="337" spans="1:6" x14ac:dyDescent="0.25">
      <c r="A337">
        <v>5828</v>
      </c>
      <c r="B337">
        <v>2016</v>
      </c>
      <c r="C337">
        <f>COUNTIFS([1]裁罰案件!$F:$F,B337,[1]裁罰案件!$H:$H,A337,[1]裁罰案件!$I:$I,"Y")</f>
        <v>2</v>
      </c>
      <c r="D337" t="str">
        <f t="shared" si="5"/>
        <v>Y</v>
      </c>
      <c r="E337" t="s">
        <v>630</v>
      </c>
      <c r="F337" t="s">
        <v>631</v>
      </c>
    </row>
    <row r="338" spans="1:6" x14ac:dyDescent="0.25">
      <c r="A338">
        <v>5828</v>
      </c>
      <c r="B338">
        <v>2016</v>
      </c>
      <c r="C338">
        <f>COUNTIFS([1]裁罰案件!$F:$F,B338,[1]裁罰案件!$H:$H,A338,[1]裁罰案件!$I:$I,"Y")</f>
        <v>2</v>
      </c>
      <c r="D338" t="str">
        <f t="shared" si="5"/>
        <v>Y</v>
      </c>
      <c r="E338" t="s">
        <v>632</v>
      </c>
      <c r="F338" t="s">
        <v>633</v>
      </c>
    </row>
    <row r="339" spans="1:6" x14ac:dyDescent="0.25">
      <c r="A339">
        <v>5828</v>
      </c>
      <c r="B339">
        <v>2016</v>
      </c>
      <c r="C339">
        <f>COUNTIFS([1]裁罰案件!$F:$F,B339,[1]裁罰案件!$H:$H,A339,[1]裁罰案件!$I:$I,"Y")</f>
        <v>2</v>
      </c>
      <c r="D339" t="str">
        <f t="shared" si="5"/>
        <v>Y</v>
      </c>
      <c r="E339" t="s">
        <v>634</v>
      </c>
      <c r="F339" t="s">
        <v>635</v>
      </c>
    </row>
    <row r="340" spans="1:6" x14ac:dyDescent="0.25">
      <c r="A340">
        <v>5828</v>
      </c>
      <c r="B340">
        <v>2016</v>
      </c>
      <c r="C340">
        <f>COUNTIFS([1]裁罰案件!$F:$F,B340,[1]裁罰案件!$H:$H,A340,[1]裁罰案件!$I:$I,"Y")</f>
        <v>2</v>
      </c>
      <c r="D340" t="str">
        <f t="shared" si="5"/>
        <v>Y</v>
      </c>
      <c r="E340" t="s">
        <v>636</v>
      </c>
      <c r="F340" t="s">
        <v>637</v>
      </c>
    </row>
    <row r="341" spans="1:6" x14ac:dyDescent="0.25">
      <c r="A341">
        <v>5828</v>
      </c>
      <c r="B341">
        <v>2016</v>
      </c>
      <c r="C341">
        <f>COUNTIFS([1]裁罰案件!$F:$F,B341,[1]裁罰案件!$H:$H,A341,[1]裁罰案件!$I:$I,"Y")</f>
        <v>2</v>
      </c>
      <c r="D341" t="str">
        <f t="shared" si="5"/>
        <v>Y</v>
      </c>
      <c r="E341" t="s">
        <v>638</v>
      </c>
      <c r="F341" t="s">
        <v>639</v>
      </c>
    </row>
    <row r="342" spans="1:6" x14ac:dyDescent="0.25">
      <c r="A342">
        <v>5828</v>
      </c>
      <c r="B342">
        <v>2016</v>
      </c>
      <c r="C342">
        <f>COUNTIFS([1]裁罰案件!$F:$F,B342,[1]裁罰案件!$H:$H,A342,[1]裁罰案件!$I:$I,"Y")</f>
        <v>2</v>
      </c>
      <c r="D342" t="str">
        <f t="shared" si="5"/>
        <v>Y</v>
      </c>
      <c r="E342" t="s">
        <v>640</v>
      </c>
      <c r="F342" t="s">
        <v>641</v>
      </c>
    </row>
    <row r="343" spans="1:6" x14ac:dyDescent="0.25">
      <c r="A343">
        <v>5828</v>
      </c>
      <c r="B343">
        <v>2016</v>
      </c>
      <c r="C343">
        <f>COUNTIFS([1]裁罰案件!$F:$F,B343,[1]裁罰案件!$H:$H,A343,[1]裁罰案件!$I:$I,"Y")</f>
        <v>2</v>
      </c>
      <c r="D343" t="str">
        <f t="shared" si="5"/>
        <v>Y</v>
      </c>
      <c r="E343" t="s">
        <v>642</v>
      </c>
      <c r="F343" t="s">
        <v>643</v>
      </c>
    </row>
    <row r="344" spans="1:6" x14ac:dyDescent="0.25">
      <c r="A344">
        <v>5828</v>
      </c>
      <c r="B344">
        <v>2016</v>
      </c>
      <c r="C344">
        <f>COUNTIFS([1]裁罰案件!$F:$F,B344,[1]裁罰案件!$H:$H,A344,[1]裁罰案件!$I:$I,"Y")</f>
        <v>2</v>
      </c>
      <c r="D344" t="str">
        <f t="shared" si="5"/>
        <v>Y</v>
      </c>
      <c r="E344" t="s">
        <v>644</v>
      </c>
      <c r="F344" t="s">
        <v>645</v>
      </c>
    </row>
    <row r="345" spans="1:6" x14ac:dyDescent="0.25">
      <c r="A345">
        <v>5828</v>
      </c>
      <c r="B345">
        <v>2016</v>
      </c>
      <c r="C345">
        <f>COUNTIFS([1]裁罰案件!$F:$F,B345,[1]裁罰案件!$H:$H,A345,[1]裁罰案件!$I:$I,"Y")</f>
        <v>2</v>
      </c>
      <c r="D345" t="str">
        <f t="shared" si="5"/>
        <v>Y</v>
      </c>
      <c r="E345" t="s">
        <v>646</v>
      </c>
      <c r="F345" t="s">
        <v>647</v>
      </c>
    </row>
    <row r="346" spans="1:6" x14ac:dyDescent="0.25">
      <c r="A346">
        <v>5828</v>
      </c>
      <c r="B346">
        <v>2016</v>
      </c>
      <c r="C346">
        <f>COUNTIFS([1]裁罰案件!$F:$F,B346,[1]裁罰案件!$H:$H,A346,[1]裁罰案件!$I:$I,"Y")</f>
        <v>2</v>
      </c>
      <c r="D346" t="str">
        <f t="shared" si="5"/>
        <v>Y</v>
      </c>
      <c r="E346" t="s">
        <v>648</v>
      </c>
      <c r="F346" t="s">
        <v>649</v>
      </c>
    </row>
    <row r="347" spans="1:6" x14ac:dyDescent="0.25">
      <c r="A347">
        <v>5828</v>
      </c>
      <c r="B347">
        <v>2016</v>
      </c>
      <c r="C347">
        <f>COUNTIFS([1]裁罰案件!$F:$F,B347,[1]裁罰案件!$H:$H,A347,[1]裁罰案件!$I:$I,"Y")</f>
        <v>2</v>
      </c>
      <c r="D347" t="str">
        <f t="shared" si="5"/>
        <v>Y</v>
      </c>
      <c r="E347" t="s">
        <v>650</v>
      </c>
      <c r="F347" t="s">
        <v>651</v>
      </c>
    </row>
    <row r="348" spans="1:6" x14ac:dyDescent="0.25">
      <c r="A348">
        <v>5828</v>
      </c>
      <c r="B348">
        <v>2016</v>
      </c>
      <c r="C348">
        <f>COUNTIFS([1]裁罰案件!$F:$F,B348,[1]裁罰案件!$H:$H,A348,[1]裁罰案件!$I:$I,"Y")</f>
        <v>2</v>
      </c>
      <c r="D348" t="str">
        <f t="shared" si="5"/>
        <v>Y</v>
      </c>
      <c r="E348" t="s">
        <v>652</v>
      </c>
      <c r="F348" t="s">
        <v>653</v>
      </c>
    </row>
    <row r="349" spans="1:6" x14ac:dyDescent="0.25">
      <c r="A349">
        <v>5828</v>
      </c>
      <c r="B349">
        <v>2016</v>
      </c>
      <c r="C349">
        <f>COUNTIFS([1]裁罰案件!$F:$F,B349,[1]裁罰案件!$H:$H,A349,[1]裁罰案件!$I:$I,"Y")</f>
        <v>2</v>
      </c>
      <c r="D349" t="str">
        <f t="shared" si="5"/>
        <v>Y</v>
      </c>
      <c r="E349" t="s">
        <v>654</v>
      </c>
      <c r="F349" t="s">
        <v>655</v>
      </c>
    </row>
    <row r="350" spans="1:6" x14ac:dyDescent="0.25">
      <c r="A350">
        <v>5828</v>
      </c>
      <c r="B350">
        <v>2016</v>
      </c>
      <c r="C350">
        <f>COUNTIFS([1]裁罰案件!$F:$F,B350,[1]裁罰案件!$H:$H,A350,[1]裁罰案件!$I:$I,"Y")</f>
        <v>2</v>
      </c>
      <c r="D350" t="str">
        <f t="shared" si="5"/>
        <v>Y</v>
      </c>
      <c r="E350" t="s">
        <v>656</v>
      </c>
      <c r="F350" t="s">
        <v>657</v>
      </c>
    </row>
    <row r="351" spans="1:6" x14ac:dyDescent="0.25">
      <c r="A351">
        <v>5828</v>
      </c>
      <c r="B351">
        <v>2016</v>
      </c>
      <c r="C351">
        <f>COUNTIFS([1]裁罰案件!$F:$F,B351,[1]裁罰案件!$H:$H,A351,[1]裁罰案件!$I:$I,"Y")</f>
        <v>2</v>
      </c>
      <c r="D351" t="str">
        <f t="shared" si="5"/>
        <v>Y</v>
      </c>
      <c r="E351" t="s">
        <v>658</v>
      </c>
      <c r="F351" t="s">
        <v>659</v>
      </c>
    </row>
    <row r="352" spans="1:6" x14ac:dyDescent="0.25">
      <c r="A352">
        <v>5828</v>
      </c>
      <c r="B352">
        <v>2016</v>
      </c>
      <c r="C352">
        <f>COUNTIFS([1]裁罰案件!$F:$F,B352,[1]裁罰案件!$H:$H,A352,[1]裁罰案件!$I:$I,"Y")</f>
        <v>2</v>
      </c>
      <c r="D352" t="str">
        <f t="shared" si="5"/>
        <v>Y</v>
      </c>
      <c r="E352" t="s">
        <v>660</v>
      </c>
      <c r="F352" t="s">
        <v>661</v>
      </c>
    </row>
    <row r="353" spans="1:6" x14ac:dyDescent="0.25">
      <c r="A353">
        <v>5828</v>
      </c>
      <c r="B353">
        <v>2016</v>
      </c>
      <c r="C353">
        <f>COUNTIFS([1]裁罰案件!$F:$F,B353,[1]裁罰案件!$H:$H,A353,[1]裁罰案件!$I:$I,"Y")</f>
        <v>2</v>
      </c>
      <c r="D353" t="str">
        <f t="shared" si="5"/>
        <v>Y</v>
      </c>
      <c r="E353" t="s">
        <v>662</v>
      </c>
      <c r="F353" t="s">
        <v>663</v>
      </c>
    </row>
    <row r="354" spans="1:6" x14ac:dyDescent="0.25">
      <c r="A354">
        <v>5828</v>
      </c>
      <c r="B354">
        <v>2016</v>
      </c>
      <c r="C354">
        <f>COUNTIFS([1]裁罰案件!$F:$F,B354,[1]裁罰案件!$H:$H,A354,[1]裁罰案件!$I:$I,"Y")</f>
        <v>2</v>
      </c>
      <c r="D354" t="str">
        <f t="shared" si="5"/>
        <v>Y</v>
      </c>
      <c r="E354" t="s">
        <v>664</v>
      </c>
      <c r="F354" t="s">
        <v>665</v>
      </c>
    </row>
    <row r="355" spans="1:6" x14ac:dyDescent="0.25">
      <c r="A355">
        <v>5828</v>
      </c>
      <c r="B355">
        <v>2016</v>
      </c>
      <c r="C355">
        <f>COUNTIFS([1]裁罰案件!$F:$F,B355,[1]裁罰案件!$H:$H,A355,[1]裁罰案件!$I:$I,"Y")</f>
        <v>2</v>
      </c>
      <c r="D355" t="str">
        <f t="shared" si="5"/>
        <v>Y</v>
      </c>
      <c r="E355" t="s">
        <v>666</v>
      </c>
      <c r="F355" t="s">
        <v>667</v>
      </c>
    </row>
    <row r="356" spans="1:6" x14ac:dyDescent="0.25">
      <c r="A356">
        <v>5828</v>
      </c>
      <c r="B356">
        <v>2016</v>
      </c>
      <c r="C356">
        <f>COUNTIFS([1]裁罰案件!$F:$F,B356,[1]裁罰案件!$H:$H,A356,[1]裁罰案件!$I:$I,"Y")</f>
        <v>2</v>
      </c>
      <c r="D356" t="str">
        <f t="shared" si="5"/>
        <v>Y</v>
      </c>
      <c r="E356" t="s">
        <v>668</v>
      </c>
      <c r="F356" t="s">
        <v>669</v>
      </c>
    </row>
    <row r="357" spans="1:6" x14ac:dyDescent="0.25">
      <c r="A357">
        <v>5828</v>
      </c>
      <c r="B357">
        <v>2016</v>
      </c>
      <c r="C357">
        <f>COUNTIFS([1]裁罰案件!$F:$F,B357,[1]裁罰案件!$H:$H,A357,[1]裁罰案件!$I:$I,"Y")</f>
        <v>2</v>
      </c>
      <c r="D357" t="str">
        <f t="shared" si="5"/>
        <v>Y</v>
      </c>
      <c r="E357" t="s">
        <v>670</v>
      </c>
      <c r="F357" t="s">
        <v>671</v>
      </c>
    </row>
    <row r="358" spans="1:6" x14ac:dyDescent="0.25">
      <c r="A358">
        <v>5828</v>
      </c>
      <c r="B358">
        <v>2016</v>
      </c>
      <c r="C358">
        <f>COUNTIFS([1]裁罰案件!$F:$F,B358,[1]裁罰案件!$H:$H,A358,[1]裁罰案件!$I:$I,"Y")</f>
        <v>2</v>
      </c>
      <c r="D358" t="str">
        <f t="shared" si="5"/>
        <v>Y</v>
      </c>
      <c r="E358" t="s">
        <v>672</v>
      </c>
      <c r="F358" t="s">
        <v>673</v>
      </c>
    </row>
    <row r="359" spans="1:6" x14ac:dyDescent="0.25">
      <c r="A359">
        <v>5828</v>
      </c>
      <c r="B359">
        <v>2016</v>
      </c>
      <c r="C359">
        <f>COUNTIFS([1]裁罰案件!$F:$F,B359,[1]裁罰案件!$H:$H,A359,[1]裁罰案件!$I:$I,"Y")</f>
        <v>2</v>
      </c>
      <c r="D359" t="str">
        <f t="shared" si="5"/>
        <v>Y</v>
      </c>
      <c r="E359" t="s">
        <v>674</v>
      </c>
      <c r="F359" t="s">
        <v>675</v>
      </c>
    </row>
    <row r="360" spans="1:6" x14ac:dyDescent="0.25">
      <c r="A360">
        <v>5828</v>
      </c>
      <c r="B360">
        <v>2016</v>
      </c>
      <c r="C360">
        <f>COUNTIFS([1]裁罰案件!$F:$F,B360,[1]裁罰案件!$H:$H,A360,[1]裁罰案件!$I:$I,"Y")</f>
        <v>2</v>
      </c>
      <c r="D360" t="str">
        <f t="shared" si="5"/>
        <v>Y</v>
      </c>
      <c r="E360" t="s">
        <v>676</v>
      </c>
      <c r="F360" t="s">
        <v>677</v>
      </c>
    </row>
    <row r="361" spans="1:6" x14ac:dyDescent="0.25">
      <c r="A361">
        <v>5828</v>
      </c>
      <c r="B361">
        <v>2016</v>
      </c>
      <c r="C361">
        <f>COUNTIFS([1]裁罰案件!$F:$F,B361,[1]裁罰案件!$H:$H,A361,[1]裁罰案件!$I:$I,"Y")</f>
        <v>2</v>
      </c>
      <c r="D361" t="str">
        <f t="shared" si="5"/>
        <v>Y</v>
      </c>
      <c r="E361" t="s">
        <v>678</v>
      </c>
      <c r="F361" t="s">
        <v>679</v>
      </c>
    </row>
    <row r="362" spans="1:6" x14ac:dyDescent="0.25">
      <c r="A362">
        <v>5828</v>
      </c>
      <c r="B362">
        <v>2016</v>
      </c>
      <c r="C362">
        <f>COUNTIFS([1]裁罰案件!$F:$F,B362,[1]裁罰案件!$H:$H,A362,[1]裁罰案件!$I:$I,"Y")</f>
        <v>2</v>
      </c>
      <c r="D362" t="str">
        <f t="shared" si="5"/>
        <v>Y</v>
      </c>
      <c r="E362" t="s">
        <v>680</v>
      </c>
    </row>
    <row r="363" spans="1:6" x14ac:dyDescent="0.25">
      <c r="A363">
        <v>2816</v>
      </c>
      <c r="B363">
        <v>2017</v>
      </c>
      <c r="C363">
        <f>COUNTIFS([1]裁罰案件!$F:$F,B363,[1]裁罰案件!$H:$H,A363,[1]裁罰案件!$I:$I,"Y")</f>
        <v>2</v>
      </c>
      <c r="D363" t="str">
        <f t="shared" si="5"/>
        <v>Y</v>
      </c>
      <c r="E363" t="s">
        <v>681</v>
      </c>
      <c r="F363" t="s">
        <v>682</v>
      </c>
    </row>
    <row r="364" spans="1:6" x14ac:dyDescent="0.25">
      <c r="A364">
        <v>2816</v>
      </c>
      <c r="B364">
        <v>2017</v>
      </c>
      <c r="C364">
        <f>COUNTIFS([1]裁罰案件!$F:$F,B364,[1]裁罰案件!$H:$H,A364,[1]裁罰案件!$I:$I,"Y")</f>
        <v>2</v>
      </c>
      <c r="D364" t="str">
        <f t="shared" si="5"/>
        <v>Y</v>
      </c>
      <c r="E364" t="s">
        <v>683</v>
      </c>
      <c r="F364" t="s">
        <v>684</v>
      </c>
    </row>
    <row r="365" spans="1:6" x14ac:dyDescent="0.25">
      <c r="A365">
        <v>2816</v>
      </c>
      <c r="B365">
        <v>2017</v>
      </c>
      <c r="C365">
        <f>COUNTIFS([1]裁罰案件!$F:$F,B365,[1]裁罰案件!$H:$H,A365,[1]裁罰案件!$I:$I,"Y")</f>
        <v>2</v>
      </c>
      <c r="D365" t="str">
        <f t="shared" si="5"/>
        <v>Y</v>
      </c>
      <c r="E365" t="s">
        <v>685</v>
      </c>
      <c r="F365" t="s">
        <v>686</v>
      </c>
    </row>
    <row r="366" spans="1:6" x14ac:dyDescent="0.25">
      <c r="A366">
        <v>2816</v>
      </c>
      <c r="B366">
        <v>2017</v>
      </c>
      <c r="C366">
        <f>COUNTIFS([1]裁罰案件!$F:$F,B366,[1]裁罰案件!$H:$H,A366,[1]裁罰案件!$I:$I,"Y")</f>
        <v>2</v>
      </c>
      <c r="D366" t="str">
        <f t="shared" si="5"/>
        <v>Y</v>
      </c>
      <c r="E366" t="s">
        <v>687</v>
      </c>
      <c r="F366" t="s">
        <v>688</v>
      </c>
    </row>
    <row r="367" spans="1:6" x14ac:dyDescent="0.25">
      <c r="A367">
        <v>2816</v>
      </c>
      <c r="B367">
        <v>2017</v>
      </c>
      <c r="C367">
        <f>COUNTIFS([1]裁罰案件!$F:$F,B367,[1]裁罰案件!$H:$H,A367,[1]裁罰案件!$I:$I,"Y")</f>
        <v>2</v>
      </c>
      <c r="D367" t="str">
        <f t="shared" si="5"/>
        <v>Y</v>
      </c>
      <c r="E367" t="s">
        <v>689</v>
      </c>
      <c r="F367" t="s">
        <v>690</v>
      </c>
    </row>
    <row r="368" spans="1:6" x14ac:dyDescent="0.25">
      <c r="A368">
        <v>2816</v>
      </c>
      <c r="B368">
        <v>2017</v>
      </c>
      <c r="C368">
        <f>COUNTIFS([1]裁罰案件!$F:$F,B368,[1]裁罰案件!$H:$H,A368,[1]裁罰案件!$I:$I,"Y")</f>
        <v>2</v>
      </c>
      <c r="D368" t="str">
        <f t="shared" si="5"/>
        <v>Y</v>
      </c>
      <c r="E368" t="s">
        <v>691</v>
      </c>
      <c r="F368" t="s">
        <v>692</v>
      </c>
    </row>
    <row r="369" spans="1:6" x14ac:dyDescent="0.25">
      <c r="A369">
        <v>2816</v>
      </c>
      <c r="B369">
        <v>2017</v>
      </c>
      <c r="C369">
        <f>COUNTIFS([1]裁罰案件!$F:$F,B369,[1]裁罰案件!$H:$H,A369,[1]裁罰案件!$I:$I,"Y")</f>
        <v>2</v>
      </c>
      <c r="D369" t="str">
        <f t="shared" si="5"/>
        <v>Y</v>
      </c>
      <c r="E369" t="s">
        <v>693</v>
      </c>
      <c r="F369" t="s">
        <v>694</v>
      </c>
    </row>
    <row r="370" spans="1:6" x14ac:dyDescent="0.25">
      <c r="A370">
        <v>2816</v>
      </c>
      <c r="B370">
        <v>2017</v>
      </c>
      <c r="C370">
        <f>COUNTIFS([1]裁罰案件!$F:$F,B370,[1]裁罰案件!$H:$H,A370,[1]裁罰案件!$I:$I,"Y")</f>
        <v>2</v>
      </c>
      <c r="D370" t="str">
        <f t="shared" si="5"/>
        <v>Y</v>
      </c>
      <c r="E370" t="s">
        <v>695</v>
      </c>
      <c r="F370" t="s">
        <v>696</v>
      </c>
    </row>
    <row r="371" spans="1:6" x14ac:dyDescent="0.25">
      <c r="A371">
        <v>2816</v>
      </c>
      <c r="B371">
        <v>2017</v>
      </c>
      <c r="C371">
        <f>COUNTIFS([1]裁罰案件!$F:$F,B371,[1]裁罰案件!$H:$H,A371,[1]裁罰案件!$I:$I,"Y")</f>
        <v>2</v>
      </c>
      <c r="D371" t="str">
        <f t="shared" si="5"/>
        <v>Y</v>
      </c>
      <c r="E371" t="s">
        <v>697</v>
      </c>
      <c r="F371" t="s">
        <v>698</v>
      </c>
    </row>
    <row r="372" spans="1:6" x14ac:dyDescent="0.25">
      <c r="A372">
        <v>2816</v>
      </c>
      <c r="B372">
        <v>2017</v>
      </c>
      <c r="C372">
        <f>COUNTIFS([1]裁罰案件!$F:$F,B372,[1]裁罰案件!$H:$H,A372,[1]裁罰案件!$I:$I,"Y")</f>
        <v>2</v>
      </c>
      <c r="D372" t="str">
        <f t="shared" si="5"/>
        <v>Y</v>
      </c>
      <c r="E372" t="s">
        <v>699</v>
      </c>
      <c r="F372" t="s">
        <v>517</v>
      </c>
    </row>
    <row r="373" spans="1:6" x14ac:dyDescent="0.25">
      <c r="A373">
        <v>2816</v>
      </c>
      <c r="B373">
        <v>2017</v>
      </c>
      <c r="C373">
        <f>COUNTIFS([1]裁罰案件!$F:$F,B373,[1]裁罰案件!$H:$H,A373,[1]裁罰案件!$I:$I,"Y")</f>
        <v>2</v>
      </c>
      <c r="D373" t="str">
        <f t="shared" si="5"/>
        <v>Y</v>
      </c>
      <c r="E373" t="s">
        <v>518</v>
      </c>
      <c r="F373" t="s">
        <v>519</v>
      </c>
    </row>
    <row r="374" spans="1:6" x14ac:dyDescent="0.25">
      <c r="A374">
        <v>2816</v>
      </c>
      <c r="B374">
        <v>2017</v>
      </c>
      <c r="C374">
        <f>COUNTIFS([1]裁罰案件!$F:$F,B374,[1]裁罰案件!$H:$H,A374,[1]裁罰案件!$I:$I,"Y")</f>
        <v>2</v>
      </c>
      <c r="D374" t="str">
        <f t="shared" si="5"/>
        <v>Y</v>
      </c>
      <c r="E374" t="s">
        <v>700</v>
      </c>
      <c r="F374" t="s">
        <v>701</v>
      </c>
    </row>
    <row r="375" spans="1:6" x14ac:dyDescent="0.25">
      <c r="A375">
        <v>2816</v>
      </c>
      <c r="B375">
        <v>2017</v>
      </c>
      <c r="C375">
        <f>COUNTIFS([1]裁罰案件!$F:$F,B375,[1]裁罰案件!$H:$H,A375,[1]裁罰案件!$I:$I,"Y")</f>
        <v>2</v>
      </c>
      <c r="D375" t="str">
        <f t="shared" si="5"/>
        <v>Y</v>
      </c>
      <c r="E375" t="s">
        <v>702</v>
      </c>
    </row>
    <row r="376" spans="1:6" x14ac:dyDescent="0.25">
      <c r="A376">
        <v>2851</v>
      </c>
      <c r="B376">
        <v>2017</v>
      </c>
      <c r="C376">
        <f>COUNTIFS([1]裁罰案件!$F:$F,B376,[1]裁罰案件!$H:$H,A376,[1]裁罰案件!$I:$I,"Y")</f>
        <v>0</v>
      </c>
      <c r="D376" t="str">
        <f t="shared" si="5"/>
        <v>N</v>
      </c>
      <c r="E376" t="s">
        <v>703</v>
      </c>
      <c r="F376" t="s">
        <v>704</v>
      </c>
    </row>
    <row r="377" spans="1:6" x14ac:dyDescent="0.25">
      <c r="A377">
        <v>2851</v>
      </c>
      <c r="B377">
        <v>2017</v>
      </c>
      <c r="C377">
        <f>COUNTIFS([1]裁罰案件!$F:$F,B377,[1]裁罰案件!$H:$H,A377,[1]裁罰案件!$I:$I,"Y")</f>
        <v>0</v>
      </c>
      <c r="D377" t="str">
        <f t="shared" si="5"/>
        <v>N</v>
      </c>
      <c r="E377" t="s">
        <v>705</v>
      </c>
      <c r="F377" t="s">
        <v>706</v>
      </c>
    </row>
    <row r="378" spans="1:6" x14ac:dyDescent="0.25">
      <c r="A378">
        <v>2851</v>
      </c>
      <c r="B378">
        <v>2017</v>
      </c>
      <c r="C378">
        <f>COUNTIFS([1]裁罰案件!$F:$F,B378,[1]裁罰案件!$H:$H,A378,[1]裁罰案件!$I:$I,"Y")</f>
        <v>0</v>
      </c>
      <c r="D378" t="str">
        <f t="shared" si="5"/>
        <v>N</v>
      </c>
      <c r="E378" t="s">
        <v>707</v>
      </c>
      <c r="F378" t="s">
        <v>708</v>
      </c>
    </row>
    <row r="379" spans="1:6" x14ac:dyDescent="0.25">
      <c r="A379">
        <v>2851</v>
      </c>
      <c r="B379">
        <v>2017</v>
      </c>
      <c r="C379">
        <f>COUNTIFS([1]裁罰案件!$F:$F,B379,[1]裁罰案件!$H:$H,A379,[1]裁罰案件!$I:$I,"Y")</f>
        <v>0</v>
      </c>
      <c r="D379" t="str">
        <f t="shared" si="5"/>
        <v>N</v>
      </c>
      <c r="E379" t="s">
        <v>709</v>
      </c>
      <c r="F379" t="s">
        <v>710</v>
      </c>
    </row>
    <row r="380" spans="1:6" x14ac:dyDescent="0.25">
      <c r="A380">
        <v>2851</v>
      </c>
      <c r="B380">
        <v>2017</v>
      </c>
      <c r="C380">
        <f>COUNTIFS([1]裁罰案件!$F:$F,B380,[1]裁罰案件!$H:$H,A380,[1]裁罰案件!$I:$I,"Y")</f>
        <v>0</v>
      </c>
      <c r="D380" t="str">
        <f t="shared" si="5"/>
        <v>N</v>
      </c>
      <c r="E380" t="s">
        <v>711</v>
      </c>
      <c r="F380" t="s">
        <v>712</v>
      </c>
    </row>
    <row r="381" spans="1:6" x14ac:dyDescent="0.25">
      <c r="A381">
        <v>2851</v>
      </c>
      <c r="B381">
        <v>2017</v>
      </c>
      <c r="C381">
        <f>COUNTIFS([1]裁罰案件!$F:$F,B381,[1]裁罰案件!$H:$H,A381,[1]裁罰案件!$I:$I,"Y")</f>
        <v>0</v>
      </c>
      <c r="D381" t="str">
        <f t="shared" si="5"/>
        <v>N</v>
      </c>
      <c r="E381" t="s">
        <v>713</v>
      </c>
      <c r="F381" t="s">
        <v>714</v>
      </c>
    </row>
    <row r="382" spans="1:6" x14ac:dyDescent="0.25">
      <c r="A382">
        <v>2851</v>
      </c>
      <c r="B382">
        <v>2017</v>
      </c>
      <c r="C382">
        <f>COUNTIFS([1]裁罰案件!$F:$F,B382,[1]裁罰案件!$H:$H,A382,[1]裁罰案件!$I:$I,"Y")</f>
        <v>0</v>
      </c>
      <c r="D382" t="str">
        <f t="shared" si="5"/>
        <v>N</v>
      </c>
      <c r="E382" t="s">
        <v>715</v>
      </c>
      <c r="F382" t="s">
        <v>716</v>
      </c>
    </row>
    <row r="383" spans="1:6" x14ac:dyDescent="0.25">
      <c r="A383">
        <v>2852</v>
      </c>
      <c r="B383">
        <v>2017</v>
      </c>
      <c r="C383">
        <f>COUNTIFS([1]裁罰案件!$F:$F,B383,[1]裁罰案件!$H:$H,A383,[1]裁罰案件!$I:$I,"Y")</f>
        <v>0</v>
      </c>
      <c r="D383" t="str">
        <f t="shared" si="5"/>
        <v>N</v>
      </c>
      <c r="E383" t="s">
        <v>717</v>
      </c>
      <c r="F383" t="s">
        <v>718</v>
      </c>
    </row>
    <row r="384" spans="1:6" x14ac:dyDescent="0.25">
      <c r="A384">
        <v>2852</v>
      </c>
      <c r="B384">
        <v>2017</v>
      </c>
      <c r="C384">
        <f>COUNTIFS([1]裁罰案件!$F:$F,B384,[1]裁罰案件!$H:$H,A384,[1]裁罰案件!$I:$I,"Y")</f>
        <v>0</v>
      </c>
      <c r="D384" t="str">
        <f t="shared" si="5"/>
        <v>N</v>
      </c>
      <c r="E384" t="s">
        <v>719</v>
      </c>
      <c r="F384" t="s">
        <v>720</v>
      </c>
    </row>
    <row r="385" spans="1:6" x14ac:dyDescent="0.25">
      <c r="A385">
        <v>2852</v>
      </c>
      <c r="B385">
        <v>2017</v>
      </c>
      <c r="C385">
        <f>COUNTIFS([1]裁罰案件!$F:$F,B385,[1]裁罰案件!$H:$H,A385,[1]裁罰案件!$I:$I,"Y")</f>
        <v>0</v>
      </c>
      <c r="D385" t="str">
        <f t="shared" si="5"/>
        <v>N</v>
      </c>
      <c r="E385" t="s">
        <v>721</v>
      </c>
      <c r="F385" t="s">
        <v>722</v>
      </c>
    </row>
    <row r="386" spans="1:6" x14ac:dyDescent="0.25">
      <c r="A386">
        <v>2852</v>
      </c>
      <c r="B386">
        <v>2017</v>
      </c>
      <c r="C386">
        <f>COUNTIFS([1]裁罰案件!$F:$F,B386,[1]裁罰案件!$H:$H,A386,[1]裁罰案件!$I:$I,"Y")</f>
        <v>0</v>
      </c>
      <c r="D386" t="str">
        <f t="shared" si="5"/>
        <v>N</v>
      </c>
      <c r="E386" t="s">
        <v>723</v>
      </c>
      <c r="F386" t="s">
        <v>724</v>
      </c>
    </row>
    <row r="387" spans="1:6" x14ac:dyDescent="0.25">
      <c r="A387">
        <v>2852</v>
      </c>
      <c r="B387">
        <v>2017</v>
      </c>
      <c r="C387">
        <f>COUNTIFS([1]裁罰案件!$F:$F,B387,[1]裁罰案件!$H:$H,A387,[1]裁罰案件!$I:$I,"Y")</f>
        <v>0</v>
      </c>
      <c r="D387" t="str">
        <f t="shared" ref="D387:D450" si="6">IF(C387&gt;0,"Y","N")</f>
        <v>N</v>
      </c>
      <c r="E387" t="s">
        <v>533</v>
      </c>
      <c r="F387" t="s">
        <v>534</v>
      </c>
    </row>
    <row r="388" spans="1:6" x14ac:dyDescent="0.25">
      <c r="A388">
        <v>2852</v>
      </c>
      <c r="B388">
        <v>2017</v>
      </c>
      <c r="C388">
        <f>COUNTIFS([1]裁罰案件!$F:$F,B388,[1]裁罰案件!$H:$H,A388,[1]裁罰案件!$I:$I,"Y")</f>
        <v>0</v>
      </c>
      <c r="D388" t="str">
        <f t="shared" si="6"/>
        <v>N</v>
      </c>
      <c r="E388" t="s">
        <v>535</v>
      </c>
      <c r="F388" t="s">
        <v>536</v>
      </c>
    </row>
    <row r="389" spans="1:6" x14ac:dyDescent="0.25">
      <c r="A389">
        <v>2852</v>
      </c>
      <c r="B389">
        <v>2017</v>
      </c>
      <c r="C389">
        <f>COUNTIFS([1]裁罰案件!$F:$F,B389,[1]裁罰案件!$H:$H,A389,[1]裁罰案件!$I:$I,"Y")</f>
        <v>0</v>
      </c>
      <c r="D389" t="str">
        <f t="shared" si="6"/>
        <v>N</v>
      </c>
      <c r="E389" t="s">
        <v>537</v>
      </c>
      <c r="F389" t="s">
        <v>725</v>
      </c>
    </row>
    <row r="390" spans="1:6" x14ac:dyDescent="0.25">
      <c r="A390">
        <v>2852</v>
      </c>
      <c r="B390">
        <v>2017</v>
      </c>
      <c r="C390">
        <f>COUNTIFS([1]裁罰案件!$F:$F,B390,[1]裁罰案件!$H:$H,A390,[1]裁罰案件!$I:$I,"Y")</f>
        <v>0</v>
      </c>
      <c r="D390" t="str">
        <f t="shared" si="6"/>
        <v>N</v>
      </c>
      <c r="E390" t="s">
        <v>539</v>
      </c>
      <c r="F390" t="s">
        <v>540</v>
      </c>
    </row>
    <row r="391" spans="1:6" x14ac:dyDescent="0.25">
      <c r="A391">
        <v>2852</v>
      </c>
      <c r="B391">
        <v>2017</v>
      </c>
      <c r="C391">
        <f>COUNTIFS([1]裁罰案件!$F:$F,B391,[1]裁罰案件!$H:$H,A391,[1]裁罰案件!$I:$I,"Y")</f>
        <v>0</v>
      </c>
      <c r="D391" t="str">
        <f t="shared" si="6"/>
        <v>N</v>
      </c>
      <c r="E391" t="s">
        <v>541</v>
      </c>
      <c r="F391" t="s">
        <v>726</v>
      </c>
    </row>
    <row r="392" spans="1:6" x14ac:dyDescent="0.25">
      <c r="A392">
        <v>2852</v>
      </c>
      <c r="B392">
        <v>2017</v>
      </c>
      <c r="C392">
        <f>COUNTIFS([1]裁罰案件!$F:$F,B392,[1]裁罰案件!$H:$H,A392,[1]裁罰案件!$I:$I,"Y")</f>
        <v>0</v>
      </c>
      <c r="D392" t="str">
        <f t="shared" si="6"/>
        <v>N</v>
      </c>
      <c r="E392" t="s">
        <v>727</v>
      </c>
      <c r="F392" t="s">
        <v>728</v>
      </c>
    </row>
    <row r="393" spans="1:6" x14ac:dyDescent="0.25">
      <c r="A393">
        <v>2852</v>
      </c>
      <c r="B393">
        <v>2017</v>
      </c>
      <c r="C393">
        <f>COUNTIFS([1]裁罰案件!$F:$F,B393,[1]裁罰案件!$H:$H,A393,[1]裁罰案件!$I:$I,"Y")</f>
        <v>0</v>
      </c>
      <c r="D393" t="str">
        <f t="shared" si="6"/>
        <v>N</v>
      </c>
      <c r="E393" t="s">
        <v>729</v>
      </c>
      <c r="F393" t="s">
        <v>730</v>
      </c>
    </row>
    <row r="394" spans="1:6" x14ac:dyDescent="0.25">
      <c r="A394">
        <v>2852</v>
      </c>
      <c r="B394">
        <v>2017</v>
      </c>
      <c r="C394">
        <f>COUNTIFS([1]裁罰案件!$F:$F,B394,[1]裁罰案件!$H:$H,A394,[1]裁罰案件!$I:$I,"Y")</f>
        <v>0</v>
      </c>
      <c r="D394" t="str">
        <f t="shared" si="6"/>
        <v>N</v>
      </c>
      <c r="E394" t="s">
        <v>547</v>
      </c>
      <c r="F394" t="s">
        <v>548</v>
      </c>
    </row>
    <row r="395" spans="1:6" x14ac:dyDescent="0.25">
      <c r="A395">
        <v>2852</v>
      </c>
      <c r="B395">
        <v>2017</v>
      </c>
      <c r="C395">
        <f>COUNTIFS([1]裁罰案件!$F:$F,B395,[1]裁罰案件!$H:$H,A395,[1]裁罰案件!$I:$I,"Y")</f>
        <v>0</v>
      </c>
      <c r="D395" t="str">
        <f t="shared" si="6"/>
        <v>N</v>
      </c>
      <c r="E395" t="s">
        <v>549</v>
      </c>
      <c r="F395" t="s">
        <v>731</v>
      </c>
    </row>
    <row r="396" spans="1:6" x14ac:dyDescent="0.25">
      <c r="A396">
        <v>2852</v>
      </c>
      <c r="B396">
        <v>2017</v>
      </c>
      <c r="C396">
        <f>COUNTIFS([1]裁罰案件!$F:$F,B396,[1]裁罰案件!$H:$H,A396,[1]裁罰案件!$I:$I,"Y")</f>
        <v>0</v>
      </c>
      <c r="D396" t="str">
        <f t="shared" si="6"/>
        <v>N</v>
      </c>
      <c r="E396" t="s">
        <v>732</v>
      </c>
      <c r="F396" t="s">
        <v>733</v>
      </c>
    </row>
    <row r="397" spans="1:6" x14ac:dyDescent="0.25">
      <c r="A397">
        <v>2852</v>
      </c>
      <c r="B397">
        <v>2017</v>
      </c>
      <c r="C397">
        <f>COUNTIFS([1]裁罰案件!$F:$F,B397,[1]裁罰案件!$H:$H,A397,[1]裁罰案件!$I:$I,"Y")</f>
        <v>0</v>
      </c>
      <c r="D397" t="str">
        <f t="shared" si="6"/>
        <v>N</v>
      </c>
      <c r="E397" t="s">
        <v>734</v>
      </c>
    </row>
    <row r="398" spans="1:6" x14ac:dyDescent="0.25">
      <c r="A398">
        <v>2863</v>
      </c>
      <c r="B398">
        <v>2017</v>
      </c>
      <c r="C398">
        <f>COUNTIFS([1]裁罰案件!$F:$F,B398,[1]裁罰案件!$H:$H,A398,[1]裁罰案件!$I:$I,"Y")</f>
        <v>1</v>
      </c>
      <c r="D398" t="str">
        <f t="shared" si="6"/>
        <v>Y</v>
      </c>
      <c r="E398" t="s">
        <v>735</v>
      </c>
      <c r="F398" t="s">
        <v>736</v>
      </c>
    </row>
    <row r="399" spans="1:6" x14ac:dyDescent="0.25">
      <c r="A399">
        <v>2863</v>
      </c>
      <c r="B399">
        <v>2017</v>
      </c>
      <c r="C399">
        <f>COUNTIFS([1]裁罰案件!$F:$F,B399,[1]裁罰案件!$H:$H,A399,[1]裁罰案件!$I:$I,"Y")</f>
        <v>1</v>
      </c>
      <c r="D399" t="str">
        <f t="shared" si="6"/>
        <v>Y</v>
      </c>
      <c r="E399" t="s">
        <v>737</v>
      </c>
      <c r="F399" t="s">
        <v>738</v>
      </c>
    </row>
    <row r="400" spans="1:6" x14ac:dyDescent="0.25">
      <c r="A400">
        <v>2863</v>
      </c>
      <c r="B400">
        <v>2017</v>
      </c>
      <c r="C400">
        <f>COUNTIFS([1]裁罰案件!$F:$F,B400,[1]裁罰案件!$H:$H,A400,[1]裁罰案件!$I:$I,"Y")</f>
        <v>1</v>
      </c>
      <c r="D400" t="str">
        <f t="shared" si="6"/>
        <v>Y</v>
      </c>
      <c r="E400" t="s">
        <v>739</v>
      </c>
      <c r="F400" t="s">
        <v>740</v>
      </c>
    </row>
    <row r="401" spans="1:6" x14ac:dyDescent="0.25">
      <c r="A401">
        <v>2863</v>
      </c>
      <c r="B401">
        <v>2017</v>
      </c>
      <c r="C401">
        <f>COUNTIFS([1]裁罰案件!$F:$F,B401,[1]裁罰案件!$H:$H,A401,[1]裁罰案件!$I:$I,"Y")</f>
        <v>1</v>
      </c>
      <c r="D401" t="str">
        <f t="shared" si="6"/>
        <v>Y</v>
      </c>
      <c r="E401" t="s">
        <v>741</v>
      </c>
      <c r="F401" t="s">
        <v>742</v>
      </c>
    </row>
    <row r="402" spans="1:6" x14ac:dyDescent="0.25">
      <c r="A402">
        <v>2863</v>
      </c>
      <c r="B402">
        <v>2017</v>
      </c>
      <c r="C402">
        <f>COUNTIFS([1]裁罰案件!$F:$F,B402,[1]裁罰案件!$H:$H,A402,[1]裁罰案件!$I:$I,"Y")</f>
        <v>1</v>
      </c>
      <c r="D402" t="str">
        <f t="shared" si="6"/>
        <v>Y</v>
      </c>
      <c r="E402" t="s">
        <v>743</v>
      </c>
      <c r="F402" t="s">
        <v>744</v>
      </c>
    </row>
    <row r="403" spans="1:6" x14ac:dyDescent="0.25">
      <c r="A403">
        <v>2863</v>
      </c>
      <c r="B403">
        <v>2017</v>
      </c>
      <c r="C403">
        <f>COUNTIFS([1]裁罰案件!$F:$F,B403,[1]裁罰案件!$H:$H,A403,[1]裁罰案件!$I:$I,"Y")</f>
        <v>1</v>
      </c>
      <c r="D403" t="str">
        <f t="shared" si="6"/>
        <v>Y</v>
      </c>
      <c r="E403" t="s">
        <v>745</v>
      </c>
      <c r="F403" t="s">
        <v>746</v>
      </c>
    </row>
    <row r="404" spans="1:6" x14ac:dyDescent="0.25">
      <c r="A404">
        <v>2863</v>
      </c>
      <c r="B404">
        <v>2017</v>
      </c>
      <c r="C404">
        <f>COUNTIFS([1]裁罰案件!$F:$F,B404,[1]裁罰案件!$H:$H,A404,[1]裁罰案件!$I:$I,"Y")</f>
        <v>1</v>
      </c>
      <c r="D404" t="str">
        <f t="shared" si="6"/>
        <v>Y</v>
      </c>
      <c r="E404" t="s">
        <v>747</v>
      </c>
      <c r="F404" t="s">
        <v>748</v>
      </c>
    </row>
    <row r="405" spans="1:6" x14ac:dyDescent="0.25">
      <c r="A405">
        <v>2863</v>
      </c>
      <c r="B405">
        <v>2017</v>
      </c>
      <c r="C405">
        <f>COUNTIFS([1]裁罰案件!$F:$F,B405,[1]裁罰案件!$H:$H,A405,[1]裁罰案件!$I:$I,"Y")</f>
        <v>1</v>
      </c>
      <c r="D405" t="str">
        <f t="shared" si="6"/>
        <v>Y</v>
      </c>
      <c r="E405" t="s">
        <v>749</v>
      </c>
      <c r="F405" t="s">
        <v>750</v>
      </c>
    </row>
    <row r="406" spans="1:6" x14ac:dyDescent="0.25">
      <c r="A406">
        <v>2863</v>
      </c>
      <c r="B406">
        <v>2017</v>
      </c>
      <c r="C406">
        <f>COUNTIFS([1]裁罰案件!$F:$F,B406,[1]裁罰案件!$H:$H,A406,[1]裁罰案件!$I:$I,"Y")</f>
        <v>1</v>
      </c>
      <c r="D406" t="str">
        <f t="shared" si="6"/>
        <v>Y</v>
      </c>
      <c r="E406" t="s">
        <v>751</v>
      </c>
    </row>
    <row r="407" spans="1:6" x14ac:dyDescent="0.25">
      <c r="A407">
        <v>2877</v>
      </c>
      <c r="B407">
        <v>2017</v>
      </c>
      <c r="C407">
        <f>COUNTIFS([1]裁罰案件!$F:$F,B407,[1]裁罰案件!$H:$H,A407,[1]裁罰案件!$I:$I,"Y")</f>
        <v>1</v>
      </c>
      <c r="D407" t="str">
        <f t="shared" si="6"/>
        <v>Y</v>
      </c>
      <c r="E407" t="s">
        <v>752</v>
      </c>
      <c r="F407" t="s">
        <v>753</v>
      </c>
    </row>
    <row r="408" spans="1:6" x14ac:dyDescent="0.25">
      <c r="A408">
        <v>2877</v>
      </c>
      <c r="B408">
        <v>2017</v>
      </c>
      <c r="C408">
        <f>COUNTIFS([1]裁罰案件!$F:$F,B408,[1]裁罰案件!$H:$H,A408,[1]裁罰案件!$I:$I,"Y")</f>
        <v>1</v>
      </c>
      <c r="D408" t="str">
        <f t="shared" si="6"/>
        <v>Y</v>
      </c>
      <c r="E408" t="s">
        <v>754</v>
      </c>
      <c r="F408" t="s">
        <v>755</v>
      </c>
    </row>
    <row r="409" spans="1:6" x14ac:dyDescent="0.25">
      <c r="A409">
        <v>2877</v>
      </c>
      <c r="B409">
        <v>2017</v>
      </c>
      <c r="C409">
        <f>COUNTIFS([1]裁罰案件!$F:$F,B409,[1]裁罰案件!$H:$H,A409,[1]裁罰案件!$I:$I,"Y")</f>
        <v>1</v>
      </c>
      <c r="D409" t="str">
        <f t="shared" si="6"/>
        <v>Y</v>
      </c>
      <c r="E409" t="s">
        <v>756</v>
      </c>
      <c r="F409" t="s">
        <v>757</v>
      </c>
    </row>
    <row r="410" spans="1:6" x14ac:dyDescent="0.25">
      <c r="A410">
        <v>2877</v>
      </c>
      <c r="B410">
        <v>2017</v>
      </c>
      <c r="C410">
        <f>COUNTIFS([1]裁罰案件!$F:$F,B410,[1]裁罰案件!$H:$H,A410,[1]裁罰案件!$I:$I,"Y")</f>
        <v>1</v>
      </c>
      <c r="D410" t="str">
        <f t="shared" si="6"/>
        <v>Y</v>
      </c>
      <c r="E410" t="s">
        <v>758</v>
      </c>
      <c r="F410" t="s">
        <v>759</v>
      </c>
    </row>
    <row r="411" spans="1:6" x14ac:dyDescent="0.25">
      <c r="A411">
        <v>2877</v>
      </c>
      <c r="B411">
        <v>2017</v>
      </c>
      <c r="C411">
        <f>COUNTIFS([1]裁罰案件!$F:$F,B411,[1]裁罰案件!$H:$H,A411,[1]裁罰案件!$I:$I,"Y")</f>
        <v>1</v>
      </c>
      <c r="D411" t="str">
        <f t="shared" si="6"/>
        <v>Y</v>
      </c>
      <c r="E411" t="s">
        <v>760</v>
      </c>
      <c r="F411" t="s">
        <v>761</v>
      </c>
    </row>
    <row r="412" spans="1:6" x14ac:dyDescent="0.25">
      <c r="A412">
        <v>2877</v>
      </c>
      <c r="B412">
        <v>2017</v>
      </c>
      <c r="C412">
        <f>COUNTIFS([1]裁罰案件!$F:$F,B412,[1]裁罰案件!$H:$H,A412,[1]裁罰案件!$I:$I,"Y")</f>
        <v>1</v>
      </c>
      <c r="D412" t="str">
        <f t="shared" si="6"/>
        <v>Y</v>
      </c>
      <c r="E412" t="s">
        <v>762</v>
      </c>
      <c r="F412" t="s">
        <v>763</v>
      </c>
    </row>
    <row r="413" spans="1:6" x14ac:dyDescent="0.25">
      <c r="A413">
        <v>2877</v>
      </c>
      <c r="B413">
        <v>2017</v>
      </c>
      <c r="C413">
        <f>COUNTIFS([1]裁罰案件!$F:$F,B413,[1]裁罰案件!$H:$H,A413,[1]裁罰案件!$I:$I,"Y")</f>
        <v>1</v>
      </c>
      <c r="D413" t="str">
        <f t="shared" si="6"/>
        <v>Y</v>
      </c>
      <c r="E413" t="s">
        <v>764</v>
      </c>
      <c r="F413" t="s">
        <v>765</v>
      </c>
    </row>
    <row r="414" spans="1:6" x14ac:dyDescent="0.25">
      <c r="A414">
        <v>2877</v>
      </c>
      <c r="B414">
        <v>2017</v>
      </c>
      <c r="C414">
        <f>COUNTIFS([1]裁罰案件!$F:$F,B414,[1]裁罰案件!$H:$H,A414,[1]裁罰案件!$I:$I,"Y")</f>
        <v>1</v>
      </c>
      <c r="D414" t="str">
        <f t="shared" si="6"/>
        <v>Y</v>
      </c>
      <c r="E414" t="s">
        <v>766</v>
      </c>
      <c r="F414" t="s">
        <v>767</v>
      </c>
    </row>
    <row r="415" spans="1:6" x14ac:dyDescent="0.25">
      <c r="A415">
        <v>2877</v>
      </c>
      <c r="B415">
        <v>2017</v>
      </c>
      <c r="C415">
        <f>COUNTIFS([1]裁罰案件!$F:$F,B415,[1]裁罰案件!$H:$H,A415,[1]裁罰案件!$I:$I,"Y")</f>
        <v>1</v>
      </c>
      <c r="D415" t="str">
        <f t="shared" si="6"/>
        <v>Y</v>
      </c>
      <c r="E415" t="s">
        <v>768</v>
      </c>
      <c r="F415" t="s">
        <v>769</v>
      </c>
    </row>
    <row r="416" spans="1:6" x14ac:dyDescent="0.25">
      <c r="A416">
        <v>2877</v>
      </c>
      <c r="B416">
        <v>2017</v>
      </c>
      <c r="C416">
        <f>COUNTIFS([1]裁罰案件!$F:$F,B416,[1]裁罰案件!$H:$H,A416,[1]裁罰案件!$I:$I,"Y")</f>
        <v>1</v>
      </c>
      <c r="D416" t="str">
        <f t="shared" si="6"/>
        <v>Y</v>
      </c>
      <c r="E416" t="s">
        <v>770</v>
      </c>
      <c r="F416" t="s">
        <v>771</v>
      </c>
    </row>
    <row r="417" spans="1:6" x14ac:dyDescent="0.25">
      <c r="A417">
        <v>2877</v>
      </c>
      <c r="B417">
        <v>2017</v>
      </c>
      <c r="C417">
        <f>COUNTIFS([1]裁罰案件!$F:$F,B417,[1]裁罰案件!$H:$H,A417,[1]裁罰案件!$I:$I,"Y")</f>
        <v>1</v>
      </c>
      <c r="D417" t="str">
        <f t="shared" si="6"/>
        <v>Y</v>
      </c>
      <c r="E417" t="s">
        <v>772</v>
      </c>
      <c r="F417" t="s">
        <v>773</v>
      </c>
    </row>
    <row r="418" spans="1:6" x14ac:dyDescent="0.25">
      <c r="A418">
        <v>2877</v>
      </c>
      <c r="B418">
        <v>2017</v>
      </c>
      <c r="C418">
        <f>COUNTIFS([1]裁罰案件!$F:$F,B418,[1]裁罰案件!$H:$H,A418,[1]裁罰案件!$I:$I,"Y")</f>
        <v>1</v>
      </c>
      <c r="D418" t="str">
        <f t="shared" si="6"/>
        <v>Y</v>
      </c>
      <c r="E418" t="s">
        <v>774</v>
      </c>
      <c r="F418" t="s">
        <v>775</v>
      </c>
    </row>
    <row r="419" spans="1:6" x14ac:dyDescent="0.25">
      <c r="A419">
        <v>2877</v>
      </c>
      <c r="B419">
        <v>2017</v>
      </c>
      <c r="C419">
        <f>COUNTIFS([1]裁罰案件!$F:$F,B419,[1]裁罰案件!$H:$H,A419,[1]裁罰案件!$I:$I,"Y")</f>
        <v>1</v>
      </c>
      <c r="D419" t="str">
        <f t="shared" si="6"/>
        <v>Y</v>
      </c>
      <c r="E419" t="s">
        <v>776</v>
      </c>
      <c r="F419" t="s">
        <v>777</v>
      </c>
    </row>
    <row r="420" spans="1:6" x14ac:dyDescent="0.25">
      <c r="A420">
        <v>2877</v>
      </c>
      <c r="B420">
        <v>2017</v>
      </c>
      <c r="C420">
        <f>COUNTIFS([1]裁罰案件!$F:$F,B420,[1]裁罰案件!$H:$H,A420,[1]裁罰案件!$I:$I,"Y")</f>
        <v>1</v>
      </c>
      <c r="D420" t="str">
        <f t="shared" si="6"/>
        <v>Y</v>
      </c>
      <c r="E420" t="s">
        <v>778</v>
      </c>
      <c r="F420" t="s">
        <v>779</v>
      </c>
    </row>
    <row r="421" spans="1:6" x14ac:dyDescent="0.25">
      <c r="A421">
        <v>2877</v>
      </c>
      <c r="B421">
        <v>2017</v>
      </c>
      <c r="C421">
        <f>COUNTIFS([1]裁罰案件!$F:$F,B421,[1]裁罰案件!$H:$H,A421,[1]裁罰案件!$I:$I,"Y")</f>
        <v>1</v>
      </c>
      <c r="D421" t="str">
        <f t="shared" si="6"/>
        <v>Y</v>
      </c>
      <c r="E421" t="s">
        <v>780</v>
      </c>
      <c r="F421" t="s">
        <v>781</v>
      </c>
    </row>
    <row r="422" spans="1:6" x14ac:dyDescent="0.25">
      <c r="A422">
        <v>2877</v>
      </c>
      <c r="B422">
        <v>2017</v>
      </c>
      <c r="C422">
        <f>COUNTIFS([1]裁罰案件!$F:$F,B422,[1]裁罰案件!$H:$H,A422,[1]裁罰案件!$I:$I,"Y")</f>
        <v>1</v>
      </c>
      <c r="D422" t="str">
        <f t="shared" si="6"/>
        <v>Y</v>
      </c>
      <c r="E422" t="s">
        <v>782</v>
      </c>
      <c r="F422" t="s">
        <v>783</v>
      </c>
    </row>
    <row r="423" spans="1:6" x14ac:dyDescent="0.25">
      <c r="A423">
        <v>2877</v>
      </c>
      <c r="B423">
        <v>2017</v>
      </c>
      <c r="C423">
        <f>COUNTIFS([1]裁罰案件!$F:$F,B423,[1]裁罰案件!$H:$H,A423,[1]裁罰案件!$I:$I,"Y")</f>
        <v>1</v>
      </c>
      <c r="D423" t="str">
        <f t="shared" si="6"/>
        <v>Y</v>
      </c>
      <c r="E423" t="s">
        <v>784</v>
      </c>
      <c r="F423" t="s">
        <v>785</v>
      </c>
    </row>
    <row r="424" spans="1:6" x14ac:dyDescent="0.25">
      <c r="A424">
        <v>2877</v>
      </c>
      <c r="B424">
        <v>2017</v>
      </c>
      <c r="C424">
        <f>COUNTIFS([1]裁罰案件!$F:$F,B424,[1]裁罰案件!$H:$H,A424,[1]裁罰案件!$I:$I,"Y")</f>
        <v>1</v>
      </c>
      <c r="D424" t="str">
        <f t="shared" si="6"/>
        <v>Y</v>
      </c>
      <c r="E424" t="s">
        <v>607</v>
      </c>
      <c r="F424" t="s">
        <v>786</v>
      </c>
    </row>
    <row r="425" spans="1:6" x14ac:dyDescent="0.25">
      <c r="A425">
        <v>2877</v>
      </c>
      <c r="B425">
        <v>2017</v>
      </c>
      <c r="C425">
        <f>COUNTIFS([1]裁罰案件!$F:$F,B425,[1]裁罰案件!$H:$H,A425,[1]裁罰案件!$I:$I,"Y")</f>
        <v>1</v>
      </c>
      <c r="D425" t="str">
        <f t="shared" si="6"/>
        <v>Y</v>
      </c>
      <c r="E425" t="s">
        <v>787</v>
      </c>
      <c r="F425" t="s">
        <v>610</v>
      </c>
    </row>
    <row r="426" spans="1:6" x14ac:dyDescent="0.25">
      <c r="A426">
        <v>2877</v>
      </c>
      <c r="B426">
        <v>2017</v>
      </c>
      <c r="C426">
        <f>COUNTIFS([1]裁罰案件!$F:$F,B426,[1]裁罰案件!$H:$H,A426,[1]裁罰案件!$I:$I,"Y")</f>
        <v>1</v>
      </c>
      <c r="D426" t="str">
        <f t="shared" si="6"/>
        <v>Y</v>
      </c>
      <c r="E426" t="s">
        <v>788</v>
      </c>
      <c r="F426" t="s">
        <v>789</v>
      </c>
    </row>
    <row r="427" spans="1:6" x14ac:dyDescent="0.25">
      <c r="A427">
        <v>2877</v>
      </c>
      <c r="B427">
        <v>2017</v>
      </c>
      <c r="C427">
        <f>COUNTIFS([1]裁罰案件!$F:$F,B427,[1]裁罰案件!$H:$H,A427,[1]裁罰案件!$I:$I,"Y")</f>
        <v>1</v>
      </c>
      <c r="D427" t="str">
        <f t="shared" si="6"/>
        <v>Y</v>
      </c>
      <c r="E427" t="s">
        <v>790</v>
      </c>
      <c r="F427" t="s">
        <v>791</v>
      </c>
    </row>
    <row r="428" spans="1:6" x14ac:dyDescent="0.25">
      <c r="A428">
        <v>2877</v>
      </c>
      <c r="B428">
        <v>2017</v>
      </c>
      <c r="C428">
        <f>COUNTIFS([1]裁罰案件!$F:$F,B428,[1]裁罰案件!$H:$H,A428,[1]裁罰案件!$I:$I,"Y")</f>
        <v>1</v>
      </c>
      <c r="D428" t="str">
        <f t="shared" si="6"/>
        <v>Y</v>
      </c>
    </row>
    <row r="429" spans="1:6" x14ac:dyDescent="0.25">
      <c r="A429">
        <v>5828</v>
      </c>
      <c r="B429">
        <v>2017</v>
      </c>
      <c r="C429">
        <f>COUNTIFS([1]裁罰案件!$F:$F,B429,[1]裁罰案件!$H:$H,A429,[1]裁罰案件!$I:$I,"Y")</f>
        <v>1</v>
      </c>
      <c r="D429" t="str">
        <f t="shared" si="6"/>
        <v>Y</v>
      </c>
      <c r="E429" t="s">
        <v>792</v>
      </c>
      <c r="F429" t="s">
        <v>793</v>
      </c>
    </row>
    <row r="430" spans="1:6" x14ac:dyDescent="0.25">
      <c r="A430">
        <v>5828</v>
      </c>
      <c r="B430">
        <v>2017</v>
      </c>
      <c r="C430">
        <f>COUNTIFS([1]裁罰案件!$F:$F,B430,[1]裁罰案件!$H:$H,A430,[1]裁罰案件!$I:$I,"Y")</f>
        <v>1</v>
      </c>
      <c r="D430" t="str">
        <f t="shared" si="6"/>
        <v>Y</v>
      </c>
      <c r="E430" t="s">
        <v>794</v>
      </c>
      <c r="F430" t="s">
        <v>795</v>
      </c>
    </row>
    <row r="431" spans="1:6" x14ac:dyDescent="0.25">
      <c r="A431">
        <v>5828</v>
      </c>
      <c r="B431">
        <v>2017</v>
      </c>
      <c r="C431">
        <f>COUNTIFS([1]裁罰案件!$F:$F,B431,[1]裁罰案件!$H:$H,A431,[1]裁罰案件!$I:$I,"Y")</f>
        <v>1</v>
      </c>
      <c r="D431" t="str">
        <f t="shared" si="6"/>
        <v>Y</v>
      </c>
      <c r="E431" t="s">
        <v>796</v>
      </c>
      <c r="F431" t="s">
        <v>797</v>
      </c>
    </row>
    <row r="432" spans="1:6" x14ac:dyDescent="0.25">
      <c r="A432">
        <v>5828</v>
      </c>
      <c r="B432">
        <v>2017</v>
      </c>
      <c r="C432">
        <f>COUNTIFS([1]裁罰案件!$F:$F,B432,[1]裁罰案件!$H:$H,A432,[1]裁罰案件!$I:$I,"Y")</f>
        <v>1</v>
      </c>
      <c r="D432" t="str">
        <f t="shared" si="6"/>
        <v>Y</v>
      </c>
      <c r="E432" t="s">
        <v>798</v>
      </c>
      <c r="F432" t="s">
        <v>799</v>
      </c>
    </row>
    <row r="433" spans="1:6" x14ac:dyDescent="0.25">
      <c r="A433">
        <v>5828</v>
      </c>
      <c r="B433">
        <v>2017</v>
      </c>
      <c r="C433">
        <f>COUNTIFS([1]裁罰案件!$F:$F,B433,[1]裁罰案件!$H:$H,A433,[1]裁罰案件!$I:$I,"Y")</f>
        <v>1</v>
      </c>
      <c r="D433" t="str">
        <f t="shared" si="6"/>
        <v>Y</v>
      </c>
      <c r="E433" t="s">
        <v>800</v>
      </c>
      <c r="F433" t="s">
        <v>801</v>
      </c>
    </row>
    <row r="434" spans="1:6" x14ac:dyDescent="0.25">
      <c r="A434">
        <v>5828</v>
      </c>
      <c r="B434">
        <v>2017</v>
      </c>
      <c r="C434">
        <f>COUNTIFS([1]裁罰案件!$F:$F,B434,[1]裁罰案件!$H:$H,A434,[1]裁罰案件!$I:$I,"Y")</f>
        <v>1</v>
      </c>
      <c r="D434" t="str">
        <f t="shared" si="6"/>
        <v>Y</v>
      </c>
      <c r="E434" t="s">
        <v>802</v>
      </c>
      <c r="F434" t="s">
        <v>803</v>
      </c>
    </row>
    <row r="435" spans="1:6" x14ac:dyDescent="0.25">
      <c r="A435">
        <v>5828</v>
      </c>
      <c r="B435">
        <v>2017</v>
      </c>
      <c r="C435">
        <f>COUNTIFS([1]裁罰案件!$F:$F,B435,[1]裁罰案件!$H:$H,A435,[1]裁罰案件!$I:$I,"Y")</f>
        <v>1</v>
      </c>
      <c r="D435" t="str">
        <f t="shared" si="6"/>
        <v>Y</v>
      </c>
      <c r="E435" t="s">
        <v>804</v>
      </c>
      <c r="F435" t="s">
        <v>805</v>
      </c>
    </row>
    <row r="436" spans="1:6" x14ac:dyDescent="0.25">
      <c r="A436">
        <v>5828</v>
      </c>
      <c r="B436">
        <v>2017</v>
      </c>
      <c r="C436">
        <f>COUNTIFS([1]裁罰案件!$F:$F,B436,[1]裁罰案件!$H:$H,A436,[1]裁罰案件!$I:$I,"Y")</f>
        <v>1</v>
      </c>
      <c r="D436" t="str">
        <f t="shared" si="6"/>
        <v>Y</v>
      </c>
      <c r="E436" t="s">
        <v>806</v>
      </c>
      <c r="F436" t="s">
        <v>807</v>
      </c>
    </row>
    <row r="437" spans="1:6" x14ac:dyDescent="0.25">
      <c r="A437">
        <v>5828</v>
      </c>
      <c r="B437">
        <v>2017</v>
      </c>
      <c r="C437">
        <f>COUNTIFS([1]裁罰案件!$F:$F,B437,[1]裁罰案件!$H:$H,A437,[1]裁罰案件!$I:$I,"Y")</f>
        <v>1</v>
      </c>
      <c r="D437" t="str">
        <f t="shared" si="6"/>
        <v>Y</v>
      </c>
      <c r="E437" t="s">
        <v>808</v>
      </c>
      <c r="F437" t="s">
        <v>809</v>
      </c>
    </row>
    <row r="438" spans="1:6" x14ac:dyDescent="0.25">
      <c r="A438">
        <v>5828</v>
      </c>
      <c r="B438">
        <v>2017</v>
      </c>
      <c r="C438">
        <f>COUNTIFS([1]裁罰案件!$F:$F,B438,[1]裁罰案件!$H:$H,A438,[1]裁罰案件!$I:$I,"Y")</f>
        <v>1</v>
      </c>
      <c r="D438" t="str">
        <f t="shared" si="6"/>
        <v>Y</v>
      </c>
      <c r="E438" t="s">
        <v>810</v>
      </c>
      <c r="F438" t="s">
        <v>811</v>
      </c>
    </row>
    <row r="439" spans="1:6" x14ac:dyDescent="0.25">
      <c r="A439">
        <v>5828</v>
      </c>
      <c r="B439">
        <v>2017</v>
      </c>
      <c r="C439">
        <f>COUNTIFS([1]裁罰案件!$F:$F,B439,[1]裁罰案件!$H:$H,A439,[1]裁罰案件!$I:$I,"Y")</f>
        <v>1</v>
      </c>
      <c r="D439" t="str">
        <f t="shared" si="6"/>
        <v>Y</v>
      </c>
      <c r="E439" t="s">
        <v>812</v>
      </c>
      <c r="F439" t="s">
        <v>813</v>
      </c>
    </row>
    <row r="440" spans="1:6" x14ac:dyDescent="0.25">
      <c r="A440">
        <v>5828</v>
      </c>
      <c r="B440">
        <v>2017</v>
      </c>
      <c r="C440">
        <f>COUNTIFS([1]裁罰案件!$F:$F,B440,[1]裁罰案件!$H:$H,A440,[1]裁罰案件!$I:$I,"Y")</f>
        <v>1</v>
      </c>
      <c r="D440" t="str">
        <f t="shared" si="6"/>
        <v>Y</v>
      </c>
      <c r="E440" t="s">
        <v>814</v>
      </c>
      <c r="F440" t="s">
        <v>815</v>
      </c>
    </row>
    <row r="441" spans="1:6" x14ac:dyDescent="0.25">
      <c r="A441">
        <v>5828</v>
      </c>
      <c r="B441">
        <v>2017</v>
      </c>
      <c r="C441">
        <f>COUNTIFS([1]裁罰案件!$F:$F,B441,[1]裁罰案件!$H:$H,A441,[1]裁罰案件!$I:$I,"Y")</f>
        <v>1</v>
      </c>
      <c r="D441" t="str">
        <f t="shared" si="6"/>
        <v>Y</v>
      </c>
      <c r="E441" t="s">
        <v>816</v>
      </c>
      <c r="F441" t="s">
        <v>817</v>
      </c>
    </row>
    <row r="442" spans="1:6" x14ac:dyDescent="0.25">
      <c r="A442">
        <v>5828</v>
      </c>
      <c r="B442">
        <v>2017</v>
      </c>
      <c r="C442">
        <f>COUNTIFS([1]裁罰案件!$F:$F,B442,[1]裁罰案件!$H:$H,A442,[1]裁罰案件!$I:$I,"Y")</f>
        <v>1</v>
      </c>
      <c r="D442" t="str">
        <f t="shared" si="6"/>
        <v>Y</v>
      </c>
      <c r="E442" t="s">
        <v>643</v>
      </c>
      <c r="F442" t="s">
        <v>644</v>
      </c>
    </row>
    <row r="443" spans="1:6" x14ac:dyDescent="0.25">
      <c r="A443">
        <v>5828</v>
      </c>
      <c r="B443">
        <v>2017</v>
      </c>
      <c r="C443">
        <f>COUNTIFS([1]裁罰案件!$F:$F,B443,[1]裁罰案件!$H:$H,A443,[1]裁罰案件!$I:$I,"Y")</f>
        <v>1</v>
      </c>
      <c r="D443" t="str">
        <f t="shared" si="6"/>
        <v>Y</v>
      </c>
      <c r="E443" t="s">
        <v>818</v>
      </c>
      <c r="F443" t="s">
        <v>647</v>
      </c>
    </row>
    <row r="444" spans="1:6" x14ac:dyDescent="0.25">
      <c r="A444">
        <v>5828</v>
      </c>
      <c r="B444">
        <v>2017</v>
      </c>
      <c r="C444">
        <f>COUNTIFS([1]裁罰案件!$F:$F,B444,[1]裁罰案件!$H:$H,A444,[1]裁罰案件!$I:$I,"Y")</f>
        <v>1</v>
      </c>
      <c r="D444" t="str">
        <f t="shared" si="6"/>
        <v>Y</v>
      </c>
      <c r="E444" t="s">
        <v>648</v>
      </c>
      <c r="F444" t="s">
        <v>650</v>
      </c>
    </row>
    <row r="445" spans="1:6" x14ac:dyDescent="0.25">
      <c r="A445">
        <v>5828</v>
      </c>
      <c r="B445">
        <v>2017</v>
      </c>
      <c r="C445">
        <f>COUNTIFS([1]裁罰案件!$F:$F,B445,[1]裁罰案件!$H:$H,A445,[1]裁罰案件!$I:$I,"Y")</f>
        <v>1</v>
      </c>
      <c r="D445" t="str">
        <f t="shared" si="6"/>
        <v>Y</v>
      </c>
      <c r="E445" t="s">
        <v>649</v>
      </c>
      <c r="F445" t="s">
        <v>819</v>
      </c>
    </row>
    <row r="446" spans="1:6" x14ac:dyDescent="0.25">
      <c r="A446">
        <v>5828</v>
      </c>
      <c r="B446">
        <v>2017</v>
      </c>
      <c r="C446">
        <f>COUNTIFS([1]裁罰案件!$F:$F,B446,[1]裁罰案件!$H:$H,A446,[1]裁罰案件!$I:$I,"Y")</f>
        <v>1</v>
      </c>
      <c r="D446" t="str">
        <f t="shared" si="6"/>
        <v>Y</v>
      </c>
      <c r="E446" t="s">
        <v>820</v>
      </c>
      <c r="F446" t="s">
        <v>821</v>
      </c>
    </row>
    <row r="447" spans="1:6" x14ac:dyDescent="0.25">
      <c r="A447">
        <v>5828</v>
      </c>
      <c r="B447">
        <v>2017</v>
      </c>
      <c r="C447">
        <f>COUNTIFS([1]裁罰案件!$F:$F,B447,[1]裁罰案件!$H:$H,A447,[1]裁罰案件!$I:$I,"Y")</f>
        <v>1</v>
      </c>
      <c r="D447" t="str">
        <f t="shared" si="6"/>
        <v>Y</v>
      </c>
      <c r="E447" t="s">
        <v>822</v>
      </c>
      <c r="F447" t="s">
        <v>655</v>
      </c>
    </row>
    <row r="448" spans="1:6" x14ac:dyDescent="0.25">
      <c r="A448">
        <v>5828</v>
      </c>
      <c r="B448">
        <v>2017</v>
      </c>
      <c r="C448">
        <f>COUNTIFS([1]裁罰案件!$F:$F,B448,[1]裁罰案件!$H:$H,A448,[1]裁罰案件!$I:$I,"Y")</f>
        <v>1</v>
      </c>
      <c r="D448" t="str">
        <f t="shared" si="6"/>
        <v>Y</v>
      </c>
      <c r="E448" t="s">
        <v>656</v>
      </c>
      <c r="F448" t="s">
        <v>823</v>
      </c>
    </row>
    <row r="449" spans="1:6" x14ac:dyDescent="0.25">
      <c r="A449">
        <v>5828</v>
      </c>
      <c r="B449">
        <v>2017</v>
      </c>
      <c r="C449">
        <f>COUNTIFS([1]裁罰案件!$F:$F,B449,[1]裁罰案件!$H:$H,A449,[1]裁罰案件!$I:$I,"Y")</f>
        <v>1</v>
      </c>
      <c r="D449" t="str">
        <f t="shared" si="6"/>
        <v>Y</v>
      </c>
      <c r="E449" t="s">
        <v>824</v>
      </c>
      <c r="F449" t="s">
        <v>825</v>
      </c>
    </row>
    <row r="450" spans="1:6" x14ac:dyDescent="0.25">
      <c r="A450">
        <v>5828</v>
      </c>
      <c r="B450">
        <v>2017</v>
      </c>
      <c r="C450">
        <f>COUNTIFS([1]裁罰案件!$F:$F,B450,[1]裁罰案件!$H:$H,A450,[1]裁罰案件!$I:$I,"Y")</f>
        <v>1</v>
      </c>
      <c r="D450" t="str">
        <f t="shared" si="6"/>
        <v>Y</v>
      </c>
      <c r="E450" t="s">
        <v>826</v>
      </c>
      <c r="F450" t="s">
        <v>827</v>
      </c>
    </row>
    <row r="451" spans="1:6" x14ac:dyDescent="0.25">
      <c r="A451">
        <v>5828</v>
      </c>
      <c r="B451">
        <v>2017</v>
      </c>
      <c r="C451">
        <f>COUNTIFS([1]裁罰案件!$F:$F,B451,[1]裁罰案件!$H:$H,A451,[1]裁罰案件!$I:$I,"Y")</f>
        <v>1</v>
      </c>
      <c r="D451" t="str">
        <f t="shared" ref="D451:D514" si="7">IF(C451&gt;0,"Y","N")</f>
        <v>Y</v>
      </c>
      <c r="E451" t="s">
        <v>828</v>
      </c>
      <c r="F451" t="s">
        <v>829</v>
      </c>
    </row>
    <row r="452" spans="1:6" x14ac:dyDescent="0.25">
      <c r="A452">
        <v>5828</v>
      </c>
      <c r="B452">
        <v>2017</v>
      </c>
      <c r="C452">
        <f>COUNTIFS([1]裁罰案件!$F:$F,B452,[1]裁罰案件!$H:$H,A452,[1]裁罰案件!$I:$I,"Y")</f>
        <v>1</v>
      </c>
      <c r="D452" t="str">
        <f t="shared" si="7"/>
        <v>Y</v>
      </c>
      <c r="E452" t="s">
        <v>830</v>
      </c>
      <c r="F452" t="s">
        <v>831</v>
      </c>
    </row>
    <row r="453" spans="1:6" x14ac:dyDescent="0.25">
      <c r="A453">
        <v>5828</v>
      </c>
      <c r="B453">
        <v>2017</v>
      </c>
      <c r="C453">
        <f>COUNTIFS([1]裁罰案件!$F:$F,B453,[1]裁罰案件!$H:$H,A453,[1]裁罰案件!$I:$I,"Y")</f>
        <v>1</v>
      </c>
      <c r="D453" t="str">
        <f t="shared" si="7"/>
        <v>Y</v>
      </c>
      <c r="E453" t="s">
        <v>832</v>
      </c>
      <c r="F453" t="s">
        <v>833</v>
      </c>
    </row>
    <row r="454" spans="1:6" x14ac:dyDescent="0.25">
      <c r="A454">
        <v>5828</v>
      </c>
      <c r="B454">
        <v>2017</v>
      </c>
      <c r="C454">
        <f>COUNTIFS([1]裁罰案件!$F:$F,B454,[1]裁罰案件!$H:$H,A454,[1]裁罰案件!$I:$I,"Y")</f>
        <v>1</v>
      </c>
      <c r="D454" t="str">
        <f t="shared" si="7"/>
        <v>Y</v>
      </c>
      <c r="E454" t="s">
        <v>834</v>
      </c>
      <c r="F454" t="s">
        <v>835</v>
      </c>
    </row>
    <row r="455" spans="1:6" x14ac:dyDescent="0.25">
      <c r="A455">
        <v>5828</v>
      </c>
      <c r="B455">
        <v>2017</v>
      </c>
      <c r="C455">
        <f>COUNTIFS([1]裁罰案件!$F:$F,B455,[1]裁罰案件!$H:$H,A455,[1]裁罰案件!$I:$I,"Y")</f>
        <v>1</v>
      </c>
      <c r="D455" t="str">
        <f t="shared" si="7"/>
        <v>Y</v>
      </c>
      <c r="E455" t="s">
        <v>836</v>
      </c>
      <c r="F455" t="s">
        <v>837</v>
      </c>
    </row>
    <row r="456" spans="1:6" x14ac:dyDescent="0.25">
      <c r="A456">
        <v>5828</v>
      </c>
      <c r="B456">
        <v>2017</v>
      </c>
      <c r="C456">
        <f>COUNTIFS([1]裁罰案件!$F:$F,B456,[1]裁罰案件!$H:$H,A456,[1]裁罰案件!$I:$I,"Y")</f>
        <v>1</v>
      </c>
      <c r="D456" t="str">
        <f t="shared" si="7"/>
        <v>Y</v>
      </c>
      <c r="E456" t="s">
        <v>838</v>
      </c>
      <c r="F456" t="s">
        <v>839</v>
      </c>
    </row>
    <row r="457" spans="1:6" x14ac:dyDescent="0.25">
      <c r="A457">
        <v>5828</v>
      </c>
      <c r="B457">
        <v>2017</v>
      </c>
      <c r="C457">
        <f>COUNTIFS([1]裁罰案件!$F:$F,B457,[1]裁罰案件!$H:$H,A457,[1]裁罰案件!$I:$I,"Y")</f>
        <v>1</v>
      </c>
      <c r="D457" t="str">
        <f t="shared" si="7"/>
        <v>Y</v>
      </c>
      <c r="E457" t="s">
        <v>676</v>
      </c>
      <c r="F457" t="s">
        <v>840</v>
      </c>
    </row>
    <row r="458" spans="1:6" x14ac:dyDescent="0.25">
      <c r="A458">
        <v>5828</v>
      </c>
      <c r="B458">
        <v>2017</v>
      </c>
      <c r="C458">
        <f>COUNTIFS([1]裁罰案件!$F:$F,B458,[1]裁罰案件!$H:$H,A458,[1]裁罰案件!$I:$I,"Y")</f>
        <v>1</v>
      </c>
      <c r="D458" t="str">
        <f t="shared" si="7"/>
        <v>Y</v>
      </c>
      <c r="E458" t="s">
        <v>841</v>
      </c>
      <c r="F458" t="s">
        <v>842</v>
      </c>
    </row>
    <row r="459" spans="1:6" x14ac:dyDescent="0.25">
      <c r="A459">
        <v>5828</v>
      </c>
      <c r="B459">
        <v>2017</v>
      </c>
      <c r="C459">
        <f>COUNTIFS([1]裁罰案件!$F:$F,B459,[1]裁罰案件!$H:$H,A459,[1]裁罰案件!$I:$I,"Y")</f>
        <v>1</v>
      </c>
      <c r="D459" t="str">
        <f t="shared" si="7"/>
        <v>Y</v>
      </c>
      <c r="E459" t="s">
        <v>843</v>
      </c>
      <c r="F459" t="s">
        <v>844</v>
      </c>
    </row>
    <row r="460" spans="1:6" x14ac:dyDescent="0.25">
      <c r="A460">
        <v>5828</v>
      </c>
      <c r="B460">
        <v>2017</v>
      </c>
      <c r="C460">
        <f>COUNTIFS([1]裁罰案件!$F:$F,B460,[1]裁罰案件!$H:$H,A460,[1]裁罰案件!$I:$I,"Y")</f>
        <v>1</v>
      </c>
      <c r="D460" t="str">
        <f t="shared" si="7"/>
        <v>Y</v>
      </c>
    </row>
    <row r="461" spans="1:6" x14ac:dyDescent="0.25">
      <c r="A461">
        <v>2820</v>
      </c>
      <c r="B461">
        <v>2016</v>
      </c>
      <c r="C461">
        <f>COUNTIFS([1]裁罰案件!$F:$F,B461,[1]裁罰案件!$H:$H,A461,[1]裁罰案件!$I:$I,"Y")</f>
        <v>0</v>
      </c>
      <c r="D461" t="str">
        <f t="shared" si="7"/>
        <v>N</v>
      </c>
      <c r="E461" t="s">
        <v>845</v>
      </c>
      <c r="F461" t="s">
        <v>846</v>
      </c>
    </row>
    <row r="462" spans="1:6" x14ac:dyDescent="0.25">
      <c r="A462">
        <v>2820</v>
      </c>
      <c r="B462">
        <v>2016</v>
      </c>
      <c r="C462">
        <f>COUNTIFS([1]裁罰案件!$F:$F,B462,[1]裁罰案件!$H:$H,A462,[1]裁罰案件!$I:$I,"Y")</f>
        <v>0</v>
      </c>
      <c r="D462" t="str">
        <f t="shared" si="7"/>
        <v>N</v>
      </c>
      <c r="E462" t="s">
        <v>847</v>
      </c>
      <c r="F462" t="s">
        <v>848</v>
      </c>
    </row>
    <row r="463" spans="1:6" x14ac:dyDescent="0.25">
      <c r="A463">
        <v>2820</v>
      </c>
      <c r="B463">
        <v>2016</v>
      </c>
      <c r="C463">
        <f>COUNTIFS([1]裁罰案件!$F:$F,B463,[1]裁罰案件!$H:$H,A463,[1]裁罰案件!$I:$I,"Y")</f>
        <v>0</v>
      </c>
      <c r="D463" t="str">
        <f t="shared" si="7"/>
        <v>N</v>
      </c>
      <c r="E463" t="s">
        <v>849</v>
      </c>
      <c r="F463" t="s">
        <v>850</v>
      </c>
    </row>
    <row r="464" spans="1:6" x14ac:dyDescent="0.25">
      <c r="A464">
        <v>2820</v>
      </c>
      <c r="B464">
        <v>2016</v>
      </c>
      <c r="C464">
        <f>COUNTIFS([1]裁罰案件!$F:$F,B464,[1]裁罰案件!$H:$H,A464,[1]裁罰案件!$I:$I,"Y")</f>
        <v>0</v>
      </c>
      <c r="D464" t="str">
        <f t="shared" si="7"/>
        <v>N</v>
      </c>
      <c r="E464" t="s">
        <v>851</v>
      </c>
      <c r="F464" t="s">
        <v>852</v>
      </c>
    </row>
    <row r="465" spans="1:6" x14ac:dyDescent="0.25">
      <c r="A465">
        <v>2820</v>
      </c>
      <c r="B465">
        <v>2016</v>
      </c>
      <c r="C465">
        <f>COUNTIFS([1]裁罰案件!$F:$F,B465,[1]裁罰案件!$H:$H,A465,[1]裁罰案件!$I:$I,"Y")</f>
        <v>0</v>
      </c>
      <c r="D465" t="str">
        <f t="shared" si="7"/>
        <v>N</v>
      </c>
      <c r="E465" t="s">
        <v>853</v>
      </c>
      <c r="F465" t="s">
        <v>854</v>
      </c>
    </row>
    <row r="466" spans="1:6" x14ac:dyDescent="0.25">
      <c r="A466">
        <v>2820</v>
      </c>
      <c r="B466">
        <v>2016</v>
      </c>
      <c r="C466">
        <f>COUNTIFS([1]裁罰案件!$F:$F,B466,[1]裁罰案件!$H:$H,A466,[1]裁罰案件!$I:$I,"Y")</f>
        <v>0</v>
      </c>
      <c r="D466" t="str">
        <f t="shared" si="7"/>
        <v>N</v>
      </c>
      <c r="E466" t="s">
        <v>855</v>
      </c>
      <c r="F466" t="s">
        <v>856</v>
      </c>
    </row>
    <row r="467" spans="1:6" x14ac:dyDescent="0.25">
      <c r="A467">
        <v>2820</v>
      </c>
      <c r="B467">
        <v>2016</v>
      </c>
      <c r="C467">
        <f>COUNTIFS([1]裁罰案件!$F:$F,B467,[1]裁罰案件!$H:$H,A467,[1]裁罰案件!$I:$I,"Y")</f>
        <v>0</v>
      </c>
      <c r="D467" t="str">
        <f t="shared" si="7"/>
        <v>N</v>
      </c>
      <c r="E467" t="s">
        <v>857</v>
      </c>
      <c r="F467" t="s">
        <v>858</v>
      </c>
    </row>
    <row r="468" spans="1:6" x14ac:dyDescent="0.25">
      <c r="A468">
        <v>2820</v>
      </c>
      <c r="B468">
        <v>2016</v>
      </c>
      <c r="C468">
        <f>COUNTIFS([1]裁罰案件!$F:$F,B468,[1]裁罰案件!$H:$H,A468,[1]裁罰案件!$I:$I,"Y")</f>
        <v>0</v>
      </c>
      <c r="D468" t="str">
        <f t="shared" si="7"/>
        <v>N</v>
      </c>
      <c r="E468" t="s">
        <v>859</v>
      </c>
      <c r="F468" t="s">
        <v>860</v>
      </c>
    </row>
    <row r="469" spans="1:6" x14ac:dyDescent="0.25">
      <c r="A469">
        <v>2820</v>
      </c>
      <c r="B469">
        <v>2016</v>
      </c>
      <c r="C469">
        <f>COUNTIFS([1]裁罰案件!$F:$F,B469,[1]裁罰案件!$H:$H,A469,[1]裁罰案件!$I:$I,"Y")</f>
        <v>0</v>
      </c>
      <c r="D469" t="str">
        <f t="shared" si="7"/>
        <v>N</v>
      </c>
      <c r="E469" t="s">
        <v>861</v>
      </c>
      <c r="F469" t="s">
        <v>862</v>
      </c>
    </row>
    <row r="470" spans="1:6" x14ac:dyDescent="0.25">
      <c r="A470">
        <v>2820</v>
      </c>
      <c r="B470">
        <v>2016</v>
      </c>
      <c r="C470">
        <f>COUNTIFS([1]裁罰案件!$F:$F,B470,[1]裁罰案件!$H:$H,A470,[1]裁罰案件!$I:$I,"Y")</f>
        <v>0</v>
      </c>
      <c r="D470" t="str">
        <f t="shared" si="7"/>
        <v>N</v>
      </c>
      <c r="E470" t="s">
        <v>863</v>
      </c>
      <c r="F470" t="s">
        <v>864</v>
      </c>
    </row>
    <row r="471" spans="1:6" x14ac:dyDescent="0.25">
      <c r="A471">
        <v>2820</v>
      </c>
      <c r="B471">
        <v>2016</v>
      </c>
      <c r="C471">
        <f>COUNTIFS([1]裁罰案件!$F:$F,B471,[1]裁罰案件!$H:$H,A471,[1]裁罰案件!$I:$I,"Y")</f>
        <v>0</v>
      </c>
      <c r="D471" t="str">
        <f t="shared" si="7"/>
        <v>N</v>
      </c>
      <c r="E471" t="s">
        <v>865</v>
      </c>
      <c r="F471" t="s">
        <v>866</v>
      </c>
    </row>
    <row r="472" spans="1:6" x14ac:dyDescent="0.25">
      <c r="A472">
        <v>2820</v>
      </c>
      <c r="B472">
        <v>2016</v>
      </c>
      <c r="C472">
        <f>COUNTIFS([1]裁罰案件!$F:$F,B472,[1]裁罰案件!$H:$H,A472,[1]裁罰案件!$I:$I,"Y")</f>
        <v>0</v>
      </c>
      <c r="D472" t="str">
        <f t="shared" si="7"/>
        <v>N</v>
      </c>
      <c r="E472" t="s">
        <v>867</v>
      </c>
      <c r="F472" t="s">
        <v>868</v>
      </c>
    </row>
    <row r="473" spans="1:6" x14ac:dyDescent="0.25">
      <c r="A473">
        <v>2820</v>
      </c>
      <c r="B473">
        <v>2016</v>
      </c>
      <c r="C473">
        <f>COUNTIFS([1]裁罰案件!$F:$F,B473,[1]裁罰案件!$H:$H,A473,[1]裁罰案件!$I:$I,"Y")</f>
        <v>0</v>
      </c>
      <c r="D473" t="str">
        <f t="shared" si="7"/>
        <v>N</v>
      </c>
      <c r="E473" t="s">
        <v>869</v>
      </c>
      <c r="F473" t="s">
        <v>870</v>
      </c>
    </row>
    <row r="474" spans="1:6" x14ac:dyDescent="0.25">
      <c r="A474">
        <v>2820</v>
      </c>
      <c r="B474">
        <v>2016</v>
      </c>
      <c r="C474">
        <f>COUNTIFS([1]裁罰案件!$F:$F,B474,[1]裁罰案件!$H:$H,A474,[1]裁罰案件!$I:$I,"Y")</f>
        <v>0</v>
      </c>
      <c r="D474" t="str">
        <f t="shared" si="7"/>
        <v>N</v>
      </c>
      <c r="E474" t="s">
        <v>871</v>
      </c>
      <c r="F474" t="s">
        <v>872</v>
      </c>
    </row>
    <row r="475" spans="1:6" x14ac:dyDescent="0.25">
      <c r="A475">
        <v>2820</v>
      </c>
      <c r="B475">
        <v>2016</v>
      </c>
      <c r="C475">
        <f>COUNTIFS([1]裁罰案件!$F:$F,B475,[1]裁罰案件!$H:$H,A475,[1]裁罰案件!$I:$I,"Y")</f>
        <v>0</v>
      </c>
      <c r="D475" t="str">
        <f t="shared" si="7"/>
        <v>N</v>
      </c>
      <c r="E475" t="s">
        <v>873</v>
      </c>
      <c r="F475" t="s">
        <v>874</v>
      </c>
    </row>
    <row r="476" spans="1:6" x14ac:dyDescent="0.25">
      <c r="A476">
        <v>2820</v>
      </c>
      <c r="B476">
        <v>2016</v>
      </c>
      <c r="C476">
        <f>COUNTIFS([1]裁罰案件!$F:$F,B476,[1]裁罰案件!$H:$H,A476,[1]裁罰案件!$I:$I,"Y")</f>
        <v>0</v>
      </c>
      <c r="D476" t="str">
        <f t="shared" si="7"/>
        <v>N</v>
      </c>
      <c r="E476" t="s">
        <v>875</v>
      </c>
      <c r="F476" t="s">
        <v>876</v>
      </c>
    </row>
    <row r="477" spans="1:6" x14ac:dyDescent="0.25">
      <c r="A477">
        <v>2820</v>
      </c>
      <c r="B477">
        <v>2016</v>
      </c>
      <c r="C477">
        <f>COUNTIFS([1]裁罰案件!$F:$F,B477,[1]裁罰案件!$H:$H,A477,[1]裁罰案件!$I:$I,"Y")</f>
        <v>0</v>
      </c>
      <c r="D477" t="str">
        <f t="shared" si="7"/>
        <v>N</v>
      </c>
      <c r="E477" t="s">
        <v>877</v>
      </c>
      <c r="F477" t="s">
        <v>878</v>
      </c>
    </row>
    <row r="478" spans="1:6" x14ac:dyDescent="0.25">
      <c r="A478">
        <v>2820</v>
      </c>
      <c r="B478">
        <v>2016</v>
      </c>
      <c r="C478">
        <f>COUNTIFS([1]裁罰案件!$F:$F,B478,[1]裁罰案件!$H:$H,A478,[1]裁罰案件!$I:$I,"Y")</f>
        <v>0</v>
      </c>
      <c r="D478" t="str">
        <f t="shared" si="7"/>
        <v>N</v>
      </c>
      <c r="E478" t="s">
        <v>879</v>
      </c>
      <c r="F478" t="s">
        <v>880</v>
      </c>
    </row>
    <row r="479" spans="1:6" x14ac:dyDescent="0.25">
      <c r="A479">
        <v>2820</v>
      </c>
      <c r="B479">
        <v>2016</v>
      </c>
      <c r="C479">
        <f>COUNTIFS([1]裁罰案件!$F:$F,B479,[1]裁罰案件!$H:$H,A479,[1]裁罰案件!$I:$I,"Y")</f>
        <v>0</v>
      </c>
      <c r="D479" t="str">
        <f t="shared" si="7"/>
        <v>N</v>
      </c>
      <c r="E479" t="s">
        <v>881</v>
      </c>
      <c r="F479" t="s">
        <v>882</v>
      </c>
    </row>
    <row r="480" spans="1:6" x14ac:dyDescent="0.25">
      <c r="A480">
        <v>2820</v>
      </c>
      <c r="B480">
        <v>2016</v>
      </c>
      <c r="C480">
        <f>COUNTIFS([1]裁罰案件!$F:$F,B480,[1]裁罰案件!$H:$H,A480,[1]裁罰案件!$I:$I,"Y")</f>
        <v>0</v>
      </c>
      <c r="D480" t="str">
        <f t="shared" si="7"/>
        <v>N</v>
      </c>
      <c r="E480" t="s">
        <v>883</v>
      </c>
      <c r="F480" t="s">
        <v>884</v>
      </c>
    </row>
    <row r="481" spans="1:6" x14ac:dyDescent="0.25">
      <c r="A481">
        <v>2820</v>
      </c>
      <c r="B481">
        <v>2016</v>
      </c>
      <c r="C481">
        <f>COUNTIFS([1]裁罰案件!$F:$F,B481,[1]裁罰案件!$H:$H,A481,[1]裁罰案件!$I:$I,"Y")</f>
        <v>0</v>
      </c>
      <c r="D481" t="str">
        <f t="shared" si="7"/>
        <v>N</v>
      </c>
      <c r="E481" t="s">
        <v>885</v>
      </c>
      <c r="F481" t="s">
        <v>886</v>
      </c>
    </row>
    <row r="482" spans="1:6" x14ac:dyDescent="0.25">
      <c r="A482">
        <v>2820</v>
      </c>
      <c r="B482">
        <v>2016</v>
      </c>
      <c r="C482">
        <f>COUNTIFS([1]裁罰案件!$F:$F,B482,[1]裁罰案件!$H:$H,A482,[1]裁罰案件!$I:$I,"Y")</f>
        <v>0</v>
      </c>
      <c r="D482" t="str">
        <f t="shared" si="7"/>
        <v>N</v>
      </c>
      <c r="E482" t="s">
        <v>887</v>
      </c>
      <c r="F482" t="s">
        <v>888</v>
      </c>
    </row>
    <row r="483" spans="1:6" x14ac:dyDescent="0.25">
      <c r="A483">
        <v>2820</v>
      </c>
      <c r="B483">
        <v>2016</v>
      </c>
      <c r="C483">
        <f>COUNTIFS([1]裁罰案件!$F:$F,B483,[1]裁罰案件!$H:$H,A483,[1]裁罰案件!$I:$I,"Y")</f>
        <v>0</v>
      </c>
      <c r="D483" t="str">
        <f t="shared" si="7"/>
        <v>N</v>
      </c>
      <c r="E483" t="s">
        <v>889</v>
      </c>
      <c r="F483" t="s">
        <v>890</v>
      </c>
    </row>
    <row r="484" spans="1:6" x14ac:dyDescent="0.25">
      <c r="A484">
        <v>2820</v>
      </c>
      <c r="B484">
        <v>2016</v>
      </c>
      <c r="C484">
        <f>COUNTIFS([1]裁罰案件!$F:$F,B484,[1]裁罰案件!$H:$H,A484,[1]裁罰案件!$I:$I,"Y")</f>
        <v>0</v>
      </c>
      <c r="D484" t="str">
        <f t="shared" si="7"/>
        <v>N</v>
      </c>
      <c r="E484" t="s">
        <v>891</v>
      </c>
      <c r="F484" t="s">
        <v>892</v>
      </c>
    </row>
    <row r="485" spans="1:6" x14ac:dyDescent="0.25">
      <c r="A485">
        <v>2872</v>
      </c>
      <c r="B485">
        <v>2016</v>
      </c>
      <c r="C485">
        <f>COUNTIFS([1]裁罰案件!$F:$F,B485,[1]裁罰案件!$H:$H,A485,[1]裁罰案件!$I:$I,"Y")</f>
        <v>0</v>
      </c>
      <c r="D485" t="str">
        <f t="shared" si="7"/>
        <v>N</v>
      </c>
      <c r="E485" t="s">
        <v>893</v>
      </c>
      <c r="F485" t="s">
        <v>894</v>
      </c>
    </row>
    <row r="486" spans="1:6" x14ac:dyDescent="0.25">
      <c r="A486">
        <v>2872</v>
      </c>
      <c r="B486">
        <v>2016</v>
      </c>
      <c r="C486">
        <f>COUNTIFS([1]裁罰案件!$F:$F,B486,[1]裁罰案件!$H:$H,A486,[1]裁罰案件!$I:$I,"Y")</f>
        <v>0</v>
      </c>
      <c r="D486" t="str">
        <f t="shared" si="7"/>
        <v>N</v>
      </c>
      <c r="E486" t="s">
        <v>895</v>
      </c>
      <c r="F486" t="s">
        <v>896</v>
      </c>
    </row>
    <row r="487" spans="1:6" x14ac:dyDescent="0.25">
      <c r="A487">
        <v>2872</v>
      </c>
      <c r="B487">
        <v>2016</v>
      </c>
      <c r="C487">
        <f>COUNTIFS([1]裁罰案件!$F:$F,B487,[1]裁罰案件!$H:$H,A487,[1]裁罰案件!$I:$I,"Y")</f>
        <v>0</v>
      </c>
      <c r="D487" t="str">
        <f t="shared" si="7"/>
        <v>N</v>
      </c>
      <c r="E487" t="s">
        <v>897</v>
      </c>
      <c r="F487" t="s">
        <v>898</v>
      </c>
    </row>
    <row r="488" spans="1:6" x14ac:dyDescent="0.25">
      <c r="A488">
        <v>2872</v>
      </c>
      <c r="B488">
        <v>2016</v>
      </c>
      <c r="C488">
        <f>COUNTIFS([1]裁罰案件!$F:$F,B488,[1]裁罰案件!$H:$H,A488,[1]裁罰案件!$I:$I,"Y")</f>
        <v>0</v>
      </c>
      <c r="D488" t="str">
        <f t="shared" si="7"/>
        <v>N</v>
      </c>
      <c r="E488" t="s">
        <v>899</v>
      </c>
      <c r="F488" t="s">
        <v>900</v>
      </c>
    </row>
    <row r="489" spans="1:6" x14ac:dyDescent="0.25">
      <c r="A489">
        <v>2872</v>
      </c>
      <c r="B489">
        <v>2016</v>
      </c>
      <c r="C489">
        <f>COUNTIFS([1]裁罰案件!$F:$F,B489,[1]裁罰案件!$H:$H,A489,[1]裁罰案件!$I:$I,"Y")</f>
        <v>0</v>
      </c>
      <c r="D489" t="str">
        <f t="shared" si="7"/>
        <v>N</v>
      </c>
      <c r="E489" t="s">
        <v>901</v>
      </c>
      <c r="F489" t="s">
        <v>902</v>
      </c>
    </row>
    <row r="490" spans="1:6" x14ac:dyDescent="0.25">
      <c r="A490">
        <v>2872</v>
      </c>
      <c r="B490">
        <v>2016</v>
      </c>
      <c r="C490">
        <f>COUNTIFS([1]裁罰案件!$F:$F,B490,[1]裁罰案件!$H:$H,A490,[1]裁罰案件!$I:$I,"Y")</f>
        <v>0</v>
      </c>
      <c r="D490" t="str">
        <f t="shared" si="7"/>
        <v>N</v>
      </c>
      <c r="E490" t="s">
        <v>903</v>
      </c>
      <c r="F490" t="s">
        <v>904</v>
      </c>
    </row>
    <row r="491" spans="1:6" x14ac:dyDescent="0.25">
      <c r="A491">
        <v>2872</v>
      </c>
      <c r="B491">
        <v>2016</v>
      </c>
      <c r="C491">
        <f>COUNTIFS([1]裁罰案件!$F:$F,B491,[1]裁罰案件!$H:$H,A491,[1]裁罰案件!$I:$I,"Y")</f>
        <v>0</v>
      </c>
      <c r="D491" t="str">
        <f t="shared" si="7"/>
        <v>N</v>
      </c>
      <c r="E491" t="s">
        <v>905</v>
      </c>
      <c r="F491" t="s">
        <v>906</v>
      </c>
    </row>
    <row r="492" spans="1:6" x14ac:dyDescent="0.25">
      <c r="A492">
        <v>2872</v>
      </c>
      <c r="B492">
        <v>2016</v>
      </c>
      <c r="C492">
        <f>COUNTIFS([1]裁罰案件!$F:$F,B492,[1]裁罰案件!$H:$H,A492,[1]裁罰案件!$I:$I,"Y")</f>
        <v>0</v>
      </c>
      <c r="D492" t="str">
        <f t="shared" si="7"/>
        <v>N</v>
      </c>
      <c r="E492" t="s">
        <v>907</v>
      </c>
      <c r="F492" t="s">
        <v>908</v>
      </c>
    </row>
    <row r="493" spans="1:6" x14ac:dyDescent="0.25">
      <c r="A493">
        <v>2872</v>
      </c>
      <c r="B493">
        <v>2016</v>
      </c>
      <c r="C493">
        <f>COUNTIFS([1]裁罰案件!$F:$F,B493,[1]裁罰案件!$H:$H,A493,[1]裁罰案件!$I:$I,"Y")</f>
        <v>0</v>
      </c>
      <c r="D493" t="str">
        <f t="shared" si="7"/>
        <v>N</v>
      </c>
      <c r="E493" t="s">
        <v>909</v>
      </c>
      <c r="F493" t="s">
        <v>910</v>
      </c>
    </row>
    <row r="494" spans="1:6" x14ac:dyDescent="0.25">
      <c r="A494">
        <v>2872</v>
      </c>
      <c r="B494">
        <v>2016</v>
      </c>
      <c r="C494">
        <f>COUNTIFS([1]裁罰案件!$F:$F,B494,[1]裁罰案件!$H:$H,A494,[1]裁罰案件!$I:$I,"Y")</f>
        <v>0</v>
      </c>
      <c r="D494" t="str">
        <f t="shared" si="7"/>
        <v>N</v>
      </c>
      <c r="E494" t="s">
        <v>911</v>
      </c>
      <c r="F494" t="s">
        <v>912</v>
      </c>
    </row>
    <row r="495" spans="1:6" x14ac:dyDescent="0.25">
      <c r="A495">
        <v>2872</v>
      </c>
      <c r="B495">
        <v>2016</v>
      </c>
      <c r="C495">
        <f>COUNTIFS([1]裁罰案件!$F:$F,B495,[1]裁罰案件!$H:$H,A495,[1]裁罰案件!$I:$I,"Y")</f>
        <v>0</v>
      </c>
      <c r="D495" t="str">
        <f t="shared" si="7"/>
        <v>N</v>
      </c>
      <c r="E495" t="s">
        <v>913</v>
      </c>
      <c r="F495" t="s">
        <v>914</v>
      </c>
    </row>
    <row r="496" spans="1:6" x14ac:dyDescent="0.25">
      <c r="A496">
        <v>2873</v>
      </c>
      <c r="B496">
        <v>2016</v>
      </c>
      <c r="C496">
        <f>COUNTIFS([1]裁罰案件!$F:$F,B496,[1]裁罰案件!$H:$H,A496,[1]裁罰案件!$I:$I,"Y")</f>
        <v>0</v>
      </c>
      <c r="D496" t="str">
        <f t="shared" si="7"/>
        <v>N</v>
      </c>
      <c r="E496" t="s">
        <v>915</v>
      </c>
      <c r="F496" t="s">
        <v>916</v>
      </c>
    </row>
    <row r="497" spans="1:6" x14ac:dyDescent="0.25">
      <c r="A497">
        <v>2873</v>
      </c>
      <c r="B497">
        <v>2016</v>
      </c>
      <c r="C497">
        <f>COUNTIFS([1]裁罰案件!$F:$F,B497,[1]裁罰案件!$H:$H,A497,[1]裁罰案件!$I:$I,"Y")</f>
        <v>0</v>
      </c>
      <c r="D497" t="str">
        <f t="shared" si="7"/>
        <v>N</v>
      </c>
      <c r="E497" t="s">
        <v>917</v>
      </c>
      <c r="F497" t="s">
        <v>918</v>
      </c>
    </row>
    <row r="498" spans="1:6" x14ac:dyDescent="0.25">
      <c r="A498">
        <v>2873</v>
      </c>
      <c r="B498">
        <v>2016</v>
      </c>
      <c r="C498">
        <f>COUNTIFS([1]裁罰案件!$F:$F,B498,[1]裁罰案件!$H:$H,A498,[1]裁罰案件!$I:$I,"Y")</f>
        <v>0</v>
      </c>
      <c r="D498" t="str">
        <f t="shared" si="7"/>
        <v>N</v>
      </c>
      <c r="E498" t="s">
        <v>919</v>
      </c>
      <c r="F498" t="s">
        <v>920</v>
      </c>
    </row>
    <row r="499" spans="1:6" x14ac:dyDescent="0.25">
      <c r="A499">
        <v>2873</v>
      </c>
      <c r="B499">
        <v>2016</v>
      </c>
      <c r="C499">
        <f>COUNTIFS([1]裁罰案件!$F:$F,B499,[1]裁罰案件!$H:$H,A499,[1]裁罰案件!$I:$I,"Y")</f>
        <v>0</v>
      </c>
      <c r="D499" t="str">
        <f t="shared" si="7"/>
        <v>N</v>
      </c>
      <c r="E499" t="s">
        <v>921</v>
      </c>
      <c r="F499" t="s">
        <v>922</v>
      </c>
    </row>
    <row r="500" spans="1:6" x14ac:dyDescent="0.25">
      <c r="A500">
        <v>2873</v>
      </c>
      <c r="B500">
        <v>2016</v>
      </c>
      <c r="C500">
        <f>COUNTIFS([1]裁罰案件!$F:$F,B500,[1]裁罰案件!$H:$H,A500,[1]裁罰案件!$I:$I,"Y")</f>
        <v>0</v>
      </c>
      <c r="D500" t="str">
        <f t="shared" si="7"/>
        <v>N</v>
      </c>
      <c r="E500" t="s">
        <v>923</v>
      </c>
      <c r="F500" t="s">
        <v>924</v>
      </c>
    </row>
    <row r="501" spans="1:6" x14ac:dyDescent="0.25">
      <c r="A501">
        <v>2873</v>
      </c>
      <c r="B501">
        <v>2016</v>
      </c>
      <c r="C501">
        <f>COUNTIFS([1]裁罰案件!$F:$F,B501,[1]裁罰案件!$H:$H,A501,[1]裁罰案件!$I:$I,"Y")</f>
        <v>0</v>
      </c>
      <c r="D501" t="str">
        <f t="shared" si="7"/>
        <v>N</v>
      </c>
      <c r="E501" t="s">
        <v>925</v>
      </c>
      <c r="F501" t="s">
        <v>926</v>
      </c>
    </row>
    <row r="502" spans="1:6" x14ac:dyDescent="0.25">
      <c r="A502">
        <v>2873</v>
      </c>
      <c r="B502">
        <v>2016</v>
      </c>
      <c r="C502">
        <f>COUNTIFS([1]裁罰案件!$F:$F,B502,[1]裁罰案件!$H:$H,A502,[1]裁罰案件!$I:$I,"Y")</f>
        <v>0</v>
      </c>
      <c r="D502" t="str">
        <f t="shared" si="7"/>
        <v>N</v>
      </c>
      <c r="E502" t="s">
        <v>927</v>
      </c>
      <c r="F502" t="s">
        <v>928</v>
      </c>
    </row>
    <row r="503" spans="1:6" x14ac:dyDescent="0.25">
      <c r="A503">
        <v>2873</v>
      </c>
      <c r="B503">
        <v>2016</v>
      </c>
      <c r="C503">
        <f>COUNTIFS([1]裁罰案件!$F:$F,B503,[1]裁罰案件!$H:$H,A503,[1]裁罰案件!$I:$I,"Y")</f>
        <v>0</v>
      </c>
      <c r="D503" t="str">
        <f t="shared" si="7"/>
        <v>N</v>
      </c>
      <c r="E503" t="s">
        <v>929</v>
      </c>
      <c r="F503" t="s">
        <v>930</v>
      </c>
    </row>
    <row r="504" spans="1:6" x14ac:dyDescent="0.25">
      <c r="A504">
        <v>2873</v>
      </c>
      <c r="B504">
        <v>2016</v>
      </c>
      <c r="C504">
        <f>COUNTIFS([1]裁罰案件!$F:$F,B504,[1]裁罰案件!$H:$H,A504,[1]裁罰案件!$I:$I,"Y")</f>
        <v>0</v>
      </c>
      <c r="D504" t="str">
        <f t="shared" si="7"/>
        <v>N</v>
      </c>
      <c r="E504" t="s">
        <v>931</v>
      </c>
      <c r="F504" t="s">
        <v>932</v>
      </c>
    </row>
    <row r="505" spans="1:6" x14ac:dyDescent="0.25">
      <c r="A505">
        <v>2873</v>
      </c>
      <c r="B505">
        <v>2016</v>
      </c>
      <c r="C505">
        <f>COUNTIFS([1]裁罰案件!$F:$F,B505,[1]裁罰案件!$H:$H,A505,[1]裁罰案件!$I:$I,"Y")</f>
        <v>0</v>
      </c>
      <c r="D505" t="str">
        <f t="shared" si="7"/>
        <v>N</v>
      </c>
      <c r="E505" t="s">
        <v>933</v>
      </c>
      <c r="F505" t="s">
        <v>934</v>
      </c>
    </row>
    <row r="506" spans="1:6" x14ac:dyDescent="0.25">
      <c r="A506">
        <v>2873</v>
      </c>
      <c r="B506">
        <v>2016</v>
      </c>
      <c r="C506">
        <f>COUNTIFS([1]裁罰案件!$F:$F,B506,[1]裁罰案件!$H:$H,A506,[1]裁罰案件!$I:$I,"Y")</f>
        <v>0</v>
      </c>
      <c r="D506" t="str">
        <f t="shared" si="7"/>
        <v>N</v>
      </c>
      <c r="E506" t="s">
        <v>935</v>
      </c>
      <c r="F506" t="s">
        <v>936</v>
      </c>
    </row>
    <row r="507" spans="1:6" x14ac:dyDescent="0.25">
      <c r="A507">
        <v>2873</v>
      </c>
      <c r="B507">
        <v>2016</v>
      </c>
      <c r="C507">
        <f>COUNTIFS([1]裁罰案件!$F:$F,B507,[1]裁罰案件!$H:$H,A507,[1]裁罰案件!$I:$I,"Y")</f>
        <v>0</v>
      </c>
      <c r="D507" t="str">
        <f t="shared" si="7"/>
        <v>N</v>
      </c>
      <c r="E507" t="s">
        <v>937</v>
      </c>
      <c r="F507" t="s">
        <v>938</v>
      </c>
    </row>
    <row r="508" spans="1:6" x14ac:dyDescent="0.25">
      <c r="A508">
        <v>2873</v>
      </c>
      <c r="B508">
        <v>2016</v>
      </c>
      <c r="C508">
        <f>COUNTIFS([1]裁罰案件!$F:$F,B508,[1]裁罰案件!$H:$H,A508,[1]裁罰案件!$I:$I,"Y")</f>
        <v>0</v>
      </c>
      <c r="D508" t="str">
        <f t="shared" si="7"/>
        <v>N</v>
      </c>
      <c r="E508" t="s">
        <v>939</v>
      </c>
      <c r="F508" t="s">
        <v>940</v>
      </c>
    </row>
    <row r="509" spans="1:6" x14ac:dyDescent="0.25">
      <c r="A509">
        <v>2873</v>
      </c>
      <c r="B509">
        <v>2016</v>
      </c>
      <c r="C509">
        <f>COUNTIFS([1]裁罰案件!$F:$F,B509,[1]裁罰案件!$H:$H,A509,[1]裁罰案件!$I:$I,"Y")</f>
        <v>0</v>
      </c>
      <c r="D509" t="str">
        <f t="shared" si="7"/>
        <v>N</v>
      </c>
      <c r="E509" t="s">
        <v>941</v>
      </c>
      <c r="F509" t="s">
        <v>942</v>
      </c>
    </row>
    <row r="510" spans="1:6" x14ac:dyDescent="0.25">
      <c r="A510">
        <v>2873</v>
      </c>
      <c r="B510">
        <v>2016</v>
      </c>
      <c r="C510">
        <f>COUNTIFS([1]裁罰案件!$F:$F,B510,[1]裁罰案件!$H:$H,A510,[1]裁罰案件!$I:$I,"Y")</f>
        <v>0</v>
      </c>
      <c r="D510" t="str">
        <f t="shared" si="7"/>
        <v>N</v>
      </c>
      <c r="E510" t="s">
        <v>943</v>
      </c>
      <c r="F510" t="s">
        <v>944</v>
      </c>
    </row>
    <row r="511" spans="1:6" x14ac:dyDescent="0.25">
      <c r="A511">
        <v>2873</v>
      </c>
      <c r="B511">
        <v>2016</v>
      </c>
      <c r="C511">
        <f>COUNTIFS([1]裁罰案件!$F:$F,B511,[1]裁罰案件!$H:$H,A511,[1]裁罰案件!$I:$I,"Y")</f>
        <v>0</v>
      </c>
      <c r="D511" t="str">
        <f t="shared" si="7"/>
        <v>N</v>
      </c>
      <c r="E511" t="s">
        <v>945</v>
      </c>
      <c r="F511" t="s">
        <v>946</v>
      </c>
    </row>
    <row r="512" spans="1:6" x14ac:dyDescent="0.25">
      <c r="A512">
        <v>2873</v>
      </c>
      <c r="B512">
        <v>2016</v>
      </c>
      <c r="C512">
        <f>COUNTIFS([1]裁罰案件!$F:$F,B512,[1]裁罰案件!$H:$H,A512,[1]裁罰案件!$I:$I,"Y")</f>
        <v>0</v>
      </c>
      <c r="D512" t="str">
        <f t="shared" si="7"/>
        <v>N</v>
      </c>
      <c r="E512" t="s">
        <v>947</v>
      </c>
      <c r="F512" t="s">
        <v>948</v>
      </c>
    </row>
    <row r="513" spans="1:6" x14ac:dyDescent="0.25">
      <c r="A513">
        <v>2873</v>
      </c>
      <c r="B513">
        <v>2016</v>
      </c>
      <c r="C513">
        <f>COUNTIFS([1]裁罰案件!$F:$F,B513,[1]裁罰案件!$H:$H,A513,[1]裁罰案件!$I:$I,"Y")</f>
        <v>0</v>
      </c>
      <c r="D513" t="str">
        <f t="shared" si="7"/>
        <v>N</v>
      </c>
      <c r="E513" t="s">
        <v>949</v>
      </c>
      <c r="F513" t="s">
        <v>950</v>
      </c>
    </row>
    <row r="514" spans="1:6" x14ac:dyDescent="0.25">
      <c r="A514">
        <v>2873</v>
      </c>
      <c r="B514">
        <v>2016</v>
      </c>
      <c r="C514">
        <f>COUNTIFS([1]裁罰案件!$F:$F,B514,[1]裁罰案件!$H:$H,A514,[1]裁罰案件!$I:$I,"Y")</f>
        <v>0</v>
      </c>
      <c r="D514" t="str">
        <f t="shared" si="7"/>
        <v>N</v>
      </c>
      <c r="E514" t="s">
        <v>951</v>
      </c>
      <c r="F514" t="s">
        <v>952</v>
      </c>
    </row>
    <row r="515" spans="1:6" x14ac:dyDescent="0.25">
      <c r="A515">
        <v>2873</v>
      </c>
      <c r="B515">
        <v>2016</v>
      </c>
      <c r="C515">
        <f>COUNTIFS([1]裁罰案件!$F:$F,B515,[1]裁罰案件!$H:$H,A515,[1]裁罰案件!$I:$I,"Y")</f>
        <v>0</v>
      </c>
      <c r="D515" t="str">
        <f t="shared" ref="D515:D578" si="8">IF(C515&gt;0,"Y","N")</f>
        <v>N</v>
      </c>
      <c r="E515" t="s">
        <v>953</v>
      </c>
      <c r="F515" t="s">
        <v>954</v>
      </c>
    </row>
    <row r="516" spans="1:6" x14ac:dyDescent="0.25">
      <c r="A516">
        <v>2873</v>
      </c>
      <c r="B516">
        <v>2016</v>
      </c>
      <c r="C516">
        <f>COUNTIFS([1]裁罰案件!$F:$F,B516,[1]裁罰案件!$H:$H,A516,[1]裁罰案件!$I:$I,"Y")</f>
        <v>0</v>
      </c>
      <c r="D516" t="str">
        <f t="shared" si="8"/>
        <v>N</v>
      </c>
      <c r="E516" t="s">
        <v>955</v>
      </c>
      <c r="F516" t="s">
        <v>956</v>
      </c>
    </row>
    <row r="517" spans="1:6" x14ac:dyDescent="0.25">
      <c r="A517">
        <v>2873</v>
      </c>
      <c r="B517">
        <v>2016</v>
      </c>
      <c r="C517">
        <f>COUNTIFS([1]裁罰案件!$F:$F,B517,[1]裁罰案件!$H:$H,A517,[1]裁罰案件!$I:$I,"Y")</f>
        <v>0</v>
      </c>
      <c r="D517" t="str">
        <f t="shared" si="8"/>
        <v>N</v>
      </c>
      <c r="E517" t="s">
        <v>957</v>
      </c>
      <c r="F517" t="s">
        <v>958</v>
      </c>
    </row>
    <row r="518" spans="1:6" x14ac:dyDescent="0.25">
      <c r="A518">
        <v>2873</v>
      </c>
      <c r="B518">
        <v>2016</v>
      </c>
      <c r="C518">
        <f>COUNTIFS([1]裁罰案件!$F:$F,B518,[1]裁罰案件!$H:$H,A518,[1]裁罰案件!$I:$I,"Y")</f>
        <v>0</v>
      </c>
      <c r="D518" t="str">
        <f t="shared" si="8"/>
        <v>N</v>
      </c>
      <c r="E518" t="s">
        <v>959</v>
      </c>
      <c r="F518" t="s">
        <v>960</v>
      </c>
    </row>
    <row r="519" spans="1:6" x14ac:dyDescent="0.25">
      <c r="A519">
        <v>2873</v>
      </c>
      <c r="B519">
        <v>2016</v>
      </c>
      <c r="C519">
        <f>COUNTIFS([1]裁罰案件!$F:$F,B519,[1]裁罰案件!$H:$H,A519,[1]裁罰案件!$I:$I,"Y")</f>
        <v>0</v>
      </c>
      <c r="D519" t="str">
        <f t="shared" si="8"/>
        <v>N</v>
      </c>
      <c r="E519" t="s">
        <v>961</v>
      </c>
      <c r="F519" t="s">
        <v>962</v>
      </c>
    </row>
    <row r="520" spans="1:6" x14ac:dyDescent="0.25">
      <c r="A520">
        <v>2873</v>
      </c>
      <c r="B520">
        <v>2016</v>
      </c>
      <c r="C520">
        <f>COUNTIFS([1]裁罰案件!$F:$F,B520,[1]裁罰案件!$H:$H,A520,[1]裁罰案件!$I:$I,"Y")</f>
        <v>0</v>
      </c>
      <c r="D520" t="str">
        <f t="shared" si="8"/>
        <v>N</v>
      </c>
      <c r="E520" t="s">
        <v>963</v>
      </c>
      <c r="F520" t="s">
        <v>964</v>
      </c>
    </row>
    <row r="521" spans="1:6" x14ac:dyDescent="0.25">
      <c r="A521">
        <v>2873</v>
      </c>
      <c r="B521">
        <v>2016</v>
      </c>
      <c r="C521">
        <f>COUNTIFS([1]裁罰案件!$F:$F,B521,[1]裁罰案件!$H:$H,A521,[1]裁罰案件!$I:$I,"Y")</f>
        <v>0</v>
      </c>
      <c r="D521" t="str">
        <f t="shared" si="8"/>
        <v>N</v>
      </c>
      <c r="E521" t="s">
        <v>965</v>
      </c>
      <c r="F521" t="s">
        <v>966</v>
      </c>
    </row>
    <row r="522" spans="1:6" x14ac:dyDescent="0.25">
      <c r="A522">
        <v>2873</v>
      </c>
      <c r="B522">
        <v>2016</v>
      </c>
      <c r="C522">
        <f>COUNTIFS([1]裁罰案件!$F:$F,B522,[1]裁罰案件!$H:$H,A522,[1]裁罰案件!$I:$I,"Y")</f>
        <v>0</v>
      </c>
      <c r="D522" t="str">
        <f t="shared" si="8"/>
        <v>N</v>
      </c>
      <c r="E522" t="s">
        <v>967</v>
      </c>
      <c r="F522" t="s">
        <v>968</v>
      </c>
    </row>
    <row r="523" spans="1:6" x14ac:dyDescent="0.25">
      <c r="A523">
        <v>2873</v>
      </c>
      <c r="B523">
        <v>2016</v>
      </c>
      <c r="C523">
        <f>COUNTIFS([1]裁罰案件!$F:$F,B523,[1]裁罰案件!$H:$H,A523,[1]裁罰案件!$I:$I,"Y")</f>
        <v>0</v>
      </c>
      <c r="D523" t="str">
        <f t="shared" si="8"/>
        <v>N</v>
      </c>
      <c r="E523" t="s">
        <v>969</v>
      </c>
      <c r="F523" t="s">
        <v>970</v>
      </c>
    </row>
    <row r="524" spans="1:6" x14ac:dyDescent="0.25">
      <c r="A524">
        <v>2873</v>
      </c>
      <c r="B524">
        <v>2016</v>
      </c>
      <c r="C524">
        <f>COUNTIFS([1]裁罰案件!$F:$F,B524,[1]裁罰案件!$H:$H,A524,[1]裁罰案件!$I:$I,"Y")</f>
        <v>0</v>
      </c>
      <c r="D524" t="str">
        <f t="shared" si="8"/>
        <v>N</v>
      </c>
      <c r="E524" t="s">
        <v>971</v>
      </c>
      <c r="F524" t="s">
        <v>972</v>
      </c>
    </row>
    <row r="525" spans="1:6" x14ac:dyDescent="0.25">
      <c r="A525">
        <v>2873</v>
      </c>
      <c r="B525">
        <v>2016</v>
      </c>
      <c r="C525">
        <f>COUNTIFS([1]裁罰案件!$F:$F,B525,[1]裁罰案件!$H:$H,A525,[1]裁罰案件!$I:$I,"Y")</f>
        <v>0</v>
      </c>
      <c r="D525" t="str">
        <f t="shared" si="8"/>
        <v>N</v>
      </c>
      <c r="E525" t="s">
        <v>973</v>
      </c>
      <c r="F525" t="s">
        <v>974</v>
      </c>
    </row>
    <row r="526" spans="1:6" x14ac:dyDescent="0.25">
      <c r="A526">
        <v>2873</v>
      </c>
      <c r="B526">
        <v>2016</v>
      </c>
      <c r="C526">
        <f>COUNTIFS([1]裁罰案件!$F:$F,B526,[1]裁罰案件!$H:$H,A526,[1]裁罰案件!$I:$I,"Y")</f>
        <v>0</v>
      </c>
      <c r="D526" t="str">
        <f t="shared" si="8"/>
        <v>N</v>
      </c>
      <c r="E526" t="s">
        <v>975</v>
      </c>
      <c r="F526" t="s">
        <v>976</v>
      </c>
    </row>
    <row r="527" spans="1:6" x14ac:dyDescent="0.25">
      <c r="A527">
        <v>2873</v>
      </c>
      <c r="B527">
        <v>2016</v>
      </c>
      <c r="C527">
        <f>COUNTIFS([1]裁罰案件!$F:$F,B527,[1]裁罰案件!$H:$H,A527,[1]裁罰案件!$I:$I,"Y")</f>
        <v>0</v>
      </c>
      <c r="D527" t="str">
        <f t="shared" si="8"/>
        <v>N</v>
      </c>
      <c r="E527" t="s">
        <v>977</v>
      </c>
      <c r="F527" t="s">
        <v>978</v>
      </c>
    </row>
    <row r="528" spans="1:6" x14ac:dyDescent="0.25">
      <c r="A528">
        <v>2873</v>
      </c>
      <c r="B528">
        <v>2016</v>
      </c>
      <c r="C528">
        <f>COUNTIFS([1]裁罰案件!$F:$F,B528,[1]裁罰案件!$H:$H,A528,[1]裁罰案件!$I:$I,"Y")</f>
        <v>0</v>
      </c>
      <c r="D528" t="str">
        <f t="shared" si="8"/>
        <v>N</v>
      </c>
      <c r="E528" t="s">
        <v>979</v>
      </c>
      <c r="F528" t="s">
        <v>980</v>
      </c>
    </row>
    <row r="529" spans="1:6" x14ac:dyDescent="0.25">
      <c r="A529">
        <v>2873</v>
      </c>
      <c r="B529">
        <v>2016</v>
      </c>
      <c r="C529">
        <f>COUNTIFS([1]裁罰案件!$F:$F,B529,[1]裁罰案件!$H:$H,A529,[1]裁罰案件!$I:$I,"Y")</f>
        <v>0</v>
      </c>
      <c r="D529" t="str">
        <f t="shared" si="8"/>
        <v>N</v>
      </c>
      <c r="E529" t="s">
        <v>981</v>
      </c>
      <c r="F529" t="s">
        <v>982</v>
      </c>
    </row>
    <row r="530" spans="1:6" x14ac:dyDescent="0.25">
      <c r="A530">
        <v>2873</v>
      </c>
      <c r="B530">
        <v>2016</v>
      </c>
      <c r="C530">
        <f>COUNTIFS([1]裁罰案件!$F:$F,B530,[1]裁罰案件!$H:$H,A530,[1]裁罰案件!$I:$I,"Y")</f>
        <v>0</v>
      </c>
      <c r="D530" t="str">
        <f t="shared" si="8"/>
        <v>N</v>
      </c>
      <c r="E530" t="s">
        <v>983</v>
      </c>
      <c r="F530" t="s">
        <v>984</v>
      </c>
    </row>
    <row r="531" spans="1:6" x14ac:dyDescent="0.25">
      <c r="A531">
        <v>2873</v>
      </c>
      <c r="B531">
        <v>2016</v>
      </c>
      <c r="C531">
        <f>COUNTIFS([1]裁罰案件!$F:$F,B531,[1]裁罰案件!$H:$H,A531,[1]裁罰案件!$I:$I,"Y")</f>
        <v>0</v>
      </c>
      <c r="D531" t="str">
        <f t="shared" si="8"/>
        <v>N</v>
      </c>
      <c r="E531" t="s">
        <v>985</v>
      </c>
      <c r="F531" t="s">
        <v>986</v>
      </c>
    </row>
    <row r="532" spans="1:6" x14ac:dyDescent="0.25">
      <c r="A532">
        <v>2874</v>
      </c>
      <c r="B532">
        <v>2016</v>
      </c>
      <c r="C532">
        <f>COUNTIFS([1]裁罰案件!$F:$F,B532,[1]裁罰案件!$H:$H,A532,[1]裁罰案件!$I:$I,"Y")</f>
        <v>0</v>
      </c>
      <c r="D532" t="str">
        <f t="shared" si="8"/>
        <v>N</v>
      </c>
      <c r="E532" t="s">
        <v>987</v>
      </c>
      <c r="F532" t="s">
        <v>988</v>
      </c>
    </row>
    <row r="533" spans="1:6" x14ac:dyDescent="0.25">
      <c r="A533">
        <v>2874</v>
      </c>
      <c r="B533">
        <v>2016</v>
      </c>
      <c r="C533">
        <f>COUNTIFS([1]裁罰案件!$F:$F,B533,[1]裁罰案件!$H:$H,A533,[1]裁罰案件!$I:$I,"Y")</f>
        <v>0</v>
      </c>
      <c r="D533" t="str">
        <f t="shared" si="8"/>
        <v>N</v>
      </c>
      <c r="E533" t="s">
        <v>989</v>
      </c>
      <c r="F533" t="s">
        <v>990</v>
      </c>
    </row>
    <row r="534" spans="1:6" x14ac:dyDescent="0.25">
      <c r="A534">
        <v>2874</v>
      </c>
      <c r="B534">
        <v>2016</v>
      </c>
      <c r="C534">
        <f>COUNTIFS([1]裁罰案件!$F:$F,B534,[1]裁罰案件!$H:$H,A534,[1]裁罰案件!$I:$I,"Y")</f>
        <v>0</v>
      </c>
      <c r="D534" t="str">
        <f t="shared" si="8"/>
        <v>N</v>
      </c>
      <c r="E534" t="s">
        <v>991</v>
      </c>
      <c r="F534" t="s">
        <v>992</v>
      </c>
    </row>
    <row r="535" spans="1:6" x14ac:dyDescent="0.25">
      <c r="A535">
        <v>2874</v>
      </c>
      <c r="B535">
        <v>2016</v>
      </c>
      <c r="C535">
        <f>COUNTIFS([1]裁罰案件!$F:$F,B535,[1]裁罰案件!$H:$H,A535,[1]裁罰案件!$I:$I,"Y")</f>
        <v>0</v>
      </c>
      <c r="D535" t="str">
        <f t="shared" si="8"/>
        <v>N</v>
      </c>
      <c r="E535" t="s">
        <v>993</v>
      </c>
      <c r="F535" t="s">
        <v>994</v>
      </c>
    </row>
    <row r="536" spans="1:6" x14ac:dyDescent="0.25">
      <c r="A536">
        <v>2874</v>
      </c>
      <c r="B536">
        <v>2016</v>
      </c>
      <c r="C536">
        <f>COUNTIFS([1]裁罰案件!$F:$F,B536,[1]裁罰案件!$H:$H,A536,[1]裁罰案件!$I:$I,"Y")</f>
        <v>0</v>
      </c>
      <c r="D536" t="str">
        <f t="shared" si="8"/>
        <v>N</v>
      </c>
      <c r="E536" t="s">
        <v>995</v>
      </c>
      <c r="F536" t="s">
        <v>996</v>
      </c>
    </row>
    <row r="537" spans="1:6" x14ac:dyDescent="0.25">
      <c r="A537">
        <v>2874</v>
      </c>
      <c r="B537">
        <v>2016</v>
      </c>
      <c r="C537">
        <f>COUNTIFS([1]裁罰案件!$F:$F,B537,[1]裁罰案件!$H:$H,A537,[1]裁罰案件!$I:$I,"Y")</f>
        <v>0</v>
      </c>
      <c r="D537" t="str">
        <f t="shared" si="8"/>
        <v>N</v>
      </c>
      <c r="E537" t="s">
        <v>997</v>
      </c>
      <c r="F537" t="s">
        <v>998</v>
      </c>
    </row>
    <row r="538" spans="1:6" x14ac:dyDescent="0.25">
      <c r="A538">
        <v>2874</v>
      </c>
      <c r="B538">
        <v>2016</v>
      </c>
      <c r="C538">
        <f>COUNTIFS([1]裁罰案件!$F:$F,B538,[1]裁罰案件!$H:$H,A538,[1]裁罰案件!$I:$I,"Y")</f>
        <v>0</v>
      </c>
      <c r="D538" t="str">
        <f t="shared" si="8"/>
        <v>N</v>
      </c>
      <c r="E538" t="s">
        <v>999</v>
      </c>
      <c r="F538" t="s">
        <v>1000</v>
      </c>
    </row>
    <row r="539" spans="1:6" x14ac:dyDescent="0.25">
      <c r="A539">
        <v>2874</v>
      </c>
      <c r="B539">
        <v>2016</v>
      </c>
      <c r="C539">
        <f>COUNTIFS([1]裁罰案件!$F:$F,B539,[1]裁罰案件!$H:$H,A539,[1]裁罰案件!$I:$I,"Y")</f>
        <v>0</v>
      </c>
      <c r="D539" t="str">
        <f t="shared" si="8"/>
        <v>N</v>
      </c>
      <c r="E539" t="s">
        <v>1001</v>
      </c>
      <c r="F539" t="s">
        <v>1002</v>
      </c>
    </row>
    <row r="540" spans="1:6" x14ac:dyDescent="0.25">
      <c r="A540">
        <v>2874</v>
      </c>
      <c r="B540">
        <v>2016</v>
      </c>
      <c r="C540">
        <f>COUNTIFS([1]裁罰案件!$F:$F,B540,[1]裁罰案件!$H:$H,A540,[1]裁罰案件!$I:$I,"Y")</f>
        <v>0</v>
      </c>
      <c r="D540" t="str">
        <f t="shared" si="8"/>
        <v>N</v>
      </c>
      <c r="E540" t="s">
        <v>1003</v>
      </c>
      <c r="F540" t="s">
        <v>1004</v>
      </c>
    </row>
    <row r="541" spans="1:6" x14ac:dyDescent="0.25">
      <c r="A541">
        <v>2874</v>
      </c>
      <c r="B541">
        <v>2016</v>
      </c>
      <c r="C541">
        <f>COUNTIFS([1]裁罰案件!$F:$F,B541,[1]裁罰案件!$H:$H,A541,[1]裁罰案件!$I:$I,"Y")</f>
        <v>0</v>
      </c>
      <c r="D541" t="str">
        <f t="shared" si="8"/>
        <v>N</v>
      </c>
      <c r="E541" t="s">
        <v>1005</v>
      </c>
      <c r="F541" t="s">
        <v>1006</v>
      </c>
    </row>
    <row r="542" spans="1:6" x14ac:dyDescent="0.25">
      <c r="A542">
        <v>2874</v>
      </c>
      <c r="B542">
        <v>2016</v>
      </c>
      <c r="C542">
        <f>COUNTIFS([1]裁罰案件!$F:$F,B542,[1]裁罰案件!$H:$H,A542,[1]裁罰案件!$I:$I,"Y")</f>
        <v>0</v>
      </c>
      <c r="D542" t="str">
        <f t="shared" si="8"/>
        <v>N</v>
      </c>
      <c r="E542" t="s">
        <v>1007</v>
      </c>
      <c r="F542" t="s">
        <v>1008</v>
      </c>
    </row>
    <row r="543" spans="1:6" x14ac:dyDescent="0.25">
      <c r="A543">
        <v>2874</v>
      </c>
      <c r="B543">
        <v>2016</v>
      </c>
      <c r="C543">
        <f>COUNTIFS([1]裁罰案件!$F:$F,B543,[1]裁罰案件!$H:$H,A543,[1]裁罰案件!$I:$I,"Y")</f>
        <v>0</v>
      </c>
      <c r="D543" t="str">
        <f t="shared" si="8"/>
        <v>N</v>
      </c>
      <c r="E543" t="s">
        <v>1009</v>
      </c>
      <c r="F543" t="s">
        <v>1010</v>
      </c>
    </row>
    <row r="544" spans="1:6" x14ac:dyDescent="0.25">
      <c r="A544">
        <v>2874</v>
      </c>
      <c r="B544">
        <v>2016</v>
      </c>
      <c r="C544">
        <f>COUNTIFS([1]裁罰案件!$F:$F,B544,[1]裁罰案件!$H:$H,A544,[1]裁罰案件!$I:$I,"Y")</f>
        <v>0</v>
      </c>
      <c r="D544" t="str">
        <f t="shared" si="8"/>
        <v>N</v>
      </c>
      <c r="E544" t="s">
        <v>1011</v>
      </c>
      <c r="F544" t="s">
        <v>1012</v>
      </c>
    </row>
    <row r="545" spans="1:6" x14ac:dyDescent="0.25">
      <c r="A545">
        <v>2874</v>
      </c>
      <c r="B545">
        <v>2016</v>
      </c>
      <c r="C545">
        <f>COUNTIFS([1]裁罰案件!$F:$F,B545,[1]裁罰案件!$H:$H,A545,[1]裁罰案件!$I:$I,"Y")</f>
        <v>0</v>
      </c>
      <c r="D545" t="str">
        <f t="shared" si="8"/>
        <v>N</v>
      </c>
      <c r="E545" t="s">
        <v>1013</v>
      </c>
      <c r="F545" t="s">
        <v>914</v>
      </c>
    </row>
    <row r="546" spans="1:6" x14ac:dyDescent="0.25">
      <c r="A546">
        <v>2894</v>
      </c>
      <c r="B546">
        <v>2016</v>
      </c>
      <c r="C546">
        <f>COUNTIFS([1]裁罰案件!$F:$F,B546,[1]裁罰案件!$H:$H,A546,[1]裁罰案件!$I:$I,"Y")</f>
        <v>0</v>
      </c>
      <c r="D546" t="str">
        <f t="shared" si="8"/>
        <v>N</v>
      </c>
      <c r="E546" t="s">
        <v>1014</v>
      </c>
      <c r="F546" t="s">
        <v>1015</v>
      </c>
    </row>
    <row r="547" spans="1:6" x14ac:dyDescent="0.25">
      <c r="A547">
        <v>2894</v>
      </c>
      <c r="B547">
        <v>2016</v>
      </c>
      <c r="C547">
        <f>COUNTIFS([1]裁罰案件!$F:$F,B547,[1]裁罰案件!$H:$H,A547,[1]裁罰案件!$I:$I,"Y")</f>
        <v>0</v>
      </c>
      <c r="D547" t="str">
        <f t="shared" si="8"/>
        <v>N</v>
      </c>
      <c r="E547" t="s">
        <v>1016</v>
      </c>
      <c r="F547" t="s">
        <v>1017</v>
      </c>
    </row>
    <row r="548" spans="1:6" x14ac:dyDescent="0.25">
      <c r="A548">
        <v>2894</v>
      </c>
      <c r="B548">
        <v>2016</v>
      </c>
      <c r="C548">
        <f>COUNTIFS([1]裁罰案件!$F:$F,B548,[1]裁罰案件!$H:$H,A548,[1]裁罰案件!$I:$I,"Y")</f>
        <v>0</v>
      </c>
      <c r="D548" t="str">
        <f t="shared" si="8"/>
        <v>N</v>
      </c>
      <c r="E548" t="s">
        <v>1018</v>
      </c>
      <c r="F548" t="s">
        <v>1019</v>
      </c>
    </row>
    <row r="549" spans="1:6" x14ac:dyDescent="0.25">
      <c r="A549">
        <v>2894</v>
      </c>
      <c r="B549">
        <v>2016</v>
      </c>
      <c r="C549">
        <f>COUNTIFS([1]裁罰案件!$F:$F,B549,[1]裁罰案件!$H:$H,A549,[1]裁罰案件!$I:$I,"Y")</f>
        <v>0</v>
      </c>
      <c r="D549" t="str">
        <f t="shared" si="8"/>
        <v>N</v>
      </c>
      <c r="E549" t="s">
        <v>1020</v>
      </c>
      <c r="F549" t="s">
        <v>1021</v>
      </c>
    </row>
    <row r="550" spans="1:6" x14ac:dyDescent="0.25">
      <c r="A550">
        <v>2894</v>
      </c>
      <c r="B550">
        <v>2016</v>
      </c>
      <c r="C550">
        <f>COUNTIFS([1]裁罰案件!$F:$F,B550,[1]裁罰案件!$H:$H,A550,[1]裁罰案件!$I:$I,"Y")</f>
        <v>0</v>
      </c>
      <c r="D550" t="str">
        <f t="shared" si="8"/>
        <v>N</v>
      </c>
      <c r="E550" t="s">
        <v>1022</v>
      </c>
      <c r="F550" t="s">
        <v>1023</v>
      </c>
    </row>
    <row r="551" spans="1:6" x14ac:dyDescent="0.25">
      <c r="A551">
        <v>2894</v>
      </c>
      <c r="B551">
        <v>2016</v>
      </c>
      <c r="C551">
        <f>COUNTIFS([1]裁罰案件!$F:$F,B551,[1]裁罰案件!$H:$H,A551,[1]裁罰案件!$I:$I,"Y")</f>
        <v>0</v>
      </c>
      <c r="D551" t="str">
        <f t="shared" si="8"/>
        <v>N</v>
      </c>
      <c r="E551" t="s">
        <v>1024</v>
      </c>
      <c r="F551" t="s">
        <v>1025</v>
      </c>
    </row>
    <row r="552" spans="1:6" x14ac:dyDescent="0.25">
      <c r="A552">
        <v>2894</v>
      </c>
      <c r="B552">
        <v>2016</v>
      </c>
      <c r="C552">
        <f>COUNTIFS([1]裁罰案件!$F:$F,B552,[1]裁罰案件!$H:$H,A552,[1]裁罰案件!$I:$I,"Y")</f>
        <v>0</v>
      </c>
      <c r="D552" t="str">
        <f t="shared" si="8"/>
        <v>N</v>
      </c>
      <c r="E552" t="s">
        <v>1026</v>
      </c>
      <c r="F552" t="s">
        <v>1027</v>
      </c>
    </row>
    <row r="553" spans="1:6" x14ac:dyDescent="0.25">
      <c r="A553">
        <v>2894</v>
      </c>
      <c r="B553">
        <v>2016</v>
      </c>
      <c r="C553">
        <f>COUNTIFS([1]裁罰案件!$F:$F,B553,[1]裁罰案件!$H:$H,A553,[1]裁罰案件!$I:$I,"Y")</f>
        <v>0</v>
      </c>
      <c r="D553" t="str">
        <f t="shared" si="8"/>
        <v>N</v>
      </c>
      <c r="E553" t="s">
        <v>1028</v>
      </c>
      <c r="F553" t="s">
        <v>1029</v>
      </c>
    </row>
    <row r="554" spans="1:6" x14ac:dyDescent="0.25">
      <c r="A554">
        <v>2894</v>
      </c>
      <c r="B554">
        <v>2016</v>
      </c>
      <c r="C554">
        <f>COUNTIFS([1]裁罰案件!$F:$F,B554,[1]裁罰案件!$H:$H,A554,[1]裁罰案件!$I:$I,"Y")</f>
        <v>0</v>
      </c>
      <c r="D554" t="str">
        <f t="shared" si="8"/>
        <v>N</v>
      </c>
      <c r="E554" t="s">
        <v>1030</v>
      </c>
      <c r="F554" t="s">
        <v>1031</v>
      </c>
    </row>
    <row r="555" spans="1:6" x14ac:dyDescent="0.25">
      <c r="A555">
        <v>2894</v>
      </c>
      <c r="B555">
        <v>2016</v>
      </c>
      <c r="C555">
        <f>COUNTIFS([1]裁罰案件!$F:$F,B555,[1]裁罰案件!$H:$H,A555,[1]裁罰案件!$I:$I,"Y")</f>
        <v>0</v>
      </c>
      <c r="D555" t="str">
        <f t="shared" si="8"/>
        <v>N</v>
      </c>
      <c r="E555" t="s">
        <v>1032</v>
      </c>
      <c r="F555" t="s">
        <v>1033</v>
      </c>
    </row>
    <row r="556" spans="1:6" x14ac:dyDescent="0.25">
      <c r="A556">
        <v>2894</v>
      </c>
      <c r="B556">
        <v>2016</v>
      </c>
      <c r="C556">
        <f>COUNTIFS([1]裁罰案件!$F:$F,B556,[1]裁罰案件!$H:$H,A556,[1]裁罰案件!$I:$I,"Y")</f>
        <v>0</v>
      </c>
      <c r="D556" t="str">
        <f t="shared" si="8"/>
        <v>N</v>
      </c>
      <c r="E556" t="s">
        <v>1034</v>
      </c>
      <c r="F556" t="s">
        <v>1035</v>
      </c>
    </row>
    <row r="557" spans="1:6" x14ac:dyDescent="0.25">
      <c r="A557">
        <v>2894</v>
      </c>
      <c r="B557">
        <v>2016</v>
      </c>
      <c r="C557">
        <f>COUNTIFS([1]裁罰案件!$F:$F,B557,[1]裁罰案件!$H:$H,A557,[1]裁罰案件!$I:$I,"Y")</f>
        <v>0</v>
      </c>
      <c r="D557" t="str">
        <f t="shared" si="8"/>
        <v>N</v>
      </c>
      <c r="E557" t="s">
        <v>1036</v>
      </c>
      <c r="F557" t="s">
        <v>1037</v>
      </c>
    </row>
    <row r="558" spans="1:6" x14ac:dyDescent="0.25">
      <c r="A558">
        <v>2894</v>
      </c>
      <c r="B558">
        <v>2016</v>
      </c>
      <c r="C558">
        <f>COUNTIFS([1]裁罰案件!$F:$F,B558,[1]裁罰案件!$H:$H,A558,[1]裁罰案件!$I:$I,"Y")</f>
        <v>0</v>
      </c>
      <c r="D558" t="str">
        <f t="shared" si="8"/>
        <v>N</v>
      </c>
      <c r="E558" t="s">
        <v>1038</v>
      </c>
      <c r="F558" t="s">
        <v>1039</v>
      </c>
    </row>
    <row r="559" spans="1:6" x14ac:dyDescent="0.25">
      <c r="A559">
        <v>2894</v>
      </c>
      <c r="B559">
        <v>2016</v>
      </c>
      <c r="C559">
        <f>COUNTIFS([1]裁罰案件!$F:$F,B559,[1]裁罰案件!$H:$H,A559,[1]裁罰案件!$I:$I,"Y")</f>
        <v>0</v>
      </c>
      <c r="D559" t="str">
        <f t="shared" si="8"/>
        <v>N</v>
      </c>
      <c r="E559" t="s">
        <v>1040</v>
      </c>
      <c r="F559" t="s">
        <v>1041</v>
      </c>
    </row>
    <row r="560" spans="1:6" x14ac:dyDescent="0.25">
      <c r="A560">
        <v>2894</v>
      </c>
      <c r="B560">
        <v>2016</v>
      </c>
      <c r="C560">
        <f>COUNTIFS([1]裁罰案件!$F:$F,B560,[1]裁罰案件!$H:$H,A560,[1]裁罰案件!$I:$I,"Y")</f>
        <v>0</v>
      </c>
      <c r="D560" t="str">
        <f t="shared" si="8"/>
        <v>N</v>
      </c>
      <c r="E560" t="s">
        <v>1042</v>
      </c>
      <c r="F560" t="s">
        <v>1043</v>
      </c>
    </row>
    <row r="561" spans="1:6" x14ac:dyDescent="0.25">
      <c r="A561">
        <v>2894</v>
      </c>
      <c r="B561">
        <v>2016</v>
      </c>
      <c r="C561">
        <f>COUNTIFS([1]裁罰案件!$F:$F,B561,[1]裁罰案件!$H:$H,A561,[1]裁罰案件!$I:$I,"Y")</f>
        <v>0</v>
      </c>
      <c r="D561" t="str">
        <f t="shared" si="8"/>
        <v>N</v>
      </c>
      <c r="E561" t="s">
        <v>1044</v>
      </c>
      <c r="F561" t="s">
        <v>1045</v>
      </c>
    </row>
    <row r="562" spans="1:6" x14ac:dyDescent="0.25">
      <c r="A562">
        <v>2894</v>
      </c>
      <c r="B562">
        <v>2016</v>
      </c>
      <c r="C562">
        <f>COUNTIFS([1]裁罰案件!$F:$F,B562,[1]裁罰案件!$H:$H,A562,[1]裁罰案件!$I:$I,"Y")</f>
        <v>0</v>
      </c>
      <c r="D562" t="str">
        <f t="shared" si="8"/>
        <v>N</v>
      </c>
      <c r="E562" t="s">
        <v>1046</v>
      </c>
      <c r="F562" t="s">
        <v>1047</v>
      </c>
    </row>
    <row r="563" spans="1:6" x14ac:dyDescent="0.25">
      <c r="A563">
        <v>2894</v>
      </c>
      <c r="B563">
        <v>2016</v>
      </c>
      <c r="C563">
        <f>COUNTIFS([1]裁罰案件!$F:$F,B563,[1]裁罰案件!$H:$H,A563,[1]裁罰案件!$I:$I,"Y")</f>
        <v>0</v>
      </c>
      <c r="D563" t="str">
        <f t="shared" si="8"/>
        <v>N</v>
      </c>
      <c r="E563" t="s">
        <v>1048</v>
      </c>
      <c r="F563" t="s">
        <v>1049</v>
      </c>
    </row>
    <row r="564" spans="1:6" x14ac:dyDescent="0.25">
      <c r="A564">
        <v>2894</v>
      </c>
      <c r="B564">
        <v>2016</v>
      </c>
      <c r="C564">
        <f>COUNTIFS([1]裁罰案件!$F:$F,B564,[1]裁罰案件!$H:$H,A564,[1]裁罰案件!$I:$I,"Y")</f>
        <v>0</v>
      </c>
      <c r="D564" t="str">
        <f t="shared" si="8"/>
        <v>N</v>
      </c>
      <c r="E564" t="s">
        <v>1050</v>
      </c>
      <c r="F564" t="s">
        <v>1051</v>
      </c>
    </row>
    <row r="565" spans="1:6" x14ac:dyDescent="0.25">
      <c r="A565">
        <v>2894</v>
      </c>
      <c r="B565">
        <v>2016</v>
      </c>
      <c r="C565">
        <f>COUNTIFS([1]裁罰案件!$F:$F,B565,[1]裁罰案件!$H:$H,A565,[1]裁罰案件!$I:$I,"Y")</f>
        <v>0</v>
      </c>
      <c r="D565" t="str">
        <f t="shared" si="8"/>
        <v>N</v>
      </c>
      <c r="E565" t="s">
        <v>1052</v>
      </c>
      <c r="F565" t="s">
        <v>1053</v>
      </c>
    </row>
    <row r="566" spans="1:6" x14ac:dyDescent="0.25">
      <c r="A566">
        <v>2894</v>
      </c>
      <c r="B566">
        <v>2016</v>
      </c>
      <c r="C566">
        <f>COUNTIFS([1]裁罰案件!$F:$F,B566,[1]裁罰案件!$H:$H,A566,[1]裁罰案件!$I:$I,"Y")</f>
        <v>0</v>
      </c>
      <c r="D566" t="str">
        <f t="shared" si="8"/>
        <v>N</v>
      </c>
      <c r="E566" t="s">
        <v>1054</v>
      </c>
      <c r="F566" t="s">
        <v>1055</v>
      </c>
    </row>
    <row r="567" spans="1:6" x14ac:dyDescent="0.25">
      <c r="A567">
        <v>2894</v>
      </c>
      <c r="B567">
        <v>2016</v>
      </c>
      <c r="C567">
        <f>COUNTIFS([1]裁罰案件!$F:$F,B567,[1]裁罰案件!$H:$H,A567,[1]裁罰案件!$I:$I,"Y")</f>
        <v>0</v>
      </c>
      <c r="D567" t="str">
        <f t="shared" si="8"/>
        <v>N</v>
      </c>
      <c r="E567" t="s">
        <v>1056</v>
      </c>
      <c r="F567" t="s">
        <v>1057</v>
      </c>
    </row>
    <row r="568" spans="1:6" x14ac:dyDescent="0.25">
      <c r="A568">
        <v>2894</v>
      </c>
      <c r="B568">
        <v>2016</v>
      </c>
      <c r="C568">
        <f>COUNTIFS([1]裁罰案件!$F:$F,B568,[1]裁罰案件!$H:$H,A568,[1]裁罰案件!$I:$I,"Y")</f>
        <v>0</v>
      </c>
      <c r="D568" t="str">
        <f t="shared" si="8"/>
        <v>N</v>
      </c>
      <c r="E568" t="s">
        <v>1058</v>
      </c>
      <c r="F568" t="s">
        <v>1059</v>
      </c>
    </row>
    <row r="569" spans="1:6" x14ac:dyDescent="0.25">
      <c r="A569">
        <v>2894</v>
      </c>
      <c r="B569">
        <v>2016</v>
      </c>
      <c r="C569">
        <f>COUNTIFS([1]裁罰案件!$F:$F,B569,[1]裁罰案件!$H:$H,A569,[1]裁罰案件!$I:$I,"Y")</f>
        <v>0</v>
      </c>
      <c r="D569" t="str">
        <f t="shared" si="8"/>
        <v>N</v>
      </c>
      <c r="E569" t="s">
        <v>1060</v>
      </c>
      <c r="F569" t="s">
        <v>1061</v>
      </c>
    </row>
    <row r="570" spans="1:6" x14ac:dyDescent="0.25">
      <c r="A570">
        <v>2894</v>
      </c>
      <c r="B570">
        <v>2016</v>
      </c>
      <c r="C570">
        <f>COUNTIFS([1]裁罰案件!$F:$F,B570,[1]裁罰案件!$H:$H,A570,[1]裁罰案件!$I:$I,"Y")</f>
        <v>0</v>
      </c>
      <c r="D570" t="str">
        <f t="shared" si="8"/>
        <v>N</v>
      </c>
      <c r="E570" t="s">
        <v>1062</v>
      </c>
      <c r="F570" t="s">
        <v>1063</v>
      </c>
    </row>
    <row r="571" spans="1:6" x14ac:dyDescent="0.25">
      <c r="A571">
        <v>2894</v>
      </c>
      <c r="B571">
        <v>2016</v>
      </c>
      <c r="C571">
        <f>COUNTIFS([1]裁罰案件!$F:$F,B571,[1]裁罰案件!$H:$H,A571,[1]裁罰案件!$I:$I,"Y")</f>
        <v>0</v>
      </c>
      <c r="D571" t="str">
        <f t="shared" si="8"/>
        <v>N</v>
      </c>
      <c r="E571" t="s">
        <v>1064</v>
      </c>
      <c r="F571" t="s">
        <v>1065</v>
      </c>
    </row>
    <row r="572" spans="1:6" x14ac:dyDescent="0.25">
      <c r="A572">
        <v>2894</v>
      </c>
      <c r="B572">
        <v>2016</v>
      </c>
      <c r="C572">
        <f>COUNTIFS([1]裁罰案件!$F:$F,B572,[1]裁罰案件!$H:$H,A572,[1]裁罰案件!$I:$I,"Y")</f>
        <v>0</v>
      </c>
      <c r="D572" t="str">
        <f t="shared" si="8"/>
        <v>N</v>
      </c>
      <c r="E572" t="s">
        <v>1066</v>
      </c>
      <c r="F572" t="s">
        <v>1067</v>
      </c>
    </row>
    <row r="573" spans="1:6" x14ac:dyDescent="0.25">
      <c r="A573">
        <v>2894</v>
      </c>
      <c r="B573">
        <v>2016</v>
      </c>
      <c r="C573">
        <f>COUNTIFS([1]裁罰案件!$F:$F,B573,[1]裁罰案件!$H:$H,A573,[1]裁罰案件!$I:$I,"Y")</f>
        <v>0</v>
      </c>
      <c r="D573" t="str">
        <f t="shared" si="8"/>
        <v>N</v>
      </c>
      <c r="E573" t="s">
        <v>1068</v>
      </c>
      <c r="F573" t="s">
        <v>1069</v>
      </c>
    </row>
    <row r="574" spans="1:6" x14ac:dyDescent="0.25">
      <c r="A574">
        <v>2894</v>
      </c>
      <c r="B574">
        <v>2016</v>
      </c>
      <c r="C574">
        <f>COUNTIFS([1]裁罰案件!$F:$F,B574,[1]裁罰案件!$H:$H,A574,[1]裁罰案件!$I:$I,"Y")</f>
        <v>0</v>
      </c>
      <c r="D574" t="str">
        <f t="shared" si="8"/>
        <v>N</v>
      </c>
      <c r="E574" t="s">
        <v>1070</v>
      </c>
      <c r="F574" t="s">
        <v>1071</v>
      </c>
    </row>
    <row r="575" spans="1:6" x14ac:dyDescent="0.25">
      <c r="A575">
        <v>2894</v>
      </c>
      <c r="B575">
        <v>2016</v>
      </c>
      <c r="C575">
        <f>COUNTIFS([1]裁罰案件!$F:$F,B575,[1]裁罰案件!$H:$H,A575,[1]裁罰案件!$I:$I,"Y")</f>
        <v>0</v>
      </c>
      <c r="D575" t="str">
        <f t="shared" si="8"/>
        <v>N</v>
      </c>
      <c r="E575" t="s">
        <v>1072</v>
      </c>
      <c r="F575" t="s">
        <v>1073</v>
      </c>
    </row>
    <row r="576" spans="1:6" x14ac:dyDescent="0.25">
      <c r="A576">
        <v>2894</v>
      </c>
      <c r="B576">
        <v>2016</v>
      </c>
      <c r="C576">
        <f>COUNTIFS([1]裁罰案件!$F:$F,B576,[1]裁罰案件!$H:$H,A576,[1]裁罰案件!$I:$I,"Y")</f>
        <v>0</v>
      </c>
      <c r="D576" t="str">
        <f t="shared" si="8"/>
        <v>N</v>
      </c>
      <c r="E576" t="s">
        <v>1074</v>
      </c>
      <c r="F576" t="s">
        <v>1075</v>
      </c>
    </row>
    <row r="577" spans="1:6" x14ac:dyDescent="0.25">
      <c r="A577">
        <v>2894</v>
      </c>
      <c r="B577">
        <v>2016</v>
      </c>
      <c r="C577">
        <f>COUNTIFS([1]裁罰案件!$F:$F,B577,[1]裁罰案件!$H:$H,A577,[1]裁罰案件!$I:$I,"Y")</f>
        <v>0</v>
      </c>
      <c r="D577" t="str">
        <f t="shared" si="8"/>
        <v>N</v>
      </c>
      <c r="E577" t="s">
        <v>1076</v>
      </c>
      <c r="F577" t="s">
        <v>1077</v>
      </c>
    </row>
    <row r="578" spans="1:6" x14ac:dyDescent="0.25">
      <c r="A578">
        <v>2894</v>
      </c>
      <c r="B578">
        <v>2016</v>
      </c>
      <c r="C578">
        <f>COUNTIFS([1]裁罰案件!$F:$F,B578,[1]裁罰案件!$H:$H,A578,[1]裁罰案件!$I:$I,"Y")</f>
        <v>0</v>
      </c>
      <c r="D578" t="str">
        <f t="shared" si="8"/>
        <v>N</v>
      </c>
      <c r="E578" t="s">
        <v>1078</v>
      </c>
      <c r="F578" t="s">
        <v>1079</v>
      </c>
    </row>
    <row r="579" spans="1:6" x14ac:dyDescent="0.25">
      <c r="A579">
        <v>2894</v>
      </c>
      <c r="B579">
        <v>2016</v>
      </c>
      <c r="C579">
        <f>COUNTIFS([1]裁罰案件!$F:$F,B579,[1]裁罰案件!$H:$H,A579,[1]裁罰案件!$I:$I,"Y")</f>
        <v>0</v>
      </c>
      <c r="D579" t="str">
        <f t="shared" ref="D579:D642" si="9">IF(C579&gt;0,"Y","N")</f>
        <v>N</v>
      </c>
      <c r="E579" t="s">
        <v>1080</v>
      </c>
      <c r="F579" t="s">
        <v>1081</v>
      </c>
    </row>
    <row r="580" spans="1:6" x14ac:dyDescent="0.25">
      <c r="A580">
        <v>2894</v>
      </c>
      <c r="B580">
        <v>2016</v>
      </c>
      <c r="C580">
        <f>COUNTIFS([1]裁罰案件!$F:$F,B580,[1]裁罰案件!$H:$H,A580,[1]裁罰案件!$I:$I,"Y")</f>
        <v>0</v>
      </c>
      <c r="D580" t="str">
        <f t="shared" si="9"/>
        <v>N</v>
      </c>
      <c r="E580" t="s">
        <v>1082</v>
      </c>
      <c r="F580" t="s">
        <v>1083</v>
      </c>
    </row>
    <row r="581" spans="1:6" x14ac:dyDescent="0.25">
      <c r="A581">
        <v>2894</v>
      </c>
      <c r="B581">
        <v>2016</v>
      </c>
      <c r="C581">
        <f>COUNTIFS([1]裁罰案件!$F:$F,B581,[1]裁罰案件!$H:$H,A581,[1]裁罰案件!$I:$I,"Y")</f>
        <v>0</v>
      </c>
      <c r="D581" t="str">
        <f t="shared" si="9"/>
        <v>N</v>
      </c>
      <c r="E581" t="s">
        <v>1084</v>
      </c>
      <c r="F581" t="s">
        <v>1085</v>
      </c>
    </row>
    <row r="582" spans="1:6" x14ac:dyDescent="0.25">
      <c r="A582">
        <v>2894</v>
      </c>
      <c r="B582">
        <v>2016</v>
      </c>
      <c r="C582">
        <f>COUNTIFS([1]裁罰案件!$F:$F,B582,[1]裁罰案件!$H:$H,A582,[1]裁罰案件!$I:$I,"Y")</f>
        <v>0</v>
      </c>
      <c r="D582" t="str">
        <f t="shared" si="9"/>
        <v>N</v>
      </c>
      <c r="E582" t="s">
        <v>1086</v>
      </c>
      <c r="F582" t="s">
        <v>1087</v>
      </c>
    </row>
    <row r="583" spans="1:6" x14ac:dyDescent="0.25">
      <c r="A583">
        <v>2894</v>
      </c>
      <c r="B583">
        <v>2016</v>
      </c>
      <c r="C583">
        <f>COUNTIFS([1]裁罰案件!$F:$F,B583,[1]裁罰案件!$H:$H,A583,[1]裁罰案件!$I:$I,"Y")</f>
        <v>0</v>
      </c>
      <c r="D583" t="str">
        <f t="shared" si="9"/>
        <v>N</v>
      </c>
      <c r="E583" t="s">
        <v>1088</v>
      </c>
      <c r="F583" t="s">
        <v>1089</v>
      </c>
    </row>
    <row r="584" spans="1:6" x14ac:dyDescent="0.25">
      <c r="A584">
        <v>2894</v>
      </c>
      <c r="B584">
        <v>2016</v>
      </c>
      <c r="C584">
        <f>COUNTIFS([1]裁罰案件!$F:$F,B584,[1]裁罰案件!$H:$H,A584,[1]裁罰案件!$I:$I,"Y")</f>
        <v>0</v>
      </c>
      <c r="D584" t="str">
        <f t="shared" si="9"/>
        <v>N</v>
      </c>
      <c r="E584" t="s">
        <v>1090</v>
      </c>
      <c r="F584" t="s">
        <v>1091</v>
      </c>
    </row>
    <row r="585" spans="1:6" x14ac:dyDescent="0.25">
      <c r="A585">
        <v>2894</v>
      </c>
      <c r="B585">
        <v>2016</v>
      </c>
      <c r="C585">
        <f>COUNTIFS([1]裁罰案件!$F:$F,B585,[1]裁罰案件!$H:$H,A585,[1]裁罰案件!$I:$I,"Y")</f>
        <v>0</v>
      </c>
      <c r="D585" t="str">
        <f t="shared" si="9"/>
        <v>N</v>
      </c>
      <c r="E585" t="s">
        <v>1092</v>
      </c>
      <c r="F585" t="s">
        <v>1093</v>
      </c>
    </row>
    <row r="586" spans="1:6" x14ac:dyDescent="0.25">
      <c r="A586">
        <v>5840</v>
      </c>
      <c r="B586">
        <v>2016</v>
      </c>
      <c r="C586">
        <f>COUNTIFS([1]裁罰案件!$F:$F,B586,[1]裁罰案件!$H:$H,A586,[1]裁罰案件!$I:$I,"Y")</f>
        <v>0</v>
      </c>
      <c r="D586" t="str">
        <f t="shared" si="9"/>
        <v>N</v>
      </c>
      <c r="E586" t="s">
        <v>1094</v>
      </c>
      <c r="F586" t="s">
        <v>1095</v>
      </c>
    </row>
    <row r="587" spans="1:6" x14ac:dyDescent="0.25">
      <c r="A587">
        <v>5840</v>
      </c>
      <c r="B587">
        <v>2016</v>
      </c>
      <c r="C587">
        <f>COUNTIFS([1]裁罰案件!$F:$F,B587,[1]裁罰案件!$H:$H,A587,[1]裁罰案件!$I:$I,"Y")</f>
        <v>0</v>
      </c>
      <c r="D587" t="str">
        <f t="shared" si="9"/>
        <v>N</v>
      </c>
      <c r="E587" t="s">
        <v>1096</v>
      </c>
      <c r="F587" t="s">
        <v>1097</v>
      </c>
    </row>
    <row r="588" spans="1:6" x14ac:dyDescent="0.25">
      <c r="A588">
        <v>5840</v>
      </c>
      <c r="B588">
        <v>2016</v>
      </c>
      <c r="C588">
        <f>COUNTIFS([1]裁罰案件!$F:$F,B588,[1]裁罰案件!$H:$H,A588,[1]裁罰案件!$I:$I,"Y")</f>
        <v>0</v>
      </c>
      <c r="D588" t="str">
        <f t="shared" si="9"/>
        <v>N</v>
      </c>
      <c r="E588" t="s">
        <v>1098</v>
      </c>
      <c r="F588" t="s">
        <v>1099</v>
      </c>
    </row>
    <row r="589" spans="1:6" x14ac:dyDescent="0.25">
      <c r="A589">
        <v>5840</v>
      </c>
      <c r="B589">
        <v>2016</v>
      </c>
      <c r="C589">
        <f>COUNTIFS([1]裁罰案件!$F:$F,B589,[1]裁罰案件!$H:$H,A589,[1]裁罰案件!$I:$I,"Y")</f>
        <v>0</v>
      </c>
      <c r="D589" t="str">
        <f t="shared" si="9"/>
        <v>N</v>
      </c>
      <c r="E589" t="s">
        <v>1100</v>
      </c>
      <c r="F589" t="s">
        <v>1101</v>
      </c>
    </row>
    <row r="590" spans="1:6" x14ac:dyDescent="0.25">
      <c r="A590">
        <v>5840</v>
      </c>
      <c r="B590">
        <v>2016</v>
      </c>
      <c r="C590">
        <f>COUNTIFS([1]裁罰案件!$F:$F,B590,[1]裁罰案件!$H:$H,A590,[1]裁罰案件!$I:$I,"Y")</f>
        <v>0</v>
      </c>
      <c r="D590" t="str">
        <f t="shared" si="9"/>
        <v>N</v>
      </c>
      <c r="E590" t="s">
        <v>1102</v>
      </c>
      <c r="F590" t="s">
        <v>1103</v>
      </c>
    </row>
    <row r="591" spans="1:6" x14ac:dyDescent="0.25">
      <c r="A591">
        <v>5840</v>
      </c>
      <c r="B591">
        <v>2016</v>
      </c>
      <c r="C591">
        <f>COUNTIFS([1]裁罰案件!$F:$F,B591,[1]裁罰案件!$H:$H,A591,[1]裁罰案件!$I:$I,"Y")</f>
        <v>0</v>
      </c>
      <c r="D591" t="str">
        <f t="shared" si="9"/>
        <v>N</v>
      </c>
      <c r="E591" t="s">
        <v>1104</v>
      </c>
      <c r="F591" t="s">
        <v>1105</v>
      </c>
    </row>
    <row r="592" spans="1:6" x14ac:dyDescent="0.25">
      <c r="A592">
        <v>5840</v>
      </c>
      <c r="B592">
        <v>2016</v>
      </c>
      <c r="C592">
        <f>COUNTIFS([1]裁罰案件!$F:$F,B592,[1]裁罰案件!$H:$H,A592,[1]裁罰案件!$I:$I,"Y")</f>
        <v>0</v>
      </c>
      <c r="D592" t="str">
        <f t="shared" si="9"/>
        <v>N</v>
      </c>
      <c r="E592" t="s">
        <v>1106</v>
      </c>
      <c r="F592" t="s">
        <v>1107</v>
      </c>
    </row>
    <row r="593" spans="1:6" x14ac:dyDescent="0.25">
      <c r="A593">
        <v>5840</v>
      </c>
      <c r="B593">
        <v>2016</v>
      </c>
      <c r="C593">
        <f>COUNTIFS([1]裁罰案件!$F:$F,B593,[1]裁罰案件!$H:$H,A593,[1]裁罰案件!$I:$I,"Y")</f>
        <v>0</v>
      </c>
      <c r="D593" t="str">
        <f t="shared" si="9"/>
        <v>N</v>
      </c>
      <c r="E593" t="s">
        <v>1108</v>
      </c>
      <c r="F593" t="s">
        <v>1109</v>
      </c>
    </row>
    <row r="594" spans="1:6" x14ac:dyDescent="0.25">
      <c r="A594">
        <v>5840</v>
      </c>
      <c r="B594">
        <v>2016</v>
      </c>
      <c r="C594">
        <f>COUNTIFS([1]裁罰案件!$F:$F,B594,[1]裁罰案件!$H:$H,A594,[1]裁罰案件!$I:$I,"Y")</f>
        <v>0</v>
      </c>
      <c r="D594" t="str">
        <f t="shared" si="9"/>
        <v>N</v>
      </c>
      <c r="E594" t="s">
        <v>1110</v>
      </c>
      <c r="F594" t="s">
        <v>1111</v>
      </c>
    </row>
    <row r="595" spans="1:6" x14ac:dyDescent="0.25">
      <c r="A595">
        <v>5840</v>
      </c>
      <c r="B595">
        <v>2016</v>
      </c>
      <c r="C595">
        <f>COUNTIFS([1]裁罰案件!$F:$F,B595,[1]裁罰案件!$H:$H,A595,[1]裁罰案件!$I:$I,"Y")</f>
        <v>0</v>
      </c>
      <c r="D595" t="str">
        <f t="shared" si="9"/>
        <v>N</v>
      </c>
      <c r="E595" t="s">
        <v>1112</v>
      </c>
      <c r="F595" t="s">
        <v>1113</v>
      </c>
    </row>
    <row r="596" spans="1:6" x14ac:dyDescent="0.25">
      <c r="A596">
        <v>5840</v>
      </c>
      <c r="B596">
        <v>2016</v>
      </c>
      <c r="C596">
        <f>COUNTIFS([1]裁罰案件!$F:$F,B596,[1]裁罰案件!$H:$H,A596,[1]裁罰案件!$I:$I,"Y")</f>
        <v>0</v>
      </c>
      <c r="D596" t="str">
        <f t="shared" si="9"/>
        <v>N</v>
      </c>
      <c r="E596" t="s">
        <v>1114</v>
      </c>
      <c r="F596" t="s">
        <v>1115</v>
      </c>
    </row>
    <row r="597" spans="1:6" x14ac:dyDescent="0.25">
      <c r="A597">
        <v>5840</v>
      </c>
      <c r="B597">
        <v>2016</v>
      </c>
      <c r="C597">
        <f>COUNTIFS([1]裁罰案件!$F:$F,B597,[1]裁罰案件!$H:$H,A597,[1]裁罰案件!$I:$I,"Y")</f>
        <v>0</v>
      </c>
      <c r="D597" t="str">
        <f t="shared" si="9"/>
        <v>N</v>
      </c>
      <c r="E597" t="s">
        <v>1116</v>
      </c>
      <c r="F597" t="s">
        <v>1117</v>
      </c>
    </row>
    <row r="598" spans="1:6" x14ac:dyDescent="0.25">
      <c r="A598">
        <v>5840</v>
      </c>
      <c r="B598">
        <v>2016</v>
      </c>
      <c r="C598">
        <f>COUNTIFS([1]裁罰案件!$F:$F,B598,[1]裁罰案件!$H:$H,A598,[1]裁罰案件!$I:$I,"Y")</f>
        <v>0</v>
      </c>
      <c r="D598" t="str">
        <f t="shared" si="9"/>
        <v>N</v>
      </c>
      <c r="E598" t="s">
        <v>1118</v>
      </c>
      <c r="F598" t="s">
        <v>1119</v>
      </c>
    </row>
    <row r="599" spans="1:6" x14ac:dyDescent="0.25">
      <c r="A599">
        <v>5840</v>
      </c>
      <c r="B599">
        <v>2016</v>
      </c>
      <c r="C599">
        <f>COUNTIFS([1]裁罰案件!$F:$F,B599,[1]裁罰案件!$H:$H,A599,[1]裁罰案件!$I:$I,"Y")</f>
        <v>0</v>
      </c>
      <c r="D599" t="str">
        <f t="shared" si="9"/>
        <v>N</v>
      </c>
      <c r="E599" t="s">
        <v>1120</v>
      </c>
      <c r="F599" t="s">
        <v>1121</v>
      </c>
    </row>
    <row r="600" spans="1:6" x14ac:dyDescent="0.25">
      <c r="A600">
        <v>5840</v>
      </c>
      <c r="B600">
        <v>2016</v>
      </c>
      <c r="C600">
        <f>COUNTIFS([1]裁罰案件!$F:$F,B600,[1]裁罰案件!$H:$H,A600,[1]裁罰案件!$I:$I,"Y")</f>
        <v>0</v>
      </c>
      <c r="D600" t="str">
        <f t="shared" si="9"/>
        <v>N</v>
      </c>
      <c r="E600" t="s">
        <v>1122</v>
      </c>
      <c r="F600" t="s">
        <v>1123</v>
      </c>
    </row>
    <row r="601" spans="1:6" x14ac:dyDescent="0.25">
      <c r="A601">
        <v>5840</v>
      </c>
      <c r="B601">
        <v>2016</v>
      </c>
      <c r="C601">
        <f>COUNTIFS([1]裁罰案件!$F:$F,B601,[1]裁罰案件!$H:$H,A601,[1]裁罰案件!$I:$I,"Y")</f>
        <v>0</v>
      </c>
      <c r="D601" t="str">
        <f t="shared" si="9"/>
        <v>N</v>
      </c>
      <c r="E601" t="s">
        <v>1124</v>
      </c>
      <c r="F601" t="s">
        <v>1125</v>
      </c>
    </row>
    <row r="602" spans="1:6" x14ac:dyDescent="0.25">
      <c r="A602">
        <v>5840</v>
      </c>
      <c r="B602">
        <v>2016</v>
      </c>
      <c r="C602">
        <f>COUNTIFS([1]裁罰案件!$F:$F,B602,[1]裁罰案件!$H:$H,A602,[1]裁罰案件!$I:$I,"Y")</f>
        <v>0</v>
      </c>
      <c r="D602" t="str">
        <f t="shared" si="9"/>
        <v>N</v>
      </c>
      <c r="E602" t="s">
        <v>1126</v>
      </c>
      <c r="F602" t="s">
        <v>1127</v>
      </c>
    </row>
    <row r="603" spans="1:6" x14ac:dyDescent="0.25">
      <c r="A603">
        <v>5840</v>
      </c>
      <c r="B603">
        <v>2016</v>
      </c>
      <c r="C603">
        <f>COUNTIFS([1]裁罰案件!$F:$F,B603,[1]裁罰案件!$H:$H,A603,[1]裁罰案件!$I:$I,"Y")</f>
        <v>0</v>
      </c>
      <c r="D603" t="str">
        <f t="shared" si="9"/>
        <v>N</v>
      </c>
      <c r="E603" t="s">
        <v>1128</v>
      </c>
      <c r="F603" t="s">
        <v>1129</v>
      </c>
    </row>
    <row r="604" spans="1:6" x14ac:dyDescent="0.25">
      <c r="A604">
        <v>5840</v>
      </c>
      <c r="B604">
        <v>2016</v>
      </c>
      <c r="C604">
        <f>COUNTIFS([1]裁罰案件!$F:$F,B604,[1]裁罰案件!$H:$H,A604,[1]裁罰案件!$I:$I,"Y")</f>
        <v>0</v>
      </c>
      <c r="D604" t="str">
        <f t="shared" si="9"/>
        <v>N</v>
      </c>
      <c r="E604" t="s">
        <v>1130</v>
      </c>
      <c r="F604" t="s">
        <v>1131</v>
      </c>
    </row>
    <row r="605" spans="1:6" x14ac:dyDescent="0.25">
      <c r="A605">
        <v>5840</v>
      </c>
      <c r="B605">
        <v>2016</v>
      </c>
      <c r="C605">
        <f>COUNTIFS([1]裁罰案件!$F:$F,B605,[1]裁罰案件!$H:$H,A605,[1]裁罰案件!$I:$I,"Y")</f>
        <v>0</v>
      </c>
      <c r="D605" t="str">
        <f t="shared" si="9"/>
        <v>N</v>
      </c>
      <c r="E605" t="s">
        <v>1132</v>
      </c>
      <c r="F605" t="s">
        <v>1133</v>
      </c>
    </row>
    <row r="606" spans="1:6" x14ac:dyDescent="0.25">
      <c r="A606">
        <v>5840</v>
      </c>
      <c r="B606">
        <v>2016</v>
      </c>
      <c r="C606">
        <f>COUNTIFS([1]裁罰案件!$F:$F,B606,[1]裁罰案件!$H:$H,A606,[1]裁罰案件!$I:$I,"Y")</f>
        <v>0</v>
      </c>
      <c r="D606" t="str">
        <f t="shared" si="9"/>
        <v>N</v>
      </c>
      <c r="E606" t="s">
        <v>1134</v>
      </c>
      <c r="F606" t="s">
        <v>1135</v>
      </c>
    </row>
    <row r="607" spans="1:6" x14ac:dyDescent="0.25">
      <c r="A607">
        <v>5840</v>
      </c>
      <c r="B607">
        <v>2016</v>
      </c>
      <c r="C607">
        <f>COUNTIFS([1]裁罰案件!$F:$F,B607,[1]裁罰案件!$H:$H,A607,[1]裁罰案件!$I:$I,"Y")</f>
        <v>0</v>
      </c>
      <c r="D607" t="str">
        <f t="shared" si="9"/>
        <v>N</v>
      </c>
      <c r="E607" t="s">
        <v>1136</v>
      </c>
      <c r="F607" t="s">
        <v>1137</v>
      </c>
    </row>
    <row r="608" spans="1:6" x14ac:dyDescent="0.25">
      <c r="A608">
        <v>5840</v>
      </c>
      <c r="B608">
        <v>2016</v>
      </c>
      <c r="C608">
        <f>COUNTIFS([1]裁罰案件!$F:$F,B608,[1]裁罰案件!$H:$H,A608,[1]裁罰案件!$I:$I,"Y")</f>
        <v>0</v>
      </c>
      <c r="D608" t="str">
        <f t="shared" si="9"/>
        <v>N</v>
      </c>
      <c r="E608" t="s">
        <v>1138</v>
      </c>
      <c r="F608" t="s">
        <v>1139</v>
      </c>
    </row>
    <row r="609" spans="1:6" x14ac:dyDescent="0.25">
      <c r="A609">
        <v>5840</v>
      </c>
      <c r="B609">
        <v>2016</v>
      </c>
      <c r="C609">
        <f>COUNTIFS([1]裁罰案件!$F:$F,B609,[1]裁罰案件!$H:$H,A609,[1]裁罰案件!$I:$I,"Y")</f>
        <v>0</v>
      </c>
      <c r="D609" t="str">
        <f t="shared" si="9"/>
        <v>N</v>
      </c>
      <c r="E609" t="s">
        <v>1140</v>
      </c>
      <c r="F609" t="s">
        <v>1141</v>
      </c>
    </row>
    <row r="610" spans="1:6" x14ac:dyDescent="0.25">
      <c r="A610">
        <v>5840</v>
      </c>
      <c r="B610">
        <v>2016</v>
      </c>
      <c r="C610">
        <f>COUNTIFS([1]裁罰案件!$F:$F,B610,[1]裁罰案件!$H:$H,A610,[1]裁罰案件!$I:$I,"Y")</f>
        <v>0</v>
      </c>
      <c r="D610" t="str">
        <f t="shared" si="9"/>
        <v>N</v>
      </c>
      <c r="E610" t="s">
        <v>1142</v>
      </c>
      <c r="F610" t="s">
        <v>1143</v>
      </c>
    </row>
    <row r="611" spans="1:6" x14ac:dyDescent="0.25">
      <c r="A611">
        <v>5840</v>
      </c>
      <c r="B611">
        <v>2016</v>
      </c>
      <c r="C611">
        <f>COUNTIFS([1]裁罰案件!$F:$F,B611,[1]裁罰案件!$H:$H,A611,[1]裁罰案件!$I:$I,"Y")</f>
        <v>0</v>
      </c>
      <c r="D611" t="str">
        <f t="shared" si="9"/>
        <v>N</v>
      </c>
      <c r="E611" t="s">
        <v>1144</v>
      </c>
      <c r="F611" t="s">
        <v>1145</v>
      </c>
    </row>
    <row r="612" spans="1:6" x14ac:dyDescent="0.25">
      <c r="A612">
        <v>5840</v>
      </c>
      <c r="B612">
        <v>2016</v>
      </c>
      <c r="C612">
        <f>COUNTIFS([1]裁罰案件!$F:$F,B612,[1]裁罰案件!$H:$H,A612,[1]裁罰案件!$I:$I,"Y")</f>
        <v>0</v>
      </c>
      <c r="D612" t="str">
        <f t="shared" si="9"/>
        <v>N</v>
      </c>
      <c r="E612" t="s">
        <v>1146</v>
      </c>
      <c r="F612" t="s">
        <v>1147</v>
      </c>
    </row>
    <row r="613" spans="1:6" x14ac:dyDescent="0.25">
      <c r="A613">
        <v>5840</v>
      </c>
      <c r="B613">
        <v>2016</v>
      </c>
      <c r="C613">
        <f>COUNTIFS([1]裁罰案件!$F:$F,B613,[1]裁罰案件!$H:$H,A613,[1]裁罰案件!$I:$I,"Y")</f>
        <v>0</v>
      </c>
      <c r="D613" t="str">
        <f t="shared" si="9"/>
        <v>N</v>
      </c>
      <c r="E613" t="s">
        <v>1148</v>
      </c>
      <c r="F613" t="s">
        <v>1149</v>
      </c>
    </row>
    <row r="614" spans="1:6" x14ac:dyDescent="0.25">
      <c r="A614">
        <v>5840</v>
      </c>
      <c r="B614">
        <v>2016</v>
      </c>
      <c r="C614">
        <f>COUNTIFS([1]裁罰案件!$F:$F,B614,[1]裁罰案件!$H:$H,A614,[1]裁罰案件!$I:$I,"Y")</f>
        <v>0</v>
      </c>
      <c r="D614" t="str">
        <f t="shared" si="9"/>
        <v>N</v>
      </c>
      <c r="E614" t="s">
        <v>1150</v>
      </c>
      <c r="F614" t="s">
        <v>1151</v>
      </c>
    </row>
    <row r="615" spans="1:6" x14ac:dyDescent="0.25">
      <c r="A615">
        <v>5840</v>
      </c>
      <c r="B615">
        <v>2016</v>
      </c>
      <c r="C615">
        <f>COUNTIFS([1]裁罰案件!$F:$F,B615,[1]裁罰案件!$H:$H,A615,[1]裁罰案件!$I:$I,"Y")</f>
        <v>0</v>
      </c>
      <c r="D615" t="str">
        <f t="shared" si="9"/>
        <v>N</v>
      </c>
      <c r="E615" t="s">
        <v>1152</v>
      </c>
      <c r="F615" t="s">
        <v>1153</v>
      </c>
    </row>
    <row r="616" spans="1:6" x14ac:dyDescent="0.25">
      <c r="A616">
        <v>5840</v>
      </c>
      <c r="B616">
        <v>2016</v>
      </c>
      <c r="C616">
        <f>COUNTIFS([1]裁罰案件!$F:$F,B616,[1]裁罰案件!$H:$H,A616,[1]裁罰案件!$I:$I,"Y")</f>
        <v>0</v>
      </c>
      <c r="D616" t="str">
        <f t="shared" si="9"/>
        <v>N</v>
      </c>
      <c r="E616" t="s">
        <v>1154</v>
      </c>
      <c r="F616" t="s">
        <v>1155</v>
      </c>
    </row>
    <row r="617" spans="1:6" x14ac:dyDescent="0.25">
      <c r="A617">
        <v>5840</v>
      </c>
      <c r="B617">
        <v>2016</v>
      </c>
      <c r="C617">
        <f>COUNTIFS([1]裁罰案件!$F:$F,B617,[1]裁罰案件!$H:$H,A617,[1]裁罰案件!$I:$I,"Y")</f>
        <v>0</v>
      </c>
      <c r="D617" t="str">
        <f t="shared" si="9"/>
        <v>N</v>
      </c>
      <c r="E617" t="s">
        <v>1156</v>
      </c>
      <c r="F617" t="s">
        <v>1157</v>
      </c>
    </row>
    <row r="618" spans="1:6" x14ac:dyDescent="0.25">
      <c r="A618">
        <v>5840</v>
      </c>
      <c r="B618">
        <v>2016</v>
      </c>
      <c r="C618">
        <f>COUNTIFS([1]裁罰案件!$F:$F,B618,[1]裁罰案件!$H:$H,A618,[1]裁罰案件!$I:$I,"Y")</f>
        <v>0</v>
      </c>
      <c r="D618" t="str">
        <f t="shared" si="9"/>
        <v>N</v>
      </c>
      <c r="E618" t="s">
        <v>1158</v>
      </c>
      <c r="F618" t="s">
        <v>1159</v>
      </c>
    </row>
    <row r="619" spans="1:6" x14ac:dyDescent="0.25">
      <c r="A619">
        <v>5840</v>
      </c>
      <c r="B619">
        <v>2016</v>
      </c>
      <c r="C619">
        <f>COUNTIFS([1]裁罰案件!$F:$F,B619,[1]裁罰案件!$H:$H,A619,[1]裁罰案件!$I:$I,"Y")</f>
        <v>0</v>
      </c>
      <c r="D619" t="str">
        <f t="shared" si="9"/>
        <v>N</v>
      </c>
      <c r="E619" t="s">
        <v>1160</v>
      </c>
      <c r="F619" t="s">
        <v>1161</v>
      </c>
    </row>
    <row r="620" spans="1:6" x14ac:dyDescent="0.25">
      <c r="A620">
        <v>5840</v>
      </c>
      <c r="B620">
        <v>2016</v>
      </c>
      <c r="C620">
        <f>COUNTIFS([1]裁罰案件!$F:$F,B620,[1]裁罰案件!$H:$H,A620,[1]裁罰案件!$I:$I,"Y")</f>
        <v>0</v>
      </c>
      <c r="D620" t="str">
        <f t="shared" si="9"/>
        <v>N</v>
      </c>
      <c r="E620" t="s">
        <v>1162</v>
      </c>
      <c r="F620" t="s">
        <v>1163</v>
      </c>
    </row>
    <row r="621" spans="1:6" x14ac:dyDescent="0.25">
      <c r="A621">
        <v>5840</v>
      </c>
      <c r="B621">
        <v>2016</v>
      </c>
      <c r="C621">
        <f>COUNTIFS([1]裁罰案件!$F:$F,B621,[1]裁罰案件!$H:$H,A621,[1]裁罰案件!$I:$I,"Y")</f>
        <v>0</v>
      </c>
      <c r="D621" t="str">
        <f t="shared" si="9"/>
        <v>N</v>
      </c>
      <c r="E621" t="s">
        <v>1164</v>
      </c>
      <c r="F621" t="s">
        <v>1145</v>
      </c>
    </row>
    <row r="622" spans="1:6" x14ac:dyDescent="0.25">
      <c r="A622">
        <v>5840</v>
      </c>
      <c r="B622">
        <v>2016</v>
      </c>
      <c r="C622">
        <f>COUNTIFS([1]裁罰案件!$F:$F,B622,[1]裁罰案件!$H:$H,A622,[1]裁罰案件!$I:$I,"Y")</f>
        <v>0</v>
      </c>
      <c r="D622" t="str">
        <f t="shared" si="9"/>
        <v>N</v>
      </c>
      <c r="E622" t="s">
        <v>1165</v>
      </c>
      <c r="F622" t="s">
        <v>1166</v>
      </c>
    </row>
    <row r="623" spans="1:6" x14ac:dyDescent="0.25">
      <c r="A623">
        <v>5840</v>
      </c>
      <c r="B623">
        <v>2016</v>
      </c>
      <c r="C623">
        <f>COUNTIFS([1]裁罰案件!$F:$F,B623,[1]裁罰案件!$H:$H,A623,[1]裁罰案件!$I:$I,"Y")</f>
        <v>0</v>
      </c>
      <c r="D623" t="str">
        <f t="shared" si="9"/>
        <v>N</v>
      </c>
      <c r="E623" t="s">
        <v>1167</v>
      </c>
      <c r="F623" t="s">
        <v>1168</v>
      </c>
    </row>
    <row r="624" spans="1:6" x14ac:dyDescent="0.25">
      <c r="A624">
        <v>5840</v>
      </c>
      <c r="B624">
        <v>2016</v>
      </c>
      <c r="C624">
        <f>COUNTIFS([1]裁罰案件!$F:$F,B624,[1]裁罰案件!$H:$H,A624,[1]裁罰案件!$I:$I,"Y")</f>
        <v>0</v>
      </c>
      <c r="D624" t="str">
        <f t="shared" si="9"/>
        <v>N</v>
      </c>
      <c r="E624" t="s">
        <v>1169</v>
      </c>
      <c r="F624" t="s">
        <v>1170</v>
      </c>
    </row>
    <row r="625" spans="1:6" x14ac:dyDescent="0.25">
      <c r="A625">
        <v>5840</v>
      </c>
      <c r="B625">
        <v>2016</v>
      </c>
      <c r="C625">
        <f>COUNTIFS([1]裁罰案件!$F:$F,B625,[1]裁罰案件!$H:$H,A625,[1]裁罰案件!$I:$I,"Y")</f>
        <v>0</v>
      </c>
      <c r="D625" t="str">
        <f t="shared" si="9"/>
        <v>N</v>
      </c>
      <c r="E625" t="s">
        <v>1171</v>
      </c>
      <c r="F625" t="s">
        <v>38</v>
      </c>
    </row>
    <row r="626" spans="1:6" x14ac:dyDescent="0.25">
      <c r="A626">
        <v>5842</v>
      </c>
      <c r="B626">
        <v>2016</v>
      </c>
      <c r="C626">
        <f>COUNTIFS([1]裁罰案件!$F:$F,B626,[1]裁罰案件!$H:$H,A626,[1]裁罰案件!$I:$I,"Y")</f>
        <v>0</v>
      </c>
      <c r="D626" t="str">
        <f t="shared" si="9"/>
        <v>N</v>
      </c>
      <c r="E626" t="s">
        <v>1172</v>
      </c>
      <c r="F626" t="s">
        <v>1173</v>
      </c>
    </row>
    <row r="627" spans="1:6" x14ac:dyDescent="0.25">
      <c r="A627">
        <v>5842</v>
      </c>
      <c r="B627">
        <v>2016</v>
      </c>
      <c r="C627">
        <f>COUNTIFS([1]裁罰案件!$F:$F,B627,[1]裁罰案件!$H:$H,A627,[1]裁罰案件!$I:$I,"Y")</f>
        <v>0</v>
      </c>
      <c r="D627" t="str">
        <f t="shared" si="9"/>
        <v>N</v>
      </c>
      <c r="E627" t="s">
        <v>1174</v>
      </c>
      <c r="F627" t="s">
        <v>1175</v>
      </c>
    </row>
    <row r="628" spans="1:6" x14ac:dyDescent="0.25">
      <c r="A628">
        <v>5842</v>
      </c>
      <c r="B628">
        <v>2016</v>
      </c>
      <c r="C628">
        <f>COUNTIFS([1]裁罰案件!$F:$F,B628,[1]裁罰案件!$H:$H,A628,[1]裁罰案件!$I:$I,"Y")</f>
        <v>0</v>
      </c>
      <c r="D628" t="str">
        <f t="shared" si="9"/>
        <v>N</v>
      </c>
      <c r="E628" t="s">
        <v>1176</v>
      </c>
      <c r="F628" t="s">
        <v>1177</v>
      </c>
    </row>
    <row r="629" spans="1:6" x14ac:dyDescent="0.25">
      <c r="A629">
        <v>5842</v>
      </c>
      <c r="B629">
        <v>2016</v>
      </c>
      <c r="C629">
        <f>COUNTIFS([1]裁罰案件!$F:$F,B629,[1]裁罰案件!$H:$H,A629,[1]裁罰案件!$I:$I,"Y")</f>
        <v>0</v>
      </c>
      <c r="D629" t="str">
        <f t="shared" si="9"/>
        <v>N</v>
      </c>
      <c r="E629" t="s">
        <v>1178</v>
      </c>
      <c r="F629" t="s">
        <v>1179</v>
      </c>
    </row>
    <row r="630" spans="1:6" x14ac:dyDescent="0.25">
      <c r="A630">
        <v>5842</v>
      </c>
      <c r="B630">
        <v>2016</v>
      </c>
      <c r="C630">
        <f>COUNTIFS([1]裁罰案件!$F:$F,B630,[1]裁罰案件!$H:$H,A630,[1]裁罰案件!$I:$I,"Y")</f>
        <v>0</v>
      </c>
      <c r="D630" t="str">
        <f t="shared" si="9"/>
        <v>N</v>
      </c>
      <c r="E630" t="s">
        <v>1180</v>
      </c>
      <c r="F630" t="s">
        <v>1181</v>
      </c>
    </row>
    <row r="631" spans="1:6" x14ac:dyDescent="0.25">
      <c r="A631">
        <v>5842</v>
      </c>
      <c r="B631">
        <v>2016</v>
      </c>
      <c r="C631">
        <f>COUNTIFS([1]裁罰案件!$F:$F,B631,[1]裁罰案件!$H:$H,A631,[1]裁罰案件!$I:$I,"Y")</f>
        <v>0</v>
      </c>
      <c r="D631" t="str">
        <f t="shared" si="9"/>
        <v>N</v>
      </c>
      <c r="E631" t="s">
        <v>1182</v>
      </c>
      <c r="F631" t="s">
        <v>1183</v>
      </c>
    </row>
    <row r="632" spans="1:6" x14ac:dyDescent="0.25">
      <c r="A632">
        <v>5842</v>
      </c>
      <c r="B632">
        <v>2016</v>
      </c>
      <c r="C632">
        <f>COUNTIFS([1]裁罰案件!$F:$F,B632,[1]裁罰案件!$H:$H,A632,[1]裁罰案件!$I:$I,"Y")</f>
        <v>0</v>
      </c>
      <c r="D632" t="str">
        <f t="shared" si="9"/>
        <v>N</v>
      </c>
      <c r="E632" t="s">
        <v>1184</v>
      </c>
      <c r="F632" t="s">
        <v>1185</v>
      </c>
    </row>
    <row r="633" spans="1:6" x14ac:dyDescent="0.25">
      <c r="A633">
        <v>5842</v>
      </c>
      <c r="B633">
        <v>2016</v>
      </c>
      <c r="C633">
        <f>COUNTIFS([1]裁罰案件!$F:$F,B633,[1]裁罰案件!$H:$H,A633,[1]裁罰案件!$I:$I,"Y")</f>
        <v>0</v>
      </c>
      <c r="D633" t="str">
        <f t="shared" si="9"/>
        <v>N</v>
      </c>
      <c r="E633" t="s">
        <v>1186</v>
      </c>
      <c r="F633" t="s">
        <v>1187</v>
      </c>
    </row>
    <row r="634" spans="1:6" x14ac:dyDescent="0.25">
      <c r="A634">
        <v>5842</v>
      </c>
      <c r="B634">
        <v>2016</v>
      </c>
      <c r="C634">
        <f>COUNTIFS([1]裁罰案件!$F:$F,B634,[1]裁罰案件!$H:$H,A634,[1]裁罰案件!$I:$I,"Y")</f>
        <v>0</v>
      </c>
      <c r="D634" t="str">
        <f t="shared" si="9"/>
        <v>N</v>
      </c>
      <c r="E634" t="s">
        <v>1188</v>
      </c>
      <c r="F634" t="s">
        <v>1189</v>
      </c>
    </row>
    <row r="635" spans="1:6" x14ac:dyDescent="0.25">
      <c r="A635">
        <v>5842</v>
      </c>
      <c r="B635">
        <v>2016</v>
      </c>
      <c r="C635">
        <f>COUNTIFS([1]裁罰案件!$F:$F,B635,[1]裁罰案件!$H:$H,A635,[1]裁罰案件!$I:$I,"Y")</f>
        <v>0</v>
      </c>
      <c r="D635" t="str">
        <f t="shared" si="9"/>
        <v>N</v>
      </c>
      <c r="E635" t="s">
        <v>1190</v>
      </c>
      <c r="F635" t="s">
        <v>1191</v>
      </c>
    </row>
    <row r="636" spans="1:6" x14ac:dyDescent="0.25">
      <c r="A636">
        <v>5842</v>
      </c>
      <c r="B636">
        <v>2016</v>
      </c>
      <c r="C636">
        <f>COUNTIFS([1]裁罰案件!$F:$F,B636,[1]裁罰案件!$H:$H,A636,[1]裁罰案件!$I:$I,"Y")</f>
        <v>0</v>
      </c>
      <c r="D636" t="str">
        <f t="shared" si="9"/>
        <v>N</v>
      </c>
      <c r="E636" t="s">
        <v>1192</v>
      </c>
      <c r="F636" t="s">
        <v>1193</v>
      </c>
    </row>
    <row r="637" spans="1:6" x14ac:dyDescent="0.25">
      <c r="A637">
        <v>5842</v>
      </c>
      <c r="B637">
        <v>2016</v>
      </c>
      <c r="C637">
        <f>COUNTIFS([1]裁罰案件!$F:$F,B637,[1]裁罰案件!$H:$H,A637,[1]裁罰案件!$I:$I,"Y")</f>
        <v>0</v>
      </c>
      <c r="D637" t="str">
        <f t="shared" si="9"/>
        <v>N</v>
      </c>
      <c r="E637" t="s">
        <v>1194</v>
      </c>
      <c r="F637" t="s">
        <v>1195</v>
      </c>
    </row>
    <row r="638" spans="1:6" x14ac:dyDescent="0.25">
      <c r="A638">
        <v>5842</v>
      </c>
      <c r="B638">
        <v>2016</v>
      </c>
      <c r="C638">
        <f>COUNTIFS([1]裁罰案件!$F:$F,B638,[1]裁罰案件!$H:$H,A638,[1]裁罰案件!$I:$I,"Y")</f>
        <v>0</v>
      </c>
      <c r="D638" t="str">
        <f t="shared" si="9"/>
        <v>N</v>
      </c>
      <c r="E638" t="s">
        <v>1196</v>
      </c>
      <c r="F638" t="s">
        <v>1197</v>
      </c>
    </row>
    <row r="639" spans="1:6" x14ac:dyDescent="0.25">
      <c r="A639">
        <v>5842</v>
      </c>
      <c r="B639">
        <v>2016</v>
      </c>
      <c r="C639">
        <f>COUNTIFS([1]裁罰案件!$F:$F,B639,[1]裁罰案件!$H:$H,A639,[1]裁罰案件!$I:$I,"Y")</f>
        <v>0</v>
      </c>
      <c r="D639" t="str">
        <f t="shared" si="9"/>
        <v>N</v>
      </c>
      <c r="E639" t="s">
        <v>1198</v>
      </c>
      <c r="F639" t="s">
        <v>1199</v>
      </c>
    </row>
    <row r="640" spans="1:6" x14ac:dyDescent="0.25">
      <c r="A640">
        <v>5842</v>
      </c>
      <c r="B640">
        <v>2016</v>
      </c>
      <c r="C640">
        <f>COUNTIFS([1]裁罰案件!$F:$F,B640,[1]裁罰案件!$H:$H,A640,[1]裁罰案件!$I:$I,"Y")</f>
        <v>0</v>
      </c>
      <c r="D640" t="str">
        <f t="shared" si="9"/>
        <v>N</v>
      </c>
      <c r="E640" t="s">
        <v>1200</v>
      </c>
      <c r="F640" t="s">
        <v>1201</v>
      </c>
    </row>
    <row r="641" spans="1:6" x14ac:dyDescent="0.25">
      <c r="A641">
        <v>5842</v>
      </c>
      <c r="B641">
        <v>2016</v>
      </c>
      <c r="C641">
        <f>COUNTIFS([1]裁罰案件!$F:$F,B641,[1]裁罰案件!$H:$H,A641,[1]裁罰案件!$I:$I,"Y")</f>
        <v>0</v>
      </c>
      <c r="D641" t="str">
        <f t="shared" si="9"/>
        <v>N</v>
      </c>
      <c r="E641" t="s">
        <v>1202</v>
      </c>
      <c r="F641" t="s">
        <v>1203</v>
      </c>
    </row>
    <row r="642" spans="1:6" x14ac:dyDescent="0.25">
      <c r="A642">
        <v>5842</v>
      </c>
      <c r="B642">
        <v>2016</v>
      </c>
      <c r="C642">
        <f>COUNTIFS([1]裁罰案件!$F:$F,B642,[1]裁罰案件!$H:$H,A642,[1]裁罰案件!$I:$I,"Y")</f>
        <v>0</v>
      </c>
      <c r="D642" t="str">
        <f t="shared" si="9"/>
        <v>N</v>
      </c>
      <c r="E642" t="s">
        <v>1204</v>
      </c>
      <c r="F642" t="s">
        <v>1205</v>
      </c>
    </row>
    <row r="643" spans="1:6" x14ac:dyDescent="0.25">
      <c r="A643">
        <v>5842</v>
      </c>
      <c r="B643">
        <v>2016</v>
      </c>
      <c r="C643">
        <f>COUNTIFS([1]裁罰案件!$F:$F,B643,[1]裁罰案件!$H:$H,A643,[1]裁罰案件!$I:$I,"Y")</f>
        <v>0</v>
      </c>
      <c r="D643" t="str">
        <f t="shared" ref="D643:D706" si="10">IF(C643&gt;0,"Y","N")</f>
        <v>N</v>
      </c>
      <c r="E643" t="s">
        <v>1206</v>
      </c>
      <c r="F643" t="s">
        <v>1207</v>
      </c>
    </row>
    <row r="644" spans="1:6" x14ac:dyDescent="0.25">
      <c r="A644">
        <v>5842</v>
      </c>
      <c r="B644">
        <v>2016</v>
      </c>
      <c r="C644">
        <f>COUNTIFS([1]裁罰案件!$F:$F,B644,[1]裁罰案件!$H:$H,A644,[1]裁罰案件!$I:$I,"Y")</f>
        <v>0</v>
      </c>
      <c r="D644" t="str">
        <f t="shared" si="10"/>
        <v>N</v>
      </c>
      <c r="E644" t="s">
        <v>1208</v>
      </c>
      <c r="F644" t="s">
        <v>1209</v>
      </c>
    </row>
    <row r="645" spans="1:6" x14ac:dyDescent="0.25">
      <c r="A645">
        <v>5842</v>
      </c>
      <c r="B645">
        <v>2016</v>
      </c>
      <c r="C645">
        <f>COUNTIFS([1]裁罰案件!$F:$F,B645,[1]裁罰案件!$H:$H,A645,[1]裁罰案件!$I:$I,"Y")</f>
        <v>0</v>
      </c>
      <c r="D645" t="str">
        <f t="shared" si="10"/>
        <v>N</v>
      </c>
      <c r="E645" t="s">
        <v>1210</v>
      </c>
      <c r="F645" t="s">
        <v>1211</v>
      </c>
    </row>
    <row r="646" spans="1:6" x14ac:dyDescent="0.25">
      <c r="A646">
        <v>5842</v>
      </c>
      <c r="B646">
        <v>2016</v>
      </c>
      <c r="C646">
        <f>COUNTIFS([1]裁罰案件!$F:$F,B646,[1]裁罰案件!$H:$H,A646,[1]裁罰案件!$I:$I,"Y")</f>
        <v>0</v>
      </c>
      <c r="D646" t="str">
        <f t="shared" si="10"/>
        <v>N</v>
      </c>
      <c r="E646" t="s">
        <v>1212</v>
      </c>
      <c r="F646" t="s">
        <v>1213</v>
      </c>
    </row>
    <row r="647" spans="1:6" x14ac:dyDescent="0.25">
      <c r="A647">
        <v>5842</v>
      </c>
      <c r="B647">
        <v>2016</v>
      </c>
      <c r="C647">
        <f>COUNTIFS([1]裁罰案件!$F:$F,B647,[1]裁罰案件!$H:$H,A647,[1]裁罰案件!$I:$I,"Y")</f>
        <v>0</v>
      </c>
      <c r="D647" t="str">
        <f t="shared" si="10"/>
        <v>N</v>
      </c>
      <c r="E647" t="s">
        <v>1214</v>
      </c>
      <c r="F647" t="s">
        <v>1215</v>
      </c>
    </row>
    <row r="648" spans="1:6" x14ac:dyDescent="0.25">
      <c r="A648">
        <v>5842</v>
      </c>
      <c r="B648">
        <v>2016</v>
      </c>
      <c r="C648">
        <f>COUNTIFS([1]裁罰案件!$F:$F,B648,[1]裁罰案件!$H:$H,A648,[1]裁罰案件!$I:$I,"Y")</f>
        <v>0</v>
      </c>
      <c r="D648" t="str">
        <f t="shared" si="10"/>
        <v>N</v>
      </c>
      <c r="E648" t="s">
        <v>1216</v>
      </c>
      <c r="F648" t="s">
        <v>1217</v>
      </c>
    </row>
    <row r="649" spans="1:6" x14ac:dyDescent="0.25">
      <c r="A649">
        <v>5842</v>
      </c>
      <c r="B649">
        <v>2016</v>
      </c>
      <c r="C649">
        <f>COUNTIFS([1]裁罰案件!$F:$F,B649,[1]裁罰案件!$H:$H,A649,[1]裁罰案件!$I:$I,"Y")</f>
        <v>0</v>
      </c>
      <c r="D649" t="str">
        <f t="shared" si="10"/>
        <v>N</v>
      </c>
      <c r="E649" t="s">
        <v>1218</v>
      </c>
      <c r="F649" t="s">
        <v>1219</v>
      </c>
    </row>
    <row r="650" spans="1:6" x14ac:dyDescent="0.25">
      <c r="A650">
        <v>5842</v>
      </c>
      <c r="B650">
        <v>2016</v>
      </c>
      <c r="C650">
        <f>COUNTIFS([1]裁罰案件!$F:$F,B650,[1]裁罰案件!$H:$H,A650,[1]裁罰案件!$I:$I,"Y")</f>
        <v>0</v>
      </c>
      <c r="D650" t="str">
        <f t="shared" si="10"/>
        <v>N</v>
      </c>
      <c r="E650" t="s">
        <v>1220</v>
      </c>
    </row>
    <row r="651" spans="1:6" x14ac:dyDescent="0.25">
      <c r="A651">
        <v>2820</v>
      </c>
      <c r="B651">
        <v>2017</v>
      </c>
      <c r="C651">
        <f>COUNTIFS([1]裁罰案件!$F:$F,B651,[1]裁罰案件!$H:$H,A651,[1]裁罰案件!$I:$I,"Y")</f>
        <v>0</v>
      </c>
      <c r="D651" t="str">
        <f t="shared" si="10"/>
        <v>N</v>
      </c>
      <c r="E651" t="s">
        <v>1221</v>
      </c>
      <c r="F651" t="s">
        <v>1222</v>
      </c>
    </row>
    <row r="652" spans="1:6" x14ac:dyDescent="0.25">
      <c r="A652">
        <v>2820</v>
      </c>
      <c r="B652">
        <v>2017</v>
      </c>
      <c r="C652">
        <f>COUNTIFS([1]裁罰案件!$F:$F,B652,[1]裁罰案件!$H:$H,A652,[1]裁罰案件!$I:$I,"Y")</f>
        <v>0</v>
      </c>
      <c r="D652" t="str">
        <f t="shared" si="10"/>
        <v>N</v>
      </c>
      <c r="E652" t="s">
        <v>1223</v>
      </c>
      <c r="F652" t="s">
        <v>1224</v>
      </c>
    </row>
    <row r="653" spans="1:6" x14ac:dyDescent="0.25">
      <c r="A653">
        <v>2820</v>
      </c>
      <c r="B653">
        <v>2017</v>
      </c>
      <c r="C653">
        <f>COUNTIFS([1]裁罰案件!$F:$F,B653,[1]裁罰案件!$H:$H,A653,[1]裁罰案件!$I:$I,"Y")</f>
        <v>0</v>
      </c>
      <c r="D653" t="str">
        <f t="shared" si="10"/>
        <v>N</v>
      </c>
      <c r="E653" t="s">
        <v>1225</v>
      </c>
      <c r="F653" t="s">
        <v>849</v>
      </c>
    </row>
    <row r="654" spans="1:6" x14ac:dyDescent="0.25">
      <c r="A654">
        <v>2820</v>
      </c>
      <c r="B654">
        <v>2017</v>
      </c>
      <c r="C654">
        <f>COUNTIFS([1]裁罰案件!$F:$F,B654,[1]裁罰案件!$H:$H,A654,[1]裁罰案件!$I:$I,"Y")</f>
        <v>0</v>
      </c>
      <c r="D654" t="str">
        <f t="shared" si="10"/>
        <v>N</v>
      </c>
      <c r="E654" t="s">
        <v>1226</v>
      </c>
      <c r="F654" t="s">
        <v>1227</v>
      </c>
    </row>
    <row r="655" spans="1:6" x14ac:dyDescent="0.25">
      <c r="A655">
        <v>2820</v>
      </c>
      <c r="B655">
        <v>2017</v>
      </c>
      <c r="C655">
        <f>COUNTIFS([1]裁罰案件!$F:$F,B655,[1]裁罰案件!$H:$H,A655,[1]裁罰案件!$I:$I,"Y")</f>
        <v>0</v>
      </c>
      <c r="D655" t="str">
        <f t="shared" si="10"/>
        <v>N</v>
      </c>
      <c r="E655" t="s">
        <v>1228</v>
      </c>
      <c r="F655" t="s">
        <v>1229</v>
      </c>
    </row>
    <row r="656" spans="1:6" x14ac:dyDescent="0.25">
      <c r="A656">
        <v>2820</v>
      </c>
      <c r="B656">
        <v>2017</v>
      </c>
      <c r="C656">
        <f>COUNTIFS([1]裁罰案件!$F:$F,B656,[1]裁罰案件!$H:$H,A656,[1]裁罰案件!$I:$I,"Y")</f>
        <v>0</v>
      </c>
      <c r="D656" t="str">
        <f t="shared" si="10"/>
        <v>N</v>
      </c>
      <c r="E656" t="s">
        <v>1230</v>
      </c>
      <c r="F656" t="s">
        <v>1231</v>
      </c>
    </row>
    <row r="657" spans="1:6" x14ac:dyDescent="0.25">
      <c r="A657">
        <v>2820</v>
      </c>
      <c r="B657">
        <v>2017</v>
      </c>
      <c r="C657">
        <f>COUNTIFS([1]裁罰案件!$F:$F,B657,[1]裁罰案件!$H:$H,A657,[1]裁罰案件!$I:$I,"Y")</f>
        <v>0</v>
      </c>
      <c r="D657" t="str">
        <f t="shared" si="10"/>
        <v>N</v>
      </c>
      <c r="E657" t="s">
        <v>1232</v>
      </c>
      <c r="F657" t="s">
        <v>1233</v>
      </c>
    </row>
    <row r="658" spans="1:6" x14ac:dyDescent="0.25">
      <c r="A658">
        <v>2820</v>
      </c>
      <c r="B658">
        <v>2017</v>
      </c>
      <c r="C658">
        <f>COUNTIFS([1]裁罰案件!$F:$F,B658,[1]裁罰案件!$H:$H,A658,[1]裁罰案件!$I:$I,"Y")</f>
        <v>0</v>
      </c>
      <c r="D658" t="str">
        <f t="shared" si="10"/>
        <v>N</v>
      </c>
      <c r="E658" t="s">
        <v>1234</v>
      </c>
      <c r="F658" t="s">
        <v>1235</v>
      </c>
    </row>
    <row r="659" spans="1:6" x14ac:dyDescent="0.25">
      <c r="A659">
        <v>2820</v>
      </c>
      <c r="B659">
        <v>2017</v>
      </c>
      <c r="C659">
        <f>COUNTIFS([1]裁罰案件!$F:$F,B659,[1]裁罰案件!$H:$H,A659,[1]裁罰案件!$I:$I,"Y")</f>
        <v>0</v>
      </c>
      <c r="D659" t="str">
        <f t="shared" si="10"/>
        <v>N</v>
      </c>
      <c r="E659" t="s">
        <v>1236</v>
      </c>
      <c r="F659" t="s">
        <v>1237</v>
      </c>
    </row>
    <row r="660" spans="1:6" x14ac:dyDescent="0.25">
      <c r="A660">
        <v>2820</v>
      </c>
      <c r="B660">
        <v>2017</v>
      </c>
      <c r="C660">
        <f>COUNTIFS([1]裁罰案件!$F:$F,B660,[1]裁罰案件!$H:$H,A660,[1]裁罰案件!$I:$I,"Y")</f>
        <v>0</v>
      </c>
      <c r="D660" t="str">
        <f t="shared" si="10"/>
        <v>N</v>
      </c>
      <c r="E660" t="s">
        <v>1238</v>
      </c>
      <c r="F660" t="s">
        <v>1239</v>
      </c>
    </row>
    <row r="661" spans="1:6" x14ac:dyDescent="0.25">
      <c r="A661">
        <v>2820</v>
      </c>
      <c r="B661">
        <v>2017</v>
      </c>
      <c r="C661">
        <f>COUNTIFS([1]裁罰案件!$F:$F,B661,[1]裁罰案件!$H:$H,A661,[1]裁罰案件!$I:$I,"Y")</f>
        <v>0</v>
      </c>
      <c r="D661" t="str">
        <f t="shared" si="10"/>
        <v>N</v>
      </c>
      <c r="E661" t="s">
        <v>1240</v>
      </c>
      <c r="F661" t="s">
        <v>1241</v>
      </c>
    </row>
    <row r="662" spans="1:6" x14ac:dyDescent="0.25">
      <c r="A662">
        <v>2820</v>
      </c>
      <c r="B662">
        <v>2017</v>
      </c>
      <c r="C662">
        <f>COUNTIFS([1]裁罰案件!$F:$F,B662,[1]裁罰案件!$H:$H,A662,[1]裁罰案件!$I:$I,"Y")</f>
        <v>0</v>
      </c>
      <c r="D662" t="str">
        <f t="shared" si="10"/>
        <v>N</v>
      </c>
      <c r="E662" t="s">
        <v>1242</v>
      </c>
      <c r="F662" t="s">
        <v>1243</v>
      </c>
    </row>
    <row r="663" spans="1:6" x14ac:dyDescent="0.25">
      <c r="A663">
        <v>2820</v>
      </c>
      <c r="B663">
        <v>2017</v>
      </c>
      <c r="C663">
        <f>COUNTIFS([1]裁罰案件!$F:$F,B663,[1]裁罰案件!$H:$H,A663,[1]裁罰案件!$I:$I,"Y")</f>
        <v>0</v>
      </c>
      <c r="D663" t="str">
        <f t="shared" si="10"/>
        <v>N</v>
      </c>
      <c r="E663" t="s">
        <v>1244</v>
      </c>
      <c r="F663" t="s">
        <v>1245</v>
      </c>
    </row>
    <row r="664" spans="1:6" x14ac:dyDescent="0.25">
      <c r="A664">
        <v>2820</v>
      </c>
      <c r="B664">
        <v>2017</v>
      </c>
      <c r="C664">
        <f>COUNTIFS([1]裁罰案件!$F:$F,B664,[1]裁罰案件!$H:$H,A664,[1]裁罰案件!$I:$I,"Y")</f>
        <v>0</v>
      </c>
      <c r="D664" t="str">
        <f t="shared" si="10"/>
        <v>N</v>
      </c>
      <c r="E664" t="s">
        <v>1246</v>
      </c>
      <c r="F664" t="s">
        <v>1247</v>
      </c>
    </row>
    <row r="665" spans="1:6" x14ac:dyDescent="0.25">
      <c r="A665">
        <v>2820</v>
      </c>
      <c r="B665">
        <v>2017</v>
      </c>
      <c r="C665">
        <f>COUNTIFS([1]裁罰案件!$F:$F,B665,[1]裁罰案件!$H:$H,A665,[1]裁罰案件!$I:$I,"Y")</f>
        <v>0</v>
      </c>
      <c r="D665" t="str">
        <f t="shared" si="10"/>
        <v>N</v>
      </c>
      <c r="E665" t="s">
        <v>1248</v>
      </c>
      <c r="F665" t="s">
        <v>1249</v>
      </c>
    </row>
    <row r="666" spans="1:6" x14ac:dyDescent="0.25">
      <c r="A666">
        <v>2820</v>
      </c>
      <c r="B666">
        <v>2017</v>
      </c>
      <c r="C666">
        <f>COUNTIFS([1]裁罰案件!$F:$F,B666,[1]裁罰案件!$H:$H,A666,[1]裁罰案件!$I:$I,"Y")</f>
        <v>0</v>
      </c>
      <c r="D666" t="str">
        <f t="shared" si="10"/>
        <v>N</v>
      </c>
      <c r="E666" t="s">
        <v>1250</v>
      </c>
      <c r="F666" t="s">
        <v>875</v>
      </c>
    </row>
    <row r="667" spans="1:6" x14ac:dyDescent="0.25">
      <c r="A667">
        <v>2820</v>
      </c>
      <c r="B667">
        <v>2017</v>
      </c>
      <c r="C667">
        <f>COUNTIFS([1]裁罰案件!$F:$F,B667,[1]裁罰案件!$H:$H,A667,[1]裁罰案件!$I:$I,"Y")</f>
        <v>0</v>
      </c>
      <c r="D667" t="str">
        <f t="shared" si="10"/>
        <v>N</v>
      </c>
      <c r="E667" t="s">
        <v>876</v>
      </c>
      <c r="F667" t="s">
        <v>1251</v>
      </c>
    </row>
    <row r="668" spans="1:6" x14ac:dyDescent="0.25">
      <c r="A668">
        <v>2820</v>
      </c>
      <c r="B668">
        <v>2017</v>
      </c>
      <c r="C668">
        <f>COUNTIFS([1]裁罰案件!$F:$F,B668,[1]裁罰案件!$H:$H,A668,[1]裁罰案件!$I:$I,"Y")</f>
        <v>0</v>
      </c>
      <c r="D668" t="str">
        <f t="shared" si="10"/>
        <v>N</v>
      </c>
      <c r="E668" t="s">
        <v>878</v>
      </c>
      <c r="F668" t="s">
        <v>1252</v>
      </c>
    </row>
    <row r="669" spans="1:6" x14ac:dyDescent="0.25">
      <c r="A669">
        <v>2820</v>
      </c>
      <c r="B669">
        <v>2017</v>
      </c>
      <c r="C669">
        <f>COUNTIFS([1]裁罰案件!$F:$F,B669,[1]裁罰案件!$H:$H,A669,[1]裁罰案件!$I:$I,"Y")</f>
        <v>0</v>
      </c>
      <c r="D669" t="str">
        <f t="shared" si="10"/>
        <v>N</v>
      </c>
      <c r="E669" t="s">
        <v>1253</v>
      </c>
      <c r="F669" t="s">
        <v>1254</v>
      </c>
    </row>
    <row r="670" spans="1:6" x14ac:dyDescent="0.25">
      <c r="A670">
        <v>2820</v>
      </c>
      <c r="B670">
        <v>2017</v>
      </c>
      <c r="C670">
        <f>COUNTIFS([1]裁罰案件!$F:$F,B670,[1]裁罰案件!$H:$H,A670,[1]裁罰案件!$I:$I,"Y")</f>
        <v>0</v>
      </c>
      <c r="D670" t="str">
        <f t="shared" si="10"/>
        <v>N</v>
      </c>
      <c r="E670" t="s">
        <v>1255</v>
      </c>
      <c r="F670" t="s">
        <v>1256</v>
      </c>
    </row>
    <row r="671" spans="1:6" x14ac:dyDescent="0.25">
      <c r="A671">
        <v>2820</v>
      </c>
      <c r="B671">
        <v>2017</v>
      </c>
      <c r="C671">
        <f>COUNTIFS([1]裁罰案件!$F:$F,B671,[1]裁罰案件!$H:$H,A671,[1]裁罰案件!$I:$I,"Y")</f>
        <v>0</v>
      </c>
      <c r="D671" t="str">
        <f t="shared" si="10"/>
        <v>N</v>
      </c>
      <c r="E671" t="s">
        <v>1257</v>
      </c>
      <c r="F671" t="s">
        <v>1258</v>
      </c>
    </row>
    <row r="672" spans="1:6" x14ac:dyDescent="0.25">
      <c r="A672">
        <v>2820</v>
      </c>
      <c r="B672">
        <v>2017</v>
      </c>
      <c r="C672">
        <f>COUNTIFS([1]裁罰案件!$F:$F,B672,[1]裁罰案件!$H:$H,A672,[1]裁罰案件!$I:$I,"Y")</f>
        <v>0</v>
      </c>
      <c r="D672" t="str">
        <f t="shared" si="10"/>
        <v>N</v>
      </c>
      <c r="E672" t="s">
        <v>1259</v>
      </c>
      <c r="F672" t="s">
        <v>1260</v>
      </c>
    </row>
    <row r="673" spans="1:6" x14ac:dyDescent="0.25">
      <c r="A673">
        <v>2820</v>
      </c>
      <c r="B673">
        <v>2017</v>
      </c>
      <c r="C673">
        <f>COUNTIFS([1]裁罰案件!$F:$F,B673,[1]裁罰案件!$H:$H,A673,[1]裁罰案件!$I:$I,"Y")</f>
        <v>0</v>
      </c>
      <c r="D673" t="str">
        <f t="shared" si="10"/>
        <v>N</v>
      </c>
      <c r="E673" t="s">
        <v>1261</v>
      </c>
      <c r="F673" t="s">
        <v>1262</v>
      </c>
    </row>
    <row r="674" spans="1:6" x14ac:dyDescent="0.25">
      <c r="A674">
        <v>2820</v>
      </c>
      <c r="B674">
        <v>2017</v>
      </c>
      <c r="C674">
        <f>COUNTIFS([1]裁罰案件!$F:$F,B674,[1]裁罰案件!$H:$H,A674,[1]裁罰案件!$I:$I,"Y")</f>
        <v>0</v>
      </c>
      <c r="D674" t="str">
        <f t="shared" si="10"/>
        <v>N</v>
      </c>
      <c r="E674" t="s">
        <v>1263</v>
      </c>
      <c r="F674" t="s">
        <v>1264</v>
      </c>
    </row>
    <row r="675" spans="1:6" x14ac:dyDescent="0.25">
      <c r="A675">
        <v>2820</v>
      </c>
      <c r="B675">
        <v>2017</v>
      </c>
      <c r="C675">
        <f>COUNTIFS([1]裁罰案件!$F:$F,B675,[1]裁罰案件!$H:$H,A675,[1]裁罰案件!$I:$I,"Y")</f>
        <v>0</v>
      </c>
      <c r="D675" t="str">
        <f t="shared" si="10"/>
        <v>N</v>
      </c>
    </row>
    <row r="676" spans="1:6" x14ac:dyDescent="0.25">
      <c r="A676">
        <v>2872</v>
      </c>
      <c r="B676">
        <v>2017</v>
      </c>
      <c r="C676">
        <f>COUNTIFS([1]裁罰案件!$F:$F,B676,[1]裁罰案件!$H:$H,A676,[1]裁罰案件!$I:$I,"Y")</f>
        <v>0</v>
      </c>
      <c r="D676" t="str">
        <f t="shared" si="10"/>
        <v>N</v>
      </c>
      <c r="E676" t="s">
        <v>1265</v>
      </c>
      <c r="F676" t="s">
        <v>1266</v>
      </c>
    </row>
    <row r="677" spans="1:6" x14ac:dyDescent="0.25">
      <c r="A677">
        <v>2872</v>
      </c>
      <c r="B677">
        <v>2017</v>
      </c>
      <c r="C677">
        <f>COUNTIFS([1]裁罰案件!$F:$F,B677,[1]裁罰案件!$H:$H,A677,[1]裁罰案件!$I:$I,"Y")</f>
        <v>0</v>
      </c>
      <c r="D677" t="str">
        <f t="shared" si="10"/>
        <v>N</v>
      </c>
      <c r="E677" t="s">
        <v>1267</v>
      </c>
      <c r="F677" t="s">
        <v>1268</v>
      </c>
    </row>
    <row r="678" spans="1:6" x14ac:dyDescent="0.25">
      <c r="A678">
        <v>2872</v>
      </c>
      <c r="B678">
        <v>2017</v>
      </c>
      <c r="C678">
        <f>COUNTIFS([1]裁罰案件!$F:$F,B678,[1]裁罰案件!$H:$H,A678,[1]裁罰案件!$I:$I,"Y")</f>
        <v>0</v>
      </c>
      <c r="D678" t="str">
        <f t="shared" si="10"/>
        <v>N</v>
      </c>
      <c r="E678" t="s">
        <v>1269</v>
      </c>
      <c r="F678" t="s">
        <v>1270</v>
      </c>
    </row>
    <row r="679" spans="1:6" x14ac:dyDescent="0.25">
      <c r="A679">
        <v>2872</v>
      </c>
      <c r="B679">
        <v>2017</v>
      </c>
      <c r="C679">
        <f>COUNTIFS([1]裁罰案件!$F:$F,B679,[1]裁罰案件!$H:$H,A679,[1]裁罰案件!$I:$I,"Y")</f>
        <v>0</v>
      </c>
      <c r="D679" t="str">
        <f t="shared" si="10"/>
        <v>N</v>
      </c>
      <c r="E679" t="s">
        <v>1271</v>
      </c>
      <c r="F679" t="s">
        <v>1272</v>
      </c>
    </row>
    <row r="680" spans="1:6" x14ac:dyDescent="0.25">
      <c r="A680">
        <v>2872</v>
      </c>
      <c r="B680">
        <v>2017</v>
      </c>
      <c r="C680">
        <f>COUNTIFS([1]裁罰案件!$F:$F,B680,[1]裁罰案件!$H:$H,A680,[1]裁罰案件!$I:$I,"Y")</f>
        <v>0</v>
      </c>
      <c r="D680" t="str">
        <f t="shared" si="10"/>
        <v>N</v>
      </c>
      <c r="E680" t="s">
        <v>1273</v>
      </c>
      <c r="F680" t="s">
        <v>1274</v>
      </c>
    </row>
    <row r="681" spans="1:6" x14ac:dyDescent="0.25">
      <c r="A681">
        <v>2872</v>
      </c>
      <c r="B681">
        <v>2017</v>
      </c>
      <c r="C681">
        <f>COUNTIFS([1]裁罰案件!$F:$F,B681,[1]裁罰案件!$H:$H,A681,[1]裁罰案件!$I:$I,"Y")</f>
        <v>0</v>
      </c>
      <c r="D681" t="str">
        <f t="shared" si="10"/>
        <v>N</v>
      </c>
      <c r="E681" t="s">
        <v>1275</v>
      </c>
      <c r="F681" t="s">
        <v>1276</v>
      </c>
    </row>
    <row r="682" spans="1:6" x14ac:dyDescent="0.25">
      <c r="A682">
        <v>2872</v>
      </c>
      <c r="B682">
        <v>2017</v>
      </c>
      <c r="C682">
        <f>COUNTIFS([1]裁罰案件!$F:$F,B682,[1]裁罰案件!$H:$H,A682,[1]裁罰案件!$I:$I,"Y")</f>
        <v>0</v>
      </c>
      <c r="D682" t="str">
        <f t="shared" si="10"/>
        <v>N</v>
      </c>
      <c r="E682" t="s">
        <v>1277</v>
      </c>
      <c r="F682" t="s">
        <v>1278</v>
      </c>
    </row>
    <row r="683" spans="1:6" x14ac:dyDescent="0.25">
      <c r="A683">
        <v>2872</v>
      </c>
      <c r="B683">
        <v>2017</v>
      </c>
      <c r="C683">
        <f>COUNTIFS([1]裁罰案件!$F:$F,B683,[1]裁罰案件!$H:$H,A683,[1]裁罰案件!$I:$I,"Y")</f>
        <v>0</v>
      </c>
      <c r="D683" t="str">
        <f t="shared" si="10"/>
        <v>N</v>
      </c>
      <c r="E683" t="s">
        <v>1279</v>
      </c>
      <c r="F683" t="s">
        <v>1280</v>
      </c>
    </row>
    <row r="684" spans="1:6" x14ac:dyDescent="0.25">
      <c r="A684">
        <v>2872</v>
      </c>
      <c r="B684">
        <v>2017</v>
      </c>
      <c r="C684">
        <f>COUNTIFS([1]裁罰案件!$F:$F,B684,[1]裁罰案件!$H:$H,A684,[1]裁罰案件!$I:$I,"Y")</f>
        <v>0</v>
      </c>
      <c r="D684" t="str">
        <f t="shared" si="10"/>
        <v>N</v>
      </c>
      <c r="E684" t="s">
        <v>1281</v>
      </c>
      <c r="F684" t="s">
        <v>1282</v>
      </c>
    </row>
    <row r="685" spans="1:6" x14ac:dyDescent="0.25">
      <c r="A685">
        <v>2872</v>
      </c>
      <c r="B685">
        <v>2017</v>
      </c>
      <c r="C685">
        <f>COUNTIFS([1]裁罰案件!$F:$F,B685,[1]裁罰案件!$H:$H,A685,[1]裁罰案件!$I:$I,"Y")</f>
        <v>0</v>
      </c>
      <c r="D685" t="str">
        <f t="shared" si="10"/>
        <v>N</v>
      </c>
      <c r="E685" t="s">
        <v>1283</v>
      </c>
      <c r="F685" t="s">
        <v>1284</v>
      </c>
    </row>
    <row r="686" spans="1:6" x14ac:dyDescent="0.25">
      <c r="A686">
        <v>2872</v>
      </c>
      <c r="B686">
        <v>2017</v>
      </c>
      <c r="C686">
        <f>COUNTIFS([1]裁罰案件!$F:$F,B686,[1]裁罰案件!$H:$H,A686,[1]裁罰案件!$I:$I,"Y")</f>
        <v>0</v>
      </c>
      <c r="D686" t="str">
        <f t="shared" si="10"/>
        <v>N</v>
      </c>
    </row>
    <row r="687" spans="1:6" x14ac:dyDescent="0.25">
      <c r="A687">
        <v>2874</v>
      </c>
      <c r="B687">
        <v>2017</v>
      </c>
      <c r="C687">
        <f>COUNTIFS([1]裁罰案件!$F:$F,B687,[1]裁罰案件!$H:$H,A687,[1]裁罰案件!$I:$I,"Y")</f>
        <v>0</v>
      </c>
      <c r="D687" t="str">
        <f t="shared" si="10"/>
        <v>N</v>
      </c>
      <c r="E687" t="s">
        <v>1285</v>
      </c>
      <c r="F687" t="s">
        <v>1286</v>
      </c>
    </row>
    <row r="688" spans="1:6" x14ac:dyDescent="0.25">
      <c r="A688">
        <v>2874</v>
      </c>
      <c r="B688">
        <v>2017</v>
      </c>
      <c r="C688">
        <f>COUNTIFS([1]裁罰案件!$F:$F,B688,[1]裁罰案件!$H:$H,A688,[1]裁罰案件!$I:$I,"Y")</f>
        <v>0</v>
      </c>
      <c r="D688" t="str">
        <f t="shared" si="10"/>
        <v>N</v>
      </c>
      <c r="E688" t="s">
        <v>1287</v>
      </c>
      <c r="F688" t="s">
        <v>1288</v>
      </c>
    </row>
    <row r="689" spans="1:6" x14ac:dyDescent="0.25">
      <c r="A689">
        <v>2874</v>
      </c>
      <c r="B689">
        <v>2017</v>
      </c>
      <c r="C689">
        <f>COUNTIFS([1]裁罰案件!$F:$F,B689,[1]裁罰案件!$H:$H,A689,[1]裁罰案件!$I:$I,"Y")</f>
        <v>0</v>
      </c>
      <c r="D689" t="str">
        <f t="shared" si="10"/>
        <v>N</v>
      </c>
      <c r="E689" t="s">
        <v>992</v>
      </c>
      <c r="F689" t="s">
        <v>1289</v>
      </c>
    </row>
    <row r="690" spans="1:6" x14ac:dyDescent="0.25">
      <c r="A690">
        <v>2874</v>
      </c>
      <c r="B690">
        <v>2017</v>
      </c>
      <c r="C690">
        <f>COUNTIFS([1]裁罰案件!$F:$F,B690,[1]裁罰案件!$H:$H,A690,[1]裁罰案件!$I:$I,"Y")</f>
        <v>0</v>
      </c>
      <c r="D690" t="str">
        <f t="shared" si="10"/>
        <v>N</v>
      </c>
      <c r="E690" t="s">
        <v>1290</v>
      </c>
      <c r="F690" t="s">
        <v>1291</v>
      </c>
    </row>
    <row r="691" spans="1:6" x14ac:dyDescent="0.25">
      <c r="A691">
        <v>2874</v>
      </c>
      <c r="B691">
        <v>2017</v>
      </c>
      <c r="C691">
        <f>COUNTIFS([1]裁罰案件!$F:$F,B691,[1]裁罰案件!$H:$H,A691,[1]裁罰案件!$I:$I,"Y")</f>
        <v>0</v>
      </c>
      <c r="D691" t="str">
        <f t="shared" si="10"/>
        <v>N</v>
      </c>
      <c r="E691" t="s">
        <v>995</v>
      </c>
      <c r="F691" t="s">
        <v>1292</v>
      </c>
    </row>
    <row r="692" spans="1:6" x14ac:dyDescent="0.25">
      <c r="A692">
        <v>2874</v>
      </c>
      <c r="B692">
        <v>2017</v>
      </c>
      <c r="C692">
        <f>COUNTIFS([1]裁罰案件!$F:$F,B692,[1]裁罰案件!$H:$H,A692,[1]裁罰案件!$I:$I,"Y")</f>
        <v>0</v>
      </c>
      <c r="D692" t="str">
        <f t="shared" si="10"/>
        <v>N</v>
      </c>
      <c r="E692" t="s">
        <v>1293</v>
      </c>
      <c r="F692" t="s">
        <v>1294</v>
      </c>
    </row>
    <row r="693" spans="1:6" x14ac:dyDescent="0.25">
      <c r="A693">
        <v>2874</v>
      </c>
      <c r="B693">
        <v>2017</v>
      </c>
      <c r="C693">
        <f>COUNTIFS([1]裁罰案件!$F:$F,B693,[1]裁罰案件!$H:$H,A693,[1]裁罰案件!$I:$I,"Y")</f>
        <v>0</v>
      </c>
      <c r="D693" t="str">
        <f t="shared" si="10"/>
        <v>N</v>
      </c>
      <c r="E693" t="s">
        <v>1295</v>
      </c>
      <c r="F693" t="s">
        <v>1296</v>
      </c>
    </row>
    <row r="694" spans="1:6" x14ac:dyDescent="0.25">
      <c r="A694">
        <v>2874</v>
      </c>
      <c r="B694">
        <v>2017</v>
      </c>
      <c r="C694">
        <f>COUNTIFS([1]裁罰案件!$F:$F,B694,[1]裁罰案件!$H:$H,A694,[1]裁罰案件!$I:$I,"Y")</f>
        <v>0</v>
      </c>
      <c r="D694" t="str">
        <f t="shared" si="10"/>
        <v>N</v>
      </c>
      <c r="E694" t="s">
        <v>1297</v>
      </c>
      <c r="F694" t="s">
        <v>1298</v>
      </c>
    </row>
    <row r="695" spans="1:6" x14ac:dyDescent="0.25">
      <c r="A695">
        <v>2874</v>
      </c>
      <c r="B695">
        <v>2017</v>
      </c>
      <c r="C695">
        <f>COUNTIFS([1]裁罰案件!$F:$F,B695,[1]裁罰案件!$H:$H,A695,[1]裁罰案件!$I:$I,"Y")</f>
        <v>0</v>
      </c>
      <c r="D695" t="str">
        <f t="shared" si="10"/>
        <v>N</v>
      </c>
      <c r="E695" t="s">
        <v>1002</v>
      </c>
      <c r="F695" t="s">
        <v>1299</v>
      </c>
    </row>
    <row r="696" spans="1:6" x14ac:dyDescent="0.25">
      <c r="A696">
        <v>2874</v>
      </c>
      <c r="B696">
        <v>2017</v>
      </c>
      <c r="C696">
        <f>COUNTIFS([1]裁罰案件!$F:$F,B696,[1]裁罰案件!$H:$H,A696,[1]裁罰案件!$I:$I,"Y")</f>
        <v>0</v>
      </c>
      <c r="D696" t="str">
        <f t="shared" si="10"/>
        <v>N</v>
      </c>
      <c r="E696" t="s">
        <v>1300</v>
      </c>
      <c r="F696" t="s">
        <v>1301</v>
      </c>
    </row>
    <row r="697" spans="1:6" x14ac:dyDescent="0.25">
      <c r="A697">
        <v>2874</v>
      </c>
      <c r="B697">
        <v>2017</v>
      </c>
      <c r="C697">
        <f>COUNTIFS([1]裁罰案件!$F:$F,B697,[1]裁罰案件!$H:$H,A697,[1]裁罰案件!$I:$I,"Y")</f>
        <v>0</v>
      </c>
      <c r="D697" t="str">
        <f t="shared" si="10"/>
        <v>N</v>
      </c>
      <c r="E697" t="s">
        <v>1302</v>
      </c>
      <c r="F697" t="s">
        <v>1303</v>
      </c>
    </row>
    <row r="698" spans="1:6" x14ac:dyDescent="0.25">
      <c r="A698">
        <v>2874</v>
      </c>
      <c r="B698">
        <v>2017</v>
      </c>
      <c r="C698">
        <f>COUNTIFS([1]裁罰案件!$F:$F,B698,[1]裁罰案件!$H:$H,A698,[1]裁罰案件!$I:$I,"Y")</f>
        <v>0</v>
      </c>
      <c r="D698" t="str">
        <f t="shared" si="10"/>
        <v>N</v>
      </c>
      <c r="E698" t="s">
        <v>1304</v>
      </c>
      <c r="F698" t="s">
        <v>1305</v>
      </c>
    </row>
    <row r="699" spans="1:6" x14ac:dyDescent="0.25">
      <c r="A699">
        <v>2874</v>
      </c>
      <c r="B699">
        <v>2017</v>
      </c>
      <c r="C699">
        <f>COUNTIFS([1]裁罰案件!$F:$F,B699,[1]裁罰案件!$H:$H,A699,[1]裁罰案件!$I:$I,"Y")</f>
        <v>0</v>
      </c>
      <c r="D699" t="str">
        <f t="shared" si="10"/>
        <v>N</v>
      </c>
      <c r="E699" t="s">
        <v>1306</v>
      </c>
      <c r="F699" t="s">
        <v>1307</v>
      </c>
    </row>
    <row r="700" spans="1:6" x14ac:dyDescent="0.25">
      <c r="A700">
        <v>2874</v>
      </c>
      <c r="B700">
        <v>2017</v>
      </c>
      <c r="C700">
        <f>COUNTIFS([1]裁罰案件!$F:$F,B700,[1]裁罰案件!$H:$H,A700,[1]裁罰案件!$I:$I,"Y")</f>
        <v>0</v>
      </c>
      <c r="D700" t="str">
        <f t="shared" si="10"/>
        <v>N</v>
      </c>
      <c r="E700" t="s">
        <v>1012</v>
      </c>
      <c r="F700" t="s">
        <v>1013</v>
      </c>
    </row>
    <row r="701" spans="1:6" x14ac:dyDescent="0.25">
      <c r="A701">
        <v>2874</v>
      </c>
      <c r="B701">
        <v>2017</v>
      </c>
      <c r="C701">
        <f>COUNTIFS([1]裁罰案件!$F:$F,B701,[1]裁罰案件!$H:$H,A701,[1]裁罰案件!$I:$I,"Y")</f>
        <v>0</v>
      </c>
      <c r="D701" t="str">
        <f t="shared" si="10"/>
        <v>N</v>
      </c>
    </row>
    <row r="702" spans="1:6" x14ac:dyDescent="0.25">
      <c r="A702">
        <v>2894</v>
      </c>
      <c r="B702">
        <v>2017</v>
      </c>
      <c r="C702">
        <f>COUNTIFS([1]裁罰案件!$F:$F,B702,[1]裁罰案件!$H:$H,A702,[1]裁罰案件!$I:$I,"Y")</f>
        <v>0</v>
      </c>
      <c r="D702" t="str">
        <f t="shared" si="10"/>
        <v>N</v>
      </c>
      <c r="E702" t="s">
        <v>1308</v>
      </c>
      <c r="F702" t="s">
        <v>1309</v>
      </c>
    </row>
    <row r="703" spans="1:6" x14ac:dyDescent="0.25">
      <c r="A703">
        <v>2894</v>
      </c>
      <c r="B703">
        <v>2017</v>
      </c>
      <c r="C703">
        <f>COUNTIFS([1]裁罰案件!$F:$F,B703,[1]裁罰案件!$H:$H,A703,[1]裁罰案件!$I:$I,"Y")</f>
        <v>0</v>
      </c>
      <c r="D703" t="str">
        <f t="shared" si="10"/>
        <v>N</v>
      </c>
      <c r="E703" t="s">
        <v>1310</v>
      </c>
      <c r="F703" t="s">
        <v>1311</v>
      </c>
    </row>
    <row r="704" spans="1:6" x14ac:dyDescent="0.25">
      <c r="A704">
        <v>2894</v>
      </c>
      <c r="B704">
        <v>2017</v>
      </c>
      <c r="C704">
        <f>COUNTIFS([1]裁罰案件!$F:$F,B704,[1]裁罰案件!$H:$H,A704,[1]裁罰案件!$I:$I,"Y")</f>
        <v>0</v>
      </c>
      <c r="D704" t="str">
        <f t="shared" si="10"/>
        <v>N</v>
      </c>
      <c r="E704" t="s">
        <v>1312</v>
      </c>
      <c r="F704" t="s">
        <v>1313</v>
      </c>
    </row>
    <row r="705" spans="1:6" x14ac:dyDescent="0.25">
      <c r="A705">
        <v>2894</v>
      </c>
      <c r="B705">
        <v>2017</v>
      </c>
      <c r="C705">
        <f>COUNTIFS([1]裁罰案件!$F:$F,B705,[1]裁罰案件!$H:$H,A705,[1]裁罰案件!$I:$I,"Y")</f>
        <v>0</v>
      </c>
      <c r="D705" t="str">
        <f t="shared" si="10"/>
        <v>N</v>
      </c>
      <c r="E705" t="s">
        <v>1314</v>
      </c>
      <c r="F705" t="s">
        <v>1026</v>
      </c>
    </row>
    <row r="706" spans="1:6" x14ac:dyDescent="0.25">
      <c r="A706">
        <v>2894</v>
      </c>
      <c r="B706">
        <v>2017</v>
      </c>
      <c r="C706">
        <f>COUNTIFS([1]裁罰案件!$F:$F,B706,[1]裁罰案件!$H:$H,A706,[1]裁罰案件!$I:$I,"Y")</f>
        <v>0</v>
      </c>
      <c r="D706" t="str">
        <f t="shared" si="10"/>
        <v>N</v>
      </c>
      <c r="E706" t="s">
        <v>1027</v>
      </c>
      <c r="F706" t="s">
        <v>1028</v>
      </c>
    </row>
    <row r="707" spans="1:6" x14ac:dyDescent="0.25">
      <c r="A707">
        <v>2894</v>
      </c>
      <c r="B707">
        <v>2017</v>
      </c>
      <c r="C707">
        <f>COUNTIFS([1]裁罰案件!$F:$F,B707,[1]裁罰案件!$H:$H,A707,[1]裁罰案件!$I:$I,"Y")</f>
        <v>0</v>
      </c>
      <c r="D707" t="str">
        <f t="shared" ref="D707:D770" si="11">IF(C707&gt;0,"Y","N")</f>
        <v>N</v>
      </c>
      <c r="E707" t="s">
        <v>1029</v>
      </c>
      <c r="F707" t="s">
        <v>1030</v>
      </c>
    </row>
    <row r="708" spans="1:6" x14ac:dyDescent="0.25">
      <c r="A708">
        <v>2894</v>
      </c>
      <c r="B708">
        <v>2017</v>
      </c>
      <c r="C708">
        <f>COUNTIFS([1]裁罰案件!$F:$F,B708,[1]裁罰案件!$H:$H,A708,[1]裁罰案件!$I:$I,"Y")</f>
        <v>0</v>
      </c>
      <c r="D708" t="str">
        <f t="shared" si="11"/>
        <v>N</v>
      </c>
      <c r="E708" t="s">
        <v>1031</v>
      </c>
      <c r="F708" t="s">
        <v>1315</v>
      </c>
    </row>
    <row r="709" spans="1:6" x14ac:dyDescent="0.25">
      <c r="A709">
        <v>2894</v>
      </c>
      <c r="B709">
        <v>2017</v>
      </c>
      <c r="C709">
        <f>COUNTIFS([1]裁罰案件!$F:$F,B709,[1]裁罰案件!$H:$H,A709,[1]裁罰案件!$I:$I,"Y")</f>
        <v>0</v>
      </c>
      <c r="D709" t="str">
        <f t="shared" si="11"/>
        <v>N</v>
      </c>
      <c r="E709" t="s">
        <v>1316</v>
      </c>
      <c r="F709" t="s">
        <v>1034</v>
      </c>
    </row>
    <row r="710" spans="1:6" x14ac:dyDescent="0.25">
      <c r="A710">
        <v>2894</v>
      </c>
      <c r="B710">
        <v>2017</v>
      </c>
      <c r="C710">
        <f>COUNTIFS([1]裁罰案件!$F:$F,B710,[1]裁罰案件!$H:$H,A710,[1]裁罰案件!$I:$I,"Y")</f>
        <v>0</v>
      </c>
      <c r="D710" t="str">
        <f t="shared" si="11"/>
        <v>N</v>
      </c>
      <c r="E710" t="s">
        <v>1317</v>
      </c>
      <c r="F710" t="s">
        <v>1036</v>
      </c>
    </row>
    <row r="711" spans="1:6" x14ac:dyDescent="0.25">
      <c r="A711">
        <v>2894</v>
      </c>
      <c r="B711">
        <v>2017</v>
      </c>
      <c r="C711">
        <f>COUNTIFS([1]裁罰案件!$F:$F,B711,[1]裁罰案件!$H:$H,A711,[1]裁罰案件!$I:$I,"Y")</f>
        <v>0</v>
      </c>
      <c r="D711" t="str">
        <f t="shared" si="11"/>
        <v>N</v>
      </c>
      <c r="E711" t="s">
        <v>1037</v>
      </c>
      <c r="F711" t="s">
        <v>1318</v>
      </c>
    </row>
    <row r="712" spans="1:6" x14ac:dyDescent="0.25">
      <c r="A712">
        <v>2894</v>
      </c>
      <c r="B712">
        <v>2017</v>
      </c>
      <c r="C712">
        <f>COUNTIFS([1]裁罰案件!$F:$F,B712,[1]裁罰案件!$H:$H,A712,[1]裁罰案件!$I:$I,"Y")</f>
        <v>0</v>
      </c>
      <c r="D712" t="str">
        <f t="shared" si="11"/>
        <v>N</v>
      </c>
      <c r="E712" t="s">
        <v>1039</v>
      </c>
      <c r="F712" t="s">
        <v>1040</v>
      </c>
    </row>
    <row r="713" spans="1:6" x14ac:dyDescent="0.25">
      <c r="A713">
        <v>2894</v>
      </c>
      <c r="B713">
        <v>2017</v>
      </c>
      <c r="C713">
        <f>COUNTIFS([1]裁罰案件!$F:$F,B713,[1]裁罰案件!$H:$H,A713,[1]裁罰案件!$I:$I,"Y")</f>
        <v>0</v>
      </c>
      <c r="D713" t="str">
        <f t="shared" si="11"/>
        <v>N</v>
      </c>
      <c r="E713" t="s">
        <v>1041</v>
      </c>
      <c r="F713" t="s">
        <v>1042</v>
      </c>
    </row>
    <row r="714" spans="1:6" x14ac:dyDescent="0.25">
      <c r="A714">
        <v>2894</v>
      </c>
      <c r="B714">
        <v>2017</v>
      </c>
      <c r="C714">
        <f>COUNTIFS([1]裁罰案件!$F:$F,B714,[1]裁罰案件!$H:$H,A714,[1]裁罰案件!$I:$I,"Y")</f>
        <v>0</v>
      </c>
      <c r="D714" t="str">
        <f t="shared" si="11"/>
        <v>N</v>
      </c>
      <c r="E714" t="s">
        <v>1319</v>
      </c>
      <c r="F714" t="s">
        <v>1320</v>
      </c>
    </row>
    <row r="715" spans="1:6" x14ac:dyDescent="0.25">
      <c r="A715">
        <v>2894</v>
      </c>
      <c r="B715">
        <v>2017</v>
      </c>
      <c r="C715">
        <f>COUNTIFS([1]裁罰案件!$F:$F,B715,[1]裁罰案件!$H:$H,A715,[1]裁罰案件!$I:$I,"Y")</f>
        <v>0</v>
      </c>
      <c r="D715" t="str">
        <f t="shared" si="11"/>
        <v>N</v>
      </c>
      <c r="E715" t="s">
        <v>1321</v>
      </c>
      <c r="F715" t="s">
        <v>1322</v>
      </c>
    </row>
    <row r="716" spans="1:6" x14ac:dyDescent="0.25">
      <c r="A716">
        <v>2894</v>
      </c>
      <c r="B716">
        <v>2017</v>
      </c>
      <c r="C716">
        <f>COUNTIFS([1]裁罰案件!$F:$F,B716,[1]裁罰案件!$H:$H,A716,[1]裁罰案件!$I:$I,"Y")</f>
        <v>0</v>
      </c>
      <c r="D716" t="str">
        <f t="shared" si="11"/>
        <v>N</v>
      </c>
      <c r="E716" t="s">
        <v>1047</v>
      </c>
      <c r="F716" t="s">
        <v>1048</v>
      </c>
    </row>
    <row r="717" spans="1:6" x14ac:dyDescent="0.25">
      <c r="A717">
        <v>2894</v>
      </c>
      <c r="B717">
        <v>2017</v>
      </c>
      <c r="C717">
        <f>COUNTIFS([1]裁罰案件!$F:$F,B717,[1]裁罰案件!$H:$H,A717,[1]裁罰案件!$I:$I,"Y")</f>
        <v>0</v>
      </c>
      <c r="D717" t="str">
        <f t="shared" si="11"/>
        <v>N</v>
      </c>
      <c r="E717" t="s">
        <v>1049</v>
      </c>
      <c r="F717" t="s">
        <v>1050</v>
      </c>
    </row>
    <row r="718" spans="1:6" x14ac:dyDescent="0.25">
      <c r="A718">
        <v>2894</v>
      </c>
      <c r="B718">
        <v>2017</v>
      </c>
      <c r="C718">
        <f>COUNTIFS([1]裁罰案件!$F:$F,B718,[1]裁罰案件!$H:$H,A718,[1]裁罰案件!$I:$I,"Y")</f>
        <v>0</v>
      </c>
      <c r="D718" t="str">
        <f t="shared" si="11"/>
        <v>N</v>
      </c>
      <c r="E718" t="s">
        <v>1051</v>
      </c>
      <c r="F718" t="s">
        <v>1052</v>
      </c>
    </row>
    <row r="719" spans="1:6" x14ac:dyDescent="0.25">
      <c r="A719">
        <v>2894</v>
      </c>
      <c r="B719">
        <v>2017</v>
      </c>
      <c r="C719">
        <f>COUNTIFS([1]裁罰案件!$F:$F,B719,[1]裁罰案件!$H:$H,A719,[1]裁罰案件!$I:$I,"Y")</f>
        <v>0</v>
      </c>
      <c r="D719" t="str">
        <f t="shared" si="11"/>
        <v>N</v>
      </c>
      <c r="E719" t="s">
        <v>1053</v>
      </c>
      <c r="F719" t="s">
        <v>1323</v>
      </c>
    </row>
    <row r="720" spans="1:6" x14ac:dyDescent="0.25">
      <c r="A720">
        <v>2894</v>
      </c>
      <c r="B720">
        <v>2017</v>
      </c>
      <c r="C720">
        <f>COUNTIFS([1]裁罰案件!$F:$F,B720,[1]裁罰案件!$H:$H,A720,[1]裁罰案件!$I:$I,"Y")</f>
        <v>0</v>
      </c>
      <c r="D720" t="str">
        <f t="shared" si="11"/>
        <v>N</v>
      </c>
      <c r="E720" t="s">
        <v>1324</v>
      </c>
      <c r="F720" t="s">
        <v>1325</v>
      </c>
    </row>
    <row r="721" spans="1:6" x14ac:dyDescent="0.25">
      <c r="A721">
        <v>2894</v>
      </c>
      <c r="B721">
        <v>2017</v>
      </c>
      <c r="C721">
        <f>COUNTIFS([1]裁罰案件!$F:$F,B721,[1]裁罰案件!$H:$H,A721,[1]裁罰案件!$I:$I,"Y")</f>
        <v>0</v>
      </c>
      <c r="D721" t="str">
        <f t="shared" si="11"/>
        <v>N</v>
      </c>
      <c r="E721" t="s">
        <v>1057</v>
      </c>
      <c r="F721" t="s">
        <v>1326</v>
      </c>
    </row>
    <row r="722" spans="1:6" x14ac:dyDescent="0.25">
      <c r="A722">
        <v>2894</v>
      </c>
      <c r="B722">
        <v>2017</v>
      </c>
      <c r="C722">
        <f>COUNTIFS([1]裁罰案件!$F:$F,B722,[1]裁罰案件!$H:$H,A722,[1]裁罰案件!$I:$I,"Y")</f>
        <v>0</v>
      </c>
      <c r="D722" t="str">
        <f t="shared" si="11"/>
        <v>N</v>
      </c>
      <c r="E722" t="s">
        <v>1059</v>
      </c>
      <c r="F722" t="s">
        <v>1060</v>
      </c>
    </row>
    <row r="723" spans="1:6" x14ac:dyDescent="0.25">
      <c r="A723">
        <v>2894</v>
      </c>
      <c r="B723">
        <v>2017</v>
      </c>
      <c r="C723">
        <f>COUNTIFS([1]裁罰案件!$F:$F,B723,[1]裁罰案件!$H:$H,A723,[1]裁罰案件!$I:$I,"Y")</f>
        <v>0</v>
      </c>
      <c r="D723" t="str">
        <f t="shared" si="11"/>
        <v>N</v>
      </c>
      <c r="E723" t="s">
        <v>1061</v>
      </c>
      <c r="F723" t="s">
        <v>1062</v>
      </c>
    </row>
    <row r="724" spans="1:6" x14ac:dyDescent="0.25">
      <c r="A724">
        <v>2894</v>
      </c>
      <c r="B724">
        <v>2017</v>
      </c>
      <c r="C724">
        <f>COUNTIFS([1]裁罰案件!$F:$F,B724,[1]裁罰案件!$H:$H,A724,[1]裁罰案件!$I:$I,"Y")</f>
        <v>0</v>
      </c>
      <c r="D724" t="str">
        <f t="shared" si="11"/>
        <v>N</v>
      </c>
      <c r="E724" t="s">
        <v>1063</v>
      </c>
      <c r="F724" t="s">
        <v>1064</v>
      </c>
    </row>
    <row r="725" spans="1:6" x14ac:dyDescent="0.25">
      <c r="A725">
        <v>2894</v>
      </c>
      <c r="B725">
        <v>2017</v>
      </c>
      <c r="C725">
        <f>COUNTIFS([1]裁罰案件!$F:$F,B725,[1]裁罰案件!$H:$H,A725,[1]裁罰案件!$I:$I,"Y")</f>
        <v>0</v>
      </c>
      <c r="D725" t="str">
        <f t="shared" si="11"/>
        <v>N</v>
      </c>
      <c r="E725" t="s">
        <v>1065</v>
      </c>
      <c r="F725" t="s">
        <v>1066</v>
      </c>
    </row>
    <row r="726" spans="1:6" x14ac:dyDescent="0.25">
      <c r="A726">
        <v>2894</v>
      </c>
      <c r="B726">
        <v>2017</v>
      </c>
      <c r="C726">
        <f>COUNTIFS([1]裁罰案件!$F:$F,B726,[1]裁罰案件!$H:$H,A726,[1]裁罰案件!$I:$I,"Y")</f>
        <v>0</v>
      </c>
      <c r="D726" t="str">
        <f t="shared" si="11"/>
        <v>N</v>
      </c>
      <c r="E726" t="s">
        <v>1067</v>
      </c>
      <c r="F726" t="s">
        <v>1068</v>
      </c>
    </row>
    <row r="727" spans="1:6" x14ac:dyDescent="0.25">
      <c r="A727">
        <v>2894</v>
      </c>
      <c r="B727">
        <v>2017</v>
      </c>
      <c r="C727">
        <f>COUNTIFS([1]裁罰案件!$F:$F,B727,[1]裁罰案件!$H:$H,A727,[1]裁罰案件!$I:$I,"Y")</f>
        <v>0</v>
      </c>
      <c r="D727" t="str">
        <f t="shared" si="11"/>
        <v>N</v>
      </c>
      <c r="E727" t="s">
        <v>1327</v>
      </c>
      <c r="F727" t="s">
        <v>1328</v>
      </c>
    </row>
    <row r="728" spans="1:6" x14ac:dyDescent="0.25">
      <c r="A728">
        <v>2894</v>
      </c>
      <c r="B728">
        <v>2017</v>
      </c>
      <c r="C728">
        <f>COUNTIFS([1]裁罰案件!$F:$F,B728,[1]裁罰案件!$H:$H,A728,[1]裁罰案件!$I:$I,"Y")</f>
        <v>0</v>
      </c>
      <c r="D728" t="str">
        <f t="shared" si="11"/>
        <v>N</v>
      </c>
      <c r="E728" t="s">
        <v>1329</v>
      </c>
      <c r="F728" t="s">
        <v>1330</v>
      </c>
    </row>
    <row r="729" spans="1:6" x14ac:dyDescent="0.25">
      <c r="A729">
        <v>2894</v>
      </c>
      <c r="B729">
        <v>2017</v>
      </c>
      <c r="C729">
        <f>COUNTIFS([1]裁罰案件!$F:$F,B729,[1]裁罰案件!$H:$H,A729,[1]裁罰案件!$I:$I,"Y")</f>
        <v>0</v>
      </c>
      <c r="D729" t="str">
        <f t="shared" si="11"/>
        <v>N</v>
      </c>
      <c r="E729" t="s">
        <v>1331</v>
      </c>
      <c r="F729" t="s">
        <v>1332</v>
      </c>
    </row>
    <row r="730" spans="1:6" x14ac:dyDescent="0.25">
      <c r="A730">
        <v>2894</v>
      </c>
      <c r="B730">
        <v>2017</v>
      </c>
      <c r="C730">
        <f>COUNTIFS([1]裁罰案件!$F:$F,B730,[1]裁罰案件!$H:$H,A730,[1]裁罰案件!$I:$I,"Y")</f>
        <v>0</v>
      </c>
      <c r="D730" t="str">
        <f t="shared" si="11"/>
        <v>N</v>
      </c>
      <c r="E730" t="s">
        <v>1333</v>
      </c>
      <c r="F730" t="s">
        <v>1334</v>
      </c>
    </row>
    <row r="731" spans="1:6" x14ac:dyDescent="0.25">
      <c r="A731">
        <v>2894</v>
      </c>
      <c r="B731">
        <v>2017</v>
      </c>
      <c r="C731">
        <f>COUNTIFS([1]裁罰案件!$F:$F,B731,[1]裁罰案件!$H:$H,A731,[1]裁罰案件!$I:$I,"Y")</f>
        <v>0</v>
      </c>
      <c r="D731" t="str">
        <f t="shared" si="11"/>
        <v>N</v>
      </c>
      <c r="E731" t="s">
        <v>1335</v>
      </c>
      <c r="F731" t="s">
        <v>1336</v>
      </c>
    </row>
    <row r="732" spans="1:6" x14ac:dyDescent="0.25">
      <c r="A732">
        <v>2894</v>
      </c>
      <c r="B732">
        <v>2017</v>
      </c>
      <c r="C732">
        <f>COUNTIFS([1]裁罰案件!$F:$F,B732,[1]裁罰案件!$H:$H,A732,[1]裁罰案件!$I:$I,"Y")</f>
        <v>0</v>
      </c>
      <c r="D732" t="str">
        <f t="shared" si="11"/>
        <v>N</v>
      </c>
      <c r="E732" t="s">
        <v>1337</v>
      </c>
      <c r="F732" t="s">
        <v>1338</v>
      </c>
    </row>
    <row r="733" spans="1:6" x14ac:dyDescent="0.25">
      <c r="A733">
        <v>2894</v>
      </c>
      <c r="B733">
        <v>2017</v>
      </c>
      <c r="C733">
        <f>COUNTIFS([1]裁罰案件!$F:$F,B733,[1]裁罰案件!$H:$H,A733,[1]裁罰案件!$I:$I,"Y")</f>
        <v>0</v>
      </c>
      <c r="D733" t="str">
        <f t="shared" si="11"/>
        <v>N</v>
      </c>
      <c r="E733" t="s">
        <v>1339</v>
      </c>
      <c r="F733" t="s">
        <v>1340</v>
      </c>
    </row>
    <row r="734" spans="1:6" x14ac:dyDescent="0.25">
      <c r="A734">
        <v>2894</v>
      </c>
      <c r="B734">
        <v>2017</v>
      </c>
      <c r="C734">
        <f>COUNTIFS([1]裁罰案件!$F:$F,B734,[1]裁罰案件!$H:$H,A734,[1]裁罰案件!$I:$I,"Y")</f>
        <v>0</v>
      </c>
      <c r="D734" t="str">
        <f t="shared" si="11"/>
        <v>N</v>
      </c>
      <c r="E734" t="s">
        <v>1341</v>
      </c>
      <c r="F734" t="s">
        <v>1342</v>
      </c>
    </row>
    <row r="735" spans="1:6" x14ac:dyDescent="0.25">
      <c r="A735">
        <v>2894</v>
      </c>
      <c r="B735">
        <v>2017</v>
      </c>
      <c r="C735">
        <f>COUNTIFS([1]裁罰案件!$F:$F,B735,[1]裁罰案件!$H:$H,A735,[1]裁罰案件!$I:$I,"Y")</f>
        <v>0</v>
      </c>
      <c r="D735" t="str">
        <f t="shared" si="11"/>
        <v>N</v>
      </c>
      <c r="E735" t="s">
        <v>1343</v>
      </c>
      <c r="F735" t="s">
        <v>1344</v>
      </c>
    </row>
    <row r="736" spans="1:6" x14ac:dyDescent="0.25">
      <c r="A736">
        <v>2894</v>
      </c>
      <c r="B736">
        <v>2017</v>
      </c>
      <c r="C736">
        <f>COUNTIFS([1]裁罰案件!$F:$F,B736,[1]裁罰案件!$H:$H,A736,[1]裁罰案件!$I:$I,"Y")</f>
        <v>0</v>
      </c>
      <c r="D736" t="str">
        <f t="shared" si="11"/>
        <v>N</v>
      </c>
      <c r="E736" t="s">
        <v>1345</v>
      </c>
      <c r="F736" t="s">
        <v>1346</v>
      </c>
    </row>
    <row r="737" spans="1:6" x14ac:dyDescent="0.25">
      <c r="A737">
        <v>2894</v>
      </c>
      <c r="B737">
        <v>2017</v>
      </c>
      <c r="C737">
        <f>COUNTIFS([1]裁罰案件!$F:$F,B737,[1]裁罰案件!$H:$H,A737,[1]裁罰案件!$I:$I,"Y")</f>
        <v>0</v>
      </c>
      <c r="D737" t="str">
        <f t="shared" si="11"/>
        <v>N</v>
      </c>
      <c r="E737" t="s">
        <v>1347</v>
      </c>
      <c r="F737" t="s">
        <v>1348</v>
      </c>
    </row>
    <row r="738" spans="1:6" x14ac:dyDescent="0.25">
      <c r="A738">
        <v>2894</v>
      </c>
      <c r="B738">
        <v>2017</v>
      </c>
      <c r="C738">
        <f>COUNTIFS([1]裁罰案件!$F:$F,B738,[1]裁罰案件!$H:$H,A738,[1]裁罰案件!$I:$I,"Y")</f>
        <v>0</v>
      </c>
      <c r="D738" t="str">
        <f t="shared" si="11"/>
        <v>N</v>
      </c>
      <c r="E738" t="s">
        <v>1349</v>
      </c>
      <c r="F738" t="s">
        <v>1350</v>
      </c>
    </row>
    <row r="739" spans="1:6" x14ac:dyDescent="0.25">
      <c r="A739">
        <v>2894</v>
      </c>
      <c r="B739">
        <v>2017</v>
      </c>
      <c r="C739">
        <f>COUNTIFS([1]裁罰案件!$F:$F,B739,[1]裁罰案件!$H:$H,A739,[1]裁罰案件!$I:$I,"Y")</f>
        <v>0</v>
      </c>
      <c r="D739" t="str">
        <f t="shared" si="11"/>
        <v>N</v>
      </c>
      <c r="E739" t="s">
        <v>1351</v>
      </c>
      <c r="F739" t="s">
        <v>1352</v>
      </c>
    </row>
    <row r="740" spans="1:6" x14ac:dyDescent="0.25">
      <c r="A740">
        <v>2894</v>
      </c>
      <c r="B740">
        <v>2017</v>
      </c>
      <c r="C740">
        <f>COUNTIFS([1]裁罰案件!$F:$F,B740,[1]裁罰案件!$H:$H,A740,[1]裁罰案件!$I:$I,"Y")</f>
        <v>0</v>
      </c>
      <c r="D740" t="str">
        <f t="shared" si="11"/>
        <v>N</v>
      </c>
      <c r="E740" t="s">
        <v>1353</v>
      </c>
      <c r="F740" t="s">
        <v>1354</v>
      </c>
    </row>
    <row r="741" spans="1:6" x14ac:dyDescent="0.25">
      <c r="A741">
        <v>2894</v>
      </c>
      <c r="B741">
        <v>2017</v>
      </c>
      <c r="C741">
        <f>COUNTIFS([1]裁罰案件!$F:$F,B741,[1]裁罰案件!$H:$H,A741,[1]裁罰案件!$I:$I,"Y")</f>
        <v>0</v>
      </c>
      <c r="D741" t="str">
        <f t="shared" si="11"/>
        <v>N</v>
      </c>
      <c r="E741" t="s">
        <v>1355</v>
      </c>
      <c r="F741" t="s">
        <v>1092</v>
      </c>
    </row>
    <row r="742" spans="1:6" x14ac:dyDescent="0.25">
      <c r="A742">
        <v>2894</v>
      </c>
      <c r="B742">
        <v>2017</v>
      </c>
      <c r="C742">
        <f>COUNTIFS([1]裁罰案件!$F:$F,B742,[1]裁罰案件!$H:$H,A742,[1]裁罰案件!$I:$I,"Y")</f>
        <v>0</v>
      </c>
      <c r="D742" t="str">
        <f t="shared" si="11"/>
        <v>N</v>
      </c>
    </row>
    <row r="743" spans="1:6" x14ac:dyDescent="0.25">
      <c r="A743">
        <v>5840</v>
      </c>
      <c r="B743">
        <v>2017</v>
      </c>
      <c r="C743">
        <f>COUNTIFS([1]裁罰案件!$F:$F,B743,[1]裁罰案件!$H:$H,A743,[1]裁罰案件!$I:$I,"Y")</f>
        <v>1</v>
      </c>
      <c r="D743" t="str">
        <f t="shared" si="11"/>
        <v>Y</v>
      </c>
      <c r="E743" t="s">
        <v>1356</v>
      </c>
      <c r="F743" t="s">
        <v>1357</v>
      </c>
    </row>
    <row r="744" spans="1:6" x14ac:dyDescent="0.25">
      <c r="A744">
        <v>5840</v>
      </c>
      <c r="B744">
        <v>2017</v>
      </c>
      <c r="C744">
        <f>COUNTIFS([1]裁罰案件!$F:$F,B744,[1]裁罰案件!$H:$H,A744,[1]裁罰案件!$I:$I,"Y")</f>
        <v>1</v>
      </c>
      <c r="D744" t="str">
        <f t="shared" si="11"/>
        <v>Y</v>
      </c>
      <c r="E744" t="s">
        <v>1358</v>
      </c>
      <c r="F744" t="s">
        <v>1359</v>
      </c>
    </row>
    <row r="745" spans="1:6" x14ac:dyDescent="0.25">
      <c r="A745">
        <v>5840</v>
      </c>
      <c r="B745">
        <v>2017</v>
      </c>
      <c r="C745">
        <f>COUNTIFS([1]裁罰案件!$F:$F,B745,[1]裁罰案件!$H:$H,A745,[1]裁罰案件!$I:$I,"Y")</f>
        <v>1</v>
      </c>
      <c r="D745" t="str">
        <f t="shared" si="11"/>
        <v>Y</v>
      </c>
      <c r="E745" t="s">
        <v>1360</v>
      </c>
      <c r="F745" t="s">
        <v>1361</v>
      </c>
    </row>
    <row r="746" spans="1:6" x14ac:dyDescent="0.25">
      <c r="A746">
        <v>5840</v>
      </c>
      <c r="B746">
        <v>2017</v>
      </c>
      <c r="C746">
        <f>COUNTIFS([1]裁罰案件!$F:$F,B746,[1]裁罰案件!$H:$H,A746,[1]裁罰案件!$I:$I,"Y")</f>
        <v>1</v>
      </c>
      <c r="D746" t="str">
        <f t="shared" si="11"/>
        <v>Y</v>
      </c>
      <c r="E746" t="s">
        <v>1362</v>
      </c>
      <c r="F746" t="s">
        <v>1363</v>
      </c>
    </row>
    <row r="747" spans="1:6" x14ac:dyDescent="0.25">
      <c r="A747">
        <v>5840</v>
      </c>
      <c r="B747">
        <v>2017</v>
      </c>
      <c r="C747">
        <f>COUNTIFS([1]裁罰案件!$F:$F,B747,[1]裁罰案件!$H:$H,A747,[1]裁罰案件!$I:$I,"Y")</f>
        <v>1</v>
      </c>
      <c r="D747" t="str">
        <f t="shared" si="11"/>
        <v>Y</v>
      </c>
      <c r="E747" t="s">
        <v>1364</v>
      </c>
      <c r="F747" t="s">
        <v>1365</v>
      </c>
    </row>
    <row r="748" spans="1:6" x14ac:dyDescent="0.25">
      <c r="A748">
        <v>5840</v>
      </c>
      <c r="B748">
        <v>2017</v>
      </c>
      <c r="C748">
        <f>COUNTIFS([1]裁罰案件!$F:$F,B748,[1]裁罰案件!$H:$H,A748,[1]裁罰案件!$I:$I,"Y")</f>
        <v>1</v>
      </c>
      <c r="D748" t="str">
        <f t="shared" si="11"/>
        <v>Y</v>
      </c>
      <c r="E748" t="s">
        <v>1366</v>
      </c>
      <c r="F748" t="s">
        <v>1367</v>
      </c>
    </row>
    <row r="749" spans="1:6" x14ac:dyDescent="0.25">
      <c r="A749">
        <v>5840</v>
      </c>
      <c r="B749">
        <v>2017</v>
      </c>
      <c r="C749">
        <f>COUNTIFS([1]裁罰案件!$F:$F,B749,[1]裁罰案件!$H:$H,A749,[1]裁罰案件!$I:$I,"Y")</f>
        <v>1</v>
      </c>
      <c r="D749" t="str">
        <f t="shared" si="11"/>
        <v>Y</v>
      </c>
      <c r="E749" t="s">
        <v>1368</v>
      </c>
      <c r="F749" t="s">
        <v>1369</v>
      </c>
    </row>
    <row r="750" spans="1:6" x14ac:dyDescent="0.25">
      <c r="A750">
        <v>5840</v>
      </c>
      <c r="B750">
        <v>2017</v>
      </c>
      <c r="C750">
        <f>COUNTIFS([1]裁罰案件!$F:$F,B750,[1]裁罰案件!$H:$H,A750,[1]裁罰案件!$I:$I,"Y")</f>
        <v>1</v>
      </c>
      <c r="D750" t="str">
        <f t="shared" si="11"/>
        <v>Y</v>
      </c>
      <c r="E750" t="s">
        <v>1370</v>
      </c>
      <c r="F750" t="s">
        <v>1371</v>
      </c>
    </row>
    <row r="751" spans="1:6" x14ac:dyDescent="0.25">
      <c r="A751">
        <v>5840</v>
      </c>
      <c r="B751">
        <v>2017</v>
      </c>
      <c r="C751">
        <f>COUNTIFS([1]裁罰案件!$F:$F,B751,[1]裁罰案件!$H:$H,A751,[1]裁罰案件!$I:$I,"Y")</f>
        <v>1</v>
      </c>
      <c r="D751" t="str">
        <f t="shared" si="11"/>
        <v>Y</v>
      </c>
      <c r="E751" t="s">
        <v>1372</v>
      </c>
      <c r="F751" t="s">
        <v>1373</v>
      </c>
    </row>
    <row r="752" spans="1:6" x14ac:dyDescent="0.25">
      <c r="A752">
        <v>5840</v>
      </c>
      <c r="B752">
        <v>2017</v>
      </c>
      <c r="C752">
        <f>COUNTIFS([1]裁罰案件!$F:$F,B752,[1]裁罰案件!$H:$H,A752,[1]裁罰案件!$I:$I,"Y")</f>
        <v>1</v>
      </c>
      <c r="D752" t="str">
        <f t="shared" si="11"/>
        <v>Y</v>
      </c>
      <c r="E752" t="s">
        <v>1374</v>
      </c>
      <c r="F752" t="s">
        <v>1375</v>
      </c>
    </row>
    <row r="753" spans="1:6" x14ac:dyDescent="0.25">
      <c r="A753">
        <v>5840</v>
      </c>
      <c r="B753">
        <v>2017</v>
      </c>
      <c r="C753">
        <f>COUNTIFS([1]裁罰案件!$F:$F,B753,[1]裁罰案件!$H:$H,A753,[1]裁罰案件!$I:$I,"Y")</f>
        <v>1</v>
      </c>
      <c r="D753" t="str">
        <f t="shared" si="11"/>
        <v>Y</v>
      </c>
      <c r="E753" t="s">
        <v>1376</v>
      </c>
      <c r="F753" t="s">
        <v>1116</v>
      </c>
    </row>
    <row r="754" spans="1:6" x14ac:dyDescent="0.25">
      <c r="A754">
        <v>5840</v>
      </c>
      <c r="B754">
        <v>2017</v>
      </c>
      <c r="C754">
        <f>COUNTIFS([1]裁罰案件!$F:$F,B754,[1]裁罰案件!$H:$H,A754,[1]裁罰案件!$I:$I,"Y")</f>
        <v>1</v>
      </c>
      <c r="D754" t="str">
        <f t="shared" si="11"/>
        <v>Y</v>
      </c>
      <c r="E754" t="s">
        <v>1377</v>
      </c>
      <c r="F754" t="s">
        <v>1378</v>
      </c>
    </row>
    <row r="755" spans="1:6" x14ac:dyDescent="0.25">
      <c r="A755">
        <v>5840</v>
      </c>
      <c r="B755">
        <v>2017</v>
      </c>
      <c r="C755">
        <f>COUNTIFS([1]裁罰案件!$F:$F,B755,[1]裁罰案件!$H:$H,A755,[1]裁罰案件!$I:$I,"Y")</f>
        <v>1</v>
      </c>
      <c r="D755" t="str">
        <f t="shared" si="11"/>
        <v>Y</v>
      </c>
      <c r="E755" t="s">
        <v>1119</v>
      </c>
      <c r="F755" t="s">
        <v>1379</v>
      </c>
    </row>
    <row r="756" spans="1:6" x14ac:dyDescent="0.25">
      <c r="A756">
        <v>5840</v>
      </c>
      <c r="B756">
        <v>2017</v>
      </c>
      <c r="C756">
        <f>COUNTIFS([1]裁罰案件!$F:$F,B756,[1]裁罰案件!$H:$H,A756,[1]裁罰案件!$I:$I,"Y")</f>
        <v>1</v>
      </c>
      <c r="D756" t="str">
        <f t="shared" si="11"/>
        <v>Y</v>
      </c>
      <c r="E756" t="s">
        <v>1121</v>
      </c>
      <c r="F756" t="s">
        <v>1122</v>
      </c>
    </row>
    <row r="757" spans="1:6" x14ac:dyDescent="0.25">
      <c r="A757">
        <v>5840</v>
      </c>
      <c r="B757">
        <v>2017</v>
      </c>
      <c r="C757">
        <f>COUNTIFS([1]裁罰案件!$F:$F,B757,[1]裁罰案件!$H:$H,A757,[1]裁罰案件!$I:$I,"Y")</f>
        <v>1</v>
      </c>
      <c r="D757" t="str">
        <f t="shared" si="11"/>
        <v>Y</v>
      </c>
      <c r="E757" t="s">
        <v>1123</v>
      </c>
      <c r="F757" t="s">
        <v>1124</v>
      </c>
    </row>
    <row r="758" spans="1:6" x14ac:dyDescent="0.25">
      <c r="A758">
        <v>5840</v>
      </c>
      <c r="B758">
        <v>2017</v>
      </c>
      <c r="C758">
        <f>COUNTIFS([1]裁罰案件!$F:$F,B758,[1]裁罰案件!$H:$H,A758,[1]裁罰案件!$I:$I,"Y")</f>
        <v>1</v>
      </c>
      <c r="D758" t="str">
        <f t="shared" si="11"/>
        <v>Y</v>
      </c>
      <c r="E758" t="s">
        <v>1125</v>
      </c>
      <c r="F758" t="s">
        <v>1126</v>
      </c>
    </row>
    <row r="759" spans="1:6" x14ac:dyDescent="0.25">
      <c r="A759">
        <v>5840</v>
      </c>
      <c r="B759">
        <v>2017</v>
      </c>
      <c r="C759">
        <f>COUNTIFS([1]裁罰案件!$F:$F,B759,[1]裁罰案件!$H:$H,A759,[1]裁罰案件!$I:$I,"Y")</f>
        <v>1</v>
      </c>
      <c r="D759" t="str">
        <f t="shared" si="11"/>
        <v>Y</v>
      </c>
      <c r="E759" t="s">
        <v>1380</v>
      </c>
      <c r="F759" t="s">
        <v>1381</v>
      </c>
    </row>
    <row r="760" spans="1:6" x14ac:dyDescent="0.25">
      <c r="A760">
        <v>5840</v>
      </c>
      <c r="B760">
        <v>2017</v>
      </c>
      <c r="C760">
        <f>COUNTIFS([1]裁罰案件!$F:$F,B760,[1]裁罰案件!$H:$H,A760,[1]裁罰案件!$I:$I,"Y")</f>
        <v>1</v>
      </c>
      <c r="D760" t="str">
        <f t="shared" si="11"/>
        <v>Y</v>
      </c>
      <c r="E760" t="s">
        <v>1127</v>
      </c>
      <c r="F760" t="s">
        <v>1128</v>
      </c>
    </row>
    <row r="761" spans="1:6" x14ac:dyDescent="0.25">
      <c r="A761">
        <v>5840</v>
      </c>
      <c r="B761">
        <v>2017</v>
      </c>
      <c r="C761">
        <f>COUNTIFS([1]裁罰案件!$F:$F,B761,[1]裁罰案件!$H:$H,A761,[1]裁罰案件!$I:$I,"Y")</f>
        <v>1</v>
      </c>
      <c r="D761" t="str">
        <f t="shared" si="11"/>
        <v>Y</v>
      </c>
      <c r="E761" t="s">
        <v>1129</v>
      </c>
      <c r="F761" t="s">
        <v>1130</v>
      </c>
    </row>
    <row r="762" spans="1:6" x14ac:dyDescent="0.25">
      <c r="A762">
        <v>5840</v>
      </c>
      <c r="B762">
        <v>2017</v>
      </c>
      <c r="C762">
        <f>COUNTIFS([1]裁罰案件!$F:$F,B762,[1]裁罰案件!$H:$H,A762,[1]裁罰案件!$I:$I,"Y")</f>
        <v>1</v>
      </c>
      <c r="D762" t="str">
        <f t="shared" si="11"/>
        <v>Y</v>
      </c>
      <c r="E762" t="s">
        <v>1131</v>
      </c>
      <c r="F762" t="s">
        <v>1132</v>
      </c>
    </row>
    <row r="763" spans="1:6" x14ac:dyDescent="0.25">
      <c r="A763">
        <v>5840</v>
      </c>
      <c r="B763">
        <v>2017</v>
      </c>
      <c r="C763">
        <f>COUNTIFS([1]裁罰案件!$F:$F,B763,[1]裁罰案件!$H:$H,A763,[1]裁罰案件!$I:$I,"Y")</f>
        <v>1</v>
      </c>
      <c r="D763" t="str">
        <f t="shared" si="11"/>
        <v>Y</v>
      </c>
      <c r="E763" t="s">
        <v>1133</v>
      </c>
      <c r="F763" t="s">
        <v>1134</v>
      </c>
    </row>
    <row r="764" spans="1:6" x14ac:dyDescent="0.25">
      <c r="A764">
        <v>5840</v>
      </c>
      <c r="B764">
        <v>2017</v>
      </c>
      <c r="C764">
        <f>COUNTIFS([1]裁罰案件!$F:$F,B764,[1]裁罰案件!$H:$H,A764,[1]裁罰案件!$I:$I,"Y")</f>
        <v>1</v>
      </c>
      <c r="D764" t="str">
        <f t="shared" si="11"/>
        <v>Y</v>
      </c>
      <c r="E764" t="s">
        <v>1135</v>
      </c>
      <c r="F764" t="s">
        <v>1136</v>
      </c>
    </row>
    <row r="765" spans="1:6" x14ac:dyDescent="0.25">
      <c r="A765">
        <v>5840</v>
      </c>
      <c r="B765">
        <v>2017</v>
      </c>
      <c r="C765">
        <f>COUNTIFS([1]裁罰案件!$F:$F,B765,[1]裁罰案件!$H:$H,A765,[1]裁罰案件!$I:$I,"Y")</f>
        <v>1</v>
      </c>
      <c r="D765" t="str">
        <f t="shared" si="11"/>
        <v>Y</v>
      </c>
      <c r="E765" t="s">
        <v>1382</v>
      </c>
      <c r="F765" t="s">
        <v>1138</v>
      </c>
    </row>
    <row r="766" spans="1:6" x14ac:dyDescent="0.25">
      <c r="A766">
        <v>5840</v>
      </c>
      <c r="B766">
        <v>2017</v>
      </c>
      <c r="C766">
        <f>COUNTIFS([1]裁罰案件!$F:$F,B766,[1]裁罰案件!$H:$H,A766,[1]裁罰案件!$I:$I,"Y")</f>
        <v>1</v>
      </c>
      <c r="D766" t="str">
        <f t="shared" si="11"/>
        <v>Y</v>
      </c>
      <c r="E766" t="s">
        <v>1139</v>
      </c>
      <c r="F766" t="s">
        <v>1140</v>
      </c>
    </row>
    <row r="767" spans="1:6" x14ac:dyDescent="0.25">
      <c r="A767">
        <v>5840</v>
      </c>
      <c r="B767">
        <v>2017</v>
      </c>
      <c r="C767">
        <f>COUNTIFS([1]裁罰案件!$F:$F,B767,[1]裁罰案件!$H:$H,A767,[1]裁罰案件!$I:$I,"Y")</f>
        <v>1</v>
      </c>
      <c r="D767" t="str">
        <f t="shared" si="11"/>
        <v>Y</v>
      </c>
      <c r="E767" t="s">
        <v>1383</v>
      </c>
      <c r="F767" t="s">
        <v>1142</v>
      </c>
    </row>
    <row r="768" spans="1:6" x14ac:dyDescent="0.25">
      <c r="A768">
        <v>5840</v>
      </c>
      <c r="B768">
        <v>2017</v>
      </c>
      <c r="C768">
        <f>COUNTIFS([1]裁罰案件!$F:$F,B768,[1]裁罰案件!$H:$H,A768,[1]裁罰案件!$I:$I,"Y")</f>
        <v>1</v>
      </c>
      <c r="D768" t="str">
        <f t="shared" si="11"/>
        <v>Y</v>
      </c>
      <c r="E768" t="s">
        <v>1143</v>
      </c>
      <c r="F768" t="s">
        <v>1384</v>
      </c>
    </row>
    <row r="769" spans="1:6" x14ac:dyDescent="0.25">
      <c r="A769">
        <v>5840</v>
      </c>
      <c r="B769">
        <v>2017</v>
      </c>
      <c r="C769">
        <f>COUNTIFS([1]裁罰案件!$F:$F,B769,[1]裁罰案件!$H:$H,A769,[1]裁罰案件!$I:$I,"Y")</f>
        <v>1</v>
      </c>
      <c r="D769" t="str">
        <f t="shared" si="11"/>
        <v>Y</v>
      </c>
      <c r="E769" t="s">
        <v>1385</v>
      </c>
      <c r="F769" t="s">
        <v>1386</v>
      </c>
    </row>
    <row r="770" spans="1:6" x14ac:dyDescent="0.25">
      <c r="A770">
        <v>5840</v>
      </c>
      <c r="B770">
        <v>2017</v>
      </c>
      <c r="C770">
        <f>COUNTIFS([1]裁罰案件!$F:$F,B770,[1]裁罰案件!$H:$H,A770,[1]裁罰案件!$I:$I,"Y")</f>
        <v>1</v>
      </c>
      <c r="D770" t="str">
        <f t="shared" si="11"/>
        <v>Y</v>
      </c>
      <c r="E770" t="s">
        <v>1147</v>
      </c>
      <c r="F770" t="s">
        <v>1148</v>
      </c>
    </row>
    <row r="771" spans="1:6" x14ac:dyDescent="0.25">
      <c r="A771">
        <v>5840</v>
      </c>
      <c r="B771">
        <v>2017</v>
      </c>
      <c r="C771">
        <f>COUNTIFS([1]裁罰案件!$F:$F,B771,[1]裁罰案件!$H:$H,A771,[1]裁罰案件!$I:$I,"Y")</f>
        <v>1</v>
      </c>
      <c r="D771" t="str">
        <f t="shared" ref="D771:D834" si="12">IF(C771&gt;0,"Y","N")</f>
        <v>Y</v>
      </c>
      <c r="E771" t="s">
        <v>1149</v>
      </c>
      <c r="F771" t="s">
        <v>1150</v>
      </c>
    </row>
    <row r="772" spans="1:6" x14ac:dyDescent="0.25">
      <c r="A772">
        <v>5840</v>
      </c>
      <c r="B772">
        <v>2017</v>
      </c>
      <c r="C772">
        <f>COUNTIFS([1]裁罰案件!$F:$F,B772,[1]裁罰案件!$H:$H,A772,[1]裁罰案件!$I:$I,"Y")</f>
        <v>1</v>
      </c>
      <c r="D772" t="str">
        <f t="shared" si="12"/>
        <v>Y</v>
      </c>
      <c r="E772" t="s">
        <v>1151</v>
      </c>
      <c r="F772" t="s">
        <v>1152</v>
      </c>
    </row>
    <row r="773" spans="1:6" x14ac:dyDescent="0.25">
      <c r="A773">
        <v>5840</v>
      </c>
      <c r="B773">
        <v>2017</v>
      </c>
      <c r="C773">
        <f>COUNTIFS([1]裁罰案件!$F:$F,B773,[1]裁罰案件!$H:$H,A773,[1]裁罰案件!$I:$I,"Y")</f>
        <v>1</v>
      </c>
      <c r="D773" t="str">
        <f t="shared" si="12"/>
        <v>Y</v>
      </c>
      <c r="E773" t="s">
        <v>1153</v>
      </c>
      <c r="F773" t="s">
        <v>1154</v>
      </c>
    </row>
    <row r="774" spans="1:6" x14ac:dyDescent="0.25">
      <c r="A774">
        <v>5840</v>
      </c>
      <c r="B774">
        <v>2017</v>
      </c>
      <c r="C774">
        <f>COUNTIFS([1]裁罰案件!$F:$F,B774,[1]裁罰案件!$H:$H,A774,[1]裁罰案件!$I:$I,"Y")</f>
        <v>1</v>
      </c>
      <c r="D774" t="str">
        <f t="shared" si="12"/>
        <v>Y</v>
      </c>
      <c r="E774" t="s">
        <v>1155</v>
      </c>
      <c r="F774" t="s">
        <v>1156</v>
      </c>
    </row>
    <row r="775" spans="1:6" x14ac:dyDescent="0.25">
      <c r="A775">
        <v>5840</v>
      </c>
      <c r="B775">
        <v>2017</v>
      </c>
      <c r="C775">
        <f>COUNTIFS([1]裁罰案件!$F:$F,B775,[1]裁罰案件!$H:$H,A775,[1]裁罰案件!$I:$I,"Y")</f>
        <v>1</v>
      </c>
      <c r="D775" t="str">
        <f t="shared" si="12"/>
        <v>Y</v>
      </c>
      <c r="E775" t="s">
        <v>1157</v>
      </c>
      <c r="F775" t="s">
        <v>1158</v>
      </c>
    </row>
    <row r="776" spans="1:6" x14ac:dyDescent="0.25">
      <c r="A776">
        <v>5840</v>
      </c>
      <c r="B776">
        <v>2017</v>
      </c>
      <c r="C776">
        <f>COUNTIFS([1]裁罰案件!$F:$F,B776,[1]裁罰案件!$H:$H,A776,[1]裁罰案件!$I:$I,"Y")</f>
        <v>1</v>
      </c>
      <c r="D776" t="str">
        <f t="shared" si="12"/>
        <v>Y</v>
      </c>
      <c r="E776" t="s">
        <v>1159</v>
      </c>
      <c r="F776" t="s">
        <v>1160</v>
      </c>
    </row>
    <row r="777" spans="1:6" x14ac:dyDescent="0.25">
      <c r="A777">
        <v>5840</v>
      </c>
      <c r="B777">
        <v>2017</v>
      </c>
      <c r="C777">
        <f>COUNTIFS([1]裁罰案件!$F:$F,B777,[1]裁罰案件!$H:$H,A777,[1]裁罰案件!$I:$I,"Y")</f>
        <v>1</v>
      </c>
      <c r="D777" t="str">
        <f t="shared" si="12"/>
        <v>Y</v>
      </c>
      <c r="E777" t="s">
        <v>1161</v>
      </c>
      <c r="F777" t="s">
        <v>1162</v>
      </c>
    </row>
    <row r="778" spans="1:6" x14ac:dyDescent="0.25">
      <c r="A778">
        <v>5840</v>
      </c>
      <c r="B778">
        <v>2017</v>
      </c>
      <c r="C778">
        <f>COUNTIFS([1]裁罰案件!$F:$F,B778,[1]裁罰案件!$H:$H,A778,[1]裁罰案件!$I:$I,"Y")</f>
        <v>1</v>
      </c>
      <c r="D778" t="str">
        <f t="shared" si="12"/>
        <v>Y</v>
      </c>
      <c r="E778" t="s">
        <v>1163</v>
      </c>
      <c r="F778" t="s">
        <v>1164</v>
      </c>
    </row>
    <row r="779" spans="1:6" x14ac:dyDescent="0.25">
      <c r="A779">
        <v>5840</v>
      </c>
      <c r="B779">
        <v>2017</v>
      </c>
      <c r="C779">
        <f>COUNTIFS([1]裁罰案件!$F:$F,B779,[1]裁罰案件!$H:$H,A779,[1]裁罰案件!$I:$I,"Y")</f>
        <v>1</v>
      </c>
      <c r="D779" t="str">
        <f t="shared" si="12"/>
        <v>Y</v>
      </c>
      <c r="E779" t="s">
        <v>1145</v>
      </c>
      <c r="F779" t="s">
        <v>1387</v>
      </c>
    </row>
    <row r="780" spans="1:6" x14ac:dyDescent="0.25">
      <c r="A780">
        <v>5840</v>
      </c>
      <c r="B780">
        <v>2017</v>
      </c>
      <c r="C780">
        <f>COUNTIFS([1]裁罰案件!$F:$F,B780,[1]裁罰案件!$H:$H,A780,[1]裁罰案件!$I:$I,"Y")</f>
        <v>1</v>
      </c>
      <c r="D780" t="str">
        <f t="shared" si="12"/>
        <v>Y</v>
      </c>
      <c r="E780" t="s">
        <v>1388</v>
      </c>
      <c r="F780" t="s">
        <v>1389</v>
      </c>
    </row>
    <row r="781" spans="1:6" x14ac:dyDescent="0.25">
      <c r="A781">
        <v>5840</v>
      </c>
      <c r="B781">
        <v>2017</v>
      </c>
      <c r="C781">
        <f>COUNTIFS([1]裁罰案件!$F:$F,B781,[1]裁罰案件!$H:$H,A781,[1]裁罰案件!$I:$I,"Y")</f>
        <v>1</v>
      </c>
      <c r="D781" t="str">
        <f t="shared" si="12"/>
        <v>Y</v>
      </c>
      <c r="E781" t="s">
        <v>1390</v>
      </c>
      <c r="F781" t="s">
        <v>1391</v>
      </c>
    </row>
    <row r="782" spans="1:6" x14ac:dyDescent="0.25">
      <c r="A782">
        <v>5840</v>
      </c>
      <c r="B782">
        <v>2017</v>
      </c>
      <c r="C782">
        <f>COUNTIFS([1]裁罰案件!$F:$F,B782,[1]裁罰案件!$H:$H,A782,[1]裁罰案件!$I:$I,"Y")</f>
        <v>1</v>
      </c>
      <c r="D782" t="str">
        <f t="shared" si="12"/>
        <v>Y</v>
      </c>
      <c r="E782" t="s">
        <v>1392</v>
      </c>
      <c r="F782" t="s">
        <v>1393</v>
      </c>
    </row>
    <row r="783" spans="1:6" x14ac:dyDescent="0.25">
      <c r="A783">
        <v>5840</v>
      </c>
      <c r="B783">
        <v>2017</v>
      </c>
      <c r="C783">
        <f>COUNTIFS([1]裁罰案件!$F:$F,B783,[1]裁罰案件!$H:$H,A783,[1]裁罰案件!$I:$I,"Y")</f>
        <v>1</v>
      </c>
      <c r="D783" t="str">
        <f t="shared" si="12"/>
        <v>Y</v>
      </c>
    </row>
    <row r="784" spans="1:6" x14ac:dyDescent="0.25">
      <c r="A784">
        <v>5842</v>
      </c>
      <c r="B784">
        <v>2017</v>
      </c>
      <c r="C784">
        <f>COUNTIFS([1]裁罰案件!$F:$F,B784,[1]裁罰案件!$H:$H,A784,[1]裁罰案件!$I:$I,"Y")</f>
        <v>0</v>
      </c>
      <c r="D784" t="str">
        <f t="shared" si="12"/>
        <v>N</v>
      </c>
      <c r="E784" t="s">
        <v>1394</v>
      </c>
      <c r="F784" t="s">
        <v>1395</v>
      </c>
    </row>
    <row r="785" spans="1:6" x14ac:dyDescent="0.25">
      <c r="A785">
        <v>5842</v>
      </c>
      <c r="B785">
        <v>2017</v>
      </c>
      <c r="C785">
        <f>COUNTIFS([1]裁罰案件!$F:$F,B785,[1]裁罰案件!$H:$H,A785,[1]裁罰案件!$I:$I,"Y")</f>
        <v>0</v>
      </c>
      <c r="D785" t="str">
        <f t="shared" si="12"/>
        <v>N</v>
      </c>
      <c r="E785" t="s">
        <v>1396</v>
      </c>
      <c r="F785" t="s">
        <v>1397</v>
      </c>
    </row>
    <row r="786" spans="1:6" x14ac:dyDescent="0.25">
      <c r="A786">
        <v>5842</v>
      </c>
      <c r="B786">
        <v>2017</v>
      </c>
      <c r="C786">
        <f>COUNTIFS([1]裁罰案件!$F:$F,B786,[1]裁罰案件!$H:$H,A786,[1]裁罰案件!$I:$I,"Y")</f>
        <v>0</v>
      </c>
      <c r="D786" t="str">
        <f t="shared" si="12"/>
        <v>N</v>
      </c>
      <c r="E786" t="s">
        <v>1398</v>
      </c>
      <c r="F786" t="s">
        <v>1399</v>
      </c>
    </row>
    <row r="787" spans="1:6" x14ac:dyDescent="0.25">
      <c r="A787">
        <v>5842</v>
      </c>
      <c r="B787">
        <v>2017</v>
      </c>
      <c r="C787">
        <f>COUNTIFS([1]裁罰案件!$F:$F,B787,[1]裁罰案件!$H:$H,A787,[1]裁罰案件!$I:$I,"Y")</f>
        <v>0</v>
      </c>
      <c r="D787" t="str">
        <f t="shared" si="12"/>
        <v>N</v>
      </c>
      <c r="E787" t="s">
        <v>1400</v>
      </c>
      <c r="F787" t="s">
        <v>1401</v>
      </c>
    </row>
    <row r="788" spans="1:6" x14ac:dyDescent="0.25">
      <c r="A788">
        <v>5842</v>
      </c>
      <c r="B788">
        <v>2017</v>
      </c>
      <c r="C788">
        <f>COUNTIFS([1]裁罰案件!$F:$F,B788,[1]裁罰案件!$H:$H,A788,[1]裁罰案件!$I:$I,"Y")</f>
        <v>0</v>
      </c>
      <c r="D788" t="str">
        <f t="shared" si="12"/>
        <v>N</v>
      </c>
      <c r="E788" t="s">
        <v>1402</v>
      </c>
      <c r="F788" t="s">
        <v>1403</v>
      </c>
    </row>
    <row r="789" spans="1:6" x14ac:dyDescent="0.25">
      <c r="A789">
        <v>5842</v>
      </c>
      <c r="B789">
        <v>2017</v>
      </c>
      <c r="C789">
        <f>COUNTIFS([1]裁罰案件!$F:$F,B789,[1]裁罰案件!$H:$H,A789,[1]裁罰案件!$I:$I,"Y")</f>
        <v>0</v>
      </c>
      <c r="D789" t="str">
        <f t="shared" si="12"/>
        <v>N</v>
      </c>
      <c r="E789" t="s">
        <v>1182</v>
      </c>
      <c r="F789" t="s">
        <v>1183</v>
      </c>
    </row>
    <row r="790" spans="1:6" x14ac:dyDescent="0.25">
      <c r="A790">
        <v>5842</v>
      </c>
      <c r="B790">
        <v>2017</v>
      </c>
      <c r="C790">
        <f>COUNTIFS([1]裁罰案件!$F:$F,B790,[1]裁罰案件!$H:$H,A790,[1]裁罰案件!$I:$I,"Y")</f>
        <v>0</v>
      </c>
      <c r="D790" t="str">
        <f t="shared" si="12"/>
        <v>N</v>
      </c>
      <c r="E790" t="s">
        <v>1404</v>
      </c>
      <c r="F790" t="s">
        <v>1405</v>
      </c>
    </row>
    <row r="791" spans="1:6" x14ac:dyDescent="0.25">
      <c r="A791">
        <v>5842</v>
      </c>
      <c r="B791">
        <v>2017</v>
      </c>
      <c r="C791">
        <f>COUNTIFS([1]裁罰案件!$F:$F,B791,[1]裁罰案件!$H:$H,A791,[1]裁罰案件!$I:$I,"Y")</f>
        <v>0</v>
      </c>
      <c r="D791" t="str">
        <f t="shared" si="12"/>
        <v>N</v>
      </c>
      <c r="E791" t="s">
        <v>1186</v>
      </c>
      <c r="F791" t="s">
        <v>1406</v>
      </c>
    </row>
    <row r="792" spans="1:6" x14ac:dyDescent="0.25">
      <c r="A792">
        <v>5842</v>
      </c>
      <c r="B792">
        <v>2017</v>
      </c>
      <c r="C792">
        <f>COUNTIFS([1]裁罰案件!$F:$F,B792,[1]裁罰案件!$H:$H,A792,[1]裁罰案件!$I:$I,"Y")</f>
        <v>0</v>
      </c>
      <c r="D792" t="str">
        <f t="shared" si="12"/>
        <v>N</v>
      </c>
      <c r="E792" t="s">
        <v>1407</v>
      </c>
      <c r="F792" t="s">
        <v>1189</v>
      </c>
    </row>
    <row r="793" spans="1:6" x14ac:dyDescent="0.25">
      <c r="A793">
        <v>5842</v>
      </c>
      <c r="B793">
        <v>2017</v>
      </c>
      <c r="C793">
        <f>COUNTIFS([1]裁罰案件!$F:$F,B793,[1]裁罰案件!$H:$H,A793,[1]裁罰案件!$I:$I,"Y")</f>
        <v>0</v>
      </c>
      <c r="D793" t="str">
        <f t="shared" si="12"/>
        <v>N</v>
      </c>
      <c r="E793" t="s">
        <v>1190</v>
      </c>
      <c r="F793" t="s">
        <v>1191</v>
      </c>
    </row>
    <row r="794" spans="1:6" x14ac:dyDescent="0.25">
      <c r="A794">
        <v>5842</v>
      </c>
      <c r="B794">
        <v>2017</v>
      </c>
      <c r="C794">
        <f>COUNTIFS([1]裁罰案件!$F:$F,B794,[1]裁罰案件!$H:$H,A794,[1]裁罰案件!$I:$I,"Y")</f>
        <v>0</v>
      </c>
      <c r="D794" t="str">
        <f t="shared" si="12"/>
        <v>N</v>
      </c>
      <c r="E794" t="s">
        <v>1408</v>
      </c>
      <c r="F794" t="s">
        <v>1409</v>
      </c>
    </row>
    <row r="795" spans="1:6" x14ac:dyDescent="0.25">
      <c r="A795">
        <v>5842</v>
      </c>
      <c r="B795">
        <v>2017</v>
      </c>
      <c r="C795">
        <f>COUNTIFS([1]裁罰案件!$F:$F,B795,[1]裁罰案件!$H:$H,A795,[1]裁罰案件!$I:$I,"Y")</f>
        <v>0</v>
      </c>
      <c r="D795" t="str">
        <f t="shared" si="12"/>
        <v>N</v>
      </c>
      <c r="E795" t="s">
        <v>1410</v>
      </c>
      <c r="F795" t="s">
        <v>1411</v>
      </c>
    </row>
    <row r="796" spans="1:6" x14ac:dyDescent="0.25">
      <c r="A796">
        <v>5842</v>
      </c>
      <c r="B796">
        <v>2017</v>
      </c>
      <c r="C796">
        <f>COUNTIFS([1]裁罰案件!$F:$F,B796,[1]裁罰案件!$H:$H,A796,[1]裁罰案件!$I:$I,"Y")</f>
        <v>0</v>
      </c>
      <c r="D796" t="str">
        <f t="shared" si="12"/>
        <v>N</v>
      </c>
      <c r="E796" t="s">
        <v>1412</v>
      </c>
      <c r="F796" t="s">
        <v>1413</v>
      </c>
    </row>
    <row r="797" spans="1:6" x14ac:dyDescent="0.25">
      <c r="A797">
        <v>5842</v>
      </c>
      <c r="B797">
        <v>2017</v>
      </c>
      <c r="C797">
        <f>COUNTIFS([1]裁罰案件!$F:$F,B797,[1]裁罰案件!$H:$H,A797,[1]裁罰案件!$I:$I,"Y")</f>
        <v>0</v>
      </c>
      <c r="D797" t="str">
        <f t="shared" si="12"/>
        <v>N</v>
      </c>
      <c r="E797" t="s">
        <v>1414</v>
      </c>
      <c r="F797" t="s">
        <v>1415</v>
      </c>
    </row>
    <row r="798" spans="1:6" x14ac:dyDescent="0.25">
      <c r="A798">
        <v>5842</v>
      </c>
      <c r="B798">
        <v>2017</v>
      </c>
      <c r="C798">
        <f>COUNTIFS([1]裁罰案件!$F:$F,B798,[1]裁罰案件!$H:$H,A798,[1]裁罰案件!$I:$I,"Y")</f>
        <v>0</v>
      </c>
      <c r="D798" t="str">
        <f t="shared" si="12"/>
        <v>N</v>
      </c>
      <c r="E798" t="s">
        <v>1201</v>
      </c>
      <c r="F798" t="s">
        <v>1202</v>
      </c>
    </row>
    <row r="799" spans="1:6" x14ac:dyDescent="0.25">
      <c r="A799">
        <v>5842</v>
      </c>
      <c r="B799">
        <v>2017</v>
      </c>
      <c r="C799">
        <f>COUNTIFS([1]裁罰案件!$F:$F,B799,[1]裁罰案件!$H:$H,A799,[1]裁罰案件!$I:$I,"Y")</f>
        <v>0</v>
      </c>
      <c r="D799" t="str">
        <f t="shared" si="12"/>
        <v>N</v>
      </c>
      <c r="E799" t="s">
        <v>1203</v>
      </c>
      <c r="F799" t="s">
        <v>1204</v>
      </c>
    </row>
    <row r="800" spans="1:6" x14ac:dyDescent="0.25">
      <c r="A800">
        <v>5842</v>
      </c>
      <c r="B800">
        <v>2017</v>
      </c>
      <c r="C800">
        <f>COUNTIFS([1]裁罰案件!$F:$F,B800,[1]裁罰案件!$H:$H,A800,[1]裁罰案件!$I:$I,"Y")</f>
        <v>0</v>
      </c>
      <c r="D800" t="str">
        <f t="shared" si="12"/>
        <v>N</v>
      </c>
      <c r="E800" t="s">
        <v>1205</v>
      </c>
      <c r="F800" t="s">
        <v>1206</v>
      </c>
    </row>
    <row r="801" spans="1:6" x14ac:dyDescent="0.25">
      <c r="A801">
        <v>5842</v>
      </c>
      <c r="B801">
        <v>2017</v>
      </c>
      <c r="C801">
        <f>COUNTIFS([1]裁罰案件!$F:$F,B801,[1]裁罰案件!$H:$H,A801,[1]裁罰案件!$I:$I,"Y")</f>
        <v>0</v>
      </c>
      <c r="D801" t="str">
        <f t="shared" si="12"/>
        <v>N</v>
      </c>
      <c r="E801" t="s">
        <v>1207</v>
      </c>
      <c r="F801" t="s">
        <v>1208</v>
      </c>
    </row>
    <row r="802" spans="1:6" x14ac:dyDescent="0.25">
      <c r="A802">
        <v>5842</v>
      </c>
      <c r="B802">
        <v>2017</v>
      </c>
      <c r="C802">
        <f>COUNTIFS([1]裁罰案件!$F:$F,B802,[1]裁罰案件!$H:$H,A802,[1]裁罰案件!$I:$I,"Y")</f>
        <v>0</v>
      </c>
      <c r="D802" t="str">
        <f t="shared" si="12"/>
        <v>N</v>
      </c>
      <c r="E802" t="s">
        <v>1209</v>
      </c>
      <c r="F802" t="s">
        <v>1416</v>
      </c>
    </row>
    <row r="803" spans="1:6" x14ac:dyDescent="0.25">
      <c r="A803">
        <v>5842</v>
      </c>
      <c r="B803">
        <v>2017</v>
      </c>
      <c r="C803">
        <f>COUNTIFS([1]裁罰案件!$F:$F,B803,[1]裁罰案件!$H:$H,A803,[1]裁罰案件!$I:$I,"Y")</f>
        <v>0</v>
      </c>
      <c r="D803" t="str">
        <f t="shared" si="12"/>
        <v>N</v>
      </c>
      <c r="E803" t="s">
        <v>1417</v>
      </c>
      <c r="F803" t="s">
        <v>1418</v>
      </c>
    </row>
    <row r="804" spans="1:6" x14ac:dyDescent="0.25">
      <c r="A804">
        <v>5842</v>
      </c>
      <c r="B804">
        <v>2017</v>
      </c>
      <c r="C804">
        <f>COUNTIFS([1]裁罰案件!$F:$F,B804,[1]裁罰案件!$H:$H,A804,[1]裁罰案件!$I:$I,"Y")</f>
        <v>0</v>
      </c>
      <c r="D804" t="str">
        <f t="shared" si="12"/>
        <v>N</v>
      </c>
      <c r="E804" t="s">
        <v>1419</v>
      </c>
      <c r="F804" t="s">
        <v>1215</v>
      </c>
    </row>
    <row r="805" spans="1:6" x14ac:dyDescent="0.25">
      <c r="A805">
        <v>5842</v>
      </c>
      <c r="B805">
        <v>2017</v>
      </c>
      <c r="C805">
        <f>COUNTIFS([1]裁罰案件!$F:$F,B805,[1]裁罰案件!$H:$H,A805,[1]裁罰案件!$I:$I,"Y")</f>
        <v>0</v>
      </c>
      <c r="D805" t="str">
        <f t="shared" si="12"/>
        <v>N</v>
      </c>
      <c r="E805" t="s">
        <v>1420</v>
      </c>
      <c r="F805" t="s">
        <v>1421</v>
      </c>
    </row>
    <row r="806" spans="1:6" x14ac:dyDescent="0.25">
      <c r="A806">
        <v>5842</v>
      </c>
      <c r="B806">
        <v>2017</v>
      </c>
      <c r="C806">
        <f>COUNTIFS([1]裁罰案件!$F:$F,B806,[1]裁罰案件!$H:$H,A806,[1]裁罰案件!$I:$I,"Y")</f>
        <v>0</v>
      </c>
      <c r="D806" t="str">
        <f t="shared" si="12"/>
        <v>N</v>
      </c>
      <c r="E806" t="s">
        <v>1219</v>
      </c>
    </row>
    <row r="807" spans="1:6" x14ac:dyDescent="0.25">
      <c r="A807">
        <v>2880</v>
      </c>
      <c r="B807">
        <v>2016</v>
      </c>
      <c r="C807">
        <f>COUNTIFS([1]裁罰案件!$F:$F,B807,[1]裁罰案件!$H:$H,A807,[1]裁罰案件!$I:$I,"Y")</f>
        <v>0</v>
      </c>
      <c r="D807" t="str">
        <f t="shared" si="12"/>
        <v>N</v>
      </c>
      <c r="E807" t="s">
        <v>1422</v>
      </c>
      <c r="F807" t="s">
        <v>1423</v>
      </c>
    </row>
    <row r="808" spans="1:6" x14ac:dyDescent="0.25">
      <c r="A808">
        <v>2880</v>
      </c>
      <c r="B808">
        <v>2016</v>
      </c>
      <c r="C808">
        <f>COUNTIFS([1]裁罰案件!$F:$F,B808,[1]裁罰案件!$H:$H,A808,[1]裁罰案件!$I:$I,"Y")</f>
        <v>0</v>
      </c>
      <c r="D808" t="str">
        <f t="shared" si="12"/>
        <v>N</v>
      </c>
      <c r="E808" t="s">
        <v>1424</v>
      </c>
      <c r="F808" t="s">
        <v>1425</v>
      </c>
    </row>
    <row r="809" spans="1:6" x14ac:dyDescent="0.25">
      <c r="A809">
        <v>2880</v>
      </c>
      <c r="B809">
        <v>2016</v>
      </c>
      <c r="C809">
        <f>COUNTIFS([1]裁罰案件!$F:$F,B809,[1]裁罰案件!$H:$H,A809,[1]裁罰案件!$I:$I,"Y")</f>
        <v>0</v>
      </c>
      <c r="D809" t="str">
        <f t="shared" si="12"/>
        <v>N</v>
      </c>
      <c r="E809" t="s">
        <v>1426</v>
      </c>
      <c r="F809" t="s">
        <v>1427</v>
      </c>
    </row>
    <row r="810" spans="1:6" x14ac:dyDescent="0.25">
      <c r="A810">
        <v>2880</v>
      </c>
      <c r="B810">
        <v>2016</v>
      </c>
      <c r="C810">
        <f>COUNTIFS([1]裁罰案件!$F:$F,B810,[1]裁罰案件!$H:$H,A810,[1]裁罰案件!$I:$I,"Y")</f>
        <v>0</v>
      </c>
      <c r="D810" t="str">
        <f t="shared" si="12"/>
        <v>N</v>
      </c>
      <c r="E810" t="s">
        <v>1428</v>
      </c>
      <c r="F810" t="s">
        <v>1429</v>
      </c>
    </row>
    <row r="811" spans="1:6" x14ac:dyDescent="0.25">
      <c r="A811">
        <v>2880</v>
      </c>
      <c r="B811">
        <v>2016</v>
      </c>
      <c r="C811">
        <f>COUNTIFS([1]裁罰案件!$F:$F,B811,[1]裁罰案件!$H:$H,A811,[1]裁罰案件!$I:$I,"Y")</f>
        <v>0</v>
      </c>
      <c r="D811" t="str">
        <f t="shared" si="12"/>
        <v>N</v>
      </c>
      <c r="E811" t="s">
        <v>1430</v>
      </c>
      <c r="F811" t="s">
        <v>1431</v>
      </c>
    </row>
    <row r="812" spans="1:6" x14ac:dyDescent="0.25">
      <c r="A812">
        <v>2880</v>
      </c>
      <c r="B812">
        <v>2016</v>
      </c>
      <c r="C812">
        <f>COUNTIFS([1]裁罰案件!$F:$F,B812,[1]裁罰案件!$H:$H,A812,[1]裁罰案件!$I:$I,"Y")</f>
        <v>0</v>
      </c>
      <c r="D812" t="str">
        <f t="shared" si="12"/>
        <v>N</v>
      </c>
      <c r="E812" t="s">
        <v>1432</v>
      </c>
      <c r="F812" t="s">
        <v>1433</v>
      </c>
    </row>
    <row r="813" spans="1:6" x14ac:dyDescent="0.25">
      <c r="A813">
        <v>2880</v>
      </c>
      <c r="B813">
        <v>2016</v>
      </c>
      <c r="C813">
        <f>COUNTIFS([1]裁罰案件!$F:$F,B813,[1]裁罰案件!$H:$H,A813,[1]裁罰案件!$I:$I,"Y")</f>
        <v>0</v>
      </c>
      <c r="D813" t="str">
        <f t="shared" si="12"/>
        <v>N</v>
      </c>
      <c r="E813" t="s">
        <v>1434</v>
      </c>
      <c r="F813" t="s">
        <v>1435</v>
      </c>
    </row>
    <row r="814" spans="1:6" x14ac:dyDescent="0.25">
      <c r="A814">
        <v>2880</v>
      </c>
      <c r="B814">
        <v>2016</v>
      </c>
      <c r="C814">
        <f>COUNTIFS([1]裁罰案件!$F:$F,B814,[1]裁罰案件!$H:$H,A814,[1]裁罰案件!$I:$I,"Y")</f>
        <v>0</v>
      </c>
      <c r="D814" t="str">
        <f t="shared" si="12"/>
        <v>N</v>
      </c>
      <c r="E814" t="s">
        <v>1436</v>
      </c>
      <c r="F814" t="s">
        <v>1437</v>
      </c>
    </row>
    <row r="815" spans="1:6" x14ac:dyDescent="0.25">
      <c r="A815">
        <v>2880</v>
      </c>
      <c r="B815">
        <v>2016</v>
      </c>
      <c r="C815">
        <f>COUNTIFS([1]裁罰案件!$F:$F,B815,[1]裁罰案件!$H:$H,A815,[1]裁罰案件!$I:$I,"Y")</f>
        <v>0</v>
      </c>
      <c r="D815" t="str">
        <f t="shared" si="12"/>
        <v>N</v>
      </c>
      <c r="E815" t="s">
        <v>1438</v>
      </c>
      <c r="F815" t="s">
        <v>1439</v>
      </c>
    </row>
    <row r="816" spans="1:6" x14ac:dyDescent="0.25">
      <c r="A816">
        <v>2880</v>
      </c>
      <c r="B816">
        <v>2016</v>
      </c>
      <c r="C816">
        <f>COUNTIFS([1]裁罰案件!$F:$F,B816,[1]裁罰案件!$H:$H,A816,[1]裁罰案件!$I:$I,"Y")</f>
        <v>0</v>
      </c>
      <c r="D816" t="str">
        <f t="shared" si="12"/>
        <v>N</v>
      </c>
      <c r="E816" t="s">
        <v>1440</v>
      </c>
      <c r="F816" t="s">
        <v>1441</v>
      </c>
    </row>
    <row r="817" spans="1:6" x14ac:dyDescent="0.25">
      <c r="A817">
        <v>2880</v>
      </c>
      <c r="B817">
        <v>2016</v>
      </c>
      <c r="C817">
        <f>COUNTIFS([1]裁罰案件!$F:$F,B817,[1]裁罰案件!$H:$H,A817,[1]裁罰案件!$I:$I,"Y")</f>
        <v>0</v>
      </c>
      <c r="D817" t="str">
        <f t="shared" si="12"/>
        <v>N</v>
      </c>
      <c r="E817" t="s">
        <v>1442</v>
      </c>
      <c r="F817" t="s">
        <v>1443</v>
      </c>
    </row>
    <row r="818" spans="1:6" x14ac:dyDescent="0.25">
      <c r="A818">
        <v>2880</v>
      </c>
      <c r="B818">
        <v>2016</v>
      </c>
      <c r="C818">
        <f>COUNTIFS([1]裁罰案件!$F:$F,B818,[1]裁罰案件!$H:$H,A818,[1]裁罰案件!$I:$I,"Y")</f>
        <v>0</v>
      </c>
      <c r="D818" t="str">
        <f t="shared" si="12"/>
        <v>N</v>
      </c>
      <c r="E818" t="s">
        <v>1444</v>
      </c>
      <c r="F818" t="s">
        <v>1445</v>
      </c>
    </row>
    <row r="819" spans="1:6" x14ac:dyDescent="0.25">
      <c r="A819">
        <v>2880</v>
      </c>
      <c r="B819">
        <v>2016</v>
      </c>
      <c r="C819">
        <f>COUNTIFS([1]裁罰案件!$F:$F,B819,[1]裁罰案件!$H:$H,A819,[1]裁罰案件!$I:$I,"Y")</f>
        <v>0</v>
      </c>
      <c r="D819" t="str">
        <f t="shared" si="12"/>
        <v>N</v>
      </c>
      <c r="E819" t="s">
        <v>1446</v>
      </c>
      <c r="F819" t="s">
        <v>1447</v>
      </c>
    </row>
    <row r="820" spans="1:6" x14ac:dyDescent="0.25">
      <c r="A820">
        <v>2880</v>
      </c>
      <c r="B820">
        <v>2016</v>
      </c>
      <c r="C820">
        <f>COUNTIFS([1]裁罰案件!$F:$F,B820,[1]裁罰案件!$H:$H,A820,[1]裁罰案件!$I:$I,"Y")</f>
        <v>0</v>
      </c>
      <c r="D820" t="str">
        <f t="shared" si="12"/>
        <v>N</v>
      </c>
      <c r="E820" t="s">
        <v>1448</v>
      </c>
      <c r="F820" t="s">
        <v>1449</v>
      </c>
    </row>
    <row r="821" spans="1:6" x14ac:dyDescent="0.25">
      <c r="A821">
        <v>2880</v>
      </c>
      <c r="B821">
        <v>2016</v>
      </c>
      <c r="C821">
        <f>COUNTIFS([1]裁罰案件!$F:$F,B821,[1]裁罰案件!$H:$H,A821,[1]裁罰案件!$I:$I,"Y")</f>
        <v>0</v>
      </c>
      <c r="D821" t="str">
        <f t="shared" si="12"/>
        <v>N</v>
      </c>
      <c r="E821" t="s">
        <v>1450</v>
      </c>
      <c r="F821" t="s">
        <v>1451</v>
      </c>
    </row>
    <row r="822" spans="1:6" x14ac:dyDescent="0.25">
      <c r="A822">
        <v>2880</v>
      </c>
      <c r="B822">
        <v>2016</v>
      </c>
      <c r="C822">
        <f>COUNTIFS([1]裁罰案件!$F:$F,B822,[1]裁罰案件!$H:$H,A822,[1]裁罰案件!$I:$I,"Y")</f>
        <v>0</v>
      </c>
      <c r="D822" t="str">
        <f t="shared" si="12"/>
        <v>N</v>
      </c>
      <c r="E822" t="s">
        <v>1452</v>
      </c>
      <c r="F822" t="s">
        <v>1453</v>
      </c>
    </row>
    <row r="823" spans="1:6" x14ac:dyDescent="0.25">
      <c r="A823">
        <v>2880</v>
      </c>
      <c r="B823">
        <v>2016</v>
      </c>
      <c r="C823">
        <f>COUNTIFS([1]裁罰案件!$F:$F,B823,[1]裁罰案件!$H:$H,A823,[1]裁罰案件!$I:$I,"Y")</f>
        <v>0</v>
      </c>
      <c r="D823" t="str">
        <f t="shared" si="12"/>
        <v>N</v>
      </c>
      <c r="E823" t="s">
        <v>1454</v>
      </c>
      <c r="F823" t="s">
        <v>1455</v>
      </c>
    </row>
    <row r="824" spans="1:6" x14ac:dyDescent="0.25">
      <c r="A824">
        <v>2880</v>
      </c>
      <c r="B824">
        <v>2016</v>
      </c>
      <c r="C824">
        <f>COUNTIFS([1]裁罰案件!$F:$F,B824,[1]裁罰案件!$H:$H,A824,[1]裁罰案件!$I:$I,"Y")</f>
        <v>0</v>
      </c>
      <c r="D824" t="str">
        <f t="shared" si="12"/>
        <v>N</v>
      </c>
      <c r="E824" t="s">
        <v>1456</v>
      </c>
      <c r="F824" t="s">
        <v>1457</v>
      </c>
    </row>
    <row r="825" spans="1:6" x14ac:dyDescent="0.25">
      <c r="A825">
        <v>2880</v>
      </c>
      <c r="B825">
        <v>2016</v>
      </c>
      <c r="C825">
        <f>COUNTIFS([1]裁罰案件!$F:$F,B825,[1]裁罰案件!$H:$H,A825,[1]裁罰案件!$I:$I,"Y")</f>
        <v>0</v>
      </c>
      <c r="D825" t="str">
        <f t="shared" si="12"/>
        <v>N</v>
      </c>
      <c r="E825" t="s">
        <v>1458</v>
      </c>
      <c r="F825" t="s">
        <v>1459</v>
      </c>
    </row>
    <row r="826" spans="1:6" x14ac:dyDescent="0.25">
      <c r="A826">
        <v>2880</v>
      </c>
      <c r="B826">
        <v>2016</v>
      </c>
      <c r="C826">
        <f>COUNTIFS([1]裁罰案件!$F:$F,B826,[1]裁罰案件!$H:$H,A826,[1]裁罰案件!$I:$I,"Y")</f>
        <v>0</v>
      </c>
      <c r="D826" t="str">
        <f t="shared" si="12"/>
        <v>N</v>
      </c>
      <c r="E826" t="s">
        <v>1460</v>
      </c>
      <c r="F826" t="s">
        <v>1461</v>
      </c>
    </row>
    <row r="827" spans="1:6" x14ac:dyDescent="0.25">
      <c r="A827">
        <v>2880</v>
      </c>
      <c r="B827">
        <v>2016</v>
      </c>
      <c r="C827">
        <f>COUNTIFS([1]裁罰案件!$F:$F,B827,[1]裁罰案件!$H:$H,A827,[1]裁罰案件!$I:$I,"Y")</f>
        <v>0</v>
      </c>
      <c r="D827" t="str">
        <f t="shared" si="12"/>
        <v>N</v>
      </c>
      <c r="E827" t="s">
        <v>1462</v>
      </c>
      <c r="F827" t="s">
        <v>1463</v>
      </c>
    </row>
    <row r="828" spans="1:6" x14ac:dyDescent="0.25">
      <c r="A828">
        <v>2880</v>
      </c>
      <c r="B828">
        <v>2016</v>
      </c>
      <c r="C828">
        <f>COUNTIFS([1]裁罰案件!$F:$F,B828,[1]裁罰案件!$H:$H,A828,[1]裁罰案件!$I:$I,"Y")</f>
        <v>0</v>
      </c>
      <c r="D828" t="str">
        <f t="shared" si="12"/>
        <v>N</v>
      </c>
      <c r="E828" t="s">
        <v>1464</v>
      </c>
      <c r="F828" t="s">
        <v>1465</v>
      </c>
    </row>
    <row r="829" spans="1:6" x14ac:dyDescent="0.25">
      <c r="A829">
        <v>2880</v>
      </c>
      <c r="B829">
        <v>2016</v>
      </c>
      <c r="C829">
        <f>COUNTIFS([1]裁罰案件!$F:$F,B829,[1]裁罰案件!$H:$H,A829,[1]裁罰案件!$I:$I,"Y")</f>
        <v>0</v>
      </c>
      <c r="D829" t="str">
        <f t="shared" si="12"/>
        <v>N</v>
      </c>
      <c r="E829" t="s">
        <v>1466</v>
      </c>
      <c r="F829" t="s">
        <v>1467</v>
      </c>
    </row>
    <row r="830" spans="1:6" x14ac:dyDescent="0.25">
      <c r="A830">
        <v>2880</v>
      </c>
      <c r="B830">
        <v>2016</v>
      </c>
      <c r="C830">
        <f>COUNTIFS([1]裁罰案件!$F:$F,B830,[1]裁罰案件!$H:$H,A830,[1]裁罰案件!$I:$I,"Y")</f>
        <v>0</v>
      </c>
      <c r="D830" t="str">
        <f t="shared" si="12"/>
        <v>N</v>
      </c>
      <c r="E830" t="s">
        <v>1468</v>
      </c>
      <c r="F830" t="s">
        <v>1469</v>
      </c>
    </row>
    <row r="831" spans="1:6" x14ac:dyDescent="0.25">
      <c r="A831">
        <v>2880</v>
      </c>
      <c r="B831">
        <v>2016</v>
      </c>
      <c r="C831">
        <f>COUNTIFS([1]裁罰案件!$F:$F,B831,[1]裁罰案件!$H:$H,A831,[1]裁罰案件!$I:$I,"Y")</f>
        <v>0</v>
      </c>
      <c r="D831" t="str">
        <f t="shared" si="12"/>
        <v>N</v>
      </c>
      <c r="E831" t="s">
        <v>1470</v>
      </c>
      <c r="F831" t="s">
        <v>1471</v>
      </c>
    </row>
    <row r="832" spans="1:6" x14ac:dyDescent="0.25">
      <c r="A832">
        <v>2880</v>
      </c>
      <c r="B832">
        <v>2016</v>
      </c>
      <c r="C832">
        <f>COUNTIFS([1]裁罰案件!$F:$F,B832,[1]裁罰案件!$H:$H,A832,[1]裁罰案件!$I:$I,"Y")</f>
        <v>0</v>
      </c>
      <c r="D832" t="str">
        <f t="shared" si="12"/>
        <v>N</v>
      </c>
      <c r="E832" t="s">
        <v>1472</v>
      </c>
      <c r="F832" t="s">
        <v>1473</v>
      </c>
    </row>
    <row r="833" spans="1:6" x14ac:dyDescent="0.25">
      <c r="A833">
        <v>2880</v>
      </c>
      <c r="B833">
        <v>2016</v>
      </c>
      <c r="C833">
        <f>COUNTIFS([1]裁罰案件!$F:$F,B833,[1]裁罰案件!$H:$H,A833,[1]裁罰案件!$I:$I,"Y")</f>
        <v>0</v>
      </c>
      <c r="D833" t="str">
        <f t="shared" si="12"/>
        <v>N</v>
      </c>
      <c r="E833" t="s">
        <v>1474</v>
      </c>
      <c r="F833" t="s">
        <v>1475</v>
      </c>
    </row>
    <row r="834" spans="1:6" x14ac:dyDescent="0.25">
      <c r="A834">
        <v>2880</v>
      </c>
      <c r="B834">
        <v>2016</v>
      </c>
      <c r="C834">
        <f>COUNTIFS([1]裁罰案件!$F:$F,B834,[1]裁罰案件!$H:$H,A834,[1]裁罰案件!$I:$I,"Y")</f>
        <v>0</v>
      </c>
      <c r="D834" t="str">
        <f t="shared" si="12"/>
        <v>N</v>
      </c>
      <c r="E834" t="s">
        <v>1476</v>
      </c>
      <c r="F834" t="s">
        <v>1477</v>
      </c>
    </row>
    <row r="835" spans="1:6" x14ac:dyDescent="0.25">
      <c r="A835">
        <v>2880</v>
      </c>
      <c r="B835">
        <v>2016</v>
      </c>
      <c r="C835">
        <f>COUNTIFS([1]裁罰案件!$F:$F,B835,[1]裁罰案件!$H:$H,A835,[1]裁罰案件!$I:$I,"Y")</f>
        <v>0</v>
      </c>
      <c r="D835" t="str">
        <f t="shared" ref="D835:D898" si="13">IF(C835&gt;0,"Y","N")</f>
        <v>N</v>
      </c>
      <c r="E835" t="s">
        <v>1478</v>
      </c>
      <c r="F835" t="s">
        <v>1479</v>
      </c>
    </row>
    <row r="836" spans="1:6" x14ac:dyDescent="0.25">
      <c r="A836">
        <v>2880</v>
      </c>
      <c r="B836">
        <v>2016</v>
      </c>
      <c r="C836">
        <f>COUNTIFS([1]裁罰案件!$F:$F,B836,[1]裁罰案件!$H:$H,A836,[1]裁罰案件!$I:$I,"Y")</f>
        <v>0</v>
      </c>
      <c r="D836" t="str">
        <f t="shared" si="13"/>
        <v>N</v>
      </c>
      <c r="E836" t="s">
        <v>1480</v>
      </c>
      <c r="F836" t="s">
        <v>1481</v>
      </c>
    </row>
    <row r="837" spans="1:6" x14ac:dyDescent="0.25">
      <c r="A837">
        <v>2880</v>
      </c>
      <c r="B837">
        <v>2016</v>
      </c>
      <c r="C837">
        <f>COUNTIFS([1]裁罰案件!$F:$F,B837,[1]裁罰案件!$H:$H,A837,[1]裁罰案件!$I:$I,"Y")</f>
        <v>0</v>
      </c>
      <c r="D837" t="str">
        <f t="shared" si="13"/>
        <v>N</v>
      </c>
      <c r="E837" t="s">
        <v>1482</v>
      </c>
      <c r="F837" t="s">
        <v>1483</v>
      </c>
    </row>
    <row r="838" spans="1:6" x14ac:dyDescent="0.25">
      <c r="A838">
        <v>2880</v>
      </c>
      <c r="B838">
        <v>2016</v>
      </c>
      <c r="C838">
        <f>COUNTIFS([1]裁罰案件!$F:$F,B838,[1]裁罰案件!$H:$H,A838,[1]裁罰案件!$I:$I,"Y")</f>
        <v>0</v>
      </c>
      <c r="D838" t="str">
        <f t="shared" si="13"/>
        <v>N</v>
      </c>
      <c r="E838" t="s">
        <v>1484</v>
      </c>
      <c r="F838" t="s">
        <v>1485</v>
      </c>
    </row>
    <row r="839" spans="1:6" x14ac:dyDescent="0.25">
      <c r="A839">
        <v>2880</v>
      </c>
      <c r="B839">
        <v>2016</v>
      </c>
      <c r="C839">
        <f>COUNTIFS([1]裁罰案件!$F:$F,B839,[1]裁罰案件!$H:$H,A839,[1]裁罰案件!$I:$I,"Y")</f>
        <v>0</v>
      </c>
      <c r="D839" t="str">
        <f t="shared" si="13"/>
        <v>N</v>
      </c>
      <c r="E839" t="s">
        <v>1486</v>
      </c>
      <c r="F839" t="s">
        <v>1487</v>
      </c>
    </row>
    <row r="840" spans="1:6" x14ac:dyDescent="0.25">
      <c r="A840">
        <v>2880</v>
      </c>
      <c r="B840">
        <v>2016</v>
      </c>
      <c r="C840">
        <f>COUNTIFS([1]裁罰案件!$F:$F,B840,[1]裁罰案件!$H:$H,A840,[1]裁罰案件!$I:$I,"Y")</f>
        <v>0</v>
      </c>
      <c r="D840" t="str">
        <f t="shared" si="13"/>
        <v>N</v>
      </c>
      <c r="E840" t="s">
        <v>1488</v>
      </c>
      <c r="F840" t="s">
        <v>1489</v>
      </c>
    </row>
    <row r="841" spans="1:6" x14ac:dyDescent="0.25">
      <c r="A841">
        <v>2880</v>
      </c>
      <c r="B841">
        <v>2016</v>
      </c>
      <c r="C841">
        <f>COUNTIFS([1]裁罰案件!$F:$F,B841,[1]裁罰案件!$H:$H,A841,[1]裁罰案件!$I:$I,"Y")</f>
        <v>0</v>
      </c>
      <c r="D841" t="str">
        <f t="shared" si="13"/>
        <v>N</v>
      </c>
      <c r="E841" t="s">
        <v>1490</v>
      </c>
      <c r="F841" t="s">
        <v>1491</v>
      </c>
    </row>
    <row r="842" spans="1:6" x14ac:dyDescent="0.25">
      <c r="A842">
        <v>2880</v>
      </c>
      <c r="B842">
        <v>2016</v>
      </c>
      <c r="C842">
        <f>COUNTIFS([1]裁罰案件!$F:$F,B842,[1]裁罰案件!$H:$H,A842,[1]裁罰案件!$I:$I,"Y")</f>
        <v>0</v>
      </c>
      <c r="D842" t="str">
        <f t="shared" si="13"/>
        <v>N</v>
      </c>
      <c r="E842" t="s">
        <v>1492</v>
      </c>
      <c r="F842" t="s">
        <v>1493</v>
      </c>
    </row>
    <row r="843" spans="1:6" x14ac:dyDescent="0.25">
      <c r="A843">
        <v>2880</v>
      </c>
      <c r="B843">
        <v>2016</v>
      </c>
      <c r="C843">
        <f>COUNTIFS([1]裁罰案件!$F:$F,B843,[1]裁罰案件!$H:$H,A843,[1]裁罰案件!$I:$I,"Y")</f>
        <v>0</v>
      </c>
      <c r="D843" t="str">
        <f t="shared" si="13"/>
        <v>N</v>
      </c>
      <c r="E843" t="s">
        <v>1494</v>
      </c>
      <c r="F843" t="s">
        <v>1495</v>
      </c>
    </row>
    <row r="844" spans="1:6" x14ac:dyDescent="0.25">
      <c r="A844">
        <v>2880</v>
      </c>
      <c r="B844">
        <v>2016</v>
      </c>
      <c r="C844">
        <f>COUNTIFS([1]裁罰案件!$F:$F,B844,[1]裁罰案件!$H:$H,A844,[1]裁罰案件!$I:$I,"Y")</f>
        <v>0</v>
      </c>
      <c r="D844" t="str">
        <f t="shared" si="13"/>
        <v>N</v>
      </c>
      <c r="E844" t="s">
        <v>1496</v>
      </c>
      <c r="F844" t="s">
        <v>1497</v>
      </c>
    </row>
    <row r="845" spans="1:6" x14ac:dyDescent="0.25">
      <c r="A845">
        <v>2880</v>
      </c>
      <c r="B845">
        <v>2016</v>
      </c>
      <c r="C845">
        <f>COUNTIFS([1]裁罰案件!$F:$F,B845,[1]裁罰案件!$H:$H,A845,[1]裁罰案件!$I:$I,"Y")</f>
        <v>0</v>
      </c>
      <c r="D845" t="str">
        <f t="shared" si="13"/>
        <v>N</v>
      </c>
      <c r="E845" t="s">
        <v>1498</v>
      </c>
      <c r="F845" t="s">
        <v>1499</v>
      </c>
    </row>
    <row r="846" spans="1:6" x14ac:dyDescent="0.25">
      <c r="A846">
        <v>2880</v>
      </c>
      <c r="B846">
        <v>2016</v>
      </c>
      <c r="C846">
        <f>COUNTIFS([1]裁罰案件!$F:$F,B846,[1]裁罰案件!$H:$H,A846,[1]裁罰案件!$I:$I,"Y")</f>
        <v>0</v>
      </c>
      <c r="D846" t="str">
        <f t="shared" si="13"/>
        <v>N</v>
      </c>
      <c r="E846" t="s">
        <v>1500</v>
      </c>
      <c r="F846" t="s">
        <v>1501</v>
      </c>
    </row>
    <row r="847" spans="1:6" x14ac:dyDescent="0.25">
      <c r="A847">
        <v>2880</v>
      </c>
      <c r="B847">
        <v>2016</v>
      </c>
      <c r="C847">
        <f>COUNTIFS([1]裁罰案件!$F:$F,B847,[1]裁罰案件!$H:$H,A847,[1]裁罰案件!$I:$I,"Y")</f>
        <v>0</v>
      </c>
      <c r="D847" t="str">
        <f t="shared" si="13"/>
        <v>N</v>
      </c>
      <c r="E847" t="s">
        <v>1502</v>
      </c>
      <c r="F847" t="s">
        <v>1503</v>
      </c>
    </row>
    <row r="848" spans="1:6" x14ac:dyDescent="0.25">
      <c r="A848">
        <v>2881</v>
      </c>
      <c r="B848">
        <v>2016</v>
      </c>
      <c r="C848">
        <f>COUNTIFS([1]裁罰案件!$F:$F,B848,[1]裁罰案件!$H:$H,A848,[1]裁罰案件!$I:$I,"Y")</f>
        <v>0</v>
      </c>
      <c r="D848" t="str">
        <f t="shared" si="13"/>
        <v>N</v>
      </c>
      <c r="E848" t="s">
        <v>1504</v>
      </c>
      <c r="F848" t="s">
        <v>1505</v>
      </c>
    </row>
    <row r="849" spans="1:6" x14ac:dyDescent="0.25">
      <c r="A849">
        <v>2881</v>
      </c>
      <c r="B849">
        <v>2016</v>
      </c>
      <c r="C849">
        <f>COUNTIFS([1]裁罰案件!$F:$F,B849,[1]裁罰案件!$H:$H,A849,[1]裁罰案件!$I:$I,"Y")</f>
        <v>0</v>
      </c>
      <c r="D849" t="str">
        <f t="shared" si="13"/>
        <v>N</v>
      </c>
      <c r="E849" t="s">
        <v>1506</v>
      </c>
      <c r="F849" t="s">
        <v>1507</v>
      </c>
    </row>
    <row r="850" spans="1:6" x14ac:dyDescent="0.25">
      <c r="A850">
        <v>2881</v>
      </c>
      <c r="B850">
        <v>2016</v>
      </c>
      <c r="C850">
        <f>COUNTIFS([1]裁罰案件!$F:$F,B850,[1]裁罰案件!$H:$H,A850,[1]裁罰案件!$I:$I,"Y")</f>
        <v>0</v>
      </c>
      <c r="D850" t="str">
        <f t="shared" si="13"/>
        <v>N</v>
      </c>
      <c r="E850" t="s">
        <v>1508</v>
      </c>
      <c r="F850" t="s">
        <v>1509</v>
      </c>
    </row>
    <row r="851" spans="1:6" x14ac:dyDescent="0.25">
      <c r="A851">
        <v>2881</v>
      </c>
      <c r="B851">
        <v>2016</v>
      </c>
      <c r="C851">
        <f>COUNTIFS([1]裁罰案件!$F:$F,B851,[1]裁罰案件!$H:$H,A851,[1]裁罰案件!$I:$I,"Y")</f>
        <v>0</v>
      </c>
      <c r="D851" t="str">
        <f t="shared" si="13"/>
        <v>N</v>
      </c>
      <c r="E851" t="s">
        <v>1510</v>
      </c>
      <c r="F851" t="s">
        <v>1511</v>
      </c>
    </row>
    <row r="852" spans="1:6" x14ac:dyDescent="0.25">
      <c r="A852">
        <v>2881</v>
      </c>
      <c r="B852">
        <v>2016</v>
      </c>
      <c r="C852">
        <f>COUNTIFS([1]裁罰案件!$F:$F,B852,[1]裁罰案件!$H:$H,A852,[1]裁罰案件!$I:$I,"Y")</f>
        <v>0</v>
      </c>
      <c r="D852" t="str">
        <f t="shared" si="13"/>
        <v>N</v>
      </c>
      <c r="E852" t="s">
        <v>1512</v>
      </c>
      <c r="F852" t="s">
        <v>1513</v>
      </c>
    </row>
    <row r="853" spans="1:6" x14ac:dyDescent="0.25">
      <c r="A853">
        <v>2881</v>
      </c>
      <c r="B853">
        <v>2016</v>
      </c>
      <c r="C853">
        <f>COUNTIFS([1]裁罰案件!$F:$F,B853,[1]裁罰案件!$H:$H,A853,[1]裁罰案件!$I:$I,"Y")</f>
        <v>0</v>
      </c>
      <c r="D853" t="str">
        <f t="shared" si="13"/>
        <v>N</v>
      </c>
      <c r="E853" t="s">
        <v>1514</v>
      </c>
      <c r="F853" t="s">
        <v>1515</v>
      </c>
    </row>
    <row r="854" spans="1:6" x14ac:dyDescent="0.25">
      <c r="A854">
        <v>2881</v>
      </c>
      <c r="B854">
        <v>2016</v>
      </c>
      <c r="C854">
        <f>COUNTIFS([1]裁罰案件!$F:$F,B854,[1]裁罰案件!$H:$H,A854,[1]裁罰案件!$I:$I,"Y")</f>
        <v>0</v>
      </c>
      <c r="D854" t="str">
        <f t="shared" si="13"/>
        <v>N</v>
      </c>
      <c r="E854" t="s">
        <v>1516</v>
      </c>
      <c r="F854" t="s">
        <v>1517</v>
      </c>
    </row>
    <row r="855" spans="1:6" x14ac:dyDescent="0.25">
      <c r="A855">
        <v>2881</v>
      </c>
      <c r="B855">
        <v>2016</v>
      </c>
      <c r="C855">
        <f>COUNTIFS([1]裁罰案件!$F:$F,B855,[1]裁罰案件!$H:$H,A855,[1]裁罰案件!$I:$I,"Y")</f>
        <v>0</v>
      </c>
      <c r="D855" t="str">
        <f t="shared" si="13"/>
        <v>N</v>
      </c>
      <c r="E855" t="s">
        <v>1518</v>
      </c>
      <c r="F855" t="s">
        <v>1519</v>
      </c>
    </row>
    <row r="856" spans="1:6" x14ac:dyDescent="0.25">
      <c r="A856">
        <v>2881</v>
      </c>
      <c r="B856">
        <v>2016</v>
      </c>
      <c r="C856">
        <f>COUNTIFS([1]裁罰案件!$F:$F,B856,[1]裁罰案件!$H:$H,A856,[1]裁罰案件!$I:$I,"Y")</f>
        <v>0</v>
      </c>
      <c r="D856" t="str">
        <f t="shared" si="13"/>
        <v>N</v>
      </c>
      <c r="E856" t="s">
        <v>1520</v>
      </c>
      <c r="F856" t="s">
        <v>1521</v>
      </c>
    </row>
    <row r="857" spans="1:6" x14ac:dyDescent="0.25">
      <c r="A857">
        <v>2881</v>
      </c>
      <c r="B857">
        <v>2016</v>
      </c>
      <c r="C857">
        <f>COUNTIFS([1]裁罰案件!$F:$F,B857,[1]裁罰案件!$H:$H,A857,[1]裁罰案件!$I:$I,"Y")</f>
        <v>0</v>
      </c>
      <c r="D857" t="str">
        <f t="shared" si="13"/>
        <v>N</v>
      </c>
      <c r="E857" t="s">
        <v>1522</v>
      </c>
      <c r="F857" t="s">
        <v>1523</v>
      </c>
    </row>
    <row r="858" spans="1:6" x14ac:dyDescent="0.25">
      <c r="A858">
        <v>2881</v>
      </c>
      <c r="B858">
        <v>2016</v>
      </c>
      <c r="C858">
        <f>COUNTIFS([1]裁罰案件!$F:$F,B858,[1]裁罰案件!$H:$H,A858,[1]裁罰案件!$I:$I,"Y")</f>
        <v>0</v>
      </c>
      <c r="D858" t="str">
        <f t="shared" si="13"/>
        <v>N</v>
      </c>
      <c r="E858" t="s">
        <v>1524</v>
      </c>
      <c r="F858" t="s">
        <v>1525</v>
      </c>
    </row>
    <row r="859" spans="1:6" x14ac:dyDescent="0.25">
      <c r="A859">
        <v>2881</v>
      </c>
      <c r="B859">
        <v>2016</v>
      </c>
      <c r="C859">
        <f>COUNTIFS([1]裁罰案件!$F:$F,B859,[1]裁罰案件!$H:$H,A859,[1]裁罰案件!$I:$I,"Y")</f>
        <v>0</v>
      </c>
      <c r="D859" t="str">
        <f t="shared" si="13"/>
        <v>N</v>
      </c>
      <c r="E859" t="s">
        <v>1526</v>
      </c>
      <c r="F859" t="s">
        <v>1527</v>
      </c>
    </row>
    <row r="860" spans="1:6" x14ac:dyDescent="0.25">
      <c r="A860">
        <v>2881</v>
      </c>
      <c r="B860">
        <v>2016</v>
      </c>
      <c r="C860">
        <f>COUNTIFS([1]裁罰案件!$F:$F,B860,[1]裁罰案件!$H:$H,A860,[1]裁罰案件!$I:$I,"Y")</f>
        <v>0</v>
      </c>
      <c r="D860" t="str">
        <f t="shared" si="13"/>
        <v>N</v>
      </c>
      <c r="E860" t="s">
        <v>1528</v>
      </c>
      <c r="F860" t="s">
        <v>1529</v>
      </c>
    </row>
    <row r="861" spans="1:6" x14ac:dyDescent="0.25">
      <c r="A861">
        <v>2881</v>
      </c>
      <c r="B861">
        <v>2016</v>
      </c>
      <c r="C861">
        <f>COUNTIFS([1]裁罰案件!$F:$F,B861,[1]裁罰案件!$H:$H,A861,[1]裁罰案件!$I:$I,"Y")</f>
        <v>0</v>
      </c>
      <c r="D861" t="str">
        <f t="shared" si="13"/>
        <v>N</v>
      </c>
      <c r="E861" t="s">
        <v>1530</v>
      </c>
      <c r="F861" t="s">
        <v>1531</v>
      </c>
    </row>
    <row r="862" spans="1:6" x14ac:dyDescent="0.25">
      <c r="A862">
        <v>2881</v>
      </c>
      <c r="B862">
        <v>2016</v>
      </c>
      <c r="C862">
        <f>COUNTIFS([1]裁罰案件!$F:$F,B862,[1]裁罰案件!$H:$H,A862,[1]裁罰案件!$I:$I,"Y")</f>
        <v>0</v>
      </c>
      <c r="D862" t="str">
        <f t="shared" si="13"/>
        <v>N</v>
      </c>
      <c r="E862" t="s">
        <v>1532</v>
      </c>
      <c r="F862" t="s">
        <v>1533</v>
      </c>
    </row>
    <row r="863" spans="1:6" x14ac:dyDescent="0.25">
      <c r="A863">
        <v>2881</v>
      </c>
      <c r="B863">
        <v>2016</v>
      </c>
      <c r="C863">
        <f>COUNTIFS([1]裁罰案件!$F:$F,B863,[1]裁罰案件!$H:$H,A863,[1]裁罰案件!$I:$I,"Y")</f>
        <v>0</v>
      </c>
      <c r="D863" t="str">
        <f t="shared" si="13"/>
        <v>N</v>
      </c>
      <c r="E863" t="s">
        <v>1534</v>
      </c>
      <c r="F863" t="s">
        <v>1535</v>
      </c>
    </row>
    <row r="864" spans="1:6" x14ac:dyDescent="0.25">
      <c r="A864">
        <v>2881</v>
      </c>
      <c r="B864">
        <v>2016</v>
      </c>
      <c r="C864">
        <f>COUNTIFS([1]裁罰案件!$F:$F,B864,[1]裁罰案件!$H:$H,A864,[1]裁罰案件!$I:$I,"Y")</f>
        <v>0</v>
      </c>
      <c r="D864" t="str">
        <f t="shared" si="13"/>
        <v>N</v>
      </c>
      <c r="E864" t="s">
        <v>1536</v>
      </c>
      <c r="F864" t="s">
        <v>1537</v>
      </c>
    </row>
    <row r="865" spans="1:6" x14ac:dyDescent="0.25">
      <c r="A865">
        <v>2881</v>
      </c>
      <c r="B865">
        <v>2016</v>
      </c>
      <c r="C865">
        <f>COUNTIFS([1]裁罰案件!$F:$F,B865,[1]裁罰案件!$H:$H,A865,[1]裁罰案件!$I:$I,"Y")</f>
        <v>0</v>
      </c>
      <c r="D865" t="str">
        <f t="shared" si="13"/>
        <v>N</v>
      </c>
      <c r="E865" t="s">
        <v>1538</v>
      </c>
      <c r="F865" t="s">
        <v>1539</v>
      </c>
    </row>
    <row r="866" spans="1:6" x14ac:dyDescent="0.25">
      <c r="A866">
        <v>2881</v>
      </c>
      <c r="B866">
        <v>2016</v>
      </c>
      <c r="C866">
        <f>COUNTIFS([1]裁罰案件!$F:$F,B866,[1]裁罰案件!$H:$H,A866,[1]裁罰案件!$I:$I,"Y")</f>
        <v>0</v>
      </c>
      <c r="D866" t="str">
        <f t="shared" si="13"/>
        <v>N</v>
      </c>
      <c r="E866" t="s">
        <v>1540</v>
      </c>
      <c r="F866" t="s">
        <v>1541</v>
      </c>
    </row>
    <row r="867" spans="1:6" x14ac:dyDescent="0.25">
      <c r="A867">
        <v>2881</v>
      </c>
      <c r="B867">
        <v>2016</v>
      </c>
      <c r="C867">
        <f>COUNTIFS([1]裁罰案件!$F:$F,B867,[1]裁罰案件!$H:$H,A867,[1]裁罰案件!$I:$I,"Y")</f>
        <v>0</v>
      </c>
      <c r="D867" t="str">
        <f t="shared" si="13"/>
        <v>N</v>
      </c>
      <c r="E867" t="s">
        <v>1542</v>
      </c>
      <c r="F867" t="s">
        <v>1543</v>
      </c>
    </row>
    <row r="868" spans="1:6" x14ac:dyDescent="0.25">
      <c r="A868">
        <v>2881</v>
      </c>
      <c r="B868">
        <v>2016</v>
      </c>
      <c r="C868">
        <f>COUNTIFS([1]裁罰案件!$F:$F,B868,[1]裁罰案件!$H:$H,A868,[1]裁罰案件!$I:$I,"Y")</f>
        <v>0</v>
      </c>
      <c r="D868" t="str">
        <f t="shared" si="13"/>
        <v>N</v>
      </c>
      <c r="E868" t="s">
        <v>1544</v>
      </c>
      <c r="F868" t="s">
        <v>1545</v>
      </c>
    </row>
    <row r="869" spans="1:6" x14ac:dyDescent="0.25">
      <c r="A869">
        <v>2881</v>
      </c>
      <c r="B869">
        <v>2016</v>
      </c>
      <c r="C869">
        <f>COUNTIFS([1]裁罰案件!$F:$F,B869,[1]裁罰案件!$H:$H,A869,[1]裁罰案件!$I:$I,"Y")</f>
        <v>0</v>
      </c>
      <c r="D869" t="str">
        <f t="shared" si="13"/>
        <v>N</v>
      </c>
      <c r="E869" t="s">
        <v>1546</v>
      </c>
      <c r="F869" t="s">
        <v>1547</v>
      </c>
    </row>
    <row r="870" spans="1:6" x14ac:dyDescent="0.25">
      <c r="A870">
        <v>2881</v>
      </c>
      <c r="B870">
        <v>2016</v>
      </c>
      <c r="C870">
        <f>COUNTIFS([1]裁罰案件!$F:$F,B870,[1]裁罰案件!$H:$H,A870,[1]裁罰案件!$I:$I,"Y")</f>
        <v>0</v>
      </c>
      <c r="D870" t="str">
        <f t="shared" si="13"/>
        <v>N</v>
      </c>
      <c r="E870" t="s">
        <v>1548</v>
      </c>
      <c r="F870" t="s">
        <v>1549</v>
      </c>
    </row>
    <row r="871" spans="1:6" x14ac:dyDescent="0.25">
      <c r="A871">
        <v>2881</v>
      </c>
      <c r="B871">
        <v>2016</v>
      </c>
      <c r="C871">
        <f>COUNTIFS([1]裁罰案件!$F:$F,B871,[1]裁罰案件!$H:$H,A871,[1]裁罰案件!$I:$I,"Y")</f>
        <v>0</v>
      </c>
      <c r="D871" t="str">
        <f t="shared" si="13"/>
        <v>N</v>
      </c>
      <c r="E871" t="s">
        <v>1550</v>
      </c>
      <c r="F871" t="s">
        <v>1551</v>
      </c>
    </row>
    <row r="872" spans="1:6" x14ac:dyDescent="0.25">
      <c r="A872">
        <v>2881</v>
      </c>
      <c r="B872">
        <v>2016</v>
      </c>
      <c r="C872">
        <f>COUNTIFS([1]裁罰案件!$F:$F,B872,[1]裁罰案件!$H:$H,A872,[1]裁罰案件!$I:$I,"Y")</f>
        <v>0</v>
      </c>
      <c r="D872" t="str">
        <f t="shared" si="13"/>
        <v>N</v>
      </c>
      <c r="E872" t="s">
        <v>1552</v>
      </c>
      <c r="F872" t="s">
        <v>1553</v>
      </c>
    </row>
    <row r="873" spans="1:6" x14ac:dyDescent="0.25">
      <c r="A873">
        <v>2881</v>
      </c>
      <c r="B873">
        <v>2016</v>
      </c>
      <c r="C873">
        <f>COUNTIFS([1]裁罰案件!$F:$F,B873,[1]裁罰案件!$H:$H,A873,[1]裁罰案件!$I:$I,"Y")</f>
        <v>0</v>
      </c>
      <c r="D873" t="str">
        <f t="shared" si="13"/>
        <v>N</v>
      </c>
      <c r="E873" t="s">
        <v>1554</v>
      </c>
      <c r="F873" t="s">
        <v>1555</v>
      </c>
    </row>
    <row r="874" spans="1:6" x14ac:dyDescent="0.25">
      <c r="A874">
        <v>2881</v>
      </c>
      <c r="B874">
        <v>2016</v>
      </c>
      <c r="C874">
        <f>COUNTIFS([1]裁罰案件!$F:$F,B874,[1]裁罰案件!$H:$H,A874,[1]裁罰案件!$I:$I,"Y")</f>
        <v>0</v>
      </c>
      <c r="D874" t="str">
        <f t="shared" si="13"/>
        <v>N</v>
      </c>
      <c r="E874" t="s">
        <v>1556</v>
      </c>
      <c r="F874" t="s">
        <v>1557</v>
      </c>
    </row>
    <row r="875" spans="1:6" x14ac:dyDescent="0.25">
      <c r="A875">
        <v>2881</v>
      </c>
      <c r="B875">
        <v>2016</v>
      </c>
      <c r="C875">
        <f>COUNTIFS([1]裁罰案件!$F:$F,B875,[1]裁罰案件!$H:$H,A875,[1]裁罰案件!$I:$I,"Y")</f>
        <v>0</v>
      </c>
      <c r="D875" t="str">
        <f t="shared" si="13"/>
        <v>N</v>
      </c>
      <c r="E875" t="s">
        <v>1558</v>
      </c>
      <c r="F875" t="s">
        <v>1559</v>
      </c>
    </row>
    <row r="876" spans="1:6" x14ac:dyDescent="0.25">
      <c r="A876">
        <v>2881</v>
      </c>
      <c r="B876">
        <v>2016</v>
      </c>
      <c r="C876">
        <f>COUNTIFS([1]裁罰案件!$F:$F,B876,[1]裁罰案件!$H:$H,A876,[1]裁罰案件!$I:$I,"Y")</f>
        <v>0</v>
      </c>
      <c r="D876" t="str">
        <f t="shared" si="13"/>
        <v>N</v>
      </c>
      <c r="E876" t="s">
        <v>1560</v>
      </c>
      <c r="F876" t="s">
        <v>1561</v>
      </c>
    </row>
    <row r="877" spans="1:6" x14ac:dyDescent="0.25">
      <c r="A877">
        <v>2881</v>
      </c>
      <c r="B877">
        <v>2016</v>
      </c>
      <c r="C877">
        <f>COUNTIFS([1]裁罰案件!$F:$F,B877,[1]裁罰案件!$H:$H,A877,[1]裁罰案件!$I:$I,"Y")</f>
        <v>0</v>
      </c>
      <c r="D877" t="str">
        <f t="shared" si="13"/>
        <v>N</v>
      </c>
      <c r="E877" t="s">
        <v>1562</v>
      </c>
      <c r="F877" t="s">
        <v>1563</v>
      </c>
    </row>
    <row r="878" spans="1:6" x14ac:dyDescent="0.25">
      <c r="A878">
        <v>2881</v>
      </c>
      <c r="B878">
        <v>2016</v>
      </c>
      <c r="C878">
        <f>COUNTIFS([1]裁罰案件!$F:$F,B878,[1]裁罰案件!$H:$H,A878,[1]裁罰案件!$I:$I,"Y")</f>
        <v>0</v>
      </c>
      <c r="D878" t="str">
        <f t="shared" si="13"/>
        <v>N</v>
      </c>
      <c r="E878" t="s">
        <v>1564</v>
      </c>
      <c r="F878" t="s">
        <v>1565</v>
      </c>
    </row>
    <row r="879" spans="1:6" x14ac:dyDescent="0.25">
      <c r="A879">
        <v>2881</v>
      </c>
      <c r="B879">
        <v>2016</v>
      </c>
      <c r="C879">
        <f>COUNTIFS([1]裁罰案件!$F:$F,B879,[1]裁罰案件!$H:$H,A879,[1]裁罰案件!$I:$I,"Y")</f>
        <v>0</v>
      </c>
      <c r="D879" t="str">
        <f t="shared" si="13"/>
        <v>N</v>
      </c>
      <c r="E879" t="s">
        <v>1566</v>
      </c>
      <c r="F879" t="s">
        <v>1567</v>
      </c>
    </row>
    <row r="880" spans="1:6" x14ac:dyDescent="0.25">
      <c r="A880">
        <v>2881</v>
      </c>
      <c r="B880">
        <v>2016</v>
      </c>
      <c r="C880">
        <f>COUNTIFS([1]裁罰案件!$F:$F,B880,[1]裁罰案件!$H:$H,A880,[1]裁罰案件!$I:$I,"Y")</f>
        <v>0</v>
      </c>
      <c r="D880" t="str">
        <f t="shared" si="13"/>
        <v>N</v>
      </c>
      <c r="E880" t="s">
        <v>1568</v>
      </c>
      <c r="F880" t="s">
        <v>1569</v>
      </c>
    </row>
    <row r="881" spans="1:6" x14ac:dyDescent="0.25">
      <c r="A881">
        <v>2881</v>
      </c>
      <c r="B881">
        <v>2016</v>
      </c>
      <c r="C881">
        <f>COUNTIFS([1]裁罰案件!$F:$F,B881,[1]裁罰案件!$H:$H,A881,[1]裁罰案件!$I:$I,"Y")</f>
        <v>0</v>
      </c>
      <c r="D881" t="str">
        <f t="shared" si="13"/>
        <v>N</v>
      </c>
      <c r="E881" t="s">
        <v>1570</v>
      </c>
      <c r="F881" t="s">
        <v>1571</v>
      </c>
    </row>
    <row r="882" spans="1:6" x14ac:dyDescent="0.25">
      <c r="A882">
        <v>2881</v>
      </c>
      <c r="B882">
        <v>2016</v>
      </c>
      <c r="C882">
        <f>COUNTIFS([1]裁罰案件!$F:$F,B882,[1]裁罰案件!$H:$H,A882,[1]裁罰案件!$I:$I,"Y")</f>
        <v>0</v>
      </c>
      <c r="D882" t="str">
        <f t="shared" si="13"/>
        <v>N</v>
      </c>
      <c r="E882" t="s">
        <v>1572</v>
      </c>
      <c r="F882" t="s">
        <v>1573</v>
      </c>
    </row>
    <row r="883" spans="1:6" x14ac:dyDescent="0.25">
      <c r="A883">
        <v>2881</v>
      </c>
      <c r="B883">
        <v>2016</v>
      </c>
      <c r="C883">
        <f>COUNTIFS([1]裁罰案件!$F:$F,B883,[1]裁罰案件!$H:$H,A883,[1]裁罰案件!$I:$I,"Y")</f>
        <v>0</v>
      </c>
      <c r="D883" t="str">
        <f t="shared" si="13"/>
        <v>N</v>
      </c>
      <c r="E883" t="s">
        <v>1574</v>
      </c>
      <c r="F883" t="s">
        <v>1575</v>
      </c>
    </row>
    <row r="884" spans="1:6" x14ac:dyDescent="0.25">
      <c r="A884">
        <v>2881</v>
      </c>
      <c r="B884">
        <v>2016</v>
      </c>
      <c r="C884">
        <f>COUNTIFS([1]裁罰案件!$F:$F,B884,[1]裁罰案件!$H:$H,A884,[1]裁罰案件!$I:$I,"Y")</f>
        <v>0</v>
      </c>
      <c r="D884" t="str">
        <f t="shared" si="13"/>
        <v>N</v>
      </c>
      <c r="E884" t="s">
        <v>1576</v>
      </c>
      <c r="F884" t="s">
        <v>1577</v>
      </c>
    </row>
    <row r="885" spans="1:6" x14ac:dyDescent="0.25">
      <c r="A885">
        <v>2881</v>
      </c>
      <c r="B885">
        <v>2016</v>
      </c>
      <c r="C885">
        <f>COUNTIFS([1]裁罰案件!$F:$F,B885,[1]裁罰案件!$H:$H,A885,[1]裁罰案件!$I:$I,"Y")</f>
        <v>0</v>
      </c>
      <c r="D885" t="str">
        <f t="shared" si="13"/>
        <v>N</v>
      </c>
      <c r="E885" t="s">
        <v>1578</v>
      </c>
      <c r="F885" t="s">
        <v>1579</v>
      </c>
    </row>
    <row r="886" spans="1:6" x14ac:dyDescent="0.25">
      <c r="A886">
        <v>2882</v>
      </c>
      <c r="B886">
        <v>2016</v>
      </c>
      <c r="C886">
        <f>COUNTIFS([1]裁罰案件!$F:$F,B886,[1]裁罰案件!$H:$H,A886,[1]裁罰案件!$I:$I,"Y")</f>
        <v>0</v>
      </c>
      <c r="D886" t="str">
        <f t="shared" si="13"/>
        <v>N</v>
      </c>
      <c r="E886" t="s">
        <v>1580</v>
      </c>
      <c r="F886" t="s">
        <v>1581</v>
      </c>
    </row>
    <row r="887" spans="1:6" x14ac:dyDescent="0.25">
      <c r="A887">
        <v>2882</v>
      </c>
      <c r="B887">
        <v>2016</v>
      </c>
      <c r="C887">
        <f>COUNTIFS([1]裁罰案件!$F:$F,B887,[1]裁罰案件!$H:$H,A887,[1]裁罰案件!$I:$I,"Y")</f>
        <v>0</v>
      </c>
      <c r="D887" t="str">
        <f t="shared" si="13"/>
        <v>N</v>
      </c>
      <c r="E887" t="s">
        <v>1582</v>
      </c>
      <c r="F887" t="s">
        <v>1583</v>
      </c>
    </row>
    <row r="888" spans="1:6" x14ac:dyDescent="0.25">
      <c r="A888">
        <v>2882</v>
      </c>
      <c r="B888">
        <v>2016</v>
      </c>
      <c r="C888">
        <f>COUNTIFS([1]裁罰案件!$F:$F,B888,[1]裁罰案件!$H:$H,A888,[1]裁罰案件!$I:$I,"Y")</f>
        <v>0</v>
      </c>
      <c r="D888" t="str">
        <f t="shared" si="13"/>
        <v>N</v>
      </c>
      <c r="E888" t="s">
        <v>1584</v>
      </c>
      <c r="F888" t="s">
        <v>1585</v>
      </c>
    </row>
    <row r="889" spans="1:6" x14ac:dyDescent="0.25">
      <c r="A889">
        <v>2882</v>
      </c>
      <c r="B889">
        <v>2016</v>
      </c>
      <c r="C889">
        <f>COUNTIFS([1]裁罰案件!$F:$F,B889,[1]裁罰案件!$H:$H,A889,[1]裁罰案件!$I:$I,"Y")</f>
        <v>0</v>
      </c>
      <c r="D889" t="str">
        <f t="shared" si="13"/>
        <v>N</v>
      </c>
      <c r="E889" t="s">
        <v>1586</v>
      </c>
      <c r="F889" t="s">
        <v>1587</v>
      </c>
    </row>
    <row r="890" spans="1:6" x14ac:dyDescent="0.25">
      <c r="A890">
        <v>2882</v>
      </c>
      <c r="B890">
        <v>2016</v>
      </c>
      <c r="C890">
        <f>COUNTIFS([1]裁罰案件!$F:$F,B890,[1]裁罰案件!$H:$H,A890,[1]裁罰案件!$I:$I,"Y")</f>
        <v>0</v>
      </c>
      <c r="D890" t="str">
        <f t="shared" si="13"/>
        <v>N</v>
      </c>
      <c r="E890" t="s">
        <v>1588</v>
      </c>
      <c r="F890" t="s">
        <v>1589</v>
      </c>
    </row>
    <row r="891" spans="1:6" x14ac:dyDescent="0.25">
      <c r="A891">
        <v>2882</v>
      </c>
      <c r="B891">
        <v>2016</v>
      </c>
      <c r="C891">
        <f>COUNTIFS([1]裁罰案件!$F:$F,B891,[1]裁罰案件!$H:$H,A891,[1]裁罰案件!$I:$I,"Y")</f>
        <v>0</v>
      </c>
      <c r="D891" t="str">
        <f t="shared" si="13"/>
        <v>N</v>
      </c>
      <c r="E891" t="s">
        <v>1590</v>
      </c>
      <c r="F891" t="s">
        <v>1591</v>
      </c>
    </row>
    <row r="892" spans="1:6" x14ac:dyDescent="0.25">
      <c r="A892">
        <v>2882</v>
      </c>
      <c r="B892">
        <v>2016</v>
      </c>
      <c r="C892">
        <f>COUNTIFS([1]裁罰案件!$F:$F,B892,[1]裁罰案件!$H:$H,A892,[1]裁罰案件!$I:$I,"Y")</f>
        <v>0</v>
      </c>
      <c r="D892" t="str">
        <f t="shared" si="13"/>
        <v>N</v>
      </c>
      <c r="E892" t="s">
        <v>1592</v>
      </c>
      <c r="F892" t="s">
        <v>1593</v>
      </c>
    </row>
    <row r="893" spans="1:6" x14ac:dyDescent="0.25">
      <c r="A893">
        <v>2882</v>
      </c>
      <c r="B893">
        <v>2016</v>
      </c>
      <c r="C893">
        <f>COUNTIFS([1]裁罰案件!$F:$F,B893,[1]裁罰案件!$H:$H,A893,[1]裁罰案件!$I:$I,"Y")</f>
        <v>0</v>
      </c>
      <c r="D893" t="str">
        <f t="shared" si="13"/>
        <v>N</v>
      </c>
      <c r="E893" t="s">
        <v>1594</v>
      </c>
      <c r="F893" t="s">
        <v>1595</v>
      </c>
    </row>
    <row r="894" spans="1:6" x14ac:dyDescent="0.25">
      <c r="A894">
        <v>2882</v>
      </c>
      <c r="B894">
        <v>2016</v>
      </c>
      <c r="C894">
        <f>COUNTIFS([1]裁罰案件!$F:$F,B894,[1]裁罰案件!$H:$H,A894,[1]裁罰案件!$I:$I,"Y")</f>
        <v>0</v>
      </c>
      <c r="D894" t="str">
        <f t="shared" si="13"/>
        <v>N</v>
      </c>
      <c r="E894" t="s">
        <v>1596</v>
      </c>
      <c r="F894" t="s">
        <v>1597</v>
      </c>
    </row>
    <row r="895" spans="1:6" x14ac:dyDescent="0.25">
      <c r="A895">
        <v>2882</v>
      </c>
      <c r="B895">
        <v>2016</v>
      </c>
      <c r="C895">
        <f>COUNTIFS([1]裁罰案件!$F:$F,B895,[1]裁罰案件!$H:$H,A895,[1]裁罰案件!$I:$I,"Y")</f>
        <v>0</v>
      </c>
      <c r="D895" t="str">
        <f t="shared" si="13"/>
        <v>N</v>
      </c>
      <c r="E895" t="s">
        <v>1598</v>
      </c>
      <c r="F895" t="s">
        <v>1599</v>
      </c>
    </row>
    <row r="896" spans="1:6" x14ac:dyDescent="0.25">
      <c r="A896">
        <v>2882</v>
      </c>
      <c r="B896">
        <v>2016</v>
      </c>
      <c r="C896">
        <f>COUNTIFS([1]裁罰案件!$F:$F,B896,[1]裁罰案件!$H:$H,A896,[1]裁罰案件!$I:$I,"Y")</f>
        <v>0</v>
      </c>
      <c r="D896" t="str">
        <f t="shared" si="13"/>
        <v>N</v>
      </c>
      <c r="E896" t="s">
        <v>1600</v>
      </c>
      <c r="F896" t="s">
        <v>1601</v>
      </c>
    </row>
    <row r="897" spans="1:6" x14ac:dyDescent="0.25">
      <c r="A897">
        <v>2882</v>
      </c>
      <c r="B897">
        <v>2016</v>
      </c>
      <c r="C897">
        <f>COUNTIFS([1]裁罰案件!$F:$F,B897,[1]裁罰案件!$H:$H,A897,[1]裁罰案件!$I:$I,"Y")</f>
        <v>0</v>
      </c>
      <c r="D897" t="str">
        <f t="shared" si="13"/>
        <v>N</v>
      </c>
      <c r="E897" t="s">
        <v>1602</v>
      </c>
      <c r="F897" t="s">
        <v>1603</v>
      </c>
    </row>
    <row r="898" spans="1:6" x14ac:dyDescent="0.25">
      <c r="A898">
        <v>2882</v>
      </c>
      <c r="B898">
        <v>2016</v>
      </c>
      <c r="C898">
        <f>COUNTIFS([1]裁罰案件!$F:$F,B898,[1]裁罰案件!$H:$H,A898,[1]裁罰案件!$I:$I,"Y")</f>
        <v>0</v>
      </c>
      <c r="D898" t="str">
        <f t="shared" si="13"/>
        <v>N</v>
      </c>
      <c r="E898" t="s">
        <v>1604</v>
      </c>
      <c r="F898" t="s">
        <v>1605</v>
      </c>
    </row>
    <row r="899" spans="1:6" x14ac:dyDescent="0.25">
      <c r="A899">
        <v>2882</v>
      </c>
      <c r="B899">
        <v>2016</v>
      </c>
      <c r="C899">
        <f>COUNTIFS([1]裁罰案件!$F:$F,B899,[1]裁罰案件!$H:$H,A899,[1]裁罰案件!$I:$I,"Y")</f>
        <v>0</v>
      </c>
      <c r="D899" t="str">
        <f t="shared" ref="D899:D962" si="14">IF(C899&gt;0,"Y","N")</f>
        <v>N</v>
      </c>
      <c r="E899" t="s">
        <v>1606</v>
      </c>
      <c r="F899" t="s">
        <v>1607</v>
      </c>
    </row>
    <row r="900" spans="1:6" x14ac:dyDescent="0.25">
      <c r="A900">
        <v>2882</v>
      </c>
      <c r="B900">
        <v>2016</v>
      </c>
      <c r="C900">
        <f>COUNTIFS([1]裁罰案件!$F:$F,B900,[1]裁罰案件!$H:$H,A900,[1]裁罰案件!$I:$I,"Y")</f>
        <v>0</v>
      </c>
      <c r="D900" t="str">
        <f t="shared" si="14"/>
        <v>N</v>
      </c>
      <c r="E900" t="s">
        <v>1608</v>
      </c>
      <c r="F900" t="s">
        <v>1609</v>
      </c>
    </row>
    <row r="901" spans="1:6" x14ac:dyDescent="0.25">
      <c r="A901">
        <v>2882</v>
      </c>
      <c r="B901">
        <v>2016</v>
      </c>
      <c r="C901">
        <f>COUNTIFS([1]裁罰案件!$F:$F,B901,[1]裁罰案件!$H:$H,A901,[1]裁罰案件!$I:$I,"Y")</f>
        <v>0</v>
      </c>
      <c r="D901" t="str">
        <f t="shared" si="14"/>
        <v>N</v>
      </c>
      <c r="E901" t="s">
        <v>1610</v>
      </c>
      <c r="F901" t="s">
        <v>1611</v>
      </c>
    </row>
    <row r="902" spans="1:6" x14ac:dyDescent="0.25">
      <c r="A902">
        <v>2882</v>
      </c>
      <c r="B902">
        <v>2016</v>
      </c>
      <c r="C902">
        <f>COUNTIFS([1]裁罰案件!$F:$F,B902,[1]裁罰案件!$H:$H,A902,[1]裁罰案件!$I:$I,"Y")</f>
        <v>0</v>
      </c>
      <c r="D902" t="str">
        <f t="shared" si="14"/>
        <v>N</v>
      </c>
      <c r="E902" t="s">
        <v>1612</v>
      </c>
      <c r="F902" t="s">
        <v>1613</v>
      </c>
    </row>
    <row r="903" spans="1:6" x14ac:dyDescent="0.25">
      <c r="A903">
        <v>2882</v>
      </c>
      <c r="B903">
        <v>2016</v>
      </c>
      <c r="C903">
        <f>COUNTIFS([1]裁罰案件!$F:$F,B903,[1]裁罰案件!$H:$H,A903,[1]裁罰案件!$I:$I,"Y")</f>
        <v>0</v>
      </c>
      <c r="D903" t="str">
        <f t="shared" si="14"/>
        <v>N</v>
      </c>
      <c r="E903" t="s">
        <v>1614</v>
      </c>
      <c r="F903" t="s">
        <v>1615</v>
      </c>
    </row>
    <row r="904" spans="1:6" x14ac:dyDescent="0.25">
      <c r="A904">
        <v>2882</v>
      </c>
      <c r="B904">
        <v>2016</v>
      </c>
      <c r="C904">
        <f>COUNTIFS([1]裁罰案件!$F:$F,B904,[1]裁罰案件!$H:$H,A904,[1]裁罰案件!$I:$I,"Y")</f>
        <v>0</v>
      </c>
      <c r="D904" t="str">
        <f t="shared" si="14"/>
        <v>N</v>
      </c>
      <c r="E904" t="s">
        <v>1616</v>
      </c>
      <c r="F904" t="s">
        <v>1617</v>
      </c>
    </row>
    <row r="905" spans="1:6" x14ac:dyDescent="0.25">
      <c r="A905">
        <v>2883</v>
      </c>
      <c r="B905">
        <v>2016</v>
      </c>
      <c r="C905">
        <f>COUNTIFS([1]裁罰案件!$F:$F,B905,[1]裁罰案件!$H:$H,A905,[1]裁罰案件!$I:$I,"Y")</f>
        <v>0</v>
      </c>
      <c r="D905" t="str">
        <f t="shared" si="14"/>
        <v>N</v>
      </c>
      <c r="E905" t="s">
        <v>1618</v>
      </c>
      <c r="F905" t="s">
        <v>1619</v>
      </c>
    </row>
    <row r="906" spans="1:6" x14ac:dyDescent="0.25">
      <c r="A906">
        <v>2883</v>
      </c>
      <c r="B906">
        <v>2016</v>
      </c>
      <c r="C906">
        <f>COUNTIFS([1]裁罰案件!$F:$F,B906,[1]裁罰案件!$H:$H,A906,[1]裁罰案件!$I:$I,"Y")</f>
        <v>0</v>
      </c>
      <c r="D906" t="str">
        <f t="shared" si="14"/>
        <v>N</v>
      </c>
      <c r="E906" t="s">
        <v>1620</v>
      </c>
      <c r="F906" t="s">
        <v>1621</v>
      </c>
    </row>
    <row r="907" spans="1:6" x14ac:dyDescent="0.25">
      <c r="A907">
        <v>2883</v>
      </c>
      <c r="B907">
        <v>2016</v>
      </c>
      <c r="C907">
        <f>COUNTIFS([1]裁罰案件!$F:$F,B907,[1]裁罰案件!$H:$H,A907,[1]裁罰案件!$I:$I,"Y")</f>
        <v>0</v>
      </c>
      <c r="D907" t="str">
        <f t="shared" si="14"/>
        <v>N</v>
      </c>
      <c r="E907" t="s">
        <v>1622</v>
      </c>
      <c r="F907" t="s">
        <v>1623</v>
      </c>
    </row>
    <row r="908" spans="1:6" x14ac:dyDescent="0.25">
      <c r="A908">
        <v>2883</v>
      </c>
      <c r="B908">
        <v>2016</v>
      </c>
      <c r="C908">
        <f>COUNTIFS([1]裁罰案件!$F:$F,B908,[1]裁罰案件!$H:$H,A908,[1]裁罰案件!$I:$I,"Y")</f>
        <v>0</v>
      </c>
      <c r="D908" t="str">
        <f t="shared" si="14"/>
        <v>N</v>
      </c>
      <c r="E908" t="s">
        <v>1624</v>
      </c>
      <c r="F908" t="s">
        <v>1625</v>
      </c>
    </row>
    <row r="909" spans="1:6" x14ac:dyDescent="0.25">
      <c r="A909">
        <v>2883</v>
      </c>
      <c r="B909">
        <v>2016</v>
      </c>
      <c r="C909">
        <f>COUNTIFS([1]裁罰案件!$F:$F,B909,[1]裁罰案件!$H:$H,A909,[1]裁罰案件!$I:$I,"Y")</f>
        <v>0</v>
      </c>
      <c r="D909" t="str">
        <f t="shared" si="14"/>
        <v>N</v>
      </c>
      <c r="E909" t="s">
        <v>1626</v>
      </c>
      <c r="F909" t="s">
        <v>1627</v>
      </c>
    </row>
    <row r="910" spans="1:6" x14ac:dyDescent="0.25">
      <c r="A910">
        <v>2883</v>
      </c>
      <c r="B910">
        <v>2016</v>
      </c>
      <c r="C910">
        <f>COUNTIFS([1]裁罰案件!$F:$F,B910,[1]裁罰案件!$H:$H,A910,[1]裁罰案件!$I:$I,"Y")</f>
        <v>0</v>
      </c>
      <c r="D910" t="str">
        <f t="shared" si="14"/>
        <v>N</v>
      </c>
      <c r="E910" t="s">
        <v>1628</v>
      </c>
      <c r="F910" t="s">
        <v>1629</v>
      </c>
    </row>
    <row r="911" spans="1:6" x14ac:dyDescent="0.25">
      <c r="A911">
        <v>2883</v>
      </c>
      <c r="B911">
        <v>2016</v>
      </c>
      <c r="C911">
        <f>COUNTIFS([1]裁罰案件!$F:$F,B911,[1]裁罰案件!$H:$H,A911,[1]裁罰案件!$I:$I,"Y")</f>
        <v>0</v>
      </c>
      <c r="D911" t="str">
        <f t="shared" si="14"/>
        <v>N</v>
      </c>
      <c r="E911" t="s">
        <v>1630</v>
      </c>
      <c r="F911" t="s">
        <v>1631</v>
      </c>
    </row>
    <row r="912" spans="1:6" x14ac:dyDescent="0.25">
      <c r="A912">
        <v>2883</v>
      </c>
      <c r="B912">
        <v>2016</v>
      </c>
      <c r="C912">
        <f>COUNTIFS([1]裁罰案件!$F:$F,B912,[1]裁罰案件!$H:$H,A912,[1]裁罰案件!$I:$I,"Y")</f>
        <v>0</v>
      </c>
      <c r="D912" t="str">
        <f t="shared" si="14"/>
        <v>N</v>
      </c>
      <c r="E912" t="s">
        <v>1632</v>
      </c>
      <c r="F912" t="s">
        <v>1633</v>
      </c>
    </row>
    <row r="913" spans="1:6" x14ac:dyDescent="0.25">
      <c r="A913">
        <v>2883</v>
      </c>
      <c r="B913">
        <v>2016</v>
      </c>
      <c r="C913">
        <f>COUNTIFS([1]裁罰案件!$F:$F,B913,[1]裁罰案件!$H:$H,A913,[1]裁罰案件!$I:$I,"Y")</f>
        <v>0</v>
      </c>
      <c r="D913" t="str">
        <f t="shared" si="14"/>
        <v>N</v>
      </c>
      <c r="E913" t="s">
        <v>1634</v>
      </c>
      <c r="F913" t="s">
        <v>1635</v>
      </c>
    </row>
    <row r="914" spans="1:6" x14ac:dyDescent="0.25">
      <c r="A914">
        <v>2883</v>
      </c>
      <c r="B914">
        <v>2016</v>
      </c>
      <c r="C914">
        <f>COUNTIFS([1]裁罰案件!$F:$F,B914,[1]裁罰案件!$H:$H,A914,[1]裁罰案件!$I:$I,"Y")</f>
        <v>0</v>
      </c>
      <c r="D914" t="str">
        <f t="shared" si="14"/>
        <v>N</v>
      </c>
      <c r="E914" t="s">
        <v>1636</v>
      </c>
      <c r="F914" t="s">
        <v>1637</v>
      </c>
    </row>
    <row r="915" spans="1:6" x14ac:dyDescent="0.25">
      <c r="A915">
        <v>2883</v>
      </c>
      <c r="B915">
        <v>2016</v>
      </c>
      <c r="C915">
        <f>COUNTIFS([1]裁罰案件!$F:$F,B915,[1]裁罰案件!$H:$H,A915,[1]裁罰案件!$I:$I,"Y")</f>
        <v>0</v>
      </c>
      <c r="D915" t="str">
        <f t="shared" si="14"/>
        <v>N</v>
      </c>
      <c r="E915" t="s">
        <v>1638</v>
      </c>
      <c r="F915" t="s">
        <v>1639</v>
      </c>
    </row>
    <row r="916" spans="1:6" x14ac:dyDescent="0.25">
      <c r="A916">
        <v>2883</v>
      </c>
      <c r="B916">
        <v>2016</v>
      </c>
      <c r="C916">
        <f>COUNTIFS([1]裁罰案件!$F:$F,B916,[1]裁罰案件!$H:$H,A916,[1]裁罰案件!$I:$I,"Y")</f>
        <v>0</v>
      </c>
      <c r="D916" t="str">
        <f t="shared" si="14"/>
        <v>N</v>
      </c>
      <c r="E916" t="s">
        <v>1640</v>
      </c>
      <c r="F916" t="s">
        <v>1641</v>
      </c>
    </row>
    <row r="917" spans="1:6" x14ac:dyDescent="0.25">
      <c r="A917">
        <v>2883</v>
      </c>
      <c r="B917">
        <v>2016</v>
      </c>
      <c r="C917">
        <f>COUNTIFS([1]裁罰案件!$F:$F,B917,[1]裁罰案件!$H:$H,A917,[1]裁罰案件!$I:$I,"Y")</f>
        <v>0</v>
      </c>
      <c r="D917" t="str">
        <f t="shared" si="14"/>
        <v>N</v>
      </c>
      <c r="E917" t="s">
        <v>1642</v>
      </c>
      <c r="F917" t="s">
        <v>1643</v>
      </c>
    </row>
    <row r="918" spans="1:6" x14ac:dyDescent="0.25">
      <c r="A918">
        <v>2884</v>
      </c>
      <c r="B918">
        <v>2016</v>
      </c>
      <c r="C918">
        <f>COUNTIFS([1]裁罰案件!$F:$F,B918,[1]裁罰案件!$H:$H,A918,[1]裁罰案件!$I:$I,"Y")</f>
        <v>0</v>
      </c>
      <c r="D918" t="str">
        <f t="shared" si="14"/>
        <v>N</v>
      </c>
      <c r="E918" t="s">
        <v>1644</v>
      </c>
      <c r="F918" t="s">
        <v>1645</v>
      </c>
    </row>
    <row r="919" spans="1:6" x14ac:dyDescent="0.25">
      <c r="A919">
        <v>2884</v>
      </c>
      <c r="B919">
        <v>2016</v>
      </c>
      <c r="C919">
        <f>COUNTIFS([1]裁罰案件!$F:$F,B919,[1]裁罰案件!$H:$H,A919,[1]裁罰案件!$I:$I,"Y")</f>
        <v>0</v>
      </c>
      <c r="D919" t="str">
        <f t="shared" si="14"/>
        <v>N</v>
      </c>
      <c r="E919" t="s">
        <v>1646</v>
      </c>
      <c r="F919" t="s">
        <v>1647</v>
      </c>
    </row>
    <row r="920" spans="1:6" x14ac:dyDescent="0.25">
      <c r="A920">
        <v>2884</v>
      </c>
      <c r="B920">
        <v>2016</v>
      </c>
      <c r="C920">
        <f>COUNTIFS([1]裁罰案件!$F:$F,B920,[1]裁罰案件!$H:$H,A920,[1]裁罰案件!$I:$I,"Y")</f>
        <v>0</v>
      </c>
      <c r="D920" t="str">
        <f t="shared" si="14"/>
        <v>N</v>
      </c>
      <c r="E920" t="s">
        <v>1648</v>
      </c>
      <c r="F920" t="s">
        <v>1649</v>
      </c>
    </row>
    <row r="921" spans="1:6" x14ac:dyDescent="0.25">
      <c r="A921">
        <v>2884</v>
      </c>
      <c r="B921">
        <v>2016</v>
      </c>
      <c r="C921">
        <f>COUNTIFS([1]裁罰案件!$F:$F,B921,[1]裁罰案件!$H:$H,A921,[1]裁罰案件!$I:$I,"Y")</f>
        <v>0</v>
      </c>
      <c r="D921" t="str">
        <f t="shared" si="14"/>
        <v>N</v>
      </c>
      <c r="E921" t="s">
        <v>1650</v>
      </c>
      <c r="F921" t="s">
        <v>1651</v>
      </c>
    </row>
    <row r="922" spans="1:6" x14ac:dyDescent="0.25">
      <c r="A922">
        <v>2884</v>
      </c>
      <c r="B922">
        <v>2016</v>
      </c>
      <c r="C922">
        <f>COUNTIFS([1]裁罰案件!$F:$F,B922,[1]裁罰案件!$H:$H,A922,[1]裁罰案件!$I:$I,"Y")</f>
        <v>0</v>
      </c>
      <c r="D922" t="str">
        <f t="shared" si="14"/>
        <v>N</v>
      </c>
      <c r="E922" t="s">
        <v>1652</v>
      </c>
      <c r="F922" t="s">
        <v>1653</v>
      </c>
    </row>
    <row r="923" spans="1:6" x14ac:dyDescent="0.25">
      <c r="A923">
        <v>2884</v>
      </c>
      <c r="B923">
        <v>2016</v>
      </c>
      <c r="C923">
        <f>COUNTIFS([1]裁罰案件!$F:$F,B923,[1]裁罰案件!$H:$H,A923,[1]裁罰案件!$I:$I,"Y")</f>
        <v>0</v>
      </c>
      <c r="D923" t="str">
        <f t="shared" si="14"/>
        <v>N</v>
      </c>
      <c r="E923" t="s">
        <v>1654</v>
      </c>
      <c r="F923" t="s">
        <v>1655</v>
      </c>
    </row>
    <row r="924" spans="1:6" x14ac:dyDescent="0.25">
      <c r="A924">
        <v>2884</v>
      </c>
      <c r="B924">
        <v>2016</v>
      </c>
      <c r="C924">
        <f>COUNTIFS([1]裁罰案件!$F:$F,B924,[1]裁罰案件!$H:$H,A924,[1]裁罰案件!$I:$I,"Y")</f>
        <v>0</v>
      </c>
      <c r="D924" t="str">
        <f t="shared" si="14"/>
        <v>N</v>
      </c>
      <c r="E924" t="s">
        <v>1656</v>
      </c>
      <c r="F924" t="s">
        <v>1657</v>
      </c>
    </row>
    <row r="925" spans="1:6" x14ac:dyDescent="0.25">
      <c r="A925">
        <v>2884</v>
      </c>
      <c r="B925">
        <v>2016</v>
      </c>
      <c r="C925">
        <f>COUNTIFS([1]裁罰案件!$F:$F,B925,[1]裁罰案件!$H:$H,A925,[1]裁罰案件!$I:$I,"Y")</f>
        <v>0</v>
      </c>
      <c r="D925" t="str">
        <f t="shared" si="14"/>
        <v>N</v>
      </c>
      <c r="E925" t="s">
        <v>1658</v>
      </c>
      <c r="F925" t="s">
        <v>1659</v>
      </c>
    </row>
    <row r="926" spans="1:6" x14ac:dyDescent="0.25">
      <c r="A926">
        <v>2884</v>
      </c>
      <c r="B926">
        <v>2016</v>
      </c>
      <c r="C926">
        <f>COUNTIFS([1]裁罰案件!$F:$F,B926,[1]裁罰案件!$H:$H,A926,[1]裁罰案件!$I:$I,"Y")</f>
        <v>0</v>
      </c>
      <c r="D926" t="str">
        <f t="shared" si="14"/>
        <v>N</v>
      </c>
      <c r="E926" t="s">
        <v>1660</v>
      </c>
      <c r="F926" t="s">
        <v>1661</v>
      </c>
    </row>
    <row r="927" spans="1:6" x14ac:dyDescent="0.25">
      <c r="A927">
        <v>2884</v>
      </c>
      <c r="B927">
        <v>2016</v>
      </c>
      <c r="C927">
        <f>COUNTIFS([1]裁罰案件!$F:$F,B927,[1]裁罰案件!$H:$H,A927,[1]裁罰案件!$I:$I,"Y")</f>
        <v>0</v>
      </c>
      <c r="D927" t="str">
        <f t="shared" si="14"/>
        <v>N</v>
      </c>
      <c r="E927" t="s">
        <v>1662</v>
      </c>
      <c r="F927" t="s">
        <v>1663</v>
      </c>
    </row>
    <row r="928" spans="1:6" x14ac:dyDescent="0.25">
      <c r="A928">
        <v>2884</v>
      </c>
      <c r="B928">
        <v>2016</v>
      </c>
      <c r="C928">
        <f>COUNTIFS([1]裁罰案件!$F:$F,B928,[1]裁罰案件!$H:$H,A928,[1]裁罰案件!$I:$I,"Y")</f>
        <v>0</v>
      </c>
      <c r="D928" t="str">
        <f t="shared" si="14"/>
        <v>N</v>
      </c>
      <c r="E928" t="s">
        <v>1664</v>
      </c>
      <c r="F928" t="s">
        <v>1665</v>
      </c>
    </row>
    <row r="929" spans="1:6" x14ac:dyDescent="0.25">
      <c r="A929">
        <v>2884</v>
      </c>
      <c r="B929">
        <v>2016</v>
      </c>
      <c r="C929">
        <f>COUNTIFS([1]裁罰案件!$F:$F,B929,[1]裁罰案件!$H:$H,A929,[1]裁罰案件!$I:$I,"Y")</f>
        <v>0</v>
      </c>
      <c r="D929" t="str">
        <f t="shared" si="14"/>
        <v>N</v>
      </c>
      <c r="E929" t="s">
        <v>1666</v>
      </c>
      <c r="F929" t="s">
        <v>1667</v>
      </c>
    </row>
    <row r="930" spans="1:6" x14ac:dyDescent="0.25">
      <c r="A930">
        <v>2884</v>
      </c>
      <c r="B930">
        <v>2016</v>
      </c>
      <c r="C930">
        <f>COUNTIFS([1]裁罰案件!$F:$F,B930,[1]裁罰案件!$H:$H,A930,[1]裁罰案件!$I:$I,"Y")</f>
        <v>0</v>
      </c>
      <c r="D930" t="str">
        <f t="shared" si="14"/>
        <v>N</v>
      </c>
      <c r="E930" t="s">
        <v>1668</v>
      </c>
      <c r="F930" t="s">
        <v>1669</v>
      </c>
    </row>
    <row r="931" spans="1:6" x14ac:dyDescent="0.25">
      <c r="A931">
        <v>2884</v>
      </c>
      <c r="B931">
        <v>2016</v>
      </c>
      <c r="C931">
        <f>COUNTIFS([1]裁罰案件!$F:$F,B931,[1]裁罰案件!$H:$H,A931,[1]裁罰案件!$I:$I,"Y")</f>
        <v>0</v>
      </c>
      <c r="D931" t="str">
        <f t="shared" si="14"/>
        <v>N</v>
      </c>
      <c r="E931" t="s">
        <v>1670</v>
      </c>
      <c r="F931" t="s">
        <v>1671</v>
      </c>
    </row>
    <row r="932" spans="1:6" x14ac:dyDescent="0.25">
      <c r="A932">
        <v>2884</v>
      </c>
      <c r="B932">
        <v>2016</v>
      </c>
      <c r="C932">
        <f>COUNTIFS([1]裁罰案件!$F:$F,B932,[1]裁罰案件!$H:$H,A932,[1]裁罰案件!$I:$I,"Y")</f>
        <v>0</v>
      </c>
      <c r="D932" t="str">
        <f t="shared" si="14"/>
        <v>N</v>
      </c>
      <c r="E932" t="s">
        <v>1672</v>
      </c>
      <c r="F932" t="s">
        <v>1673</v>
      </c>
    </row>
    <row r="933" spans="1:6" x14ac:dyDescent="0.25">
      <c r="A933">
        <v>2884</v>
      </c>
      <c r="B933">
        <v>2016</v>
      </c>
      <c r="C933">
        <f>COUNTIFS([1]裁罰案件!$F:$F,B933,[1]裁罰案件!$H:$H,A933,[1]裁罰案件!$I:$I,"Y")</f>
        <v>0</v>
      </c>
      <c r="D933" t="str">
        <f t="shared" si="14"/>
        <v>N</v>
      </c>
      <c r="E933" t="s">
        <v>1674</v>
      </c>
      <c r="F933" t="s">
        <v>1675</v>
      </c>
    </row>
    <row r="934" spans="1:6" x14ac:dyDescent="0.25">
      <c r="A934">
        <v>2884</v>
      </c>
      <c r="B934">
        <v>2016</v>
      </c>
      <c r="C934">
        <f>COUNTIFS([1]裁罰案件!$F:$F,B934,[1]裁罰案件!$H:$H,A934,[1]裁罰案件!$I:$I,"Y")</f>
        <v>0</v>
      </c>
      <c r="D934" t="str">
        <f t="shared" si="14"/>
        <v>N</v>
      </c>
      <c r="E934" t="s">
        <v>1676</v>
      </c>
      <c r="F934" t="s">
        <v>1677</v>
      </c>
    </row>
    <row r="935" spans="1:6" x14ac:dyDescent="0.25">
      <c r="A935">
        <v>2884</v>
      </c>
      <c r="B935">
        <v>2016</v>
      </c>
      <c r="C935">
        <f>COUNTIFS([1]裁罰案件!$F:$F,B935,[1]裁罰案件!$H:$H,A935,[1]裁罰案件!$I:$I,"Y")</f>
        <v>0</v>
      </c>
      <c r="D935" t="str">
        <f t="shared" si="14"/>
        <v>N</v>
      </c>
      <c r="E935" t="s">
        <v>1678</v>
      </c>
      <c r="F935" t="s">
        <v>1679</v>
      </c>
    </row>
    <row r="936" spans="1:6" x14ac:dyDescent="0.25">
      <c r="A936">
        <v>2884</v>
      </c>
      <c r="B936">
        <v>2016</v>
      </c>
      <c r="C936">
        <f>COUNTIFS([1]裁罰案件!$F:$F,B936,[1]裁罰案件!$H:$H,A936,[1]裁罰案件!$I:$I,"Y")</f>
        <v>0</v>
      </c>
      <c r="D936" t="str">
        <f t="shared" si="14"/>
        <v>N</v>
      </c>
      <c r="E936" t="s">
        <v>1680</v>
      </c>
      <c r="F936" t="s">
        <v>1681</v>
      </c>
    </row>
    <row r="937" spans="1:6" x14ac:dyDescent="0.25">
      <c r="A937">
        <v>2884</v>
      </c>
      <c r="B937">
        <v>2016</v>
      </c>
      <c r="C937">
        <f>COUNTIFS([1]裁罰案件!$F:$F,B937,[1]裁罰案件!$H:$H,A937,[1]裁罰案件!$I:$I,"Y")</f>
        <v>0</v>
      </c>
      <c r="D937" t="str">
        <f t="shared" si="14"/>
        <v>N</v>
      </c>
      <c r="E937" t="s">
        <v>1682</v>
      </c>
      <c r="F937" t="s">
        <v>1683</v>
      </c>
    </row>
    <row r="938" spans="1:6" x14ac:dyDescent="0.25">
      <c r="A938">
        <v>2884</v>
      </c>
      <c r="B938">
        <v>2016</v>
      </c>
      <c r="C938">
        <f>COUNTIFS([1]裁罰案件!$F:$F,B938,[1]裁罰案件!$H:$H,A938,[1]裁罰案件!$I:$I,"Y")</f>
        <v>0</v>
      </c>
      <c r="D938" t="str">
        <f t="shared" si="14"/>
        <v>N</v>
      </c>
      <c r="E938" t="s">
        <v>1684</v>
      </c>
      <c r="F938" t="s">
        <v>1685</v>
      </c>
    </row>
    <row r="939" spans="1:6" x14ac:dyDescent="0.25">
      <c r="A939">
        <v>2884</v>
      </c>
      <c r="B939">
        <v>2016</v>
      </c>
      <c r="C939">
        <f>COUNTIFS([1]裁罰案件!$F:$F,B939,[1]裁罰案件!$H:$H,A939,[1]裁罰案件!$I:$I,"Y")</f>
        <v>0</v>
      </c>
      <c r="D939" t="str">
        <f t="shared" si="14"/>
        <v>N</v>
      </c>
      <c r="E939" t="s">
        <v>1686</v>
      </c>
      <c r="F939" t="s">
        <v>914</v>
      </c>
    </row>
    <row r="940" spans="1:6" x14ac:dyDescent="0.25">
      <c r="A940">
        <v>2886</v>
      </c>
      <c r="B940">
        <v>2016</v>
      </c>
      <c r="C940">
        <f>COUNTIFS([1]裁罰案件!$F:$F,B940,[1]裁罰案件!$H:$H,A940,[1]裁罰案件!$I:$I,"Y")</f>
        <v>0</v>
      </c>
      <c r="D940" t="str">
        <f t="shared" si="14"/>
        <v>N</v>
      </c>
      <c r="E940" t="s">
        <v>1687</v>
      </c>
      <c r="F940" t="s">
        <v>1688</v>
      </c>
    </row>
    <row r="941" spans="1:6" x14ac:dyDescent="0.25">
      <c r="A941">
        <v>2886</v>
      </c>
      <c r="B941">
        <v>2016</v>
      </c>
      <c r="C941">
        <f>COUNTIFS([1]裁罰案件!$F:$F,B941,[1]裁罰案件!$H:$H,A941,[1]裁罰案件!$I:$I,"Y")</f>
        <v>0</v>
      </c>
      <c r="D941" t="str">
        <f t="shared" si="14"/>
        <v>N</v>
      </c>
      <c r="E941" t="s">
        <v>1689</v>
      </c>
      <c r="F941" t="s">
        <v>1690</v>
      </c>
    </row>
    <row r="942" spans="1:6" x14ac:dyDescent="0.25">
      <c r="A942">
        <v>2886</v>
      </c>
      <c r="B942">
        <v>2016</v>
      </c>
      <c r="C942">
        <f>COUNTIFS([1]裁罰案件!$F:$F,B942,[1]裁罰案件!$H:$H,A942,[1]裁罰案件!$I:$I,"Y")</f>
        <v>0</v>
      </c>
      <c r="D942" t="str">
        <f t="shared" si="14"/>
        <v>N</v>
      </c>
      <c r="E942" t="s">
        <v>1691</v>
      </c>
      <c r="F942" t="s">
        <v>1692</v>
      </c>
    </row>
    <row r="943" spans="1:6" x14ac:dyDescent="0.25">
      <c r="A943">
        <v>2886</v>
      </c>
      <c r="B943">
        <v>2016</v>
      </c>
      <c r="C943">
        <f>COUNTIFS([1]裁罰案件!$F:$F,B943,[1]裁罰案件!$H:$H,A943,[1]裁罰案件!$I:$I,"Y")</f>
        <v>0</v>
      </c>
      <c r="D943" t="str">
        <f t="shared" si="14"/>
        <v>N</v>
      </c>
      <c r="E943" t="s">
        <v>1693</v>
      </c>
      <c r="F943" t="s">
        <v>1694</v>
      </c>
    </row>
    <row r="944" spans="1:6" x14ac:dyDescent="0.25">
      <c r="A944">
        <v>2886</v>
      </c>
      <c r="B944">
        <v>2016</v>
      </c>
      <c r="C944">
        <f>COUNTIFS([1]裁罰案件!$F:$F,B944,[1]裁罰案件!$H:$H,A944,[1]裁罰案件!$I:$I,"Y")</f>
        <v>0</v>
      </c>
      <c r="D944" t="str">
        <f t="shared" si="14"/>
        <v>N</v>
      </c>
      <c r="E944" t="s">
        <v>1695</v>
      </c>
      <c r="F944" t="s">
        <v>1696</v>
      </c>
    </row>
    <row r="945" spans="1:6" x14ac:dyDescent="0.25">
      <c r="A945">
        <v>2886</v>
      </c>
      <c r="B945">
        <v>2016</v>
      </c>
      <c r="C945">
        <f>COUNTIFS([1]裁罰案件!$F:$F,B945,[1]裁罰案件!$H:$H,A945,[1]裁罰案件!$I:$I,"Y")</f>
        <v>0</v>
      </c>
      <c r="D945" t="str">
        <f t="shared" si="14"/>
        <v>N</v>
      </c>
      <c r="E945" t="s">
        <v>1697</v>
      </c>
      <c r="F945" t="s">
        <v>1698</v>
      </c>
    </row>
    <row r="946" spans="1:6" x14ac:dyDescent="0.25">
      <c r="A946">
        <v>2886</v>
      </c>
      <c r="B946">
        <v>2016</v>
      </c>
      <c r="C946">
        <f>COUNTIFS([1]裁罰案件!$F:$F,B946,[1]裁罰案件!$H:$H,A946,[1]裁罰案件!$I:$I,"Y")</f>
        <v>0</v>
      </c>
      <c r="D946" t="str">
        <f t="shared" si="14"/>
        <v>N</v>
      </c>
      <c r="E946" t="s">
        <v>1699</v>
      </c>
      <c r="F946" t="s">
        <v>1700</v>
      </c>
    </row>
    <row r="947" spans="1:6" x14ac:dyDescent="0.25">
      <c r="A947">
        <v>2886</v>
      </c>
      <c r="B947">
        <v>2016</v>
      </c>
      <c r="C947">
        <f>COUNTIFS([1]裁罰案件!$F:$F,B947,[1]裁罰案件!$H:$H,A947,[1]裁罰案件!$I:$I,"Y")</f>
        <v>0</v>
      </c>
      <c r="D947" t="str">
        <f t="shared" si="14"/>
        <v>N</v>
      </c>
      <c r="E947" t="s">
        <v>1701</v>
      </c>
      <c r="F947" t="s">
        <v>1702</v>
      </c>
    </row>
    <row r="948" spans="1:6" x14ac:dyDescent="0.25">
      <c r="A948">
        <v>2886</v>
      </c>
      <c r="B948">
        <v>2016</v>
      </c>
      <c r="C948">
        <f>COUNTIFS([1]裁罰案件!$F:$F,B948,[1]裁罰案件!$H:$H,A948,[1]裁罰案件!$I:$I,"Y")</f>
        <v>0</v>
      </c>
      <c r="D948" t="str">
        <f t="shared" si="14"/>
        <v>N</v>
      </c>
      <c r="E948" t="s">
        <v>1703</v>
      </c>
      <c r="F948" t="s">
        <v>1704</v>
      </c>
    </row>
    <row r="949" spans="1:6" x14ac:dyDescent="0.25">
      <c r="A949">
        <v>2886</v>
      </c>
      <c r="B949">
        <v>2016</v>
      </c>
      <c r="C949">
        <f>COUNTIFS([1]裁罰案件!$F:$F,B949,[1]裁罰案件!$H:$H,A949,[1]裁罰案件!$I:$I,"Y")</f>
        <v>0</v>
      </c>
      <c r="D949" t="str">
        <f t="shared" si="14"/>
        <v>N</v>
      </c>
      <c r="E949" t="s">
        <v>1705</v>
      </c>
      <c r="F949" t="s">
        <v>1706</v>
      </c>
    </row>
    <row r="950" spans="1:6" x14ac:dyDescent="0.25">
      <c r="A950">
        <v>2886</v>
      </c>
      <c r="B950">
        <v>2016</v>
      </c>
      <c r="C950">
        <f>COUNTIFS([1]裁罰案件!$F:$F,B950,[1]裁罰案件!$H:$H,A950,[1]裁罰案件!$I:$I,"Y")</f>
        <v>0</v>
      </c>
      <c r="D950" t="str">
        <f t="shared" si="14"/>
        <v>N</v>
      </c>
      <c r="E950" t="s">
        <v>1707</v>
      </c>
      <c r="F950" t="s">
        <v>1708</v>
      </c>
    </row>
    <row r="951" spans="1:6" x14ac:dyDescent="0.25">
      <c r="A951">
        <v>2886</v>
      </c>
      <c r="B951">
        <v>2016</v>
      </c>
      <c r="C951">
        <f>COUNTIFS([1]裁罰案件!$F:$F,B951,[1]裁罰案件!$H:$H,A951,[1]裁罰案件!$I:$I,"Y")</f>
        <v>0</v>
      </c>
      <c r="D951" t="str">
        <f t="shared" si="14"/>
        <v>N</v>
      </c>
      <c r="E951" t="s">
        <v>1709</v>
      </c>
      <c r="F951" t="s">
        <v>1710</v>
      </c>
    </row>
    <row r="952" spans="1:6" x14ac:dyDescent="0.25">
      <c r="A952">
        <v>2886</v>
      </c>
      <c r="B952">
        <v>2016</v>
      </c>
      <c r="C952">
        <f>COUNTIFS([1]裁罰案件!$F:$F,B952,[1]裁罰案件!$H:$H,A952,[1]裁罰案件!$I:$I,"Y")</f>
        <v>0</v>
      </c>
      <c r="D952" t="str">
        <f t="shared" si="14"/>
        <v>N</v>
      </c>
      <c r="E952" t="s">
        <v>1711</v>
      </c>
      <c r="F952" t="s">
        <v>1712</v>
      </c>
    </row>
    <row r="953" spans="1:6" x14ac:dyDescent="0.25">
      <c r="A953">
        <v>2886</v>
      </c>
      <c r="B953">
        <v>2016</v>
      </c>
      <c r="C953">
        <f>COUNTIFS([1]裁罰案件!$F:$F,B953,[1]裁罰案件!$H:$H,A953,[1]裁罰案件!$I:$I,"Y")</f>
        <v>0</v>
      </c>
      <c r="D953" t="str">
        <f t="shared" si="14"/>
        <v>N</v>
      </c>
      <c r="E953" t="s">
        <v>1713</v>
      </c>
      <c r="F953" t="s">
        <v>1714</v>
      </c>
    </row>
    <row r="954" spans="1:6" x14ac:dyDescent="0.25">
      <c r="A954">
        <v>2886</v>
      </c>
      <c r="B954">
        <v>2016</v>
      </c>
      <c r="C954">
        <f>COUNTIFS([1]裁罰案件!$F:$F,B954,[1]裁罰案件!$H:$H,A954,[1]裁罰案件!$I:$I,"Y")</f>
        <v>0</v>
      </c>
      <c r="D954" t="str">
        <f t="shared" si="14"/>
        <v>N</v>
      </c>
      <c r="E954" t="s">
        <v>1715</v>
      </c>
      <c r="F954" t="s">
        <v>1716</v>
      </c>
    </row>
    <row r="955" spans="1:6" x14ac:dyDescent="0.25">
      <c r="A955">
        <v>2886</v>
      </c>
      <c r="B955">
        <v>2016</v>
      </c>
      <c r="C955">
        <f>COUNTIFS([1]裁罰案件!$F:$F,B955,[1]裁罰案件!$H:$H,A955,[1]裁罰案件!$I:$I,"Y")</f>
        <v>0</v>
      </c>
      <c r="D955" t="str">
        <f t="shared" si="14"/>
        <v>N</v>
      </c>
      <c r="E955" t="s">
        <v>1717</v>
      </c>
      <c r="F955" t="s">
        <v>1718</v>
      </c>
    </row>
    <row r="956" spans="1:6" x14ac:dyDescent="0.25">
      <c r="A956">
        <v>2886</v>
      </c>
      <c r="B956">
        <v>2016</v>
      </c>
      <c r="C956">
        <f>COUNTIFS([1]裁罰案件!$F:$F,B956,[1]裁罰案件!$H:$H,A956,[1]裁罰案件!$I:$I,"Y")</f>
        <v>0</v>
      </c>
      <c r="D956" t="str">
        <f t="shared" si="14"/>
        <v>N</v>
      </c>
      <c r="E956" t="s">
        <v>1719</v>
      </c>
      <c r="F956" t="s">
        <v>1720</v>
      </c>
    </row>
    <row r="957" spans="1:6" x14ac:dyDescent="0.25">
      <c r="A957">
        <v>2886</v>
      </c>
      <c r="B957">
        <v>2016</v>
      </c>
      <c r="C957">
        <f>COUNTIFS([1]裁罰案件!$F:$F,B957,[1]裁罰案件!$H:$H,A957,[1]裁罰案件!$I:$I,"Y")</f>
        <v>0</v>
      </c>
      <c r="D957" t="str">
        <f t="shared" si="14"/>
        <v>N</v>
      </c>
      <c r="E957" t="s">
        <v>1721</v>
      </c>
      <c r="F957" t="s">
        <v>1722</v>
      </c>
    </row>
    <row r="958" spans="1:6" x14ac:dyDescent="0.25">
      <c r="A958">
        <v>2886</v>
      </c>
      <c r="B958">
        <v>2016</v>
      </c>
      <c r="C958">
        <f>COUNTIFS([1]裁罰案件!$F:$F,B958,[1]裁罰案件!$H:$H,A958,[1]裁罰案件!$I:$I,"Y")</f>
        <v>0</v>
      </c>
      <c r="D958" t="str">
        <f t="shared" si="14"/>
        <v>N</v>
      </c>
      <c r="E958" t="s">
        <v>1723</v>
      </c>
      <c r="F958" t="s">
        <v>1724</v>
      </c>
    </row>
    <row r="959" spans="1:6" x14ac:dyDescent="0.25">
      <c r="A959">
        <v>2886</v>
      </c>
      <c r="B959">
        <v>2016</v>
      </c>
      <c r="C959">
        <f>COUNTIFS([1]裁罰案件!$F:$F,B959,[1]裁罰案件!$H:$H,A959,[1]裁罰案件!$I:$I,"Y")</f>
        <v>0</v>
      </c>
      <c r="D959" t="str">
        <f t="shared" si="14"/>
        <v>N</v>
      </c>
      <c r="E959" t="s">
        <v>1725</v>
      </c>
      <c r="F959" t="s">
        <v>1726</v>
      </c>
    </row>
    <row r="960" spans="1:6" x14ac:dyDescent="0.25">
      <c r="A960">
        <v>2886</v>
      </c>
      <c r="B960">
        <v>2016</v>
      </c>
      <c r="C960">
        <f>COUNTIFS([1]裁罰案件!$F:$F,B960,[1]裁罰案件!$H:$H,A960,[1]裁罰案件!$I:$I,"Y")</f>
        <v>0</v>
      </c>
      <c r="D960" t="str">
        <f t="shared" si="14"/>
        <v>N</v>
      </c>
      <c r="E960" t="s">
        <v>1727</v>
      </c>
      <c r="F960" t="s">
        <v>1728</v>
      </c>
    </row>
    <row r="961" spans="1:6" x14ac:dyDescent="0.25">
      <c r="A961">
        <v>2886</v>
      </c>
      <c r="B961">
        <v>2016</v>
      </c>
      <c r="C961">
        <f>COUNTIFS([1]裁罰案件!$F:$F,B961,[1]裁罰案件!$H:$H,A961,[1]裁罰案件!$I:$I,"Y")</f>
        <v>0</v>
      </c>
      <c r="D961" t="str">
        <f t="shared" si="14"/>
        <v>N</v>
      </c>
      <c r="E961" t="s">
        <v>1729</v>
      </c>
      <c r="F961" t="s">
        <v>1730</v>
      </c>
    </row>
    <row r="962" spans="1:6" x14ac:dyDescent="0.25">
      <c r="A962">
        <v>2886</v>
      </c>
      <c r="B962">
        <v>2016</v>
      </c>
      <c r="C962">
        <f>COUNTIFS([1]裁罰案件!$F:$F,B962,[1]裁罰案件!$H:$H,A962,[1]裁罰案件!$I:$I,"Y")</f>
        <v>0</v>
      </c>
      <c r="D962" t="str">
        <f t="shared" si="14"/>
        <v>N</v>
      </c>
      <c r="E962" t="s">
        <v>1731</v>
      </c>
      <c r="F962" t="s">
        <v>1732</v>
      </c>
    </row>
    <row r="963" spans="1:6" x14ac:dyDescent="0.25">
      <c r="A963">
        <v>2886</v>
      </c>
      <c r="B963">
        <v>2016</v>
      </c>
      <c r="C963">
        <f>COUNTIFS([1]裁罰案件!$F:$F,B963,[1]裁罰案件!$H:$H,A963,[1]裁罰案件!$I:$I,"Y")</f>
        <v>0</v>
      </c>
      <c r="D963" t="str">
        <f t="shared" ref="D963:D1026" si="15">IF(C963&gt;0,"Y","N")</f>
        <v>N</v>
      </c>
      <c r="E963" t="s">
        <v>1733</v>
      </c>
      <c r="F963" t="s">
        <v>1734</v>
      </c>
    </row>
    <row r="964" spans="1:6" x14ac:dyDescent="0.25">
      <c r="A964">
        <v>2886</v>
      </c>
      <c r="B964">
        <v>2016</v>
      </c>
      <c r="C964">
        <f>COUNTIFS([1]裁罰案件!$F:$F,B964,[1]裁罰案件!$H:$H,A964,[1]裁罰案件!$I:$I,"Y")</f>
        <v>0</v>
      </c>
      <c r="D964" t="str">
        <f t="shared" si="15"/>
        <v>N</v>
      </c>
      <c r="E964" t="s">
        <v>1735</v>
      </c>
    </row>
    <row r="965" spans="1:6" x14ac:dyDescent="0.25">
      <c r="A965">
        <v>2887</v>
      </c>
      <c r="B965">
        <v>2016</v>
      </c>
      <c r="C965">
        <f>COUNTIFS([1]裁罰案件!$F:$F,B965,[1]裁罰案件!$H:$H,A965,[1]裁罰案件!$I:$I,"Y")</f>
        <v>0</v>
      </c>
      <c r="D965" t="str">
        <f t="shared" si="15"/>
        <v>N</v>
      </c>
      <c r="E965" t="s">
        <v>1736</v>
      </c>
      <c r="F965" t="s">
        <v>1737</v>
      </c>
    </row>
    <row r="966" spans="1:6" x14ac:dyDescent="0.25">
      <c r="A966">
        <v>2887</v>
      </c>
      <c r="B966">
        <v>2016</v>
      </c>
      <c r="C966">
        <f>COUNTIFS([1]裁罰案件!$F:$F,B966,[1]裁罰案件!$H:$H,A966,[1]裁罰案件!$I:$I,"Y")</f>
        <v>0</v>
      </c>
      <c r="D966" t="str">
        <f t="shared" si="15"/>
        <v>N</v>
      </c>
      <c r="E966" t="s">
        <v>1738</v>
      </c>
      <c r="F966" t="s">
        <v>1739</v>
      </c>
    </row>
    <row r="967" spans="1:6" x14ac:dyDescent="0.25">
      <c r="A967">
        <v>2887</v>
      </c>
      <c r="B967">
        <v>2016</v>
      </c>
      <c r="C967">
        <f>COUNTIFS([1]裁罰案件!$F:$F,B967,[1]裁罰案件!$H:$H,A967,[1]裁罰案件!$I:$I,"Y")</f>
        <v>0</v>
      </c>
      <c r="D967" t="str">
        <f t="shared" si="15"/>
        <v>N</v>
      </c>
      <c r="E967" t="s">
        <v>1740</v>
      </c>
      <c r="F967" t="s">
        <v>1741</v>
      </c>
    </row>
    <row r="968" spans="1:6" x14ac:dyDescent="0.25">
      <c r="A968">
        <v>2887</v>
      </c>
      <c r="B968">
        <v>2016</v>
      </c>
      <c r="C968">
        <f>COUNTIFS([1]裁罰案件!$F:$F,B968,[1]裁罰案件!$H:$H,A968,[1]裁罰案件!$I:$I,"Y")</f>
        <v>0</v>
      </c>
      <c r="D968" t="str">
        <f t="shared" si="15"/>
        <v>N</v>
      </c>
      <c r="E968" t="s">
        <v>1742</v>
      </c>
      <c r="F968" t="s">
        <v>1743</v>
      </c>
    </row>
    <row r="969" spans="1:6" x14ac:dyDescent="0.25">
      <c r="A969">
        <v>2887</v>
      </c>
      <c r="B969">
        <v>2016</v>
      </c>
      <c r="C969">
        <f>COUNTIFS([1]裁罰案件!$F:$F,B969,[1]裁罰案件!$H:$H,A969,[1]裁罰案件!$I:$I,"Y")</f>
        <v>0</v>
      </c>
      <c r="D969" t="str">
        <f t="shared" si="15"/>
        <v>N</v>
      </c>
      <c r="E969" t="s">
        <v>1744</v>
      </c>
      <c r="F969" t="s">
        <v>1745</v>
      </c>
    </row>
    <row r="970" spans="1:6" x14ac:dyDescent="0.25">
      <c r="A970">
        <v>2887</v>
      </c>
      <c r="B970">
        <v>2016</v>
      </c>
      <c r="C970">
        <f>COUNTIFS([1]裁罰案件!$F:$F,B970,[1]裁罰案件!$H:$H,A970,[1]裁罰案件!$I:$I,"Y")</f>
        <v>0</v>
      </c>
      <c r="D970" t="str">
        <f t="shared" si="15"/>
        <v>N</v>
      </c>
      <c r="E970" t="s">
        <v>1746</v>
      </c>
      <c r="F970" t="s">
        <v>1747</v>
      </c>
    </row>
    <row r="971" spans="1:6" x14ac:dyDescent="0.25">
      <c r="A971">
        <v>2887</v>
      </c>
      <c r="B971">
        <v>2016</v>
      </c>
      <c r="C971">
        <f>COUNTIFS([1]裁罰案件!$F:$F,B971,[1]裁罰案件!$H:$H,A971,[1]裁罰案件!$I:$I,"Y")</f>
        <v>0</v>
      </c>
      <c r="D971" t="str">
        <f t="shared" si="15"/>
        <v>N</v>
      </c>
      <c r="E971" t="s">
        <v>1748</v>
      </c>
      <c r="F971" t="s">
        <v>1749</v>
      </c>
    </row>
    <row r="972" spans="1:6" x14ac:dyDescent="0.25">
      <c r="A972">
        <v>2887</v>
      </c>
      <c r="B972">
        <v>2016</v>
      </c>
      <c r="C972">
        <f>COUNTIFS([1]裁罰案件!$F:$F,B972,[1]裁罰案件!$H:$H,A972,[1]裁罰案件!$I:$I,"Y")</f>
        <v>0</v>
      </c>
      <c r="D972" t="str">
        <f t="shared" si="15"/>
        <v>N</v>
      </c>
      <c r="E972" t="s">
        <v>1750</v>
      </c>
      <c r="F972" t="s">
        <v>1751</v>
      </c>
    </row>
    <row r="973" spans="1:6" x14ac:dyDescent="0.25">
      <c r="A973">
        <v>2887</v>
      </c>
      <c r="B973">
        <v>2016</v>
      </c>
      <c r="C973">
        <f>COUNTIFS([1]裁罰案件!$F:$F,B973,[1]裁罰案件!$H:$H,A973,[1]裁罰案件!$I:$I,"Y")</f>
        <v>0</v>
      </c>
      <c r="D973" t="str">
        <f t="shared" si="15"/>
        <v>N</v>
      </c>
      <c r="E973" t="s">
        <v>1752</v>
      </c>
      <c r="F973" t="s">
        <v>1753</v>
      </c>
    </row>
    <row r="974" spans="1:6" x14ac:dyDescent="0.25">
      <c r="A974">
        <v>2887</v>
      </c>
      <c r="B974">
        <v>2016</v>
      </c>
      <c r="C974">
        <f>COUNTIFS([1]裁罰案件!$F:$F,B974,[1]裁罰案件!$H:$H,A974,[1]裁罰案件!$I:$I,"Y")</f>
        <v>0</v>
      </c>
      <c r="D974" t="str">
        <f t="shared" si="15"/>
        <v>N</v>
      </c>
      <c r="E974" t="s">
        <v>1754</v>
      </c>
      <c r="F974" t="s">
        <v>1755</v>
      </c>
    </row>
    <row r="975" spans="1:6" x14ac:dyDescent="0.25">
      <c r="A975">
        <v>2887</v>
      </c>
      <c r="B975">
        <v>2016</v>
      </c>
      <c r="C975">
        <f>COUNTIFS([1]裁罰案件!$F:$F,B975,[1]裁罰案件!$H:$H,A975,[1]裁罰案件!$I:$I,"Y")</f>
        <v>0</v>
      </c>
      <c r="D975" t="str">
        <f t="shared" si="15"/>
        <v>N</v>
      </c>
      <c r="E975" t="s">
        <v>1756</v>
      </c>
      <c r="F975" t="s">
        <v>1757</v>
      </c>
    </row>
    <row r="976" spans="1:6" x14ac:dyDescent="0.25">
      <c r="A976">
        <v>2887</v>
      </c>
      <c r="B976">
        <v>2016</v>
      </c>
      <c r="C976">
        <f>COUNTIFS([1]裁罰案件!$F:$F,B976,[1]裁罰案件!$H:$H,A976,[1]裁罰案件!$I:$I,"Y")</f>
        <v>0</v>
      </c>
      <c r="D976" t="str">
        <f t="shared" si="15"/>
        <v>N</v>
      </c>
      <c r="E976" t="s">
        <v>1758</v>
      </c>
      <c r="F976" t="s">
        <v>1759</v>
      </c>
    </row>
    <row r="977" spans="1:6" x14ac:dyDescent="0.25">
      <c r="A977">
        <v>2887</v>
      </c>
      <c r="B977">
        <v>2016</v>
      </c>
      <c r="C977">
        <f>COUNTIFS([1]裁罰案件!$F:$F,B977,[1]裁罰案件!$H:$H,A977,[1]裁罰案件!$I:$I,"Y")</f>
        <v>0</v>
      </c>
      <c r="D977" t="str">
        <f t="shared" si="15"/>
        <v>N</v>
      </c>
      <c r="E977" t="s">
        <v>1760</v>
      </c>
      <c r="F977" t="s">
        <v>1761</v>
      </c>
    </row>
    <row r="978" spans="1:6" x14ac:dyDescent="0.25">
      <c r="A978">
        <v>2887</v>
      </c>
      <c r="B978">
        <v>2016</v>
      </c>
      <c r="C978">
        <f>COUNTIFS([1]裁罰案件!$F:$F,B978,[1]裁罰案件!$H:$H,A978,[1]裁罰案件!$I:$I,"Y")</f>
        <v>0</v>
      </c>
      <c r="D978" t="str">
        <f t="shared" si="15"/>
        <v>N</v>
      </c>
      <c r="E978" t="s">
        <v>1762</v>
      </c>
      <c r="F978" t="s">
        <v>1763</v>
      </c>
    </row>
    <row r="979" spans="1:6" x14ac:dyDescent="0.25">
      <c r="A979">
        <v>2887</v>
      </c>
      <c r="B979">
        <v>2016</v>
      </c>
      <c r="C979">
        <f>COUNTIFS([1]裁罰案件!$F:$F,B979,[1]裁罰案件!$H:$H,A979,[1]裁罰案件!$I:$I,"Y")</f>
        <v>0</v>
      </c>
      <c r="D979" t="str">
        <f t="shared" si="15"/>
        <v>N</v>
      </c>
      <c r="E979" t="s">
        <v>1764</v>
      </c>
      <c r="F979" t="s">
        <v>1765</v>
      </c>
    </row>
    <row r="980" spans="1:6" x14ac:dyDescent="0.25">
      <c r="A980">
        <v>2887</v>
      </c>
      <c r="B980">
        <v>2016</v>
      </c>
      <c r="C980">
        <f>COUNTIFS([1]裁罰案件!$F:$F,B980,[1]裁罰案件!$H:$H,A980,[1]裁罰案件!$I:$I,"Y")</f>
        <v>0</v>
      </c>
      <c r="D980" t="str">
        <f t="shared" si="15"/>
        <v>N</v>
      </c>
      <c r="E980" t="s">
        <v>1766</v>
      </c>
      <c r="F980" t="s">
        <v>1767</v>
      </c>
    </row>
    <row r="981" spans="1:6" x14ac:dyDescent="0.25">
      <c r="A981">
        <v>2887</v>
      </c>
      <c r="B981">
        <v>2016</v>
      </c>
      <c r="C981">
        <f>COUNTIFS([1]裁罰案件!$F:$F,B981,[1]裁罰案件!$H:$H,A981,[1]裁罰案件!$I:$I,"Y")</f>
        <v>0</v>
      </c>
      <c r="D981" t="str">
        <f t="shared" si="15"/>
        <v>N</v>
      </c>
      <c r="E981" t="s">
        <v>1768</v>
      </c>
      <c r="F981" t="s">
        <v>1769</v>
      </c>
    </row>
    <row r="982" spans="1:6" x14ac:dyDescent="0.25">
      <c r="A982">
        <v>2887</v>
      </c>
      <c r="B982">
        <v>2016</v>
      </c>
      <c r="C982">
        <f>COUNTIFS([1]裁罰案件!$F:$F,B982,[1]裁罰案件!$H:$H,A982,[1]裁罰案件!$I:$I,"Y")</f>
        <v>0</v>
      </c>
      <c r="D982" t="str">
        <f t="shared" si="15"/>
        <v>N</v>
      </c>
      <c r="E982" t="s">
        <v>1770</v>
      </c>
      <c r="F982" t="s">
        <v>1771</v>
      </c>
    </row>
    <row r="983" spans="1:6" x14ac:dyDescent="0.25">
      <c r="A983">
        <v>2887</v>
      </c>
      <c r="B983">
        <v>2016</v>
      </c>
      <c r="C983">
        <f>COUNTIFS([1]裁罰案件!$F:$F,B983,[1]裁罰案件!$H:$H,A983,[1]裁罰案件!$I:$I,"Y")</f>
        <v>0</v>
      </c>
      <c r="D983" t="str">
        <f t="shared" si="15"/>
        <v>N</v>
      </c>
      <c r="E983" t="s">
        <v>1772</v>
      </c>
      <c r="F983" t="s">
        <v>1773</v>
      </c>
    </row>
    <row r="984" spans="1:6" x14ac:dyDescent="0.25">
      <c r="A984">
        <v>2887</v>
      </c>
      <c r="B984">
        <v>2016</v>
      </c>
      <c r="C984">
        <f>COUNTIFS([1]裁罰案件!$F:$F,B984,[1]裁罰案件!$H:$H,A984,[1]裁罰案件!$I:$I,"Y")</f>
        <v>0</v>
      </c>
      <c r="D984" t="str">
        <f t="shared" si="15"/>
        <v>N</v>
      </c>
      <c r="E984" t="s">
        <v>1774</v>
      </c>
      <c r="F984" t="s">
        <v>1775</v>
      </c>
    </row>
    <row r="985" spans="1:6" x14ac:dyDescent="0.25">
      <c r="A985">
        <v>2887</v>
      </c>
      <c r="B985">
        <v>2016</v>
      </c>
      <c r="C985">
        <f>COUNTIFS([1]裁罰案件!$F:$F,B985,[1]裁罰案件!$H:$H,A985,[1]裁罰案件!$I:$I,"Y")</f>
        <v>0</v>
      </c>
      <c r="D985" t="str">
        <f t="shared" si="15"/>
        <v>N</v>
      </c>
      <c r="E985" t="s">
        <v>1776</v>
      </c>
      <c r="F985" t="s">
        <v>1777</v>
      </c>
    </row>
    <row r="986" spans="1:6" x14ac:dyDescent="0.25">
      <c r="A986">
        <v>2887</v>
      </c>
      <c r="B986">
        <v>2016</v>
      </c>
      <c r="C986">
        <f>COUNTIFS([1]裁罰案件!$F:$F,B986,[1]裁罰案件!$H:$H,A986,[1]裁罰案件!$I:$I,"Y")</f>
        <v>0</v>
      </c>
      <c r="D986" t="str">
        <f t="shared" si="15"/>
        <v>N</v>
      </c>
      <c r="E986" t="s">
        <v>1778</v>
      </c>
      <c r="F986" t="s">
        <v>1779</v>
      </c>
    </row>
    <row r="987" spans="1:6" x14ac:dyDescent="0.25">
      <c r="A987">
        <v>2887</v>
      </c>
      <c r="B987">
        <v>2016</v>
      </c>
      <c r="C987">
        <f>COUNTIFS([1]裁罰案件!$F:$F,B987,[1]裁罰案件!$H:$H,A987,[1]裁罰案件!$I:$I,"Y")</f>
        <v>0</v>
      </c>
      <c r="D987" t="str">
        <f t="shared" si="15"/>
        <v>N</v>
      </c>
      <c r="E987" t="s">
        <v>1780</v>
      </c>
      <c r="F987" t="s">
        <v>1781</v>
      </c>
    </row>
    <row r="988" spans="1:6" x14ac:dyDescent="0.25">
      <c r="A988">
        <v>2887</v>
      </c>
      <c r="B988">
        <v>2016</v>
      </c>
      <c r="C988">
        <f>COUNTIFS([1]裁罰案件!$F:$F,B988,[1]裁罰案件!$H:$H,A988,[1]裁罰案件!$I:$I,"Y")</f>
        <v>0</v>
      </c>
      <c r="D988" t="str">
        <f t="shared" si="15"/>
        <v>N</v>
      </c>
      <c r="E988" t="s">
        <v>1782</v>
      </c>
      <c r="F988" t="s">
        <v>1783</v>
      </c>
    </row>
    <row r="989" spans="1:6" x14ac:dyDescent="0.25">
      <c r="A989">
        <v>2887</v>
      </c>
      <c r="B989">
        <v>2016</v>
      </c>
      <c r="C989">
        <f>COUNTIFS([1]裁罰案件!$F:$F,B989,[1]裁罰案件!$H:$H,A989,[1]裁罰案件!$I:$I,"Y")</f>
        <v>0</v>
      </c>
      <c r="D989" t="str">
        <f t="shared" si="15"/>
        <v>N</v>
      </c>
      <c r="E989" t="s">
        <v>1784</v>
      </c>
      <c r="F989" t="s">
        <v>1785</v>
      </c>
    </row>
    <row r="990" spans="1:6" x14ac:dyDescent="0.25">
      <c r="A990">
        <v>2887</v>
      </c>
      <c r="B990">
        <v>2016</v>
      </c>
      <c r="C990">
        <f>COUNTIFS([1]裁罰案件!$F:$F,B990,[1]裁罰案件!$H:$H,A990,[1]裁罰案件!$I:$I,"Y")</f>
        <v>0</v>
      </c>
      <c r="D990" t="str">
        <f t="shared" si="15"/>
        <v>N</v>
      </c>
      <c r="E990" t="s">
        <v>1786</v>
      </c>
      <c r="F990" t="s">
        <v>1787</v>
      </c>
    </row>
    <row r="991" spans="1:6" x14ac:dyDescent="0.25">
      <c r="A991">
        <v>2887</v>
      </c>
      <c r="B991">
        <v>2016</v>
      </c>
      <c r="C991">
        <f>COUNTIFS([1]裁罰案件!$F:$F,B991,[1]裁罰案件!$H:$H,A991,[1]裁罰案件!$I:$I,"Y")</f>
        <v>0</v>
      </c>
      <c r="D991" t="str">
        <f t="shared" si="15"/>
        <v>N</v>
      </c>
      <c r="E991" t="s">
        <v>1788</v>
      </c>
      <c r="F991" t="s">
        <v>1789</v>
      </c>
    </row>
    <row r="992" spans="1:6" x14ac:dyDescent="0.25">
      <c r="A992">
        <v>2887</v>
      </c>
      <c r="B992">
        <v>2016</v>
      </c>
      <c r="C992">
        <f>COUNTIFS([1]裁罰案件!$F:$F,B992,[1]裁罰案件!$H:$H,A992,[1]裁罰案件!$I:$I,"Y")</f>
        <v>0</v>
      </c>
      <c r="D992" t="str">
        <f t="shared" si="15"/>
        <v>N</v>
      </c>
      <c r="E992" t="s">
        <v>1790</v>
      </c>
      <c r="F992" t="s">
        <v>1791</v>
      </c>
    </row>
    <row r="993" spans="1:6" x14ac:dyDescent="0.25">
      <c r="A993">
        <v>2887</v>
      </c>
      <c r="B993">
        <v>2016</v>
      </c>
      <c r="C993">
        <f>COUNTIFS([1]裁罰案件!$F:$F,B993,[1]裁罰案件!$H:$H,A993,[1]裁罰案件!$I:$I,"Y")</f>
        <v>0</v>
      </c>
      <c r="D993" t="str">
        <f t="shared" si="15"/>
        <v>N</v>
      </c>
      <c r="E993" t="s">
        <v>1792</v>
      </c>
      <c r="F993" t="s">
        <v>1793</v>
      </c>
    </row>
    <row r="994" spans="1:6" x14ac:dyDescent="0.25">
      <c r="A994">
        <v>2887</v>
      </c>
      <c r="B994">
        <v>2016</v>
      </c>
      <c r="C994">
        <f>COUNTIFS([1]裁罰案件!$F:$F,B994,[1]裁罰案件!$H:$H,A994,[1]裁罰案件!$I:$I,"Y")</f>
        <v>0</v>
      </c>
      <c r="D994" t="str">
        <f t="shared" si="15"/>
        <v>N</v>
      </c>
      <c r="E994" t="s">
        <v>1794</v>
      </c>
      <c r="F994" t="s">
        <v>38</v>
      </c>
    </row>
    <row r="995" spans="1:6" x14ac:dyDescent="0.25">
      <c r="A995">
        <v>2888</v>
      </c>
      <c r="B995">
        <v>2016</v>
      </c>
      <c r="C995">
        <f>COUNTIFS([1]裁罰案件!$F:$F,B995,[1]裁罰案件!$H:$H,A995,[1]裁罰案件!$I:$I,"Y")</f>
        <v>0</v>
      </c>
      <c r="D995" t="str">
        <f t="shared" si="15"/>
        <v>N</v>
      </c>
      <c r="E995" t="s">
        <v>1795</v>
      </c>
      <c r="F995" t="s">
        <v>1796</v>
      </c>
    </row>
    <row r="996" spans="1:6" x14ac:dyDescent="0.25">
      <c r="A996">
        <v>2888</v>
      </c>
      <c r="B996">
        <v>2016</v>
      </c>
      <c r="C996">
        <f>COUNTIFS([1]裁罰案件!$F:$F,B996,[1]裁罰案件!$H:$H,A996,[1]裁罰案件!$I:$I,"Y")</f>
        <v>0</v>
      </c>
      <c r="D996" t="str">
        <f t="shared" si="15"/>
        <v>N</v>
      </c>
      <c r="E996" t="s">
        <v>1797</v>
      </c>
      <c r="F996" t="s">
        <v>1798</v>
      </c>
    </row>
    <row r="997" spans="1:6" x14ac:dyDescent="0.25">
      <c r="A997">
        <v>2888</v>
      </c>
      <c r="B997">
        <v>2016</v>
      </c>
      <c r="C997">
        <f>COUNTIFS([1]裁罰案件!$F:$F,B997,[1]裁罰案件!$H:$H,A997,[1]裁罰案件!$I:$I,"Y")</f>
        <v>0</v>
      </c>
      <c r="D997" t="str">
        <f t="shared" si="15"/>
        <v>N</v>
      </c>
      <c r="E997" t="s">
        <v>1799</v>
      </c>
      <c r="F997" t="s">
        <v>1800</v>
      </c>
    </row>
    <row r="998" spans="1:6" x14ac:dyDescent="0.25">
      <c r="A998">
        <v>2888</v>
      </c>
      <c r="B998">
        <v>2016</v>
      </c>
      <c r="C998">
        <f>COUNTIFS([1]裁罰案件!$F:$F,B998,[1]裁罰案件!$H:$H,A998,[1]裁罰案件!$I:$I,"Y")</f>
        <v>0</v>
      </c>
      <c r="D998" t="str">
        <f t="shared" si="15"/>
        <v>N</v>
      </c>
      <c r="E998" t="s">
        <v>1801</v>
      </c>
      <c r="F998" t="s">
        <v>1802</v>
      </c>
    </row>
    <row r="999" spans="1:6" x14ac:dyDescent="0.25">
      <c r="A999">
        <v>2888</v>
      </c>
      <c r="B999">
        <v>2016</v>
      </c>
      <c r="C999">
        <f>COUNTIFS([1]裁罰案件!$F:$F,B999,[1]裁罰案件!$H:$H,A999,[1]裁罰案件!$I:$I,"Y")</f>
        <v>0</v>
      </c>
      <c r="D999" t="str">
        <f t="shared" si="15"/>
        <v>N</v>
      </c>
      <c r="E999" t="s">
        <v>1803</v>
      </c>
      <c r="F999" t="s">
        <v>1804</v>
      </c>
    </row>
    <row r="1000" spans="1:6" x14ac:dyDescent="0.25">
      <c r="A1000">
        <v>2888</v>
      </c>
      <c r="B1000">
        <v>2016</v>
      </c>
      <c r="C1000">
        <f>COUNTIFS([1]裁罰案件!$F:$F,B1000,[1]裁罰案件!$H:$H,A1000,[1]裁罰案件!$I:$I,"Y")</f>
        <v>0</v>
      </c>
      <c r="D1000" t="str">
        <f t="shared" si="15"/>
        <v>N</v>
      </c>
      <c r="E1000" t="s">
        <v>1805</v>
      </c>
      <c r="F1000" t="s">
        <v>1806</v>
      </c>
    </row>
    <row r="1001" spans="1:6" x14ac:dyDescent="0.25">
      <c r="A1001">
        <v>2888</v>
      </c>
      <c r="B1001">
        <v>2016</v>
      </c>
      <c r="C1001">
        <f>COUNTIFS([1]裁罰案件!$F:$F,B1001,[1]裁罰案件!$H:$H,A1001,[1]裁罰案件!$I:$I,"Y")</f>
        <v>0</v>
      </c>
      <c r="D1001" t="str">
        <f t="shared" si="15"/>
        <v>N</v>
      </c>
      <c r="E1001" t="s">
        <v>1807</v>
      </c>
      <c r="F1001" t="s">
        <v>1808</v>
      </c>
    </row>
    <row r="1002" spans="1:6" x14ac:dyDescent="0.25">
      <c r="A1002">
        <v>2888</v>
      </c>
      <c r="B1002">
        <v>2016</v>
      </c>
      <c r="C1002">
        <f>COUNTIFS([1]裁罰案件!$F:$F,B1002,[1]裁罰案件!$H:$H,A1002,[1]裁罰案件!$I:$I,"Y")</f>
        <v>0</v>
      </c>
      <c r="D1002" t="str">
        <f t="shared" si="15"/>
        <v>N</v>
      </c>
      <c r="E1002" t="s">
        <v>1809</v>
      </c>
      <c r="F1002" t="s">
        <v>1810</v>
      </c>
    </row>
    <row r="1003" spans="1:6" x14ac:dyDescent="0.25">
      <c r="A1003">
        <v>2888</v>
      </c>
      <c r="B1003">
        <v>2016</v>
      </c>
      <c r="C1003">
        <f>COUNTIFS([1]裁罰案件!$F:$F,B1003,[1]裁罰案件!$H:$H,A1003,[1]裁罰案件!$I:$I,"Y")</f>
        <v>0</v>
      </c>
      <c r="D1003" t="str">
        <f t="shared" si="15"/>
        <v>N</v>
      </c>
      <c r="E1003" t="s">
        <v>1811</v>
      </c>
      <c r="F1003" t="s">
        <v>1812</v>
      </c>
    </row>
    <row r="1004" spans="1:6" x14ac:dyDescent="0.25">
      <c r="A1004">
        <v>2888</v>
      </c>
      <c r="B1004">
        <v>2016</v>
      </c>
      <c r="C1004">
        <f>COUNTIFS([1]裁罰案件!$F:$F,B1004,[1]裁罰案件!$H:$H,A1004,[1]裁罰案件!$I:$I,"Y")</f>
        <v>0</v>
      </c>
      <c r="D1004" t="str">
        <f t="shared" si="15"/>
        <v>N</v>
      </c>
      <c r="E1004" t="s">
        <v>1813</v>
      </c>
      <c r="F1004" t="s">
        <v>1814</v>
      </c>
    </row>
    <row r="1005" spans="1:6" x14ac:dyDescent="0.25">
      <c r="A1005">
        <v>2888</v>
      </c>
      <c r="B1005">
        <v>2016</v>
      </c>
      <c r="C1005">
        <f>COUNTIFS([1]裁罰案件!$F:$F,B1005,[1]裁罰案件!$H:$H,A1005,[1]裁罰案件!$I:$I,"Y")</f>
        <v>0</v>
      </c>
      <c r="D1005" t="str">
        <f t="shared" si="15"/>
        <v>N</v>
      </c>
      <c r="E1005" t="s">
        <v>1815</v>
      </c>
      <c r="F1005" t="s">
        <v>1816</v>
      </c>
    </row>
    <row r="1006" spans="1:6" x14ac:dyDescent="0.25">
      <c r="A1006">
        <v>2888</v>
      </c>
      <c r="B1006">
        <v>2016</v>
      </c>
      <c r="C1006">
        <f>COUNTIFS([1]裁罰案件!$F:$F,B1006,[1]裁罰案件!$H:$H,A1006,[1]裁罰案件!$I:$I,"Y")</f>
        <v>0</v>
      </c>
      <c r="D1006" t="str">
        <f t="shared" si="15"/>
        <v>N</v>
      </c>
      <c r="E1006" t="s">
        <v>1817</v>
      </c>
      <c r="F1006" t="s">
        <v>1818</v>
      </c>
    </row>
    <row r="1007" spans="1:6" x14ac:dyDescent="0.25">
      <c r="A1007">
        <v>2888</v>
      </c>
      <c r="B1007">
        <v>2016</v>
      </c>
      <c r="C1007">
        <f>COUNTIFS([1]裁罰案件!$F:$F,B1007,[1]裁罰案件!$H:$H,A1007,[1]裁罰案件!$I:$I,"Y")</f>
        <v>0</v>
      </c>
      <c r="D1007" t="str">
        <f t="shared" si="15"/>
        <v>N</v>
      </c>
      <c r="E1007" t="s">
        <v>1819</v>
      </c>
      <c r="F1007" t="s">
        <v>1820</v>
      </c>
    </row>
    <row r="1008" spans="1:6" x14ac:dyDescent="0.25">
      <c r="A1008">
        <v>2888</v>
      </c>
      <c r="B1008">
        <v>2016</v>
      </c>
      <c r="C1008">
        <f>COUNTIFS([1]裁罰案件!$F:$F,B1008,[1]裁罰案件!$H:$H,A1008,[1]裁罰案件!$I:$I,"Y")</f>
        <v>0</v>
      </c>
      <c r="D1008" t="str">
        <f t="shared" si="15"/>
        <v>N</v>
      </c>
      <c r="E1008" t="s">
        <v>1821</v>
      </c>
      <c r="F1008" t="s">
        <v>1822</v>
      </c>
    </row>
    <row r="1009" spans="1:6" x14ac:dyDescent="0.25">
      <c r="A1009">
        <v>2889</v>
      </c>
      <c r="B1009">
        <v>2016</v>
      </c>
      <c r="C1009">
        <f>COUNTIFS([1]裁罰案件!$F:$F,B1009,[1]裁罰案件!$H:$H,A1009,[1]裁罰案件!$I:$I,"Y")</f>
        <v>0</v>
      </c>
      <c r="D1009" t="str">
        <f t="shared" si="15"/>
        <v>N</v>
      </c>
      <c r="E1009" t="s">
        <v>1823</v>
      </c>
      <c r="F1009" t="s">
        <v>1824</v>
      </c>
    </row>
    <row r="1010" spans="1:6" x14ac:dyDescent="0.25">
      <c r="A1010">
        <v>2889</v>
      </c>
      <c r="B1010">
        <v>2016</v>
      </c>
      <c r="C1010">
        <f>COUNTIFS([1]裁罰案件!$F:$F,B1010,[1]裁罰案件!$H:$H,A1010,[1]裁罰案件!$I:$I,"Y")</f>
        <v>0</v>
      </c>
      <c r="D1010" t="str">
        <f t="shared" si="15"/>
        <v>N</v>
      </c>
      <c r="E1010" t="s">
        <v>1825</v>
      </c>
      <c r="F1010" t="s">
        <v>1826</v>
      </c>
    </row>
    <row r="1011" spans="1:6" x14ac:dyDescent="0.25">
      <c r="A1011">
        <v>2889</v>
      </c>
      <c r="B1011">
        <v>2016</v>
      </c>
      <c r="C1011">
        <f>COUNTIFS([1]裁罰案件!$F:$F,B1011,[1]裁罰案件!$H:$H,A1011,[1]裁罰案件!$I:$I,"Y")</f>
        <v>0</v>
      </c>
      <c r="D1011" t="str">
        <f t="shared" si="15"/>
        <v>N</v>
      </c>
      <c r="E1011" t="s">
        <v>1827</v>
      </c>
      <c r="F1011" t="s">
        <v>1828</v>
      </c>
    </row>
    <row r="1012" spans="1:6" x14ac:dyDescent="0.25">
      <c r="A1012">
        <v>2889</v>
      </c>
      <c r="B1012">
        <v>2016</v>
      </c>
      <c r="C1012">
        <f>COUNTIFS([1]裁罰案件!$F:$F,B1012,[1]裁罰案件!$H:$H,A1012,[1]裁罰案件!$I:$I,"Y")</f>
        <v>0</v>
      </c>
      <c r="D1012" t="str">
        <f t="shared" si="15"/>
        <v>N</v>
      </c>
      <c r="E1012" t="s">
        <v>1829</v>
      </c>
      <c r="F1012" t="s">
        <v>1830</v>
      </c>
    </row>
    <row r="1013" spans="1:6" x14ac:dyDescent="0.25">
      <c r="A1013">
        <v>2889</v>
      </c>
      <c r="B1013">
        <v>2016</v>
      </c>
      <c r="C1013">
        <f>COUNTIFS([1]裁罰案件!$F:$F,B1013,[1]裁罰案件!$H:$H,A1013,[1]裁罰案件!$I:$I,"Y")</f>
        <v>0</v>
      </c>
      <c r="D1013" t="str">
        <f t="shared" si="15"/>
        <v>N</v>
      </c>
      <c r="E1013" t="s">
        <v>1831</v>
      </c>
      <c r="F1013" t="s">
        <v>1832</v>
      </c>
    </row>
    <row r="1014" spans="1:6" x14ac:dyDescent="0.25">
      <c r="A1014">
        <v>2889</v>
      </c>
      <c r="B1014">
        <v>2016</v>
      </c>
      <c r="C1014">
        <f>COUNTIFS([1]裁罰案件!$F:$F,B1014,[1]裁罰案件!$H:$H,A1014,[1]裁罰案件!$I:$I,"Y")</f>
        <v>0</v>
      </c>
      <c r="D1014" t="str">
        <f t="shared" si="15"/>
        <v>N</v>
      </c>
      <c r="E1014" t="s">
        <v>1833</v>
      </c>
      <c r="F1014" t="s">
        <v>1834</v>
      </c>
    </row>
    <row r="1015" spans="1:6" x14ac:dyDescent="0.25">
      <c r="A1015">
        <v>2889</v>
      </c>
      <c r="B1015">
        <v>2016</v>
      </c>
      <c r="C1015">
        <f>COUNTIFS([1]裁罰案件!$F:$F,B1015,[1]裁罰案件!$H:$H,A1015,[1]裁罰案件!$I:$I,"Y")</f>
        <v>0</v>
      </c>
      <c r="D1015" t="str">
        <f t="shared" si="15"/>
        <v>N</v>
      </c>
      <c r="E1015" t="s">
        <v>1835</v>
      </c>
      <c r="F1015" t="s">
        <v>1836</v>
      </c>
    </row>
    <row r="1016" spans="1:6" x14ac:dyDescent="0.25">
      <c r="A1016">
        <v>2889</v>
      </c>
      <c r="B1016">
        <v>2016</v>
      </c>
      <c r="C1016">
        <f>COUNTIFS([1]裁罰案件!$F:$F,B1016,[1]裁罰案件!$H:$H,A1016,[1]裁罰案件!$I:$I,"Y")</f>
        <v>0</v>
      </c>
      <c r="D1016" t="str">
        <f t="shared" si="15"/>
        <v>N</v>
      </c>
      <c r="E1016" t="s">
        <v>1837</v>
      </c>
      <c r="F1016" t="s">
        <v>1838</v>
      </c>
    </row>
    <row r="1017" spans="1:6" x14ac:dyDescent="0.25">
      <c r="A1017">
        <v>2889</v>
      </c>
      <c r="B1017">
        <v>2016</v>
      </c>
      <c r="C1017">
        <f>COUNTIFS([1]裁罰案件!$F:$F,B1017,[1]裁罰案件!$H:$H,A1017,[1]裁罰案件!$I:$I,"Y")</f>
        <v>0</v>
      </c>
      <c r="D1017" t="str">
        <f t="shared" si="15"/>
        <v>N</v>
      </c>
      <c r="E1017" t="s">
        <v>1839</v>
      </c>
      <c r="F1017" t="s">
        <v>1840</v>
      </c>
    </row>
    <row r="1018" spans="1:6" x14ac:dyDescent="0.25">
      <c r="A1018">
        <v>2889</v>
      </c>
      <c r="B1018">
        <v>2016</v>
      </c>
      <c r="C1018">
        <f>COUNTIFS([1]裁罰案件!$F:$F,B1018,[1]裁罰案件!$H:$H,A1018,[1]裁罰案件!$I:$I,"Y")</f>
        <v>0</v>
      </c>
      <c r="D1018" t="str">
        <f t="shared" si="15"/>
        <v>N</v>
      </c>
      <c r="E1018" t="s">
        <v>1841</v>
      </c>
      <c r="F1018" t="s">
        <v>1842</v>
      </c>
    </row>
    <row r="1019" spans="1:6" x14ac:dyDescent="0.25">
      <c r="A1019">
        <v>2889</v>
      </c>
      <c r="B1019">
        <v>2016</v>
      </c>
      <c r="C1019">
        <f>COUNTIFS([1]裁罰案件!$F:$F,B1019,[1]裁罰案件!$H:$H,A1019,[1]裁罰案件!$I:$I,"Y")</f>
        <v>0</v>
      </c>
      <c r="D1019" t="str">
        <f t="shared" si="15"/>
        <v>N</v>
      </c>
      <c r="E1019" t="s">
        <v>1843</v>
      </c>
      <c r="F1019" t="s">
        <v>1844</v>
      </c>
    </row>
    <row r="1020" spans="1:6" x14ac:dyDescent="0.25">
      <c r="A1020">
        <v>2889</v>
      </c>
      <c r="B1020">
        <v>2016</v>
      </c>
      <c r="C1020">
        <f>COUNTIFS([1]裁罰案件!$F:$F,B1020,[1]裁罰案件!$H:$H,A1020,[1]裁罰案件!$I:$I,"Y")</f>
        <v>0</v>
      </c>
      <c r="D1020" t="str">
        <f t="shared" si="15"/>
        <v>N</v>
      </c>
      <c r="E1020" t="s">
        <v>1845</v>
      </c>
      <c r="F1020" t="s">
        <v>1846</v>
      </c>
    </row>
    <row r="1021" spans="1:6" x14ac:dyDescent="0.25">
      <c r="A1021">
        <v>2889</v>
      </c>
      <c r="B1021">
        <v>2016</v>
      </c>
      <c r="C1021">
        <f>COUNTIFS([1]裁罰案件!$F:$F,B1021,[1]裁罰案件!$H:$H,A1021,[1]裁罰案件!$I:$I,"Y")</f>
        <v>0</v>
      </c>
      <c r="D1021" t="str">
        <f t="shared" si="15"/>
        <v>N</v>
      </c>
      <c r="E1021" t="s">
        <v>1847</v>
      </c>
      <c r="F1021" t="s">
        <v>1848</v>
      </c>
    </row>
    <row r="1022" spans="1:6" x14ac:dyDescent="0.25">
      <c r="A1022">
        <v>2889</v>
      </c>
      <c r="B1022">
        <v>2016</v>
      </c>
      <c r="C1022">
        <f>COUNTIFS([1]裁罰案件!$F:$F,B1022,[1]裁罰案件!$H:$H,A1022,[1]裁罰案件!$I:$I,"Y")</f>
        <v>0</v>
      </c>
      <c r="D1022" t="str">
        <f t="shared" si="15"/>
        <v>N</v>
      </c>
      <c r="E1022" t="s">
        <v>1849</v>
      </c>
      <c r="F1022" t="s">
        <v>1850</v>
      </c>
    </row>
    <row r="1023" spans="1:6" x14ac:dyDescent="0.25">
      <c r="A1023">
        <v>2889</v>
      </c>
      <c r="B1023">
        <v>2016</v>
      </c>
      <c r="C1023">
        <f>COUNTIFS([1]裁罰案件!$F:$F,B1023,[1]裁罰案件!$H:$H,A1023,[1]裁罰案件!$I:$I,"Y")</f>
        <v>0</v>
      </c>
      <c r="D1023" t="str">
        <f t="shared" si="15"/>
        <v>N</v>
      </c>
      <c r="E1023" t="s">
        <v>1851</v>
      </c>
      <c r="F1023" t="s">
        <v>1852</v>
      </c>
    </row>
    <row r="1024" spans="1:6" x14ac:dyDescent="0.25">
      <c r="A1024">
        <v>2889</v>
      </c>
      <c r="B1024">
        <v>2016</v>
      </c>
      <c r="C1024">
        <f>COUNTIFS([1]裁罰案件!$F:$F,B1024,[1]裁罰案件!$H:$H,A1024,[1]裁罰案件!$I:$I,"Y")</f>
        <v>0</v>
      </c>
      <c r="D1024" t="str">
        <f t="shared" si="15"/>
        <v>N</v>
      </c>
      <c r="E1024" t="s">
        <v>1853</v>
      </c>
      <c r="F1024" t="s">
        <v>1854</v>
      </c>
    </row>
    <row r="1025" spans="1:6" x14ac:dyDescent="0.25">
      <c r="A1025">
        <v>2889</v>
      </c>
      <c r="B1025">
        <v>2016</v>
      </c>
      <c r="C1025">
        <f>COUNTIFS([1]裁罰案件!$F:$F,B1025,[1]裁罰案件!$H:$H,A1025,[1]裁罰案件!$I:$I,"Y")</f>
        <v>0</v>
      </c>
      <c r="D1025" t="str">
        <f t="shared" si="15"/>
        <v>N</v>
      </c>
      <c r="E1025" t="s">
        <v>1855</v>
      </c>
      <c r="F1025" t="s">
        <v>1856</v>
      </c>
    </row>
    <row r="1026" spans="1:6" x14ac:dyDescent="0.25">
      <c r="A1026">
        <v>2889</v>
      </c>
      <c r="B1026">
        <v>2016</v>
      </c>
      <c r="C1026">
        <f>COUNTIFS([1]裁罰案件!$F:$F,B1026,[1]裁罰案件!$H:$H,A1026,[1]裁罰案件!$I:$I,"Y")</f>
        <v>0</v>
      </c>
      <c r="D1026" t="str">
        <f t="shared" si="15"/>
        <v>N</v>
      </c>
      <c r="E1026" t="s">
        <v>1857</v>
      </c>
      <c r="F1026" t="s">
        <v>1858</v>
      </c>
    </row>
    <row r="1027" spans="1:6" x14ac:dyDescent="0.25">
      <c r="A1027">
        <v>2889</v>
      </c>
      <c r="B1027">
        <v>2016</v>
      </c>
      <c r="C1027">
        <f>COUNTIFS([1]裁罰案件!$F:$F,B1027,[1]裁罰案件!$H:$H,A1027,[1]裁罰案件!$I:$I,"Y")</f>
        <v>0</v>
      </c>
      <c r="D1027" t="str">
        <f t="shared" ref="D1027:D1090" si="16">IF(C1027&gt;0,"Y","N")</f>
        <v>N</v>
      </c>
      <c r="E1027" t="s">
        <v>1859</v>
      </c>
      <c r="F1027" t="s">
        <v>1860</v>
      </c>
    </row>
    <row r="1028" spans="1:6" x14ac:dyDescent="0.25">
      <c r="A1028">
        <v>2889</v>
      </c>
      <c r="B1028">
        <v>2016</v>
      </c>
      <c r="C1028">
        <f>COUNTIFS([1]裁罰案件!$F:$F,B1028,[1]裁罰案件!$H:$H,A1028,[1]裁罰案件!$I:$I,"Y")</f>
        <v>0</v>
      </c>
      <c r="D1028" t="str">
        <f t="shared" si="16"/>
        <v>N</v>
      </c>
      <c r="E1028" t="s">
        <v>1861</v>
      </c>
      <c r="F1028" t="s">
        <v>1862</v>
      </c>
    </row>
    <row r="1029" spans="1:6" x14ac:dyDescent="0.25">
      <c r="A1029">
        <v>2889</v>
      </c>
      <c r="B1029">
        <v>2016</v>
      </c>
      <c r="C1029">
        <f>COUNTIFS([1]裁罰案件!$F:$F,B1029,[1]裁罰案件!$H:$H,A1029,[1]裁罰案件!$I:$I,"Y")</f>
        <v>0</v>
      </c>
      <c r="D1029" t="str">
        <f t="shared" si="16"/>
        <v>N</v>
      </c>
      <c r="E1029" t="s">
        <v>1863</v>
      </c>
      <c r="F1029" t="s">
        <v>1864</v>
      </c>
    </row>
    <row r="1030" spans="1:6" x14ac:dyDescent="0.25">
      <c r="A1030">
        <v>2889</v>
      </c>
      <c r="B1030">
        <v>2016</v>
      </c>
      <c r="C1030">
        <f>COUNTIFS([1]裁罰案件!$F:$F,B1030,[1]裁罰案件!$H:$H,A1030,[1]裁罰案件!$I:$I,"Y")</f>
        <v>0</v>
      </c>
      <c r="D1030" t="str">
        <f t="shared" si="16"/>
        <v>N</v>
      </c>
      <c r="E1030" t="s">
        <v>1865</v>
      </c>
      <c r="F1030" t="s">
        <v>1866</v>
      </c>
    </row>
    <row r="1031" spans="1:6" x14ac:dyDescent="0.25">
      <c r="A1031">
        <v>2889</v>
      </c>
      <c r="B1031">
        <v>2016</v>
      </c>
      <c r="C1031">
        <f>COUNTIFS([1]裁罰案件!$F:$F,B1031,[1]裁罰案件!$H:$H,A1031,[1]裁罰案件!$I:$I,"Y")</f>
        <v>0</v>
      </c>
      <c r="D1031" t="str">
        <f t="shared" si="16"/>
        <v>N</v>
      </c>
      <c r="E1031" t="s">
        <v>1867</v>
      </c>
    </row>
    <row r="1032" spans="1:6" x14ac:dyDescent="0.25">
      <c r="A1032">
        <v>2890</v>
      </c>
      <c r="B1032">
        <v>2016</v>
      </c>
      <c r="C1032">
        <f>COUNTIFS([1]裁罰案件!$F:$F,B1032,[1]裁罰案件!$H:$H,A1032,[1]裁罰案件!$I:$I,"Y")</f>
        <v>0</v>
      </c>
      <c r="D1032" t="str">
        <f t="shared" si="16"/>
        <v>N</v>
      </c>
      <c r="E1032" t="s">
        <v>1868</v>
      </c>
      <c r="F1032" t="s">
        <v>1869</v>
      </c>
    </row>
    <row r="1033" spans="1:6" x14ac:dyDescent="0.25">
      <c r="A1033">
        <v>2890</v>
      </c>
      <c r="B1033">
        <v>2016</v>
      </c>
      <c r="C1033">
        <f>COUNTIFS([1]裁罰案件!$F:$F,B1033,[1]裁罰案件!$H:$H,A1033,[1]裁罰案件!$I:$I,"Y")</f>
        <v>0</v>
      </c>
      <c r="D1033" t="str">
        <f t="shared" si="16"/>
        <v>N</v>
      </c>
      <c r="E1033" t="s">
        <v>1870</v>
      </c>
      <c r="F1033" t="s">
        <v>1871</v>
      </c>
    </row>
    <row r="1034" spans="1:6" x14ac:dyDescent="0.25">
      <c r="A1034">
        <v>2890</v>
      </c>
      <c r="B1034">
        <v>2016</v>
      </c>
      <c r="C1034">
        <f>COUNTIFS([1]裁罰案件!$F:$F,B1034,[1]裁罰案件!$H:$H,A1034,[1]裁罰案件!$I:$I,"Y")</f>
        <v>0</v>
      </c>
      <c r="D1034" t="str">
        <f t="shared" si="16"/>
        <v>N</v>
      </c>
      <c r="E1034" t="s">
        <v>1872</v>
      </c>
      <c r="F1034" t="s">
        <v>1873</v>
      </c>
    </row>
    <row r="1035" spans="1:6" x14ac:dyDescent="0.25">
      <c r="A1035">
        <v>2890</v>
      </c>
      <c r="B1035">
        <v>2016</v>
      </c>
      <c r="C1035">
        <f>COUNTIFS([1]裁罰案件!$F:$F,B1035,[1]裁罰案件!$H:$H,A1035,[1]裁罰案件!$I:$I,"Y")</f>
        <v>0</v>
      </c>
      <c r="D1035" t="str">
        <f t="shared" si="16"/>
        <v>N</v>
      </c>
      <c r="E1035" t="s">
        <v>1874</v>
      </c>
      <c r="F1035" t="s">
        <v>1875</v>
      </c>
    </row>
    <row r="1036" spans="1:6" x14ac:dyDescent="0.25">
      <c r="A1036">
        <v>2890</v>
      </c>
      <c r="B1036">
        <v>2016</v>
      </c>
      <c r="C1036">
        <f>COUNTIFS([1]裁罰案件!$F:$F,B1036,[1]裁罰案件!$H:$H,A1036,[1]裁罰案件!$I:$I,"Y")</f>
        <v>0</v>
      </c>
      <c r="D1036" t="str">
        <f t="shared" si="16"/>
        <v>N</v>
      </c>
      <c r="E1036" t="s">
        <v>1876</v>
      </c>
      <c r="F1036" t="s">
        <v>1877</v>
      </c>
    </row>
    <row r="1037" spans="1:6" x14ac:dyDescent="0.25">
      <c r="A1037">
        <v>2890</v>
      </c>
      <c r="B1037">
        <v>2016</v>
      </c>
      <c r="C1037">
        <f>COUNTIFS([1]裁罰案件!$F:$F,B1037,[1]裁罰案件!$H:$H,A1037,[1]裁罰案件!$I:$I,"Y")</f>
        <v>0</v>
      </c>
      <c r="D1037" t="str">
        <f t="shared" si="16"/>
        <v>N</v>
      </c>
      <c r="E1037" t="s">
        <v>1878</v>
      </c>
      <c r="F1037" t="s">
        <v>1879</v>
      </c>
    </row>
    <row r="1038" spans="1:6" x14ac:dyDescent="0.25">
      <c r="A1038">
        <v>2890</v>
      </c>
      <c r="B1038">
        <v>2016</v>
      </c>
      <c r="C1038">
        <f>COUNTIFS([1]裁罰案件!$F:$F,B1038,[1]裁罰案件!$H:$H,A1038,[1]裁罰案件!$I:$I,"Y")</f>
        <v>0</v>
      </c>
      <c r="D1038" t="str">
        <f t="shared" si="16"/>
        <v>N</v>
      </c>
      <c r="E1038" t="s">
        <v>1880</v>
      </c>
      <c r="F1038" t="s">
        <v>1881</v>
      </c>
    </row>
    <row r="1039" spans="1:6" x14ac:dyDescent="0.25">
      <c r="A1039">
        <v>2890</v>
      </c>
      <c r="B1039">
        <v>2016</v>
      </c>
      <c r="C1039">
        <f>COUNTIFS([1]裁罰案件!$F:$F,B1039,[1]裁罰案件!$H:$H,A1039,[1]裁罰案件!$I:$I,"Y")</f>
        <v>0</v>
      </c>
      <c r="D1039" t="str">
        <f t="shared" si="16"/>
        <v>N</v>
      </c>
      <c r="E1039" t="s">
        <v>1882</v>
      </c>
      <c r="F1039" t="s">
        <v>1883</v>
      </c>
    </row>
    <row r="1040" spans="1:6" x14ac:dyDescent="0.25">
      <c r="A1040">
        <v>2890</v>
      </c>
      <c r="B1040">
        <v>2016</v>
      </c>
      <c r="C1040">
        <f>COUNTIFS([1]裁罰案件!$F:$F,B1040,[1]裁罰案件!$H:$H,A1040,[1]裁罰案件!$I:$I,"Y")</f>
        <v>0</v>
      </c>
      <c r="D1040" t="str">
        <f t="shared" si="16"/>
        <v>N</v>
      </c>
      <c r="E1040" t="s">
        <v>1884</v>
      </c>
      <c r="F1040" t="s">
        <v>1885</v>
      </c>
    </row>
    <row r="1041" spans="1:6" x14ac:dyDescent="0.25">
      <c r="A1041">
        <v>2890</v>
      </c>
      <c r="B1041">
        <v>2016</v>
      </c>
      <c r="C1041">
        <f>COUNTIFS([1]裁罰案件!$F:$F,B1041,[1]裁罰案件!$H:$H,A1041,[1]裁罰案件!$I:$I,"Y")</f>
        <v>0</v>
      </c>
      <c r="D1041" t="str">
        <f t="shared" si="16"/>
        <v>N</v>
      </c>
      <c r="E1041" t="s">
        <v>1886</v>
      </c>
      <c r="F1041" t="s">
        <v>1887</v>
      </c>
    </row>
    <row r="1042" spans="1:6" x14ac:dyDescent="0.25">
      <c r="A1042">
        <v>2890</v>
      </c>
      <c r="B1042">
        <v>2016</v>
      </c>
      <c r="C1042">
        <f>COUNTIFS([1]裁罰案件!$F:$F,B1042,[1]裁罰案件!$H:$H,A1042,[1]裁罰案件!$I:$I,"Y")</f>
        <v>0</v>
      </c>
      <c r="D1042" t="str">
        <f t="shared" si="16"/>
        <v>N</v>
      </c>
      <c r="E1042" t="s">
        <v>1888</v>
      </c>
      <c r="F1042" t="s">
        <v>1889</v>
      </c>
    </row>
    <row r="1043" spans="1:6" x14ac:dyDescent="0.25">
      <c r="A1043">
        <v>2890</v>
      </c>
      <c r="B1043">
        <v>2016</v>
      </c>
      <c r="C1043">
        <f>COUNTIFS([1]裁罰案件!$F:$F,B1043,[1]裁罰案件!$H:$H,A1043,[1]裁罰案件!$I:$I,"Y")</f>
        <v>0</v>
      </c>
      <c r="D1043" t="str">
        <f t="shared" si="16"/>
        <v>N</v>
      </c>
      <c r="E1043" t="s">
        <v>1890</v>
      </c>
      <c r="F1043" t="s">
        <v>1891</v>
      </c>
    </row>
    <row r="1044" spans="1:6" x14ac:dyDescent="0.25">
      <c r="A1044">
        <v>2890</v>
      </c>
      <c r="B1044">
        <v>2016</v>
      </c>
      <c r="C1044">
        <f>COUNTIFS([1]裁罰案件!$F:$F,B1044,[1]裁罰案件!$H:$H,A1044,[1]裁罰案件!$I:$I,"Y")</f>
        <v>0</v>
      </c>
      <c r="D1044" t="str">
        <f t="shared" si="16"/>
        <v>N</v>
      </c>
      <c r="E1044" t="s">
        <v>1892</v>
      </c>
      <c r="F1044" t="s">
        <v>1893</v>
      </c>
    </row>
    <row r="1045" spans="1:6" x14ac:dyDescent="0.25">
      <c r="A1045">
        <v>2890</v>
      </c>
      <c r="B1045">
        <v>2016</v>
      </c>
      <c r="C1045">
        <f>COUNTIFS([1]裁罰案件!$F:$F,B1045,[1]裁罰案件!$H:$H,A1045,[1]裁罰案件!$I:$I,"Y")</f>
        <v>0</v>
      </c>
      <c r="D1045" t="str">
        <f t="shared" si="16"/>
        <v>N</v>
      </c>
      <c r="E1045" t="s">
        <v>1894</v>
      </c>
      <c r="F1045" t="s">
        <v>1895</v>
      </c>
    </row>
    <row r="1046" spans="1:6" x14ac:dyDescent="0.25">
      <c r="A1046">
        <v>2890</v>
      </c>
      <c r="B1046">
        <v>2016</v>
      </c>
      <c r="C1046">
        <f>COUNTIFS([1]裁罰案件!$F:$F,B1046,[1]裁罰案件!$H:$H,A1046,[1]裁罰案件!$I:$I,"Y")</f>
        <v>0</v>
      </c>
      <c r="D1046" t="str">
        <f t="shared" si="16"/>
        <v>N</v>
      </c>
      <c r="E1046" t="s">
        <v>1896</v>
      </c>
      <c r="F1046" t="s">
        <v>1897</v>
      </c>
    </row>
    <row r="1047" spans="1:6" x14ac:dyDescent="0.25">
      <c r="A1047">
        <v>2890</v>
      </c>
      <c r="B1047">
        <v>2016</v>
      </c>
      <c r="C1047">
        <f>COUNTIFS([1]裁罰案件!$F:$F,B1047,[1]裁罰案件!$H:$H,A1047,[1]裁罰案件!$I:$I,"Y")</f>
        <v>0</v>
      </c>
      <c r="D1047" t="str">
        <f t="shared" si="16"/>
        <v>N</v>
      </c>
      <c r="E1047" t="s">
        <v>1898</v>
      </c>
      <c r="F1047" t="s">
        <v>1899</v>
      </c>
    </row>
    <row r="1048" spans="1:6" x14ac:dyDescent="0.25">
      <c r="A1048">
        <v>2890</v>
      </c>
      <c r="B1048">
        <v>2016</v>
      </c>
      <c r="C1048">
        <f>COUNTIFS([1]裁罰案件!$F:$F,B1048,[1]裁罰案件!$H:$H,A1048,[1]裁罰案件!$I:$I,"Y")</f>
        <v>0</v>
      </c>
      <c r="D1048" t="str">
        <f t="shared" si="16"/>
        <v>N</v>
      </c>
      <c r="E1048" t="s">
        <v>1900</v>
      </c>
      <c r="F1048" t="s">
        <v>1901</v>
      </c>
    </row>
    <row r="1049" spans="1:6" x14ac:dyDescent="0.25">
      <c r="A1049">
        <v>2890</v>
      </c>
      <c r="B1049">
        <v>2016</v>
      </c>
      <c r="C1049">
        <f>COUNTIFS([1]裁罰案件!$F:$F,B1049,[1]裁罰案件!$H:$H,A1049,[1]裁罰案件!$I:$I,"Y")</f>
        <v>0</v>
      </c>
      <c r="D1049" t="str">
        <f t="shared" si="16"/>
        <v>N</v>
      </c>
      <c r="E1049" t="s">
        <v>1902</v>
      </c>
      <c r="F1049" t="s">
        <v>1903</v>
      </c>
    </row>
    <row r="1050" spans="1:6" x14ac:dyDescent="0.25">
      <c r="A1050">
        <v>2890</v>
      </c>
      <c r="B1050">
        <v>2016</v>
      </c>
      <c r="C1050">
        <f>COUNTIFS([1]裁罰案件!$F:$F,B1050,[1]裁罰案件!$H:$H,A1050,[1]裁罰案件!$I:$I,"Y")</f>
        <v>0</v>
      </c>
      <c r="D1050" t="str">
        <f t="shared" si="16"/>
        <v>N</v>
      </c>
      <c r="E1050" t="s">
        <v>1904</v>
      </c>
      <c r="F1050" t="s">
        <v>1905</v>
      </c>
    </row>
    <row r="1051" spans="1:6" x14ac:dyDescent="0.25">
      <c r="A1051">
        <v>2890</v>
      </c>
      <c r="B1051">
        <v>2016</v>
      </c>
      <c r="C1051">
        <f>COUNTIFS([1]裁罰案件!$F:$F,B1051,[1]裁罰案件!$H:$H,A1051,[1]裁罰案件!$I:$I,"Y")</f>
        <v>0</v>
      </c>
      <c r="D1051" t="str">
        <f t="shared" si="16"/>
        <v>N</v>
      </c>
      <c r="E1051" t="s">
        <v>1906</v>
      </c>
      <c r="F1051" t="s">
        <v>1907</v>
      </c>
    </row>
    <row r="1052" spans="1:6" x14ac:dyDescent="0.25">
      <c r="A1052">
        <v>2890</v>
      </c>
      <c r="B1052">
        <v>2016</v>
      </c>
      <c r="C1052">
        <f>COUNTIFS([1]裁罰案件!$F:$F,B1052,[1]裁罰案件!$H:$H,A1052,[1]裁罰案件!$I:$I,"Y")</f>
        <v>0</v>
      </c>
      <c r="D1052" t="str">
        <f t="shared" si="16"/>
        <v>N</v>
      </c>
      <c r="E1052" t="s">
        <v>1908</v>
      </c>
      <c r="F1052" t="s">
        <v>1909</v>
      </c>
    </row>
    <row r="1053" spans="1:6" x14ac:dyDescent="0.25">
      <c r="A1053">
        <v>2890</v>
      </c>
      <c r="B1053">
        <v>2016</v>
      </c>
      <c r="C1053">
        <f>COUNTIFS([1]裁罰案件!$F:$F,B1053,[1]裁罰案件!$H:$H,A1053,[1]裁罰案件!$I:$I,"Y")</f>
        <v>0</v>
      </c>
      <c r="D1053" t="str">
        <f t="shared" si="16"/>
        <v>N</v>
      </c>
      <c r="E1053" t="s">
        <v>1910</v>
      </c>
      <c r="F1053" t="s">
        <v>1911</v>
      </c>
    </row>
    <row r="1054" spans="1:6" x14ac:dyDescent="0.25">
      <c r="A1054">
        <v>2890</v>
      </c>
      <c r="B1054">
        <v>2016</v>
      </c>
      <c r="C1054">
        <f>COUNTIFS([1]裁罰案件!$F:$F,B1054,[1]裁罰案件!$H:$H,A1054,[1]裁罰案件!$I:$I,"Y")</f>
        <v>0</v>
      </c>
      <c r="D1054" t="str">
        <f t="shared" si="16"/>
        <v>N</v>
      </c>
      <c r="E1054" t="s">
        <v>1912</v>
      </c>
      <c r="F1054" t="s">
        <v>1913</v>
      </c>
    </row>
    <row r="1055" spans="1:6" x14ac:dyDescent="0.25">
      <c r="A1055">
        <v>2890</v>
      </c>
      <c r="B1055">
        <v>2016</v>
      </c>
      <c r="C1055">
        <f>COUNTIFS([1]裁罰案件!$F:$F,B1055,[1]裁罰案件!$H:$H,A1055,[1]裁罰案件!$I:$I,"Y")</f>
        <v>0</v>
      </c>
      <c r="D1055" t="str">
        <f t="shared" si="16"/>
        <v>N</v>
      </c>
      <c r="E1055" t="s">
        <v>1914</v>
      </c>
      <c r="F1055" t="s">
        <v>1915</v>
      </c>
    </row>
    <row r="1056" spans="1:6" x14ac:dyDescent="0.25">
      <c r="A1056">
        <v>2890</v>
      </c>
      <c r="B1056">
        <v>2016</v>
      </c>
      <c r="C1056">
        <f>COUNTIFS([1]裁罰案件!$F:$F,B1056,[1]裁罰案件!$H:$H,A1056,[1]裁罰案件!$I:$I,"Y")</f>
        <v>0</v>
      </c>
      <c r="D1056" t="str">
        <f t="shared" si="16"/>
        <v>N</v>
      </c>
      <c r="E1056" t="s">
        <v>1916</v>
      </c>
      <c r="F1056" t="s">
        <v>1917</v>
      </c>
    </row>
    <row r="1057" spans="1:6" x14ac:dyDescent="0.25">
      <c r="A1057">
        <v>2890</v>
      </c>
      <c r="B1057">
        <v>2016</v>
      </c>
      <c r="C1057">
        <f>COUNTIFS([1]裁罰案件!$F:$F,B1057,[1]裁罰案件!$H:$H,A1057,[1]裁罰案件!$I:$I,"Y")</f>
        <v>0</v>
      </c>
      <c r="D1057" t="str">
        <f t="shared" si="16"/>
        <v>N</v>
      </c>
      <c r="E1057" t="s">
        <v>1918</v>
      </c>
      <c r="F1057" t="s">
        <v>1919</v>
      </c>
    </row>
    <row r="1058" spans="1:6" x14ac:dyDescent="0.25">
      <c r="A1058">
        <v>2890</v>
      </c>
      <c r="B1058">
        <v>2016</v>
      </c>
      <c r="C1058">
        <f>COUNTIFS([1]裁罰案件!$F:$F,B1058,[1]裁罰案件!$H:$H,A1058,[1]裁罰案件!$I:$I,"Y")</f>
        <v>0</v>
      </c>
      <c r="D1058" t="str">
        <f t="shared" si="16"/>
        <v>N</v>
      </c>
      <c r="E1058" t="s">
        <v>1920</v>
      </c>
      <c r="F1058" t="s">
        <v>1921</v>
      </c>
    </row>
    <row r="1059" spans="1:6" x14ac:dyDescent="0.25">
      <c r="A1059">
        <v>2890</v>
      </c>
      <c r="B1059">
        <v>2016</v>
      </c>
      <c r="C1059">
        <f>COUNTIFS([1]裁罰案件!$F:$F,B1059,[1]裁罰案件!$H:$H,A1059,[1]裁罰案件!$I:$I,"Y")</f>
        <v>0</v>
      </c>
      <c r="D1059" t="str">
        <f t="shared" si="16"/>
        <v>N</v>
      </c>
      <c r="E1059" t="s">
        <v>1922</v>
      </c>
      <c r="F1059" t="s">
        <v>1923</v>
      </c>
    </row>
    <row r="1060" spans="1:6" x14ac:dyDescent="0.25">
      <c r="A1060">
        <v>2890</v>
      </c>
      <c r="B1060">
        <v>2016</v>
      </c>
      <c r="C1060">
        <f>COUNTIFS([1]裁罰案件!$F:$F,B1060,[1]裁罰案件!$H:$H,A1060,[1]裁罰案件!$I:$I,"Y")</f>
        <v>0</v>
      </c>
      <c r="D1060" t="str">
        <f t="shared" si="16"/>
        <v>N</v>
      </c>
      <c r="E1060" t="s">
        <v>1924</v>
      </c>
      <c r="F1060" t="s">
        <v>1925</v>
      </c>
    </row>
    <row r="1061" spans="1:6" x14ac:dyDescent="0.25">
      <c r="A1061">
        <v>2890</v>
      </c>
      <c r="B1061">
        <v>2016</v>
      </c>
      <c r="C1061">
        <f>COUNTIFS([1]裁罰案件!$F:$F,B1061,[1]裁罰案件!$H:$H,A1061,[1]裁罰案件!$I:$I,"Y")</f>
        <v>0</v>
      </c>
      <c r="D1061" t="str">
        <f t="shared" si="16"/>
        <v>N</v>
      </c>
      <c r="E1061" t="s">
        <v>1926</v>
      </c>
      <c r="F1061" t="s">
        <v>1927</v>
      </c>
    </row>
    <row r="1062" spans="1:6" x14ac:dyDescent="0.25">
      <c r="A1062">
        <v>2890</v>
      </c>
      <c r="B1062">
        <v>2016</v>
      </c>
      <c r="C1062">
        <f>COUNTIFS([1]裁罰案件!$F:$F,B1062,[1]裁罰案件!$H:$H,A1062,[1]裁罰案件!$I:$I,"Y")</f>
        <v>0</v>
      </c>
      <c r="D1062" t="str">
        <f t="shared" si="16"/>
        <v>N</v>
      </c>
      <c r="E1062" t="s">
        <v>1928</v>
      </c>
      <c r="F1062" t="s">
        <v>1929</v>
      </c>
    </row>
    <row r="1063" spans="1:6" x14ac:dyDescent="0.25">
      <c r="A1063">
        <v>2890</v>
      </c>
      <c r="B1063">
        <v>2016</v>
      </c>
      <c r="C1063">
        <f>COUNTIFS([1]裁罰案件!$F:$F,B1063,[1]裁罰案件!$H:$H,A1063,[1]裁罰案件!$I:$I,"Y")</f>
        <v>0</v>
      </c>
      <c r="D1063" t="str">
        <f t="shared" si="16"/>
        <v>N</v>
      </c>
      <c r="E1063" t="s">
        <v>1930</v>
      </c>
      <c r="F1063" t="s">
        <v>1931</v>
      </c>
    </row>
    <row r="1064" spans="1:6" x14ac:dyDescent="0.25">
      <c r="A1064">
        <v>2891</v>
      </c>
      <c r="B1064">
        <v>2016</v>
      </c>
      <c r="C1064">
        <f>COUNTIFS([1]裁罰案件!$F:$F,B1064,[1]裁罰案件!$H:$H,A1064,[1]裁罰案件!$I:$I,"Y")</f>
        <v>0</v>
      </c>
      <c r="D1064" t="str">
        <f t="shared" si="16"/>
        <v>N</v>
      </c>
      <c r="E1064" t="s">
        <v>1932</v>
      </c>
      <c r="F1064" t="s">
        <v>1933</v>
      </c>
    </row>
    <row r="1065" spans="1:6" x14ac:dyDescent="0.25">
      <c r="A1065">
        <v>2891</v>
      </c>
      <c r="B1065">
        <v>2016</v>
      </c>
      <c r="C1065">
        <f>COUNTIFS([1]裁罰案件!$F:$F,B1065,[1]裁罰案件!$H:$H,A1065,[1]裁罰案件!$I:$I,"Y")</f>
        <v>0</v>
      </c>
      <c r="D1065" t="str">
        <f t="shared" si="16"/>
        <v>N</v>
      </c>
      <c r="E1065" t="s">
        <v>1934</v>
      </c>
      <c r="F1065" t="s">
        <v>1935</v>
      </c>
    </row>
    <row r="1066" spans="1:6" x14ac:dyDescent="0.25">
      <c r="A1066">
        <v>2891</v>
      </c>
      <c r="B1066">
        <v>2016</v>
      </c>
      <c r="C1066">
        <f>COUNTIFS([1]裁罰案件!$F:$F,B1066,[1]裁罰案件!$H:$H,A1066,[1]裁罰案件!$I:$I,"Y")</f>
        <v>0</v>
      </c>
      <c r="D1066" t="str">
        <f t="shared" si="16"/>
        <v>N</v>
      </c>
      <c r="E1066" t="s">
        <v>1936</v>
      </c>
      <c r="F1066" t="s">
        <v>1937</v>
      </c>
    </row>
    <row r="1067" spans="1:6" x14ac:dyDescent="0.25">
      <c r="A1067">
        <v>2891</v>
      </c>
      <c r="B1067">
        <v>2016</v>
      </c>
      <c r="C1067">
        <f>COUNTIFS([1]裁罰案件!$F:$F,B1067,[1]裁罰案件!$H:$H,A1067,[1]裁罰案件!$I:$I,"Y")</f>
        <v>0</v>
      </c>
      <c r="D1067" t="str">
        <f t="shared" si="16"/>
        <v>N</v>
      </c>
      <c r="E1067" t="s">
        <v>1938</v>
      </c>
      <c r="F1067" t="s">
        <v>1939</v>
      </c>
    </row>
    <row r="1068" spans="1:6" x14ac:dyDescent="0.25">
      <c r="A1068">
        <v>2891</v>
      </c>
      <c r="B1068">
        <v>2016</v>
      </c>
      <c r="C1068">
        <f>COUNTIFS([1]裁罰案件!$F:$F,B1068,[1]裁罰案件!$H:$H,A1068,[1]裁罰案件!$I:$I,"Y")</f>
        <v>0</v>
      </c>
      <c r="D1068" t="str">
        <f t="shared" si="16"/>
        <v>N</v>
      </c>
      <c r="E1068" t="s">
        <v>1940</v>
      </c>
      <c r="F1068" t="s">
        <v>1941</v>
      </c>
    </row>
    <row r="1069" spans="1:6" x14ac:dyDescent="0.25">
      <c r="A1069">
        <v>2891</v>
      </c>
      <c r="B1069">
        <v>2016</v>
      </c>
      <c r="C1069">
        <f>COUNTIFS([1]裁罰案件!$F:$F,B1069,[1]裁罰案件!$H:$H,A1069,[1]裁罰案件!$I:$I,"Y")</f>
        <v>0</v>
      </c>
      <c r="D1069" t="str">
        <f t="shared" si="16"/>
        <v>N</v>
      </c>
      <c r="E1069" t="s">
        <v>1942</v>
      </c>
      <c r="F1069" t="s">
        <v>1943</v>
      </c>
    </row>
    <row r="1070" spans="1:6" x14ac:dyDescent="0.25">
      <c r="A1070">
        <v>2891</v>
      </c>
      <c r="B1070">
        <v>2016</v>
      </c>
      <c r="C1070">
        <f>COUNTIFS([1]裁罰案件!$F:$F,B1070,[1]裁罰案件!$H:$H,A1070,[1]裁罰案件!$I:$I,"Y")</f>
        <v>0</v>
      </c>
      <c r="D1070" t="str">
        <f t="shared" si="16"/>
        <v>N</v>
      </c>
      <c r="E1070" t="s">
        <v>1944</v>
      </c>
      <c r="F1070" t="s">
        <v>1945</v>
      </c>
    </row>
    <row r="1071" spans="1:6" x14ac:dyDescent="0.25">
      <c r="A1071">
        <v>2891</v>
      </c>
      <c r="B1071">
        <v>2016</v>
      </c>
      <c r="C1071">
        <f>COUNTIFS([1]裁罰案件!$F:$F,B1071,[1]裁罰案件!$H:$H,A1071,[1]裁罰案件!$I:$I,"Y")</f>
        <v>0</v>
      </c>
      <c r="D1071" t="str">
        <f t="shared" si="16"/>
        <v>N</v>
      </c>
      <c r="E1071" t="s">
        <v>1946</v>
      </c>
      <c r="F1071" t="s">
        <v>1947</v>
      </c>
    </row>
    <row r="1072" spans="1:6" x14ac:dyDescent="0.25">
      <c r="A1072">
        <v>2891</v>
      </c>
      <c r="B1072">
        <v>2016</v>
      </c>
      <c r="C1072">
        <f>COUNTIFS([1]裁罰案件!$F:$F,B1072,[1]裁罰案件!$H:$H,A1072,[1]裁罰案件!$I:$I,"Y")</f>
        <v>0</v>
      </c>
      <c r="D1072" t="str">
        <f t="shared" si="16"/>
        <v>N</v>
      </c>
      <c r="E1072" t="s">
        <v>1948</v>
      </c>
      <c r="F1072" t="s">
        <v>1949</v>
      </c>
    </row>
    <row r="1073" spans="1:6" x14ac:dyDescent="0.25">
      <c r="A1073">
        <v>2891</v>
      </c>
      <c r="B1073">
        <v>2016</v>
      </c>
      <c r="C1073">
        <f>COUNTIFS([1]裁罰案件!$F:$F,B1073,[1]裁罰案件!$H:$H,A1073,[1]裁罰案件!$I:$I,"Y")</f>
        <v>0</v>
      </c>
      <c r="D1073" t="str">
        <f t="shared" si="16"/>
        <v>N</v>
      </c>
      <c r="E1073" t="s">
        <v>1950</v>
      </c>
      <c r="F1073" t="s">
        <v>1951</v>
      </c>
    </row>
    <row r="1074" spans="1:6" x14ac:dyDescent="0.25">
      <c r="A1074">
        <v>2891</v>
      </c>
      <c r="B1074">
        <v>2016</v>
      </c>
      <c r="C1074">
        <f>COUNTIFS([1]裁罰案件!$F:$F,B1074,[1]裁罰案件!$H:$H,A1074,[1]裁罰案件!$I:$I,"Y")</f>
        <v>0</v>
      </c>
      <c r="D1074" t="str">
        <f t="shared" si="16"/>
        <v>N</v>
      </c>
      <c r="E1074" t="s">
        <v>1952</v>
      </c>
      <c r="F1074" t="s">
        <v>1953</v>
      </c>
    </row>
    <row r="1075" spans="1:6" x14ac:dyDescent="0.25">
      <c r="A1075">
        <v>2891</v>
      </c>
      <c r="B1075">
        <v>2016</v>
      </c>
      <c r="C1075">
        <f>COUNTIFS([1]裁罰案件!$F:$F,B1075,[1]裁罰案件!$H:$H,A1075,[1]裁罰案件!$I:$I,"Y")</f>
        <v>0</v>
      </c>
      <c r="D1075" t="str">
        <f t="shared" si="16"/>
        <v>N</v>
      </c>
      <c r="E1075" t="s">
        <v>1954</v>
      </c>
      <c r="F1075" t="s">
        <v>1955</v>
      </c>
    </row>
    <row r="1076" spans="1:6" x14ac:dyDescent="0.25">
      <c r="A1076">
        <v>2891</v>
      </c>
      <c r="B1076">
        <v>2016</v>
      </c>
      <c r="C1076">
        <f>COUNTIFS([1]裁罰案件!$F:$F,B1076,[1]裁罰案件!$H:$H,A1076,[1]裁罰案件!$I:$I,"Y")</f>
        <v>0</v>
      </c>
      <c r="D1076" t="str">
        <f t="shared" si="16"/>
        <v>N</v>
      </c>
      <c r="E1076" t="s">
        <v>1956</v>
      </c>
      <c r="F1076" t="s">
        <v>1957</v>
      </c>
    </row>
    <row r="1077" spans="1:6" x14ac:dyDescent="0.25">
      <c r="A1077">
        <v>2891</v>
      </c>
      <c r="B1077">
        <v>2016</v>
      </c>
      <c r="C1077">
        <f>COUNTIFS([1]裁罰案件!$F:$F,B1077,[1]裁罰案件!$H:$H,A1077,[1]裁罰案件!$I:$I,"Y")</f>
        <v>0</v>
      </c>
      <c r="D1077" t="str">
        <f t="shared" si="16"/>
        <v>N</v>
      </c>
      <c r="E1077" t="s">
        <v>1958</v>
      </c>
      <c r="F1077" t="s">
        <v>1959</v>
      </c>
    </row>
    <row r="1078" spans="1:6" x14ac:dyDescent="0.25">
      <c r="A1078">
        <v>2891</v>
      </c>
      <c r="B1078">
        <v>2016</v>
      </c>
      <c r="C1078">
        <f>COUNTIFS([1]裁罰案件!$F:$F,B1078,[1]裁罰案件!$H:$H,A1078,[1]裁罰案件!$I:$I,"Y")</f>
        <v>0</v>
      </c>
      <c r="D1078" t="str">
        <f t="shared" si="16"/>
        <v>N</v>
      </c>
      <c r="E1078" t="s">
        <v>1960</v>
      </c>
      <c r="F1078" t="s">
        <v>1961</v>
      </c>
    </row>
    <row r="1079" spans="1:6" x14ac:dyDescent="0.25">
      <c r="A1079">
        <v>2891</v>
      </c>
      <c r="B1079">
        <v>2016</v>
      </c>
      <c r="C1079">
        <f>COUNTIFS([1]裁罰案件!$F:$F,B1079,[1]裁罰案件!$H:$H,A1079,[1]裁罰案件!$I:$I,"Y")</f>
        <v>0</v>
      </c>
      <c r="D1079" t="str">
        <f t="shared" si="16"/>
        <v>N</v>
      </c>
      <c r="E1079" t="s">
        <v>1962</v>
      </c>
      <c r="F1079" t="s">
        <v>1963</v>
      </c>
    </row>
    <row r="1080" spans="1:6" x14ac:dyDescent="0.25">
      <c r="A1080">
        <v>2891</v>
      </c>
      <c r="B1080">
        <v>2016</v>
      </c>
      <c r="C1080">
        <f>COUNTIFS([1]裁罰案件!$F:$F,B1080,[1]裁罰案件!$H:$H,A1080,[1]裁罰案件!$I:$I,"Y")</f>
        <v>0</v>
      </c>
      <c r="D1080" t="str">
        <f t="shared" si="16"/>
        <v>N</v>
      </c>
      <c r="E1080" t="s">
        <v>1964</v>
      </c>
      <c r="F1080" t="s">
        <v>1965</v>
      </c>
    </row>
    <row r="1081" spans="1:6" x14ac:dyDescent="0.25">
      <c r="A1081">
        <v>2891</v>
      </c>
      <c r="B1081">
        <v>2016</v>
      </c>
      <c r="C1081">
        <f>COUNTIFS([1]裁罰案件!$F:$F,B1081,[1]裁罰案件!$H:$H,A1081,[1]裁罰案件!$I:$I,"Y")</f>
        <v>0</v>
      </c>
      <c r="D1081" t="str">
        <f t="shared" si="16"/>
        <v>N</v>
      </c>
      <c r="E1081" t="s">
        <v>1966</v>
      </c>
      <c r="F1081" t="s">
        <v>1967</v>
      </c>
    </row>
    <row r="1082" spans="1:6" x14ac:dyDescent="0.25">
      <c r="A1082">
        <v>2891</v>
      </c>
      <c r="B1082">
        <v>2016</v>
      </c>
      <c r="C1082">
        <f>COUNTIFS([1]裁罰案件!$F:$F,B1082,[1]裁罰案件!$H:$H,A1082,[1]裁罰案件!$I:$I,"Y")</f>
        <v>0</v>
      </c>
      <c r="D1082" t="str">
        <f t="shared" si="16"/>
        <v>N</v>
      </c>
      <c r="E1082" t="s">
        <v>1968</v>
      </c>
      <c r="F1082" t="s">
        <v>1969</v>
      </c>
    </row>
    <row r="1083" spans="1:6" x14ac:dyDescent="0.25">
      <c r="A1083">
        <v>2891</v>
      </c>
      <c r="B1083">
        <v>2016</v>
      </c>
      <c r="C1083">
        <f>COUNTIFS([1]裁罰案件!$F:$F,B1083,[1]裁罰案件!$H:$H,A1083,[1]裁罰案件!$I:$I,"Y")</f>
        <v>0</v>
      </c>
      <c r="D1083" t="str">
        <f t="shared" si="16"/>
        <v>N</v>
      </c>
      <c r="E1083" t="s">
        <v>1970</v>
      </c>
      <c r="F1083" t="s">
        <v>1971</v>
      </c>
    </row>
    <row r="1084" spans="1:6" x14ac:dyDescent="0.25">
      <c r="A1084">
        <v>2891</v>
      </c>
      <c r="B1084">
        <v>2016</v>
      </c>
      <c r="C1084">
        <f>COUNTIFS([1]裁罰案件!$F:$F,B1084,[1]裁罰案件!$H:$H,A1084,[1]裁罰案件!$I:$I,"Y")</f>
        <v>0</v>
      </c>
      <c r="D1084" t="str">
        <f t="shared" si="16"/>
        <v>N</v>
      </c>
      <c r="E1084" t="s">
        <v>1972</v>
      </c>
      <c r="F1084" t="s">
        <v>1973</v>
      </c>
    </row>
    <row r="1085" spans="1:6" x14ac:dyDescent="0.25">
      <c r="A1085">
        <v>2891</v>
      </c>
      <c r="B1085">
        <v>2016</v>
      </c>
      <c r="C1085">
        <f>COUNTIFS([1]裁罰案件!$F:$F,B1085,[1]裁罰案件!$H:$H,A1085,[1]裁罰案件!$I:$I,"Y")</f>
        <v>0</v>
      </c>
      <c r="D1085" t="str">
        <f t="shared" si="16"/>
        <v>N</v>
      </c>
      <c r="E1085" t="s">
        <v>1974</v>
      </c>
      <c r="F1085" t="s">
        <v>1975</v>
      </c>
    </row>
    <row r="1086" spans="1:6" x14ac:dyDescent="0.25">
      <c r="A1086">
        <v>2891</v>
      </c>
      <c r="B1086">
        <v>2016</v>
      </c>
      <c r="C1086">
        <f>COUNTIFS([1]裁罰案件!$F:$F,B1086,[1]裁罰案件!$H:$H,A1086,[1]裁罰案件!$I:$I,"Y")</f>
        <v>0</v>
      </c>
      <c r="D1086" t="str">
        <f t="shared" si="16"/>
        <v>N</v>
      </c>
      <c r="E1086" t="s">
        <v>1976</v>
      </c>
      <c r="F1086" t="s">
        <v>1977</v>
      </c>
    </row>
    <row r="1087" spans="1:6" x14ac:dyDescent="0.25">
      <c r="A1087">
        <v>2891</v>
      </c>
      <c r="B1087">
        <v>2016</v>
      </c>
      <c r="C1087">
        <f>COUNTIFS([1]裁罰案件!$F:$F,B1087,[1]裁罰案件!$H:$H,A1087,[1]裁罰案件!$I:$I,"Y")</f>
        <v>0</v>
      </c>
      <c r="D1087" t="str">
        <f t="shared" si="16"/>
        <v>N</v>
      </c>
      <c r="E1087" t="s">
        <v>1978</v>
      </c>
      <c r="F1087" t="s">
        <v>1979</v>
      </c>
    </row>
    <row r="1088" spans="1:6" x14ac:dyDescent="0.25">
      <c r="A1088">
        <v>2891</v>
      </c>
      <c r="B1088">
        <v>2016</v>
      </c>
      <c r="C1088">
        <f>COUNTIFS([1]裁罰案件!$F:$F,B1088,[1]裁罰案件!$H:$H,A1088,[1]裁罰案件!$I:$I,"Y")</f>
        <v>0</v>
      </c>
      <c r="D1088" t="str">
        <f t="shared" si="16"/>
        <v>N</v>
      </c>
      <c r="E1088" t="s">
        <v>1980</v>
      </c>
      <c r="F1088" t="s">
        <v>1981</v>
      </c>
    </row>
    <row r="1089" spans="1:6" x14ac:dyDescent="0.25">
      <c r="A1089">
        <v>2891</v>
      </c>
      <c r="B1089">
        <v>2016</v>
      </c>
      <c r="C1089">
        <f>COUNTIFS([1]裁罰案件!$F:$F,B1089,[1]裁罰案件!$H:$H,A1089,[1]裁罰案件!$I:$I,"Y")</f>
        <v>0</v>
      </c>
      <c r="D1089" t="str">
        <f t="shared" si="16"/>
        <v>N</v>
      </c>
      <c r="E1089" t="s">
        <v>1982</v>
      </c>
      <c r="F1089" t="s">
        <v>1983</v>
      </c>
    </row>
    <row r="1090" spans="1:6" x14ac:dyDescent="0.25">
      <c r="A1090">
        <v>2891</v>
      </c>
      <c r="B1090">
        <v>2016</v>
      </c>
      <c r="C1090">
        <f>COUNTIFS([1]裁罰案件!$F:$F,B1090,[1]裁罰案件!$H:$H,A1090,[1]裁罰案件!$I:$I,"Y")</f>
        <v>0</v>
      </c>
      <c r="D1090" t="str">
        <f t="shared" si="16"/>
        <v>N</v>
      </c>
      <c r="E1090" t="s">
        <v>1984</v>
      </c>
      <c r="F1090" t="s">
        <v>1985</v>
      </c>
    </row>
    <row r="1091" spans="1:6" x14ac:dyDescent="0.25">
      <c r="A1091">
        <v>2891</v>
      </c>
      <c r="B1091">
        <v>2016</v>
      </c>
      <c r="C1091">
        <f>COUNTIFS([1]裁罰案件!$F:$F,B1091,[1]裁罰案件!$H:$H,A1091,[1]裁罰案件!$I:$I,"Y")</f>
        <v>0</v>
      </c>
      <c r="D1091" t="str">
        <f t="shared" ref="D1091:D1154" si="17">IF(C1091&gt;0,"Y","N")</f>
        <v>N</v>
      </c>
      <c r="E1091" t="s">
        <v>1986</v>
      </c>
      <c r="F1091" t="s">
        <v>38</v>
      </c>
    </row>
    <row r="1092" spans="1:6" x14ac:dyDescent="0.25">
      <c r="A1092">
        <v>2892</v>
      </c>
      <c r="B1092">
        <v>2016</v>
      </c>
      <c r="C1092">
        <f>COUNTIFS([1]裁罰案件!$F:$F,B1092,[1]裁罰案件!$H:$H,A1092,[1]裁罰案件!$I:$I,"Y")</f>
        <v>0</v>
      </c>
      <c r="D1092" t="str">
        <f t="shared" si="17"/>
        <v>N</v>
      </c>
      <c r="E1092" t="s">
        <v>1987</v>
      </c>
      <c r="F1092" t="s">
        <v>1988</v>
      </c>
    </row>
    <row r="1093" spans="1:6" x14ac:dyDescent="0.25">
      <c r="A1093">
        <v>2892</v>
      </c>
      <c r="B1093">
        <v>2016</v>
      </c>
      <c r="C1093">
        <f>COUNTIFS([1]裁罰案件!$F:$F,B1093,[1]裁罰案件!$H:$H,A1093,[1]裁罰案件!$I:$I,"Y")</f>
        <v>0</v>
      </c>
      <c r="D1093" t="str">
        <f t="shared" si="17"/>
        <v>N</v>
      </c>
      <c r="E1093" t="s">
        <v>1989</v>
      </c>
      <c r="F1093" t="s">
        <v>1990</v>
      </c>
    </row>
    <row r="1094" spans="1:6" x14ac:dyDescent="0.25">
      <c r="A1094">
        <v>2892</v>
      </c>
      <c r="B1094">
        <v>2016</v>
      </c>
      <c r="C1094">
        <f>COUNTIFS([1]裁罰案件!$F:$F,B1094,[1]裁罰案件!$H:$H,A1094,[1]裁罰案件!$I:$I,"Y")</f>
        <v>0</v>
      </c>
      <c r="D1094" t="str">
        <f t="shared" si="17"/>
        <v>N</v>
      </c>
      <c r="E1094" t="s">
        <v>1991</v>
      </c>
      <c r="F1094" t="s">
        <v>1992</v>
      </c>
    </row>
    <row r="1095" spans="1:6" x14ac:dyDescent="0.25">
      <c r="A1095">
        <v>2892</v>
      </c>
      <c r="B1095">
        <v>2016</v>
      </c>
      <c r="C1095">
        <f>COUNTIFS([1]裁罰案件!$F:$F,B1095,[1]裁罰案件!$H:$H,A1095,[1]裁罰案件!$I:$I,"Y")</f>
        <v>0</v>
      </c>
      <c r="D1095" t="str">
        <f t="shared" si="17"/>
        <v>N</v>
      </c>
      <c r="E1095" t="s">
        <v>1993</v>
      </c>
      <c r="F1095" t="s">
        <v>1994</v>
      </c>
    </row>
    <row r="1096" spans="1:6" x14ac:dyDescent="0.25">
      <c r="A1096">
        <v>2892</v>
      </c>
      <c r="B1096">
        <v>2016</v>
      </c>
      <c r="C1096">
        <f>COUNTIFS([1]裁罰案件!$F:$F,B1096,[1]裁罰案件!$H:$H,A1096,[1]裁罰案件!$I:$I,"Y")</f>
        <v>0</v>
      </c>
      <c r="D1096" t="str">
        <f t="shared" si="17"/>
        <v>N</v>
      </c>
      <c r="E1096" t="s">
        <v>1995</v>
      </c>
      <c r="F1096" t="s">
        <v>1996</v>
      </c>
    </row>
    <row r="1097" spans="1:6" x14ac:dyDescent="0.25">
      <c r="A1097">
        <v>2892</v>
      </c>
      <c r="B1097">
        <v>2016</v>
      </c>
      <c r="C1097">
        <f>COUNTIFS([1]裁罰案件!$F:$F,B1097,[1]裁罰案件!$H:$H,A1097,[1]裁罰案件!$I:$I,"Y")</f>
        <v>0</v>
      </c>
      <c r="D1097" t="str">
        <f t="shared" si="17"/>
        <v>N</v>
      </c>
      <c r="E1097" t="s">
        <v>1997</v>
      </c>
      <c r="F1097" t="s">
        <v>1998</v>
      </c>
    </row>
    <row r="1098" spans="1:6" x14ac:dyDescent="0.25">
      <c r="A1098">
        <v>2892</v>
      </c>
      <c r="B1098">
        <v>2016</v>
      </c>
      <c r="C1098">
        <f>COUNTIFS([1]裁罰案件!$F:$F,B1098,[1]裁罰案件!$H:$H,A1098,[1]裁罰案件!$I:$I,"Y")</f>
        <v>0</v>
      </c>
      <c r="D1098" t="str">
        <f t="shared" si="17"/>
        <v>N</v>
      </c>
      <c r="E1098" t="s">
        <v>1999</v>
      </c>
      <c r="F1098" t="s">
        <v>2000</v>
      </c>
    </row>
    <row r="1099" spans="1:6" x14ac:dyDescent="0.25">
      <c r="A1099">
        <v>2892</v>
      </c>
      <c r="B1099">
        <v>2016</v>
      </c>
      <c r="C1099">
        <f>COUNTIFS([1]裁罰案件!$F:$F,B1099,[1]裁罰案件!$H:$H,A1099,[1]裁罰案件!$I:$I,"Y")</f>
        <v>0</v>
      </c>
      <c r="D1099" t="str">
        <f t="shared" si="17"/>
        <v>N</v>
      </c>
      <c r="E1099" t="s">
        <v>2001</v>
      </c>
      <c r="F1099" t="s">
        <v>2002</v>
      </c>
    </row>
    <row r="1100" spans="1:6" x14ac:dyDescent="0.25">
      <c r="A1100">
        <v>2892</v>
      </c>
      <c r="B1100">
        <v>2016</v>
      </c>
      <c r="C1100">
        <f>COUNTIFS([1]裁罰案件!$F:$F,B1100,[1]裁罰案件!$H:$H,A1100,[1]裁罰案件!$I:$I,"Y")</f>
        <v>0</v>
      </c>
      <c r="D1100" t="str">
        <f t="shared" si="17"/>
        <v>N</v>
      </c>
      <c r="E1100" t="s">
        <v>2003</v>
      </c>
      <c r="F1100" t="s">
        <v>2004</v>
      </c>
    </row>
    <row r="1101" spans="1:6" x14ac:dyDescent="0.25">
      <c r="A1101">
        <v>2892</v>
      </c>
      <c r="B1101">
        <v>2016</v>
      </c>
      <c r="C1101">
        <f>COUNTIFS([1]裁罰案件!$F:$F,B1101,[1]裁罰案件!$H:$H,A1101,[1]裁罰案件!$I:$I,"Y")</f>
        <v>0</v>
      </c>
      <c r="D1101" t="str">
        <f t="shared" si="17"/>
        <v>N</v>
      </c>
      <c r="E1101" t="s">
        <v>2005</v>
      </c>
      <c r="F1101" t="s">
        <v>2006</v>
      </c>
    </row>
    <row r="1102" spans="1:6" x14ac:dyDescent="0.25">
      <c r="A1102">
        <v>2892</v>
      </c>
      <c r="B1102">
        <v>2016</v>
      </c>
      <c r="C1102">
        <f>COUNTIFS([1]裁罰案件!$F:$F,B1102,[1]裁罰案件!$H:$H,A1102,[1]裁罰案件!$I:$I,"Y")</f>
        <v>0</v>
      </c>
      <c r="D1102" t="str">
        <f t="shared" si="17"/>
        <v>N</v>
      </c>
      <c r="E1102" t="s">
        <v>2007</v>
      </c>
      <c r="F1102" t="s">
        <v>2008</v>
      </c>
    </row>
    <row r="1103" spans="1:6" x14ac:dyDescent="0.25">
      <c r="A1103">
        <v>2892</v>
      </c>
      <c r="B1103">
        <v>2016</v>
      </c>
      <c r="C1103">
        <f>COUNTIFS([1]裁罰案件!$F:$F,B1103,[1]裁罰案件!$H:$H,A1103,[1]裁罰案件!$I:$I,"Y")</f>
        <v>0</v>
      </c>
      <c r="D1103" t="str">
        <f t="shared" si="17"/>
        <v>N</v>
      </c>
      <c r="E1103" t="s">
        <v>2009</v>
      </c>
      <c r="F1103" t="s">
        <v>2010</v>
      </c>
    </row>
    <row r="1104" spans="1:6" x14ac:dyDescent="0.25">
      <c r="A1104">
        <v>2892</v>
      </c>
      <c r="B1104">
        <v>2016</v>
      </c>
      <c r="C1104">
        <f>COUNTIFS([1]裁罰案件!$F:$F,B1104,[1]裁罰案件!$H:$H,A1104,[1]裁罰案件!$I:$I,"Y")</f>
        <v>0</v>
      </c>
      <c r="D1104" t="str">
        <f t="shared" si="17"/>
        <v>N</v>
      </c>
      <c r="E1104" t="s">
        <v>2011</v>
      </c>
      <c r="F1104" t="s">
        <v>2012</v>
      </c>
    </row>
    <row r="1105" spans="1:6" x14ac:dyDescent="0.25">
      <c r="A1105">
        <v>2892</v>
      </c>
      <c r="B1105">
        <v>2016</v>
      </c>
      <c r="C1105">
        <f>COUNTIFS([1]裁罰案件!$F:$F,B1105,[1]裁罰案件!$H:$H,A1105,[1]裁罰案件!$I:$I,"Y")</f>
        <v>0</v>
      </c>
      <c r="D1105" t="str">
        <f t="shared" si="17"/>
        <v>N</v>
      </c>
      <c r="E1105" t="s">
        <v>2013</v>
      </c>
      <c r="F1105" t="s">
        <v>2014</v>
      </c>
    </row>
    <row r="1106" spans="1:6" x14ac:dyDescent="0.25">
      <c r="A1106">
        <v>2892</v>
      </c>
      <c r="B1106">
        <v>2016</v>
      </c>
      <c r="C1106">
        <f>COUNTIFS([1]裁罰案件!$F:$F,B1106,[1]裁罰案件!$H:$H,A1106,[1]裁罰案件!$I:$I,"Y")</f>
        <v>0</v>
      </c>
      <c r="D1106" t="str">
        <f t="shared" si="17"/>
        <v>N</v>
      </c>
      <c r="E1106" t="s">
        <v>2015</v>
      </c>
      <c r="F1106" t="s">
        <v>2016</v>
      </c>
    </row>
    <row r="1107" spans="1:6" x14ac:dyDescent="0.25">
      <c r="A1107">
        <v>2892</v>
      </c>
      <c r="B1107">
        <v>2016</v>
      </c>
      <c r="C1107">
        <f>COUNTIFS([1]裁罰案件!$F:$F,B1107,[1]裁罰案件!$H:$H,A1107,[1]裁罰案件!$I:$I,"Y")</f>
        <v>0</v>
      </c>
      <c r="D1107" t="str">
        <f t="shared" si="17"/>
        <v>N</v>
      </c>
      <c r="E1107" t="s">
        <v>2017</v>
      </c>
      <c r="F1107" t="s">
        <v>2018</v>
      </c>
    </row>
    <row r="1108" spans="1:6" x14ac:dyDescent="0.25">
      <c r="A1108">
        <v>2892</v>
      </c>
      <c r="B1108">
        <v>2016</v>
      </c>
      <c r="C1108">
        <f>COUNTIFS([1]裁罰案件!$F:$F,B1108,[1]裁罰案件!$H:$H,A1108,[1]裁罰案件!$I:$I,"Y")</f>
        <v>0</v>
      </c>
      <c r="D1108" t="str">
        <f t="shared" si="17"/>
        <v>N</v>
      </c>
      <c r="E1108" t="s">
        <v>2019</v>
      </c>
      <c r="F1108" t="s">
        <v>2020</v>
      </c>
    </row>
    <row r="1109" spans="1:6" x14ac:dyDescent="0.25">
      <c r="A1109">
        <v>2892</v>
      </c>
      <c r="B1109">
        <v>2016</v>
      </c>
      <c r="C1109">
        <f>COUNTIFS([1]裁罰案件!$F:$F,B1109,[1]裁罰案件!$H:$H,A1109,[1]裁罰案件!$I:$I,"Y")</f>
        <v>0</v>
      </c>
      <c r="D1109" t="str">
        <f t="shared" si="17"/>
        <v>N</v>
      </c>
      <c r="E1109" t="s">
        <v>2021</v>
      </c>
    </row>
    <row r="1110" spans="1:6" x14ac:dyDescent="0.25">
      <c r="A1110">
        <v>5820</v>
      </c>
      <c r="B1110">
        <v>2016</v>
      </c>
      <c r="C1110">
        <f>COUNTIFS([1]裁罰案件!$F:$F,B1110,[1]裁罰案件!$H:$H,A1110,[1]裁罰案件!$I:$I,"Y")</f>
        <v>0</v>
      </c>
      <c r="D1110" t="str">
        <f t="shared" si="17"/>
        <v>N</v>
      </c>
      <c r="E1110" t="s">
        <v>2022</v>
      </c>
      <c r="F1110" t="s">
        <v>2023</v>
      </c>
    </row>
    <row r="1111" spans="1:6" x14ac:dyDescent="0.25">
      <c r="A1111">
        <v>5820</v>
      </c>
      <c r="B1111">
        <v>2016</v>
      </c>
      <c r="C1111">
        <f>COUNTIFS([1]裁罰案件!$F:$F,B1111,[1]裁罰案件!$H:$H,A1111,[1]裁罰案件!$I:$I,"Y")</f>
        <v>0</v>
      </c>
      <c r="D1111" t="str">
        <f t="shared" si="17"/>
        <v>N</v>
      </c>
      <c r="E1111" t="s">
        <v>2024</v>
      </c>
      <c r="F1111" t="s">
        <v>2025</v>
      </c>
    </row>
    <row r="1112" spans="1:6" x14ac:dyDescent="0.25">
      <c r="A1112">
        <v>5820</v>
      </c>
      <c r="B1112">
        <v>2016</v>
      </c>
      <c r="C1112">
        <f>COUNTIFS([1]裁罰案件!$F:$F,B1112,[1]裁罰案件!$H:$H,A1112,[1]裁罰案件!$I:$I,"Y")</f>
        <v>0</v>
      </c>
      <c r="D1112" t="str">
        <f t="shared" si="17"/>
        <v>N</v>
      </c>
      <c r="E1112" t="s">
        <v>2026</v>
      </c>
      <c r="F1112" t="s">
        <v>2027</v>
      </c>
    </row>
    <row r="1113" spans="1:6" x14ac:dyDescent="0.25">
      <c r="A1113">
        <v>5820</v>
      </c>
      <c r="B1113">
        <v>2016</v>
      </c>
      <c r="C1113">
        <f>COUNTIFS([1]裁罰案件!$F:$F,B1113,[1]裁罰案件!$H:$H,A1113,[1]裁罰案件!$I:$I,"Y")</f>
        <v>0</v>
      </c>
      <c r="D1113" t="str">
        <f t="shared" si="17"/>
        <v>N</v>
      </c>
      <c r="E1113" t="s">
        <v>2028</v>
      </c>
      <c r="F1113" t="s">
        <v>2029</v>
      </c>
    </row>
    <row r="1114" spans="1:6" x14ac:dyDescent="0.25">
      <c r="A1114">
        <v>5820</v>
      </c>
      <c r="B1114">
        <v>2016</v>
      </c>
      <c r="C1114">
        <f>COUNTIFS([1]裁罰案件!$F:$F,B1114,[1]裁罰案件!$H:$H,A1114,[1]裁罰案件!$I:$I,"Y")</f>
        <v>0</v>
      </c>
      <c r="D1114" t="str">
        <f t="shared" si="17"/>
        <v>N</v>
      </c>
      <c r="E1114" t="s">
        <v>2030</v>
      </c>
      <c r="F1114" t="s">
        <v>2031</v>
      </c>
    </row>
    <row r="1115" spans="1:6" x14ac:dyDescent="0.25">
      <c r="A1115">
        <v>5820</v>
      </c>
      <c r="B1115">
        <v>2016</v>
      </c>
      <c r="C1115">
        <f>COUNTIFS([1]裁罰案件!$F:$F,B1115,[1]裁罰案件!$H:$H,A1115,[1]裁罰案件!$I:$I,"Y")</f>
        <v>0</v>
      </c>
      <c r="D1115" t="str">
        <f t="shared" si="17"/>
        <v>N</v>
      </c>
      <c r="E1115" t="s">
        <v>2032</v>
      </c>
      <c r="F1115" t="s">
        <v>2033</v>
      </c>
    </row>
    <row r="1116" spans="1:6" x14ac:dyDescent="0.25">
      <c r="A1116">
        <v>5820</v>
      </c>
      <c r="B1116">
        <v>2016</v>
      </c>
      <c r="C1116">
        <f>COUNTIFS([1]裁罰案件!$F:$F,B1116,[1]裁罰案件!$H:$H,A1116,[1]裁罰案件!$I:$I,"Y")</f>
        <v>0</v>
      </c>
      <c r="D1116" t="str">
        <f t="shared" si="17"/>
        <v>N</v>
      </c>
      <c r="E1116" t="s">
        <v>2034</v>
      </c>
      <c r="F1116" t="s">
        <v>2035</v>
      </c>
    </row>
    <row r="1117" spans="1:6" x14ac:dyDescent="0.25">
      <c r="A1117">
        <v>5820</v>
      </c>
      <c r="B1117">
        <v>2016</v>
      </c>
      <c r="C1117">
        <f>COUNTIFS([1]裁罰案件!$F:$F,B1117,[1]裁罰案件!$H:$H,A1117,[1]裁罰案件!$I:$I,"Y")</f>
        <v>0</v>
      </c>
      <c r="D1117" t="str">
        <f t="shared" si="17"/>
        <v>N</v>
      </c>
      <c r="E1117" t="s">
        <v>2036</v>
      </c>
      <c r="F1117" t="s">
        <v>2037</v>
      </c>
    </row>
    <row r="1118" spans="1:6" x14ac:dyDescent="0.25">
      <c r="A1118">
        <v>5820</v>
      </c>
      <c r="B1118">
        <v>2016</v>
      </c>
      <c r="C1118">
        <f>COUNTIFS([1]裁罰案件!$F:$F,B1118,[1]裁罰案件!$H:$H,A1118,[1]裁罰案件!$I:$I,"Y")</f>
        <v>0</v>
      </c>
      <c r="D1118" t="str">
        <f t="shared" si="17"/>
        <v>N</v>
      </c>
      <c r="E1118" t="s">
        <v>2038</v>
      </c>
      <c r="F1118" t="s">
        <v>2039</v>
      </c>
    </row>
    <row r="1119" spans="1:6" x14ac:dyDescent="0.25">
      <c r="A1119">
        <v>5820</v>
      </c>
      <c r="B1119">
        <v>2016</v>
      </c>
      <c r="C1119">
        <f>COUNTIFS([1]裁罰案件!$F:$F,B1119,[1]裁罰案件!$H:$H,A1119,[1]裁罰案件!$I:$I,"Y")</f>
        <v>0</v>
      </c>
      <c r="D1119" t="str">
        <f t="shared" si="17"/>
        <v>N</v>
      </c>
      <c r="E1119" t="s">
        <v>2040</v>
      </c>
      <c r="F1119" t="s">
        <v>2041</v>
      </c>
    </row>
    <row r="1120" spans="1:6" x14ac:dyDescent="0.25">
      <c r="A1120">
        <v>5820</v>
      </c>
      <c r="B1120">
        <v>2016</v>
      </c>
      <c r="C1120">
        <f>COUNTIFS([1]裁罰案件!$F:$F,B1120,[1]裁罰案件!$H:$H,A1120,[1]裁罰案件!$I:$I,"Y")</f>
        <v>0</v>
      </c>
      <c r="D1120" t="str">
        <f t="shared" si="17"/>
        <v>N</v>
      </c>
      <c r="E1120" t="s">
        <v>2042</v>
      </c>
      <c r="F1120" t="s">
        <v>2043</v>
      </c>
    </row>
    <row r="1121" spans="1:6" x14ac:dyDescent="0.25">
      <c r="A1121">
        <v>5820</v>
      </c>
      <c r="B1121">
        <v>2016</v>
      </c>
      <c r="C1121">
        <f>COUNTIFS([1]裁罰案件!$F:$F,B1121,[1]裁罰案件!$H:$H,A1121,[1]裁罰案件!$I:$I,"Y")</f>
        <v>0</v>
      </c>
      <c r="D1121" t="str">
        <f t="shared" si="17"/>
        <v>N</v>
      </c>
      <c r="E1121" t="s">
        <v>2044</v>
      </c>
      <c r="F1121" t="s">
        <v>2045</v>
      </c>
    </row>
    <row r="1122" spans="1:6" x14ac:dyDescent="0.25">
      <c r="A1122">
        <v>5820</v>
      </c>
      <c r="B1122">
        <v>2016</v>
      </c>
      <c r="C1122">
        <f>COUNTIFS([1]裁罰案件!$F:$F,B1122,[1]裁罰案件!$H:$H,A1122,[1]裁罰案件!$I:$I,"Y")</f>
        <v>0</v>
      </c>
      <c r="D1122" t="str">
        <f t="shared" si="17"/>
        <v>N</v>
      </c>
      <c r="E1122" t="s">
        <v>2046</v>
      </c>
      <c r="F1122" t="s">
        <v>2047</v>
      </c>
    </row>
    <row r="1123" spans="1:6" x14ac:dyDescent="0.25">
      <c r="A1123">
        <v>5820</v>
      </c>
      <c r="B1123">
        <v>2016</v>
      </c>
      <c r="C1123">
        <f>COUNTIFS([1]裁罰案件!$F:$F,B1123,[1]裁罰案件!$H:$H,A1123,[1]裁罰案件!$I:$I,"Y")</f>
        <v>0</v>
      </c>
      <c r="D1123" t="str">
        <f t="shared" si="17"/>
        <v>N</v>
      </c>
      <c r="E1123" t="s">
        <v>2048</v>
      </c>
      <c r="F1123" t="s">
        <v>2049</v>
      </c>
    </row>
    <row r="1124" spans="1:6" x14ac:dyDescent="0.25">
      <c r="A1124">
        <v>5820</v>
      </c>
      <c r="B1124">
        <v>2016</v>
      </c>
      <c r="C1124">
        <f>COUNTIFS([1]裁罰案件!$F:$F,B1124,[1]裁罰案件!$H:$H,A1124,[1]裁罰案件!$I:$I,"Y")</f>
        <v>0</v>
      </c>
      <c r="D1124" t="str">
        <f t="shared" si="17"/>
        <v>N</v>
      </c>
      <c r="E1124" t="s">
        <v>2050</v>
      </c>
      <c r="F1124" t="s">
        <v>2051</v>
      </c>
    </row>
    <row r="1125" spans="1:6" x14ac:dyDescent="0.25">
      <c r="A1125">
        <v>5820</v>
      </c>
      <c r="B1125">
        <v>2016</v>
      </c>
      <c r="C1125">
        <f>COUNTIFS([1]裁罰案件!$F:$F,B1125,[1]裁罰案件!$H:$H,A1125,[1]裁罰案件!$I:$I,"Y")</f>
        <v>0</v>
      </c>
      <c r="D1125" t="str">
        <f t="shared" si="17"/>
        <v>N</v>
      </c>
      <c r="E1125" t="s">
        <v>2052</v>
      </c>
      <c r="F1125" t="s">
        <v>2053</v>
      </c>
    </row>
    <row r="1126" spans="1:6" x14ac:dyDescent="0.25">
      <c r="A1126">
        <v>5820</v>
      </c>
      <c r="B1126">
        <v>2016</v>
      </c>
      <c r="C1126">
        <f>COUNTIFS([1]裁罰案件!$F:$F,B1126,[1]裁罰案件!$H:$H,A1126,[1]裁罰案件!$I:$I,"Y")</f>
        <v>0</v>
      </c>
      <c r="D1126" t="str">
        <f t="shared" si="17"/>
        <v>N</v>
      </c>
      <c r="E1126" t="s">
        <v>2054</v>
      </c>
      <c r="F1126" t="s">
        <v>2055</v>
      </c>
    </row>
    <row r="1127" spans="1:6" x14ac:dyDescent="0.25">
      <c r="A1127">
        <v>5820</v>
      </c>
      <c r="B1127">
        <v>2016</v>
      </c>
      <c r="C1127">
        <f>COUNTIFS([1]裁罰案件!$F:$F,B1127,[1]裁罰案件!$H:$H,A1127,[1]裁罰案件!$I:$I,"Y")</f>
        <v>0</v>
      </c>
      <c r="D1127" t="str">
        <f t="shared" si="17"/>
        <v>N</v>
      </c>
      <c r="E1127" t="s">
        <v>2056</v>
      </c>
      <c r="F1127" t="s">
        <v>2057</v>
      </c>
    </row>
    <row r="1128" spans="1:6" x14ac:dyDescent="0.25">
      <c r="A1128">
        <v>5820</v>
      </c>
      <c r="B1128">
        <v>2016</v>
      </c>
      <c r="C1128">
        <f>COUNTIFS([1]裁罰案件!$F:$F,B1128,[1]裁罰案件!$H:$H,A1128,[1]裁罰案件!$I:$I,"Y")</f>
        <v>0</v>
      </c>
      <c r="D1128" t="str">
        <f t="shared" si="17"/>
        <v>N</v>
      </c>
      <c r="E1128" t="s">
        <v>2058</v>
      </c>
      <c r="F1128" t="s">
        <v>2059</v>
      </c>
    </row>
    <row r="1129" spans="1:6" x14ac:dyDescent="0.25">
      <c r="A1129">
        <v>5820</v>
      </c>
      <c r="B1129">
        <v>2016</v>
      </c>
      <c r="C1129">
        <f>COUNTIFS([1]裁罰案件!$F:$F,B1129,[1]裁罰案件!$H:$H,A1129,[1]裁罰案件!$I:$I,"Y")</f>
        <v>0</v>
      </c>
      <c r="D1129" t="str">
        <f t="shared" si="17"/>
        <v>N</v>
      </c>
      <c r="E1129" t="s">
        <v>2060</v>
      </c>
      <c r="F1129" t="s">
        <v>2061</v>
      </c>
    </row>
    <row r="1130" spans="1:6" x14ac:dyDescent="0.25">
      <c r="A1130">
        <v>5820</v>
      </c>
      <c r="B1130">
        <v>2016</v>
      </c>
      <c r="C1130">
        <f>COUNTIFS([1]裁罰案件!$F:$F,B1130,[1]裁罰案件!$H:$H,A1130,[1]裁罰案件!$I:$I,"Y")</f>
        <v>0</v>
      </c>
      <c r="D1130" t="str">
        <f t="shared" si="17"/>
        <v>N</v>
      </c>
      <c r="E1130" t="s">
        <v>2062</v>
      </c>
      <c r="F1130" t="s">
        <v>2063</v>
      </c>
    </row>
    <row r="1131" spans="1:6" x14ac:dyDescent="0.25">
      <c r="A1131">
        <v>5820</v>
      </c>
      <c r="B1131">
        <v>2016</v>
      </c>
      <c r="C1131">
        <f>COUNTIFS([1]裁罰案件!$F:$F,B1131,[1]裁罰案件!$H:$H,A1131,[1]裁罰案件!$I:$I,"Y")</f>
        <v>0</v>
      </c>
      <c r="D1131" t="str">
        <f t="shared" si="17"/>
        <v>N</v>
      </c>
      <c r="E1131" t="s">
        <v>2064</v>
      </c>
      <c r="F1131" t="s">
        <v>2065</v>
      </c>
    </row>
    <row r="1132" spans="1:6" x14ac:dyDescent="0.25">
      <c r="A1132">
        <v>5820</v>
      </c>
      <c r="B1132">
        <v>2016</v>
      </c>
      <c r="C1132">
        <f>COUNTIFS([1]裁罰案件!$F:$F,B1132,[1]裁罰案件!$H:$H,A1132,[1]裁罰案件!$I:$I,"Y")</f>
        <v>0</v>
      </c>
      <c r="D1132" t="str">
        <f t="shared" si="17"/>
        <v>N</v>
      </c>
      <c r="E1132" t="s">
        <v>2066</v>
      </c>
      <c r="F1132" t="s">
        <v>2067</v>
      </c>
    </row>
    <row r="1133" spans="1:6" x14ac:dyDescent="0.25">
      <c r="A1133">
        <v>5820</v>
      </c>
      <c r="B1133">
        <v>2016</v>
      </c>
      <c r="C1133">
        <f>COUNTIFS([1]裁罰案件!$F:$F,B1133,[1]裁罰案件!$H:$H,A1133,[1]裁罰案件!$I:$I,"Y")</f>
        <v>0</v>
      </c>
      <c r="D1133" t="str">
        <f t="shared" si="17"/>
        <v>N</v>
      </c>
      <c r="E1133" t="s">
        <v>2068</v>
      </c>
      <c r="F1133" t="s">
        <v>2069</v>
      </c>
    </row>
    <row r="1134" spans="1:6" x14ac:dyDescent="0.25">
      <c r="A1134">
        <v>5820</v>
      </c>
      <c r="B1134">
        <v>2016</v>
      </c>
      <c r="C1134">
        <f>COUNTIFS([1]裁罰案件!$F:$F,B1134,[1]裁罰案件!$H:$H,A1134,[1]裁罰案件!$I:$I,"Y")</f>
        <v>0</v>
      </c>
      <c r="D1134" t="str">
        <f t="shared" si="17"/>
        <v>N</v>
      </c>
      <c r="E1134" t="s">
        <v>2070</v>
      </c>
      <c r="F1134" t="s">
        <v>2071</v>
      </c>
    </row>
    <row r="1135" spans="1:6" x14ac:dyDescent="0.25">
      <c r="A1135">
        <v>5820</v>
      </c>
      <c r="B1135">
        <v>2016</v>
      </c>
      <c r="C1135">
        <f>COUNTIFS([1]裁罰案件!$F:$F,B1135,[1]裁罰案件!$H:$H,A1135,[1]裁罰案件!$I:$I,"Y")</f>
        <v>0</v>
      </c>
      <c r="D1135" t="str">
        <f t="shared" si="17"/>
        <v>N</v>
      </c>
      <c r="E1135" t="s">
        <v>2072</v>
      </c>
      <c r="F1135" t="s">
        <v>2073</v>
      </c>
    </row>
    <row r="1136" spans="1:6" x14ac:dyDescent="0.25">
      <c r="A1136">
        <v>5820</v>
      </c>
      <c r="B1136">
        <v>2016</v>
      </c>
      <c r="C1136">
        <f>COUNTIFS([1]裁罰案件!$F:$F,B1136,[1]裁罰案件!$H:$H,A1136,[1]裁罰案件!$I:$I,"Y")</f>
        <v>0</v>
      </c>
      <c r="D1136" t="str">
        <f t="shared" si="17"/>
        <v>N</v>
      </c>
      <c r="E1136" t="s">
        <v>2074</v>
      </c>
      <c r="F1136" t="s">
        <v>2075</v>
      </c>
    </row>
    <row r="1137" spans="1:6" x14ac:dyDescent="0.25">
      <c r="A1137">
        <v>5820</v>
      </c>
      <c r="B1137">
        <v>2016</v>
      </c>
      <c r="C1137">
        <f>COUNTIFS([1]裁罰案件!$F:$F,B1137,[1]裁罰案件!$H:$H,A1137,[1]裁罰案件!$I:$I,"Y")</f>
        <v>0</v>
      </c>
      <c r="D1137" t="str">
        <f t="shared" si="17"/>
        <v>N</v>
      </c>
      <c r="E1137" t="s">
        <v>2076</v>
      </c>
      <c r="F1137" t="s">
        <v>2077</v>
      </c>
    </row>
    <row r="1138" spans="1:6" x14ac:dyDescent="0.25">
      <c r="A1138">
        <v>5820</v>
      </c>
      <c r="B1138">
        <v>2016</v>
      </c>
      <c r="C1138">
        <f>COUNTIFS([1]裁罰案件!$F:$F,B1138,[1]裁罰案件!$H:$H,A1138,[1]裁罰案件!$I:$I,"Y")</f>
        <v>0</v>
      </c>
      <c r="D1138" t="str">
        <f t="shared" si="17"/>
        <v>N</v>
      </c>
      <c r="E1138" t="s">
        <v>2078</v>
      </c>
      <c r="F1138" t="s">
        <v>914</v>
      </c>
    </row>
    <row r="1139" spans="1:6" x14ac:dyDescent="0.25">
      <c r="A1139">
        <v>5868</v>
      </c>
      <c r="B1139">
        <v>2016</v>
      </c>
      <c r="C1139">
        <f>COUNTIFS([1]裁罰案件!$F:$F,B1139,[1]裁罰案件!$H:$H,A1139,[1]裁罰案件!$I:$I,"Y")</f>
        <v>0</v>
      </c>
      <c r="D1139" t="str">
        <f t="shared" si="17"/>
        <v>N</v>
      </c>
      <c r="E1139" t="s">
        <v>2079</v>
      </c>
      <c r="F1139" t="s">
        <v>2080</v>
      </c>
    </row>
    <row r="1140" spans="1:6" x14ac:dyDescent="0.25">
      <c r="A1140">
        <v>5868</v>
      </c>
      <c r="B1140">
        <v>2016</v>
      </c>
      <c r="C1140">
        <f>COUNTIFS([1]裁罰案件!$F:$F,B1140,[1]裁罰案件!$H:$H,A1140,[1]裁罰案件!$I:$I,"Y")</f>
        <v>0</v>
      </c>
      <c r="D1140" t="str">
        <f t="shared" si="17"/>
        <v>N</v>
      </c>
      <c r="E1140" t="s">
        <v>2081</v>
      </c>
      <c r="F1140" t="s">
        <v>2082</v>
      </c>
    </row>
    <row r="1141" spans="1:6" x14ac:dyDescent="0.25">
      <c r="A1141">
        <v>5868</v>
      </c>
      <c r="B1141">
        <v>2016</v>
      </c>
      <c r="C1141">
        <f>COUNTIFS([1]裁罰案件!$F:$F,B1141,[1]裁罰案件!$H:$H,A1141,[1]裁罰案件!$I:$I,"Y")</f>
        <v>0</v>
      </c>
      <c r="D1141" t="str">
        <f t="shared" si="17"/>
        <v>N</v>
      </c>
      <c r="E1141" t="s">
        <v>2083</v>
      </c>
      <c r="F1141" t="s">
        <v>2084</v>
      </c>
    </row>
    <row r="1142" spans="1:6" x14ac:dyDescent="0.25">
      <c r="A1142">
        <v>5868</v>
      </c>
      <c r="B1142">
        <v>2016</v>
      </c>
      <c r="C1142">
        <f>COUNTIFS([1]裁罰案件!$F:$F,B1142,[1]裁罰案件!$H:$H,A1142,[1]裁罰案件!$I:$I,"Y")</f>
        <v>0</v>
      </c>
      <c r="D1142" t="str">
        <f t="shared" si="17"/>
        <v>N</v>
      </c>
      <c r="E1142" t="s">
        <v>2085</v>
      </c>
      <c r="F1142" t="s">
        <v>2086</v>
      </c>
    </row>
    <row r="1143" spans="1:6" x14ac:dyDescent="0.25">
      <c r="A1143">
        <v>5868</v>
      </c>
      <c r="B1143">
        <v>2016</v>
      </c>
      <c r="C1143">
        <f>COUNTIFS([1]裁罰案件!$F:$F,B1143,[1]裁罰案件!$H:$H,A1143,[1]裁罰案件!$I:$I,"Y")</f>
        <v>0</v>
      </c>
      <c r="D1143" t="str">
        <f t="shared" si="17"/>
        <v>N</v>
      </c>
      <c r="E1143" t="s">
        <v>2087</v>
      </c>
      <c r="F1143" t="s">
        <v>2088</v>
      </c>
    </row>
    <row r="1144" spans="1:6" x14ac:dyDescent="0.25">
      <c r="A1144">
        <v>5868</v>
      </c>
      <c r="B1144">
        <v>2016</v>
      </c>
      <c r="C1144">
        <f>COUNTIFS([1]裁罰案件!$F:$F,B1144,[1]裁罰案件!$H:$H,A1144,[1]裁罰案件!$I:$I,"Y")</f>
        <v>0</v>
      </c>
      <c r="D1144" t="str">
        <f t="shared" si="17"/>
        <v>N</v>
      </c>
      <c r="E1144" t="s">
        <v>2089</v>
      </c>
      <c r="F1144" t="s">
        <v>2090</v>
      </c>
    </row>
    <row r="1145" spans="1:6" x14ac:dyDescent="0.25">
      <c r="A1145">
        <v>5868</v>
      </c>
      <c r="B1145">
        <v>2016</v>
      </c>
      <c r="C1145">
        <f>COUNTIFS([1]裁罰案件!$F:$F,B1145,[1]裁罰案件!$H:$H,A1145,[1]裁罰案件!$I:$I,"Y")</f>
        <v>0</v>
      </c>
      <c r="D1145" t="str">
        <f t="shared" si="17"/>
        <v>N</v>
      </c>
      <c r="E1145" t="s">
        <v>2091</v>
      </c>
      <c r="F1145" t="s">
        <v>2092</v>
      </c>
    </row>
    <row r="1146" spans="1:6" x14ac:dyDescent="0.25">
      <c r="A1146">
        <v>5868</v>
      </c>
      <c r="B1146">
        <v>2016</v>
      </c>
      <c r="C1146">
        <f>COUNTIFS([1]裁罰案件!$F:$F,B1146,[1]裁罰案件!$H:$H,A1146,[1]裁罰案件!$I:$I,"Y")</f>
        <v>0</v>
      </c>
      <c r="D1146" t="str">
        <f t="shared" si="17"/>
        <v>N</v>
      </c>
      <c r="E1146" t="s">
        <v>2093</v>
      </c>
      <c r="F1146" t="s">
        <v>2094</v>
      </c>
    </row>
    <row r="1147" spans="1:6" x14ac:dyDescent="0.25">
      <c r="A1147">
        <v>5868</v>
      </c>
      <c r="B1147">
        <v>2016</v>
      </c>
      <c r="C1147">
        <f>COUNTIFS([1]裁罰案件!$F:$F,B1147,[1]裁罰案件!$H:$H,A1147,[1]裁罰案件!$I:$I,"Y")</f>
        <v>0</v>
      </c>
      <c r="D1147" t="str">
        <f t="shared" si="17"/>
        <v>N</v>
      </c>
      <c r="E1147" t="s">
        <v>2095</v>
      </c>
      <c r="F1147" t="s">
        <v>2096</v>
      </c>
    </row>
    <row r="1148" spans="1:6" x14ac:dyDescent="0.25">
      <c r="A1148">
        <v>5868</v>
      </c>
      <c r="B1148">
        <v>2016</v>
      </c>
      <c r="C1148">
        <f>COUNTIFS([1]裁罰案件!$F:$F,B1148,[1]裁罰案件!$H:$H,A1148,[1]裁罰案件!$I:$I,"Y")</f>
        <v>0</v>
      </c>
      <c r="D1148" t="str">
        <f t="shared" si="17"/>
        <v>N</v>
      </c>
      <c r="E1148" t="s">
        <v>2097</v>
      </c>
      <c r="F1148" t="s">
        <v>2098</v>
      </c>
    </row>
    <row r="1149" spans="1:6" x14ac:dyDescent="0.25">
      <c r="A1149">
        <v>5868</v>
      </c>
      <c r="B1149">
        <v>2016</v>
      </c>
      <c r="C1149">
        <f>COUNTIFS([1]裁罰案件!$F:$F,B1149,[1]裁罰案件!$H:$H,A1149,[1]裁罰案件!$I:$I,"Y")</f>
        <v>0</v>
      </c>
      <c r="D1149" t="str">
        <f t="shared" si="17"/>
        <v>N</v>
      </c>
      <c r="E1149" t="s">
        <v>2099</v>
      </c>
      <c r="F1149" t="s">
        <v>2100</v>
      </c>
    </row>
    <row r="1150" spans="1:6" x14ac:dyDescent="0.25">
      <c r="A1150">
        <v>5868</v>
      </c>
      <c r="B1150">
        <v>2016</v>
      </c>
      <c r="C1150">
        <f>COUNTIFS([1]裁罰案件!$F:$F,B1150,[1]裁罰案件!$H:$H,A1150,[1]裁罰案件!$I:$I,"Y")</f>
        <v>0</v>
      </c>
      <c r="D1150" t="str">
        <f t="shared" si="17"/>
        <v>N</v>
      </c>
      <c r="E1150" t="s">
        <v>914</v>
      </c>
    </row>
    <row r="1151" spans="1:6" x14ac:dyDescent="0.25">
      <c r="A1151">
        <v>5880</v>
      </c>
      <c r="B1151">
        <v>2016</v>
      </c>
      <c r="C1151">
        <f>COUNTIFS([1]裁罰案件!$F:$F,B1151,[1]裁罰案件!$H:$H,A1151,[1]裁罰案件!$I:$I,"Y")</f>
        <v>0</v>
      </c>
      <c r="D1151" t="str">
        <f t="shared" si="17"/>
        <v>N</v>
      </c>
      <c r="E1151" t="s">
        <v>2101</v>
      </c>
      <c r="F1151" t="s">
        <v>2102</v>
      </c>
    </row>
    <row r="1152" spans="1:6" x14ac:dyDescent="0.25">
      <c r="A1152">
        <v>5880</v>
      </c>
      <c r="B1152">
        <v>2016</v>
      </c>
      <c r="C1152">
        <f>COUNTIFS([1]裁罰案件!$F:$F,B1152,[1]裁罰案件!$H:$H,A1152,[1]裁罰案件!$I:$I,"Y")</f>
        <v>0</v>
      </c>
      <c r="D1152" t="str">
        <f t="shared" si="17"/>
        <v>N</v>
      </c>
      <c r="E1152" t="s">
        <v>2103</v>
      </c>
      <c r="F1152" t="s">
        <v>2104</v>
      </c>
    </row>
    <row r="1153" spans="1:6" x14ac:dyDescent="0.25">
      <c r="A1153">
        <v>5880</v>
      </c>
      <c r="B1153">
        <v>2016</v>
      </c>
      <c r="C1153">
        <f>COUNTIFS([1]裁罰案件!$F:$F,B1153,[1]裁罰案件!$H:$H,A1153,[1]裁罰案件!$I:$I,"Y")</f>
        <v>0</v>
      </c>
      <c r="D1153" t="str">
        <f t="shared" si="17"/>
        <v>N</v>
      </c>
      <c r="E1153" t="s">
        <v>2105</v>
      </c>
      <c r="F1153" t="s">
        <v>2106</v>
      </c>
    </row>
    <row r="1154" spans="1:6" x14ac:dyDescent="0.25">
      <c r="A1154">
        <v>5880</v>
      </c>
      <c r="B1154">
        <v>2016</v>
      </c>
      <c r="C1154">
        <f>COUNTIFS([1]裁罰案件!$F:$F,B1154,[1]裁罰案件!$H:$H,A1154,[1]裁罰案件!$I:$I,"Y")</f>
        <v>0</v>
      </c>
      <c r="D1154" t="str">
        <f t="shared" si="17"/>
        <v>N</v>
      </c>
      <c r="E1154" t="s">
        <v>2107</v>
      </c>
      <c r="F1154" t="s">
        <v>2108</v>
      </c>
    </row>
    <row r="1155" spans="1:6" x14ac:dyDescent="0.25">
      <c r="A1155">
        <v>5880</v>
      </c>
      <c r="B1155">
        <v>2016</v>
      </c>
      <c r="C1155">
        <f>COUNTIFS([1]裁罰案件!$F:$F,B1155,[1]裁罰案件!$H:$H,A1155,[1]裁罰案件!$I:$I,"Y")</f>
        <v>0</v>
      </c>
      <c r="D1155" t="str">
        <f t="shared" ref="D1155:D1218" si="18">IF(C1155&gt;0,"Y","N")</f>
        <v>N</v>
      </c>
      <c r="E1155" t="s">
        <v>2109</v>
      </c>
      <c r="F1155" t="s">
        <v>2110</v>
      </c>
    </row>
    <row r="1156" spans="1:6" x14ac:dyDescent="0.25">
      <c r="A1156">
        <v>5880</v>
      </c>
      <c r="B1156">
        <v>2016</v>
      </c>
      <c r="C1156">
        <f>COUNTIFS([1]裁罰案件!$F:$F,B1156,[1]裁罰案件!$H:$H,A1156,[1]裁罰案件!$I:$I,"Y")</f>
        <v>0</v>
      </c>
      <c r="D1156" t="str">
        <f t="shared" si="18"/>
        <v>N</v>
      </c>
      <c r="E1156" t="s">
        <v>2111</v>
      </c>
      <c r="F1156" t="s">
        <v>2112</v>
      </c>
    </row>
    <row r="1157" spans="1:6" x14ac:dyDescent="0.25">
      <c r="A1157">
        <v>5880</v>
      </c>
      <c r="B1157">
        <v>2016</v>
      </c>
      <c r="C1157">
        <f>COUNTIFS([1]裁罰案件!$F:$F,B1157,[1]裁罰案件!$H:$H,A1157,[1]裁罰案件!$I:$I,"Y")</f>
        <v>0</v>
      </c>
      <c r="D1157" t="str">
        <f t="shared" si="18"/>
        <v>N</v>
      </c>
      <c r="E1157" t="s">
        <v>2113</v>
      </c>
      <c r="F1157" t="s">
        <v>2114</v>
      </c>
    </row>
    <row r="1158" spans="1:6" x14ac:dyDescent="0.25">
      <c r="A1158">
        <v>5880</v>
      </c>
      <c r="B1158">
        <v>2016</v>
      </c>
      <c r="C1158">
        <f>COUNTIFS([1]裁罰案件!$F:$F,B1158,[1]裁罰案件!$H:$H,A1158,[1]裁罰案件!$I:$I,"Y")</f>
        <v>0</v>
      </c>
      <c r="D1158" t="str">
        <f t="shared" si="18"/>
        <v>N</v>
      </c>
      <c r="E1158" t="s">
        <v>2115</v>
      </c>
      <c r="F1158" t="s">
        <v>2116</v>
      </c>
    </row>
    <row r="1159" spans="1:6" x14ac:dyDescent="0.25">
      <c r="A1159">
        <v>5880</v>
      </c>
      <c r="B1159">
        <v>2016</v>
      </c>
      <c r="C1159">
        <f>COUNTIFS([1]裁罰案件!$F:$F,B1159,[1]裁罰案件!$H:$H,A1159,[1]裁罰案件!$I:$I,"Y")</f>
        <v>0</v>
      </c>
      <c r="D1159" t="str">
        <f t="shared" si="18"/>
        <v>N</v>
      </c>
      <c r="E1159" t="s">
        <v>2117</v>
      </c>
      <c r="F1159" t="s">
        <v>2118</v>
      </c>
    </row>
    <row r="1160" spans="1:6" x14ac:dyDescent="0.25">
      <c r="A1160">
        <v>5880</v>
      </c>
      <c r="B1160">
        <v>2016</v>
      </c>
      <c r="C1160">
        <f>COUNTIFS([1]裁罰案件!$F:$F,B1160,[1]裁罰案件!$H:$H,A1160,[1]裁罰案件!$I:$I,"Y")</f>
        <v>0</v>
      </c>
      <c r="D1160" t="str">
        <f t="shared" si="18"/>
        <v>N</v>
      </c>
      <c r="E1160" t="s">
        <v>2119</v>
      </c>
      <c r="F1160" t="s">
        <v>2120</v>
      </c>
    </row>
    <row r="1161" spans="1:6" x14ac:dyDescent="0.25">
      <c r="A1161">
        <v>5880</v>
      </c>
      <c r="B1161">
        <v>2016</v>
      </c>
      <c r="C1161">
        <f>COUNTIFS([1]裁罰案件!$F:$F,B1161,[1]裁罰案件!$H:$H,A1161,[1]裁罰案件!$I:$I,"Y")</f>
        <v>0</v>
      </c>
      <c r="D1161" t="str">
        <f t="shared" si="18"/>
        <v>N</v>
      </c>
      <c r="E1161" t="s">
        <v>2121</v>
      </c>
      <c r="F1161" t="s">
        <v>2122</v>
      </c>
    </row>
    <row r="1162" spans="1:6" x14ac:dyDescent="0.25">
      <c r="A1162">
        <v>5880</v>
      </c>
      <c r="B1162">
        <v>2016</v>
      </c>
      <c r="C1162">
        <f>COUNTIFS([1]裁罰案件!$F:$F,B1162,[1]裁罰案件!$H:$H,A1162,[1]裁罰案件!$I:$I,"Y")</f>
        <v>0</v>
      </c>
      <c r="D1162" t="str">
        <f t="shared" si="18"/>
        <v>N</v>
      </c>
      <c r="E1162" t="s">
        <v>2123</v>
      </c>
      <c r="F1162" t="s">
        <v>2124</v>
      </c>
    </row>
    <row r="1163" spans="1:6" x14ac:dyDescent="0.25">
      <c r="A1163">
        <v>5880</v>
      </c>
      <c r="B1163">
        <v>2016</v>
      </c>
      <c r="C1163">
        <f>COUNTIFS([1]裁罰案件!$F:$F,B1163,[1]裁罰案件!$H:$H,A1163,[1]裁罰案件!$I:$I,"Y")</f>
        <v>0</v>
      </c>
      <c r="D1163" t="str">
        <f t="shared" si="18"/>
        <v>N</v>
      </c>
      <c r="E1163" t="s">
        <v>2125</v>
      </c>
      <c r="F1163" t="s">
        <v>2126</v>
      </c>
    </row>
    <row r="1164" spans="1:6" x14ac:dyDescent="0.25">
      <c r="A1164">
        <v>5880</v>
      </c>
      <c r="B1164">
        <v>2016</v>
      </c>
      <c r="C1164">
        <f>COUNTIFS([1]裁罰案件!$F:$F,B1164,[1]裁罰案件!$H:$H,A1164,[1]裁罰案件!$I:$I,"Y")</f>
        <v>0</v>
      </c>
      <c r="D1164" t="str">
        <f t="shared" si="18"/>
        <v>N</v>
      </c>
      <c r="E1164" t="s">
        <v>2127</v>
      </c>
      <c r="F1164" t="s">
        <v>2128</v>
      </c>
    </row>
    <row r="1165" spans="1:6" x14ac:dyDescent="0.25">
      <c r="A1165">
        <v>5880</v>
      </c>
      <c r="B1165">
        <v>2016</v>
      </c>
      <c r="C1165">
        <f>COUNTIFS([1]裁罰案件!$F:$F,B1165,[1]裁罰案件!$H:$H,A1165,[1]裁罰案件!$I:$I,"Y")</f>
        <v>0</v>
      </c>
      <c r="D1165" t="str">
        <f t="shared" si="18"/>
        <v>N</v>
      </c>
      <c r="E1165" t="s">
        <v>2129</v>
      </c>
      <c r="F1165" t="s">
        <v>2130</v>
      </c>
    </row>
    <row r="1166" spans="1:6" x14ac:dyDescent="0.25">
      <c r="A1166">
        <v>5880</v>
      </c>
      <c r="B1166">
        <v>2016</v>
      </c>
      <c r="C1166">
        <f>COUNTIFS([1]裁罰案件!$F:$F,B1166,[1]裁罰案件!$H:$H,A1166,[1]裁罰案件!$I:$I,"Y")</f>
        <v>0</v>
      </c>
      <c r="D1166" t="str">
        <f t="shared" si="18"/>
        <v>N</v>
      </c>
      <c r="E1166" t="s">
        <v>2131</v>
      </c>
      <c r="F1166" t="s">
        <v>2132</v>
      </c>
    </row>
    <row r="1167" spans="1:6" x14ac:dyDescent="0.25">
      <c r="A1167">
        <v>5880</v>
      </c>
      <c r="B1167">
        <v>2016</v>
      </c>
      <c r="C1167">
        <f>COUNTIFS([1]裁罰案件!$F:$F,B1167,[1]裁罰案件!$H:$H,A1167,[1]裁罰案件!$I:$I,"Y")</f>
        <v>0</v>
      </c>
      <c r="D1167" t="str">
        <f t="shared" si="18"/>
        <v>N</v>
      </c>
      <c r="E1167" t="s">
        <v>2133</v>
      </c>
      <c r="F1167" t="s">
        <v>2134</v>
      </c>
    </row>
    <row r="1168" spans="1:6" x14ac:dyDescent="0.25">
      <c r="A1168">
        <v>5880</v>
      </c>
      <c r="B1168">
        <v>2016</v>
      </c>
      <c r="C1168">
        <f>COUNTIFS([1]裁罰案件!$F:$F,B1168,[1]裁罰案件!$H:$H,A1168,[1]裁罰案件!$I:$I,"Y")</f>
        <v>0</v>
      </c>
      <c r="D1168" t="str">
        <f t="shared" si="18"/>
        <v>N</v>
      </c>
      <c r="E1168" t="s">
        <v>2135</v>
      </c>
      <c r="F1168" t="s">
        <v>2136</v>
      </c>
    </row>
    <row r="1169" spans="1:6" x14ac:dyDescent="0.25">
      <c r="A1169">
        <v>5880</v>
      </c>
      <c r="B1169">
        <v>2016</v>
      </c>
      <c r="C1169">
        <f>COUNTIFS([1]裁罰案件!$F:$F,B1169,[1]裁罰案件!$H:$H,A1169,[1]裁罰案件!$I:$I,"Y")</f>
        <v>0</v>
      </c>
      <c r="D1169" t="str">
        <f t="shared" si="18"/>
        <v>N</v>
      </c>
      <c r="E1169" t="s">
        <v>2137</v>
      </c>
      <c r="F1169" t="s">
        <v>2138</v>
      </c>
    </row>
    <row r="1170" spans="1:6" x14ac:dyDescent="0.25">
      <c r="A1170">
        <v>5880</v>
      </c>
      <c r="B1170">
        <v>2016</v>
      </c>
      <c r="C1170">
        <f>COUNTIFS([1]裁罰案件!$F:$F,B1170,[1]裁罰案件!$H:$H,A1170,[1]裁罰案件!$I:$I,"Y")</f>
        <v>0</v>
      </c>
      <c r="D1170" t="str">
        <f t="shared" si="18"/>
        <v>N</v>
      </c>
      <c r="E1170" t="s">
        <v>2139</v>
      </c>
      <c r="F1170" t="s">
        <v>2140</v>
      </c>
    </row>
    <row r="1171" spans="1:6" x14ac:dyDescent="0.25">
      <c r="A1171">
        <v>5880</v>
      </c>
      <c r="B1171">
        <v>2016</v>
      </c>
      <c r="C1171">
        <f>COUNTIFS([1]裁罰案件!$F:$F,B1171,[1]裁罰案件!$H:$H,A1171,[1]裁罰案件!$I:$I,"Y")</f>
        <v>0</v>
      </c>
      <c r="D1171" t="str">
        <f t="shared" si="18"/>
        <v>N</v>
      </c>
      <c r="E1171" t="s">
        <v>2141</v>
      </c>
      <c r="F1171" t="s">
        <v>2142</v>
      </c>
    </row>
    <row r="1172" spans="1:6" x14ac:dyDescent="0.25">
      <c r="A1172">
        <v>5880</v>
      </c>
      <c r="B1172">
        <v>2016</v>
      </c>
      <c r="C1172">
        <f>COUNTIFS([1]裁罰案件!$F:$F,B1172,[1]裁罰案件!$H:$H,A1172,[1]裁罰案件!$I:$I,"Y")</f>
        <v>0</v>
      </c>
      <c r="D1172" t="str">
        <f t="shared" si="18"/>
        <v>N</v>
      </c>
      <c r="E1172" t="s">
        <v>2143</v>
      </c>
      <c r="F1172" t="s">
        <v>2144</v>
      </c>
    </row>
    <row r="1173" spans="1:6" x14ac:dyDescent="0.25">
      <c r="A1173">
        <v>5880</v>
      </c>
      <c r="B1173">
        <v>2016</v>
      </c>
      <c r="C1173">
        <f>COUNTIFS([1]裁罰案件!$F:$F,B1173,[1]裁罰案件!$H:$H,A1173,[1]裁罰案件!$I:$I,"Y")</f>
        <v>0</v>
      </c>
      <c r="D1173" t="str">
        <f t="shared" si="18"/>
        <v>N</v>
      </c>
      <c r="E1173" t="s">
        <v>2145</v>
      </c>
      <c r="F1173" t="s">
        <v>2146</v>
      </c>
    </row>
    <row r="1174" spans="1:6" x14ac:dyDescent="0.25">
      <c r="A1174">
        <v>5880</v>
      </c>
      <c r="B1174">
        <v>2016</v>
      </c>
      <c r="C1174">
        <f>COUNTIFS([1]裁罰案件!$F:$F,B1174,[1]裁罰案件!$H:$H,A1174,[1]裁罰案件!$I:$I,"Y")</f>
        <v>0</v>
      </c>
      <c r="D1174" t="str">
        <f t="shared" si="18"/>
        <v>N</v>
      </c>
      <c r="E1174" t="s">
        <v>2147</v>
      </c>
      <c r="F1174" t="s">
        <v>2148</v>
      </c>
    </row>
    <row r="1175" spans="1:6" x14ac:dyDescent="0.25">
      <c r="A1175">
        <v>5880</v>
      </c>
      <c r="B1175">
        <v>2016</v>
      </c>
      <c r="C1175">
        <f>COUNTIFS([1]裁罰案件!$F:$F,B1175,[1]裁罰案件!$H:$H,A1175,[1]裁罰案件!$I:$I,"Y")</f>
        <v>0</v>
      </c>
      <c r="D1175" t="str">
        <f t="shared" si="18"/>
        <v>N</v>
      </c>
      <c r="E1175" t="s">
        <v>2149</v>
      </c>
      <c r="F1175" t="s">
        <v>2150</v>
      </c>
    </row>
    <row r="1176" spans="1:6" x14ac:dyDescent="0.25">
      <c r="A1176">
        <v>5880</v>
      </c>
      <c r="B1176">
        <v>2016</v>
      </c>
      <c r="C1176">
        <f>COUNTIFS([1]裁罰案件!$F:$F,B1176,[1]裁罰案件!$H:$H,A1176,[1]裁罰案件!$I:$I,"Y")</f>
        <v>0</v>
      </c>
      <c r="D1176" t="str">
        <f t="shared" si="18"/>
        <v>N</v>
      </c>
      <c r="E1176" t="s">
        <v>2151</v>
      </c>
      <c r="F1176" t="s">
        <v>2152</v>
      </c>
    </row>
    <row r="1177" spans="1:6" x14ac:dyDescent="0.25">
      <c r="A1177">
        <v>5880</v>
      </c>
      <c r="B1177">
        <v>2016</v>
      </c>
      <c r="C1177">
        <f>COUNTIFS([1]裁罰案件!$F:$F,B1177,[1]裁罰案件!$H:$H,A1177,[1]裁罰案件!$I:$I,"Y")</f>
        <v>0</v>
      </c>
      <c r="D1177" t="str">
        <f t="shared" si="18"/>
        <v>N</v>
      </c>
      <c r="E1177" t="s">
        <v>2153</v>
      </c>
      <c r="F1177" t="s">
        <v>2154</v>
      </c>
    </row>
    <row r="1178" spans="1:6" x14ac:dyDescent="0.25">
      <c r="A1178">
        <v>5880</v>
      </c>
      <c r="B1178">
        <v>2016</v>
      </c>
      <c r="C1178">
        <f>COUNTIFS([1]裁罰案件!$F:$F,B1178,[1]裁罰案件!$H:$H,A1178,[1]裁罰案件!$I:$I,"Y")</f>
        <v>0</v>
      </c>
      <c r="D1178" t="str">
        <f t="shared" si="18"/>
        <v>N</v>
      </c>
      <c r="E1178" t="s">
        <v>2155</v>
      </c>
      <c r="F1178" t="s">
        <v>2156</v>
      </c>
    </row>
    <row r="1179" spans="1:6" x14ac:dyDescent="0.25">
      <c r="A1179">
        <v>5880</v>
      </c>
      <c r="B1179">
        <v>2016</v>
      </c>
      <c r="C1179">
        <f>COUNTIFS([1]裁罰案件!$F:$F,B1179,[1]裁罰案件!$H:$H,A1179,[1]裁罰案件!$I:$I,"Y")</f>
        <v>0</v>
      </c>
      <c r="D1179" t="str">
        <f t="shared" si="18"/>
        <v>N</v>
      </c>
      <c r="E1179" t="s">
        <v>2157</v>
      </c>
      <c r="F1179" t="s">
        <v>2158</v>
      </c>
    </row>
    <row r="1180" spans="1:6" x14ac:dyDescent="0.25">
      <c r="A1180">
        <v>5880</v>
      </c>
      <c r="B1180">
        <v>2016</v>
      </c>
      <c r="C1180">
        <f>COUNTIFS([1]裁罰案件!$F:$F,B1180,[1]裁罰案件!$H:$H,A1180,[1]裁罰案件!$I:$I,"Y")</f>
        <v>0</v>
      </c>
      <c r="D1180" t="str">
        <f t="shared" si="18"/>
        <v>N</v>
      </c>
      <c r="E1180" t="s">
        <v>2159</v>
      </c>
      <c r="F1180" t="s">
        <v>2160</v>
      </c>
    </row>
    <row r="1181" spans="1:6" x14ac:dyDescent="0.25">
      <c r="A1181">
        <v>5880</v>
      </c>
      <c r="B1181">
        <v>2016</v>
      </c>
      <c r="C1181">
        <f>COUNTIFS([1]裁罰案件!$F:$F,B1181,[1]裁罰案件!$H:$H,A1181,[1]裁罰案件!$I:$I,"Y")</f>
        <v>0</v>
      </c>
      <c r="D1181" t="str">
        <f t="shared" si="18"/>
        <v>N</v>
      </c>
      <c r="E1181" t="s">
        <v>2161</v>
      </c>
      <c r="F1181" t="s">
        <v>2162</v>
      </c>
    </row>
    <row r="1182" spans="1:6" x14ac:dyDescent="0.25">
      <c r="A1182">
        <v>5880</v>
      </c>
      <c r="B1182">
        <v>2016</v>
      </c>
      <c r="C1182">
        <f>COUNTIFS([1]裁罰案件!$F:$F,B1182,[1]裁罰案件!$H:$H,A1182,[1]裁罰案件!$I:$I,"Y")</f>
        <v>0</v>
      </c>
      <c r="D1182" t="str">
        <f t="shared" si="18"/>
        <v>N</v>
      </c>
      <c r="E1182" t="s">
        <v>2163</v>
      </c>
      <c r="F1182" t="s">
        <v>2164</v>
      </c>
    </row>
    <row r="1183" spans="1:6" x14ac:dyDescent="0.25">
      <c r="A1183">
        <v>5880</v>
      </c>
      <c r="B1183">
        <v>2016</v>
      </c>
      <c r="C1183">
        <f>COUNTIFS([1]裁罰案件!$F:$F,B1183,[1]裁罰案件!$H:$H,A1183,[1]裁罰案件!$I:$I,"Y")</f>
        <v>0</v>
      </c>
      <c r="D1183" t="str">
        <f t="shared" si="18"/>
        <v>N</v>
      </c>
      <c r="E1183" t="s">
        <v>2165</v>
      </c>
      <c r="F1183" t="s">
        <v>2166</v>
      </c>
    </row>
    <row r="1184" spans="1:6" x14ac:dyDescent="0.25">
      <c r="A1184">
        <v>5880</v>
      </c>
      <c r="B1184">
        <v>2016</v>
      </c>
      <c r="C1184">
        <f>COUNTIFS([1]裁罰案件!$F:$F,B1184,[1]裁罰案件!$H:$H,A1184,[1]裁罰案件!$I:$I,"Y")</f>
        <v>0</v>
      </c>
      <c r="D1184" t="str">
        <f t="shared" si="18"/>
        <v>N</v>
      </c>
      <c r="E1184" t="s">
        <v>2167</v>
      </c>
      <c r="F1184" t="s">
        <v>2168</v>
      </c>
    </row>
    <row r="1185" spans="1:6" x14ac:dyDescent="0.25">
      <c r="A1185">
        <v>5880</v>
      </c>
      <c r="B1185">
        <v>2016</v>
      </c>
      <c r="C1185">
        <f>COUNTIFS([1]裁罰案件!$F:$F,B1185,[1]裁罰案件!$H:$H,A1185,[1]裁罰案件!$I:$I,"Y")</f>
        <v>0</v>
      </c>
      <c r="D1185" t="str">
        <f t="shared" si="18"/>
        <v>N</v>
      </c>
      <c r="E1185" t="s">
        <v>2169</v>
      </c>
      <c r="F1185" t="s">
        <v>2170</v>
      </c>
    </row>
    <row r="1186" spans="1:6" x14ac:dyDescent="0.25">
      <c r="A1186">
        <v>5880</v>
      </c>
      <c r="B1186">
        <v>2016</v>
      </c>
      <c r="C1186">
        <f>COUNTIFS([1]裁罰案件!$F:$F,B1186,[1]裁罰案件!$H:$H,A1186,[1]裁罰案件!$I:$I,"Y")</f>
        <v>0</v>
      </c>
      <c r="D1186" t="str">
        <f t="shared" si="18"/>
        <v>N</v>
      </c>
      <c r="E1186" t="s">
        <v>2171</v>
      </c>
      <c r="F1186" t="s">
        <v>2172</v>
      </c>
    </row>
    <row r="1187" spans="1:6" x14ac:dyDescent="0.25">
      <c r="A1187">
        <v>5880</v>
      </c>
      <c r="B1187">
        <v>2016</v>
      </c>
      <c r="C1187">
        <f>COUNTIFS([1]裁罰案件!$F:$F,B1187,[1]裁罰案件!$H:$H,A1187,[1]裁罰案件!$I:$I,"Y")</f>
        <v>0</v>
      </c>
      <c r="D1187" t="str">
        <f t="shared" si="18"/>
        <v>N</v>
      </c>
      <c r="E1187" t="s">
        <v>2173</v>
      </c>
      <c r="F1187" t="s">
        <v>2105</v>
      </c>
    </row>
    <row r="1188" spans="1:6" x14ac:dyDescent="0.25">
      <c r="A1188">
        <v>5880</v>
      </c>
      <c r="B1188">
        <v>2016</v>
      </c>
      <c r="C1188">
        <f>COUNTIFS([1]裁罰案件!$F:$F,B1188,[1]裁罰案件!$H:$H,A1188,[1]裁罰案件!$I:$I,"Y")</f>
        <v>0</v>
      </c>
      <c r="D1188" t="str">
        <f t="shared" si="18"/>
        <v>N</v>
      </c>
      <c r="E1188" t="s">
        <v>2174</v>
      </c>
      <c r="F1188" t="s">
        <v>2175</v>
      </c>
    </row>
    <row r="1189" spans="1:6" x14ac:dyDescent="0.25">
      <c r="A1189">
        <v>5880</v>
      </c>
      <c r="B1189">
        <v>2016</v>
      </c>
      <c r="C1189">
        <f>COUNTIFS([1]裁罰案件!$F:$F,B1189,[1]裁罰案件!$H:$H,A1189,[1]裁罰案件!$I:$I,"Y")</f>
        <v>0</v>
      </c>
      <c r="D1189" t="str">
        <f t="shared" si="18"/>
        <v>N</v>
      </c>
    </row>
    <row r="1190" spans="1:6" x14ac:dyDescent="0.25">
      <c r="A1190">
        <v>2880</v>
      </c>
      <c r="B1190">
        <v>2017</v>
      </c>
      <c r="C1190">
        <f>COUNTIFS([1]裁罰案件!$F:$F,B1190,[1]裁罰案件!$H:$H,A1190,[1]裁罰案件!$I:$I,"Y")</f>
        <v>0</v>
      </c>
      <c r="D1190" t="str">
        <f t="shared" si="18"/>
        <v>N</v>
      </c>
      <c r="E1190" t="s">
        <v>2176</v>
      </c>
      <c r="F1190" t="s">
        <v>2177</v>
      </c>
    </row>
    <row r="1191" spans="1:6" x14ac:dyDescent="0.25">
      <c r="A1191">
        <v>2880</v>
      </c>
      <c r="B1191">
        <v>2017</v>
      </c>
      <c r="C1191">
        <f>COUNTIFS([1]裁罰案件!$F:$F,B1191,[1]裁罰案件!$H:$H,A1191,[1]裁罰案件!$I:$I,"Y")</f>
        <v>0</v>
      </c>
      <c r="D1191" t="str">
        <f t="shared" si="18"/>
        <v>N</v>
      </c>
      <c r="E1191" t="s">
        <v>2178</v>
      </c>
      <c r="F1191" t="s">
        <v>2179</v>
      </c>
    </row>
    <row r="1192" spans="1:6" x14ac:dyDescent="0.25">
      <c r="A1192">
        <v>2880</v>
      </c>
      <c r="B1192">
        <v>2017</v>
      </c>
      <c r="C1192">
        <f>COUNTIFS([1]裁罰案件!$F:$F,B1192,[1]裁罰案件!$H:$H,A1192,[1]裁罰案件!$I:$I,"Y")</f>
        <v>0</v>
      </c>
      <c r="D1192" t="str">
        <f t="shared" si="18"/>
        <v>N</v>
      </c>
      <c r="E1192" t="s">
        <v>1426</v>
      </c>
      <c r="F1192" t="s">
        <v>2180</v>
      </c>
    </row>
    <row r="1193" spans="1:6" x14ac:dyDescent="0.25">
      <c r="A1193">
        <v>2880</v>
      </c>
      <c r="B1193">
        <v>2017</v>
      </c>
      <c r="C1193">
        <f>COUNTIFS([1]裁罰案件!$F:$F,B1193,[1]裁罰案件!$H:$H,A1193,[1]裁罰案件!$I:$I,"Y")</f>
        <v>0</v>
      </c>
      <c r="D1193" t="str">
        <f t="shared" si="18"/>
        <v>N</v>
      </c>
      <c r="E1193" t="s">
        <v>2181</v>
      </c>
      <c r="F1193" t="s">
        <v>2182</v>
      </c>
    </row>
    <row r="1194" spans="1:6" x14ac:dyDescent="0.25">
      <c r="A1194">
        <v>2880</v>
      </c>
      <c r="B1194">
        <v>2017</v>
      </c>
      <c r="C1194">
        <f>COUNTIFS([1]裁罰案件!$F:$F,B1194,[1]裁罰案件!$H:$H,A1194,[1]裁罰案件!$I:$I,"Y")</f>
        <v>0</v>
      </c>
      <c r="D1194" t="str">
        <f t="shared" si="18"/>
        <v>N</v>
      </c>
      <c r="E1194" t="s">
        <v>2183</v>
      </c>
      <c r="F1194" t="s">
        <v>2184</v>
      </c>
    </row>
    <row r="1195" spans="1:6" x14ac:dyDescent="0.25">
      <c r="A1195">
        <v>2880</v>
      </c>
      <c r="B1195">
        <v>2017</v>
      </c>
      <c r="C1195">
        <f>COUNTIFS([1]裁罰案件!$F:$F,B1195,[1]裁罰案件!$H:$H,A1195,[1]裁罰案件!$I:$I,"Y")</f>
        <v>0</v>
      </c>
      <c r="D1195" t="str">
        <f t="shared" si="18"/>
        <v>N</v>
      </c>
      <c r="E1195" t="s">
        <v>2185</v>
      </c>
      <c r="F1195" t="s">
        <v>2186</v>
      </c>
    </row>
    <row r="1196" spans="1:6" x14ac:dyDescent="0.25">
      <c r="A1196">
        <v>2880</v>
      </c>
      <c r="B1196">
        <v>2017</v>
      </c>
      <c r="C1196">
        <f>COUNTIFS([1]裁罰案件!$F:$F,B1196,[1]裁罰案件!$H:$H,A1196,[1]裁罰案件!$I:$I,"Y")</f>
        <v>0</v>
      </c>
      <c r="D1196" t="str">
        <f t="shared" si="18"/>
        <v>N</v>
      </c>
      <c r="E1196" t="s">
        <v>2187</v>
      </c>
      <c r="F1196" t="s">
        <v>2188</v>
      </c>
    </row>
    <row r="1197" spans="1:6" x14ac:dyDescent="0.25">
      <c r="A1197">
        <v>2880</v>
      </c>
      <c r="B1197">
        <v>2017</v>
      </c>
      <c r="C1197">
        <f>COUNTIFS([1]裁罰案件!$F:$F,B1197,[1]裁罰案件!$H:$H,A1197,[1]裁罰案件!$I:$I,"Y")</f>
        <v>0</v>
      </c>
      <c r="D1197" t="str">
        <f t="shared" si="18"/>
        <v>N</v>
      </c>
      <c r="E1197" t="s">
        <v>2189</v>
      </c>
      <c r="F1197" t="s">
        <v>2190</v>
      </c>
    </row>
    <row r="1198" spans="1:6" x14ac:dyDescent="0.25">
      <c r="A1198">
        <v>2880</v>
      </c>
      <c r="B1198">
        <v>2017</v>
      </c>
      <c r="C1198">
        <f>COUNTIFS([1]裁罰案件!$F:$F,B1198,[1]裁罰案件!$H:$H,A1198,[1]裁罰案件!$I:$I,"Y")</f>
        <v>0</v>
      </c>
      <c r="D1198" t="str">
        <f t="shared" si="18"/>
        <v>N</v>
      </c>
      <c r="E1198" t="s">
        <v>1443</v>
      </c>
      <c r="F1198" t="s">
        <v>2191</v>
      </c>
    </row>
    <row r="1199" spans="1:6" x14ac:dyDescent="0.25">
      <c r="A1199">
        <v>2880</v>
      </c>
      <c r="B1199">
        <v>2017</v>
      </c>
      <c r="C1199">
        <f>COUNTIFS([1]裁罰案件!$F:$F,B1199,[1]裁罰案件!$H:$H,A1199,[1]裁罰案件!$I:$I,"Y")</f>
        <v>0</v>
      </c>
      <c r="D1199" t="str">
        <f t="shared" si="18"/>
        <v>N</v>
      </c>
      <c r="E1199" t="s">
        <v>2192</v>
      </c>
      <c r="F1199" t="s">
        <v>2193</v>
      </c>
    </row>
    <row r="1200" spans="1:6" x14ac:dyDescent="0.25">
      <c r="A1200">
        <v>2880</v>
      </c>
      <c r="B1200">
        <v>2017</v>
      </c>
      <c r="C1200">
        <f>COUNTIFS([1]裁罰案件!$F:$F,B1200,[1]裁罰案件!$H:$H,A1200,[1]裁罰案件!$I:$I,"Y")</f>
        <v>0</v>
      </c>
      <c r="D1200" t="str">
        <f t="shared" si="18"/>
        <v>N</v>
      </c>
      <c r="E1200" t="s">
        <v>2194</v>
      </c>
      <c r="F1200" t="s">
        <v>2195</v>
      </c>
    </row>
    <row r="1201" spans="1:6" x14ac:dyDescent="0.25">
      <c r="A1201">
        <v>2880</v>
      </c>
      <c r="B1201">
        <v>2017</v>
      </c>
      <c r="C1201">
        <f>COUNTIFS([1]裁罰案件!$F:$F,B1201,[1]裁罰案件!$H:$H,A1201,[1]裁罰案件!$I:$I,"Y")</f>
        <v>0</v>
      </c>
      <c r="D1201" t="str">
        <f t="shared" si="18"/>
        <v>N</v>
      </c>
      <c r="E1201" t="s">
        <v>2196</v>
      </c>
      <c r="F1201" t="s">
        <v>2197</v>
      </c>
    </row>
    <row r="1202" spans="1:6" x14ac:dyDescent="0.25">
      <c r="A1202">
        <v>2880</v>
      </c>
      <c r="B1202">
        <v>2017</v>
      </c>
      <c r="C1202">
        <f>COUNTIFS([1]裁罰案件!$F:$F,B1202,[1]裁罰案件!$H:$H,A1202,[1]裁罰案件!$I:$I,"Y")</f>
        <v>0</v>
      </c>
      <c r="D1202" t="str">
        <f t="shared" si="18"/>
        <v>N</v>
      </c>
      <c r="E1202" t="s">
        <v>2198</v>
      </c>
      <c r="F1202" t="s">
        <v>2199</v>
      </c>
    </row>
    <row r="1203" spans="1:6" x14ac:dyDescent="0.25">
      <c r="A1203">
        <v>2880</v>
      </c>
      <c r="B1203">
        <v>2017</v>
      </c>
      <c r="C1203">
        <f>COUNTIFS([1]裁罰案件!$F:$F,B1203,[1]裁罰案件!$H:$H,A1203,[1]裁罰案件!$I:$I,"Y")</f>
        <v>0</v>
      </c>
      <c r="D1203" t="str">
        <f t="shared" si="18"/>
        <v>N</v>
      </c>
      <c r="E1203" t="s">
        <v>2200</v>
      </c>
      <c r="F1203" t="s">
        <v>2201</v>
      </c>
    </row>
    <row r="1204" spans="1:6" x14ac:dyDescent="0.25">
      <c r="A1204">
        <v>2880</v>
      </c>
      <c r="B1204">
        <v>2017</v>
      </c>
      <c r="C1204">
        <f>COUNTIFS([1]裁罰案件!$F:$F,B1204,[1]裁罰案件!$H:$H,A1204,[1]裁罰案件!$I:$I,"Y")</f>
        <v>0</v>
      </c>
      <c r="D1204" t="str">
        <f t="shared" si="18"/>
        <v>N</v>
      </c>
      <c r="E1204" t="s">
        <v>2202</v>
      </c>
      <c r="F1204" t="s">
        <v>2203</v>
      </c>
    </row>
    <row r="1205" spans="1:6" x14ac:dyDescent="0.25">
      <c r="A1205">
        <v>2880</v>
      </c>
      <c r="B1205">
        <v>2017</v>
      </c>
      <c r="C1205">
        <f>COUNTIFS([1]裁罰案件!$F:$F,B1205,[1]裁罰案件!$H:$H,A1205,[1]裁罰案件!$I:$I,"Y")</f>
        <v>0</v>
      </c>
      <c r="D1205" t="str">
        <f t="shared" si="18"/>
        <v>N</v>
      </c>
      <c r="E1205" t="s">
        <v>2204</v>
      </c>
      <c r="F1205" t="s">
        <v>2205</v>
      </c>
    </row>
    <row r="1206" spans="1:6" x14ac:dyDescent="0.25">
      <c r="A1206">
        <v>2880</v>
      </c>
      <c r="B1206">
        <v>2017</v>
      </c>
      <c r="C1206">
        <f>COUNTIFS([1]裁罰案件!$F:$F,B1206,[1]裁罰案件!$H:$H,A1206,[1]裁罰案件!$I:$I,"Y")</f>
        <v>0</v>
      </c>
      <c r="D1206" t="str">
        <f t="shared" si="18"/>
        <v>N</v>
      </c>
      <c r="E1206" t="s">
        <v>2206</v>
      </c>
      <c r="F1206" t="s">
        <v>2207</v>
      </c>
    </row>
    <row r="1207" spans="1:6" x14ac:dyDescent="0.25">
      <c r="A1207">
        <v>2880</v>
      </c>
      <c r="B1207">
        <v>2017</v>
      </c>
      <c r="C1207">
        <f>COUNTIFS([1]裁罰案件!$F:$F,B1207,[1]裁罰案件!$H:$H,A1207,[1]裁罰案件!$I:$I,"Y")</f>
        <v>0</v>
      </c>
      <c r="D1207" t="str">
        <f t="shared" si="18"/>
        <v>N</v>
      </c>
      <c r="E1207" t="s">
        <v>2208</v>
      </c>
      <c r="F1207" t="s">
        <v>2209</v>
      </c>
    </row>
    <row r="1208" spans="1:6" x14ac:dyDescent="0.25">
      <c r="A1208">
        <v>2880</v>
      </c>
      <c r="B1208">
        <v>2017</v>
      </c>
      <c r="C1208">
        <f>COUNTIFS([1]裁罰案件!$F:$F,B1208,[1]裁罰案件!$H:$H,A1208,[1]裁罰案件!$I:$I,"Y")</f>
        <v>0</v>
      </c>
      <c r="D1208" t="str">
        <f t="shared" si="18"/>
        <v>N</v>
      </c>
      <c r="E1208" t="s">
        <v>2210</v>
      </c>
      <c r="F1208" t="s">
        <v>2211</v>
      </c>
    </row>
    <row r="1209" spans="1:6" x14ac:dyDescent="0.25">
      <c r="A1209">
        <v>2880</v>
      </c>
      <c r="B1209">
        <v>2017</v>
      </c>
      <c r="C1209">
        <f>COUNTIFS([1]裁罰案件!$F:$F,B1209,[1]裁罰案件!$H:$H,A1209,[1]裁罰案件!$I:$I,"Y")</f>
        <v>0</v>
      </c>
      <c r="D1209" t="str">
        <f t="shared" si="18"/>
        <v>N</v>
      </c>
      <c r="E1209" t="s">
        <v>2212</v>
      </c>
      <c r="F1209" t="s">
        <v>2213</v>
      </c>
    </row>
    <row r="1210" spans="1:6" x14ac:dyDescent="0.25">
      <c r="A1210">
        <v>2880</v>
      </c>
      <c r="B1210">
        <v>2017</v>
      </c>
      <c r="C1210">
        <f>COUNTIFS([1]裁罰案件!$F:$F,B1210,[1]裁罰案件!$H:$H,A1210,[1]裁罰案件!$I:$I,"Y")</f>
        <v>0</v>
      </c>
      <c r="D1210" t="str">
        <f t="shared" si="18"/>
        <v>N</v>
      </c>
      <c r="E1210" t="s">
        <v>2214</v>
      </c>
      <c r="F1210" t="s">
        <v>2215</v>
      </c>
    </row>
    <row r="1211" spans="1:6" x14ac:dyDescent="0.25">
      <c r="A1211">
        <v>2880</v>
      </c>
      <c r="B1211">
        <v>2017</v>
      </c>
      <c r="C1211">
        <f>COUNTIFS([1]裁罰案件!$F:$F,B1211,[1]裁罰案件!$H:$H,A1211,[1]裁罰案件!$I:$I,"Y")</f>
        <v>0</v>
      </c>
      <c r="D1211" t="str">
        <f t="shared" si="18"/>
        <v>N</v>
      </c>
      <c r="E1211" t="s">
        <v>2216</v>
      </c>
      <c r="F1211" t="s">
        <v>2217</v>
      </c>
    </row>
    <row r="1212" spans="1:6" x14ac:dyDescent="0.25">
      <c r="A1212">
        <v>2880</v>
      </c>
      <c r="B1212">
        <v>2017</v>
      </c>
      <c r="C1212">
        <f>COUNTIFS([1]裁罰案件!$F:$F,B1212,[1]裁罰案件!$H:$H,A1212,[1]裁罰案件!$I:$I,"Y")</f>
        <v>0</v>
      </c>
      <c r="D1212" t="str">
        <f t="shared" si="18"/>
        <v>N</v>
      </c>
      <c r="E1212" t="s">
        <v>2218</v>
      </c>
      <c r="F1212" t="s">
        <v>2219</v>
      </c>
    </row>
    <row r="1213" spans="1:6" x14ac:dyDescent="0.25">
      <c r="A1213">
        <v>2880</v>
      </c>
      <c r="B1213">
        <v>2017</v>
      </c>
      <c r="C1213">
        <f>COUNTIFS([1]裁罰案件!$F:$F,B1213,[1]裁罰案件!$H:$H,A1213,[1]裁罰案件!$I:$I,"Y")</f>
        <v>0</v>
      </c>
      <c r="D1213" t="str">
        <f t="shared" si="18"/>
        <v>N</v>
      </c>
      <c r="E1213" t="s">
        <v>2220</v>
      </c>
      <c r="F1213" t="s">
        <v>1479</v>
      </c>
    </row>
    <row r="1214" spans="1:6" x14ac:dyDescent="0.25">
      <c r="A1214">
        <v>2880</v>
      </c>
      <c r="B1214">
        <v>2017</v>
      </c>
      <c r="C1214">
        <f>COUNTIFS([1]裁罰案件!$F:$F,B1214,[1]裁罰案件!$H:$H,A1214,[1]裁罰案件!$I:$I,"Y")</f>
        <v>0</v>
      </c>
      <c r="D1214" t="str">
        <f t="shared" si="18"/>
        <v>N</v>
      </c>
      <c r="E1214" t="s">
        <v>2221</v>
      </c>
      <c r="F1214" t="s">
        <v>2222</v>
      </c>
    </row>
    <row r="1215" spans="1:6" x14ac:dyDescent="0.25">
      <c r="A1215">
        <v>2880</v>
      </c>
      <c r="B1215">
        <v>2017</v>
      </c>
      <c r="C1215">
        <f>COUNTIFS([1]裁罰案件!$F:$F,B1215,[1]裁罰案件!$H:$H,A1215,[1]裁罰案件!$I:$I,"Y")</f>
        <v>0</v>
      </c>
      <c r="D1215" t="str">
        <f t="shared" si="18"/>
        <v>N</v>
      </c>
      <c r="E1215" t="s">
        <v>1484</v>
      </c>
      <c r="F1215" t="s">
        <v>2223</v>
      </c>
    </row>
    <row r="1216" spans="1:6" x14ac:dyDescent="0.25">
      <c r="A1216">
        <v>2880</v>
      </c>
      <c r="B1216">
        <v>2017</v>
      </c>
      <c r="C1216">
        <f>COUNTIFS([1]裁罰案件!$F:$F,B1216,[1]裁罰案件!$H:$H,A1216,[1]裁罰案件!$I:$I,"Y")</f>
        <v>0</v>
      </c>
      <c r="D1216" t="str">
        <f t="shared" si="18"/>
        <v>N</v>
      </c>
      <c r="E1216" t="s">
        <v>2224</v>
      </c>
      <c r="F1216" t="s">
        <v>2225</v>
      </c>
    </row>
    <row r="1217" spans="1:6" x14ac:dyDescent="0.25">
      <c r="A1217">
        <v>2880</v>
      </c>
      <c r="B1217">
        <v>2017</v>
      </c>
      <c r="C1217">
        <f>COUNTIFS([1]裁罰案件!$F:$F,B1217,[1]裁罰案件!$H:$H,A1217,[1]裁罰案件!$I:$I,"Y")</f>
        <v>0</v>
      </c>
      <c r="D1217" t="str">
        <f t="shared" si="18"/>
        <v>N</v>
      </c>
      <c r="E1217" t="s">
        <v>2226</v>
      </c>
      <c r="F1217" t="s">
        <v>2227</v>
      </c>
    </row>
    <row r="1218" spans="1:6" x14ac:dyDescent="0.25">
      <c r="A1218">
        <v>2880</v>
      </c>
      <c r="B1218">
        <v>2017</v>
      </c>
      <c r="C1218">
        <f>COUNTIFS([1]裁罰案件!$F:$F,B1218,[1]裁罰案件!$H:$H,A1218,[1]裁罰案件!$I:$I,"Y")</f>
        <v>0</v>
      </c>
      <c r="D1218" t="str">
        <f t="shared" si="18"/>
        <v>N</v>
      </c>
      <c r="E1218" t="s">
        <v>2228</v>
      </c>
      <c r="F1218" t="s">
        <v>2229</v>
      </c>
    </row>
    <row r="1219" spans="1:6" x14ac:dyDescent="0.25">
      <c r="A1219">
        <v>2880</v>
      </c>
      <c r="B1219">
        <v>2017</v>
      </c>
      <c r="C1219">
        <f>COUNTIFS([1]裁罰案件!$F:$F,B1219,[1]裁罰案件!$H:$H,A1219,[1]裁罰案件!$I:$I,"Y")</f>
        <v>0</v>
      </c>
      <c r="D1219" t="str">
        <f t="shared" ref="D1219:D1282" si="19">IF(C1219&gt;0,"Y","N")</f>
        <v>N</v>
      </c>
      <c r="E1219" t="s">
        <v>2230</v>
      </c>
      <c r="F1219" t="s">
        <v>2231</v>
      </c>
    </row>
    <row r="1220" spans="1:6" x14ac:dyDescent="0.25">
      <c r="A1220">
        <v>2880</v>
      </c>
      <c r="B1220">
        <v>2017</v>
      </c>
      <c r="C1220">
        <f>COUNTIFS([1]裁罰案件!$F:$F,B1220,[1]裁罰案件!$H:$H,A1220,[1]裁罰案件!$I:$I,"Y")</f>
        <v>0</v>
      </c>
      <c r="D1220" t="str">
        <f t="shared" si="19"/>
        <v>N</v>
      </c>
      <c r="E1220" t="s">
        <v>2232</v>
      </c>
      <c r="F1220" t="s">
        <v>2233</v>
      </c>
    </row>
    <row r="1221" spans="1:6" x14ac:dyDescent="0.25">
      <c r="A1221">
        <v>2880</v>
      </c>
      <c r="B1221">
        <v>2017</v>
      </c>
      <c r="C1221">
        <f>COUNTIFS([1]裁罰案件!$F:$F,B1221,[1]裁罰案件!$H:$H,A1221,[1]裁罰案件!$I:$I,"Y")</f>
        <v>0</v>
      </c>
      <c r="D1221" t="str">
        <f t="shared" si="19"/>
        <v>N</v>
      </c>
      <c r="E1221" t="s">
        <v>2234</v>
      </c>
      <c r="F1221" t="s">
        <v>1488</v>
      </c>
    </row>
    <row r="1222" spans="1:6" x14ac:dyDescent="0.25">
      <c r="A1222">
        <v>2880</v>
      </c>
      <c r="B1222">
        <v>2017</v>
      </c>
      <c r="C1222">
        <f>COUNTIFS([1]裁罰案件!$F:$F,B1222,[1]裁罰案件!$H:$H,A1222,[1]裁罰案件!$I:$I,"Y")</f>
        <v>0</v>
      </c>
      <c r="D1222" t="str">
        <f t="shared" si="19"/>
        <v>N</v>
      </c>
      <c r="E1222" t="s">
        <v>2235</v>
      </c>
      <c r="F1222" t="s">
        <v>2236</v>
      </c>
    </row>
    <row r="1223" spans="1:6" x14ac:dyDescent="0.25">
      <c r="A1223">
        <v>2880</v>
      </c>
      <c r="B1223">
        <v>2017</v>
      </c>
      <c r="C1223">
        <f>COUNTIFS([1]裁罰案件!$F:$F,B1223,[1]裁罰案件!$H:$H,A1223,[1]裁罰案件!$I:$I,"Y")</f>
        <v>0</v>
      </c>
      <c r="D1223" t="str">
        <f t="shared" si="19"/>
        <v>N</v>
      </c>
      <c r="E1223" t="s">
        <v>2237</v>
      </c>
      <c r="F1223" t="s">
        <v>2238</v>
      </c>
    </row>
    <row r="1224" spans="1:6" x14ac:dyDescent="0.25">
      <c r="A1224">
        <v>2880</v>
      </c>
      <c r="B1224">
        <v>2017</v>
      </c>
      <c r="C1224">
        <f>COUNTIFS([1]裁罰案件!$F:$F,B1224,[1]裁罰案件!$H:$H,A1224,[1]裁罰案件!$I:$I,"Y")</f>
        <v>0</v>
      </c>
      <c r="D1224" t="str">
        <f t="shared" si="19"/>
        <v>N</v>
      </c>
      <c r="E1224" t="s">
        <v>2239</v>
      </c>
      <c r="F1224" t="s">
        <v>2240</v>
      </c>
    </row>
    <row r="1225" spans="1:6" x14ac:dyDescent="0.25">
      <c r="A1225">
        <v>2880</v>
      </c>
      <c r="B1225">
        <v>2017</v>
      </c>
      <c r="C1225">
        <f>COUNTIFS([1]裁罰案件!$F:$F,B1225,[1]裁罰案件!$H:$H,A1225,[1]裁罰案件!$I:$I,"Y")</f>
        <v>0</v>
      </c>
      <c r="D1225" t="str">
        <f t="shared" si="19"/>
        <v>N</v>
      </c>
      <c r="E1225" t="s">
        <v>1495</v>
      </c>
      <c r="F1225" t="s">
        <v>1496</v>
      </c>
    </row>
    <row r="1226" spans="1:6" x14ac:dyDescent="0.25">
      <c r="A1226">
        <v>2880</v>
      </c>
      <c r="B1226">
        <v>2017</v>
      </c>
      <c r="C1226">
        <f>COUNTIFS([1]裁罰案件!$F:$F,B1226,[1]裁罰案件!$H:$H,A1226,[1]裁罰案件!$I:$I,"Y")</f>
        <v>0</v>
      </c>
      <c r="D1226" t="str">
        <f t="shared" si="19"/>
        <v>N</v>
      </c>
      <c r="E1226" t="s">
        <v>1497</v>
      </c>
      <c r="F1226" t="s">
        <v>2241</v>
      </c>
    </row>
    <row r="1227" spans="1:6" x14ac:dyDescent="0.25">
      <c r="A1227">
        <v>2880</v>
      </c>
      <c r="B1227">
        <v>2017</v>
      </c>
      <c r="C1227">
        <f>COUNTIFS([1]裁罰案件!$F:$F,B1227,[1]裁罰案件!$H:$H,A1227,[1]裁罰案件!$I:$I,"Y")</f>
        <v>0</v>
      </c>
      <c r="D1227" t="str">
        <f t="shared" si="19"/>
        <v>N</v>
      </c>
      <c r="E1227" t="s">
        <v>2242</v>
      </c>
      <c r="F1227" t="s">
        <v>2243</v>
      </c>
    </row>
    <row r="1228" spans="1:6" x14ac:dyDescent="0.25">
      <c r="A1228">
        <v>2880</v>
      </c>
      <c r="B1228">
        <v>2017</v>
      </c>
      <c r="C1228">
        <f>COUNTIFS([1]裁罰案件!$F:$F,B1228,[1]裁罰案件!$H:$H,A1228,[1]裁罰案件!$I:$I,"Y")</f>
        <v>0</v>
      </c>
      <c r="D1228" t="str">
        <f t="shared" si="19"/>
        <v>N</v>
      </c>
      <c r="E1228" t="s">
        <v>2244</v>
      </c>
      <c r="F1228" t="s">
        <v>2245</v>
      </c>
    </row>
    <row r="1229" spans="1:6" x14ac:dyDescent="0.25">
      <c r="A1229">
        <v>2880</v>
      </c>
      <c r="B1229">
        <v>2017</v>
      </c>
      <c r="C1229">
        <f>COUNTIFS([1]裁罰案件!$F:$F,B1229,[1]裁罰案件!$H:$H,A1229,[1]裁罰案件!$I:$I,"Y")</f>
        <v>0</v>
      </c>
      <c r="D1229" t="str">
        <f t="shared" si="19"/>
        <v>N</v>
      </c>
      <c r="E1229" t="s">
        <v>2246</v>
      </c>
      <c r="F1229" t="s">
        <v>2247</v>
      </c>
    </row>
    <row r="1230" spans="1:6" x14ac:dyDescent="0.25">
      <c r="A1230">
        <v>2880</v>
      </c>
      <c r="B1230">
        <v>2017</v>
      </c>
      <c r="C1230">
        <f>COUNTIFS([1]裁罰案件!$F:$F,B1230,[1]裁罰案件!$H:$H,A1230,[1]裁罰案件!$I:$I,"Y")</f>
        <v>0</v>
      </c>
      <c r="D1230" t="str">
        <f t="shared" si="19"/>
        <v>N</v>
      </c>
      <c r="E1230" t="s">
        <v>2248</v>
      </c>
    </row>
    <row r="1231" spans="1:6" x14ac:dyDescent="0.25">
      <c r="A1231">
        <v>2881</v>
      </c>
      <c r="B1231">
        <v>2017</v>
      </c>
      <c r="C1231">
        <f>COUNTIFS([1]裁罰案件!$F:$F,B1231,[1]裁罰案件!$H:$H,A1231,[1]裁罰案件!$I:$I,"Y")</f>
        <v>0</v>
      </c>
      <c r="D1231" t="str">
        <f t="shared" si="19"/>
        <v>N</v>
      </c>
      <c r="E1231" t="s">
        <v>2249</v>
      </c>
      <c r="F1231" t="s">
        <v>2250</v>
      </c>
    </row>
    <row r="1232" spans="1:6" x14ac:dyDescent="0.25">
      <c r="A1232">
        <v>2881</v>
      </c>
      <c r="B1232">
        <v>2017</v>
      </c>
      <c r="C1232">
        <f>COUNTIFS([1]裁罰案件!$F:$F,B1232,[1]裁罰案件!$H:$H,A1232,[1]裁罰案件!$I:$I,"Y")</f>
        <v>0</v>
      </c>
      <c r="D1232" t="str">
        <f t="shared" si="19"/>
        <v>N</v>
      </c>
      <c r="E1232" t="s">
        <v>2251</v>
      </c>
      <c r="F1232" t="s">
        <v>2252</v>
      </c>
    </row>
    <row r="1233" spans="1:6" x14ac:dyDescent="0.25">
      <c r="A1233">
        <v>2881</v>
      </c>
      <c r="B1233">
        <v>2017</v>
      </c>
      <c r="C1233">
        <f>COUNTIFS([1]裁罰案件!$F:$F,B1233,[1]裁罰案件!$H:$H,A1233,[1]裁罰案件!$I:$I,"Y")</f>
        <v>0</v>
      </c>
      <c r="D1233" t="str">
        <f t="shared" si="19"/>
        <v>N</v>
      </c>
      <c r="E1233" t="s">
        <v>2253</v>
      </c>
      <c r="F1233" t="s">
        <v>2254</v>
      </c>
    </row>
    <row r="1234" spans="1:6" x14ac:dyDescent="0.25">
      <c r="A1234">
        <v>2881</v>
      </c>
      <c r="B1234">
        <v>2017</v>
      </c>
      <c r="C1234">
        <f>COUNTIFS([1]裁罰案件!$F:$F,B1234,[1]裁罰案件!$H:$H,A1234,[1]裁罰案件!$I:$I,"Y")</f>
        <v>0</v>
      </c>
      <c r="D1234" t="str">
        <f t="shared" si="19"/>
        <v>N</v>
      </c>
      <c r="E1234" t="s">
        <v>2255</v>
      </c>
      <c r="F1234" t="s">
        <v>2256</v>
      </c>
    </row>
    <row r="1235" spans="1:6" x14ac:dyDescent="0.25">
      <c r="A1235">
        <v>2881</v>
      </c>
      <c r="B1235">
        <v>2017</v>
      </c>
      <c r="C1235">
        <f>COUNTIFS([1]裁罰案件!$F:$F,B1235,[1]裁罰案件!$H:$H,A1235,[1]裁罰案件!$I:$I,"Y")</f>
        <v>0</v>
      </c>
      <c r="D1235" t="str">
        <f t="shared" si="19"/>
        <v>N</v>
      </c>
      <c r="E1235" t="s">
        <v>2257</v>
      </c>
      <c r="F1235" t="s">
        <v>2258</v>
      </c>
    </row>
    <row r="1236" spans="1:6" x14ac:dyDescent="0.25">
      <c r="A1236">
        <v>2881</v>
      </c>
      <c r="B1236">
        <v>2017</v>
      </c>
      <c r="C1236">
        <f>COUNTIFS([1]裁罰案件!$F:$F,B1236,[1]裁罰案件!$H:$H,A1236,[1]裁罰案件!$I:$I,"Y")</f>
        <v>0</v>
      </c>
      <c r="D1236" t="str">
        <f t="shared" si="19"/>
        <v>N</v>
      </c>
      <c r="E1236" t="s">
        <v>2259</v>
      </c>
      <c r="F1236" t="s">
        <v>2260</v>
      </c>
    </row>
    <row r="1237" spans="1:6" x14ac:dyDescent="0.25">
      <c r="A1237">
        <v>2881</v>
      </c>
      <c r="B1237">
        <v>2017</v>
      </c>
      <c r="C1237">
        <f>COUNTIFS([1]裁罰案件!$F:$F,B1237,[1]裁罰案件!$H:$H,A1237,[1]裁罰案件!$I:$I,"Y")</f>
        <v>0</v>
      </c>
      <c r="D1237" t="str">
        <f t="shared" si="19"/>
        <v>N</v>
      </c>
      <c r="E1237" t="s">
        <v>2261</v>
      </c>
      <c r="F1237" t="s">
        <v>1512</v>
      </c>
    </row>
    <row r="1238" spans="1:6" x14ac:dyDescent="0.25">
      <c r="A1238">
        <v>2881</v>
      </c>
      <c r="B1238">
        <v>2017</v>
      </c>
      <c r="C1238">
        <f>COUNTIFS([1]裁罰案件!$F:$F,B1238,[1]裁罰案件!$H:$H,A1238,[1]裁罰案件!$I:$I,"Y")</f>
        <v>0</v>
      </c>
      <c r="D1238" t="str">
        <f t="shared" si="19"/>
        <v>N</v>
      </c>
      <c r="E1238" t="s">
        <v>2262</v>
      </c>
      <c r="F1238" t="s">
        <v>2263</v>
      </c>
    </row>
    <row r="1239" spans="1:6" x14ac:dyDescent="0.25">
      <c r="A1239">
        <v>2881</v>
      </c>
      <c r="B1239">
        <v>2017</v>
      </c>
      <c r="C1239">
        <f>COUNTIFS([1]裁罰案件!$F:$F,B1239,[1]裁罰案件!$H:$H,A1239,[1]裁罰案件!$I:$I,"Y")</f>
        <v>0</v>
      </c>
      <c r="D1239" t="str">
        <f t="shared" si="19"/>
        <v>N</v>
      </c>
      <c r="E1239" t="s">
        <v>2264</v>
      </c>
      <c r="F1239" t="s">
        <v>2265</v>
      </c>
    </row>
    <row r="1240" spans="1:6" x14ac:dyDescent="0.25">
      <c r="A1240">
        <v>2881</v>
      </c>
      <c r="B1240">
        <v>2017</v>
      </c>
      <c r="C1240">
        <f>COUNTIFS([1]裁罰案件!$F:$F,B1240,[1]裁罰案件!$H:$H,A1240,[1]裁罰案件!$I:$I,"Y")</f>
        <v>0</v>
      </c>
      <c r="D1240" t="str">
        <f t="shared" si="19"/>
        <v>N</v>
      </c>
      <c r="E1240" t="s">
        <v>2266</v>
      </c>
      <c r="F1240" t="s">
        <v>2267</v>
      </c>
    </row>
    <row r="1241" spans="1:6" x14ac:dyDescent="0.25">
      <c r="A1241">
        <v>2881</v>
      </c>
      <c r="B1241">
        <v>2017</v>
      </c>
      <c r="C1241">
        <f>COUNTIFS([1]裁罰案件!$F:$F,B1241,[1]裁罰案件!$H:$H,A1241,[1]裁罰案件!$I:$I,"Y")</f>
        <v>0</v>
      </c>
      <c r="D1241" t="str">
        <f t="shared" si="19"/>
        <v>N</v>
      </c>
      <c r="E1241" t="s">
        <v>2268</v>
      </c>
      <c r="F1241" t="s">
        <v>2269</v>
      </c>
    </row>
    <row r="1242" spans="1:6" x14ac:dyDescent="0.25">
      <c r="A1242">
        <v>2881</v>
      </c>
      <c r="B1242">
        <v>2017</v>
      </c>
      <c r="C1242">
        <f>COUNTIFS([1]裁罰案件!$F:$F,B1242,[1]裁罰案件!$H:$H,A1242,[1]裁罰案件!$I:$I,"Y")</f>
        <v>0</v>
      </c>
      <c r="D1242" t="str">
        <f t="shared" si="19"/>
        <v>N</v>
      </c>
      <c r="E1242" t="s">
        <v>2270</v>
      </c>
      <c r="F1242" t="s">
        <v>2271</v>
      </c>
    </row>
    <row r="1243" spans="1:6" x14ac:dyDescent="0.25">
      <c r="A1243">
        <v>2881</v>
      </c>
      <c r="B1243">
        <v>2017</v>
      </c>
      <c r="C1243">
        <f>COUNTIFS([1]裁罰案件!$F:$F,B1243,[1]裁罰案件!$H:$H,A1243,[1]裁罰案件!$I:$I,"Y")</f>
        <v>0</v>
      </c>
      <c r="D1243" t="str">
        <f t="shared" si="19"/>
        <v>N</v>
      </c>
      <c r="E1243" t="s">
        <v>2272</v>
      </c>
      <c r="F1243" t="s">
        <v>2273</v>
      </c>
    </row>
    <row r="1244" spans="1:6" x14ac:dyDescent="0.25">
      <c r="A1244">
        <v>2881</v>
      </c>
      <c r="B1244">
        <v>2017</v>
      </c>
      <c r="C1244">
        <f>COUNTIFS([1]裁罰案件!$F:$F,B1244,[1]裁罰案件!$H:$H,A1244,[1]裁罰案件!$I:$I,"Y")</f>
        <v>0</v>
      </c>
      <c r="D1244" t="str">
        <f t="shared" si="19"/>
        <v>N</v>
      </c>
      <c r="E1244" t="s">
        <v>2274</v>
      </c>
      <c r="F1244" t="s">
        <v>2275</v>
      </c>
    </row>
    <row r="1245" spans="1:6" x14ac:dyDescent="0.25">
      <c r="A1245">
        <v>2881</v>
      </c>
      <c r="B1245">
        <v>2017</v>
      </c>
      <c r="C1245">
        <f>COUNTIFS([1]裁罰案件!$F:$F,B1245,[1]裁罰案件!$H:$H,A1245,[1]裁罰案件!$I:$I,"Y")</f>
        <v>0</v>
      </c>
      <c r="D1245" t="str">
        <f t="shared" si="19"/>
        <v>N</v>
      </c>
      <c r="E1245" t="s">
        <v>2276</v>
      </c>
      <c r="F1245" t="s">
        <v>2277</v>
      </c>
    </row>
    <row r="1246" spans="1:6" x14ac:dyDescent="0.25">
      <c r="A1246">
        <v>2881</v>
      </c>
      <c r="B1246">
        <v>2017</v>
      </c>
      <c r="C1246">
        <f>COUNTIFS([1]裁罰案件!$F:$F,B1246,[1]裁罰案件!$H:$H,A1246,[1]裁罰案件!$I:$I,"Y")</f>
        <v>0</v>
      </c>
      <c r="D1246" t="str">
        <f t="shared" si="19"/>
        <v>N</v>
      </c>
      <c r="E1246" t="s">
        <v>2278</v>
      </c>
      <c r="F1246" t="s">
        <v>2279</v>
      </c>
    </row>
    <row r="1247" spans="1:6" x14ac:dyDescent="0.25">
      <c r="A1247">
        <v>2881</v>
      </c>
      <c r="B1247">
        <v>2017</v>
      </c>
      <c r="C1247">
        <f>COUNTIFS([1]裁罰案件!$F:$F,B1247,[1]裁罰案件!$H:$H,A1247,[1]裁罰案件!$I:$I,"Y")</f>
        <v>0</v>
      </c>
      <c r="D1247" t="str">
        <f t="shared" si="19"/>
        <v>N</v>
      </c>
      <c r="E1247" t="s">
        <v>2280</v>
      </c>
      <c r="F1247" t="s">
        <v>2281</v>
      </c>
    </row>
    <row r="1248" spans="1:6" x14ac:dyDescent="0.25">
      <c r="A1248">
        <v>2881</v>
      </c>
      <c r="B1248">
        <v>2017</v>
      </c>
      <c r="C1248">
        <f>COUNTIFS([1]裁罰案件!$F:$F,B1248,[1]裁罰案件!$H:$H,A1248,[1]裁罰案件!$I:$I,"Y")</f>
        <v>0</v>
      </c>
      <c r="D1248" t="str">
        <f t="shared" si="19"/>
        <v>N</v>
      </c>
      <c r="E1248" t="s">
        <v>2282</v>
      </c>
      <c r="F1248" t="s">
        <v>2283</v>
      </c>
    </row>
    <row r="1249" spans="1:6" x14ac:dyDescent="0.25">
      <c r="A1249">
        <v>2881</v>
      </c>
      <c r="B1249">
        <v>2017</v>
      </c>
      <c r="C1249">
        <f>COUNTIFS([1]裁罰案件!$F:$F,B1249,[1]裁罰案件!$H:$H,A1249,[1]裁罰案件!$I:$I,"Y")</f>
        <v>0</v>
      </c>
      <c r="D1249" t="str">
        <f t="shared" si="19"/>
        <v>N</v>
      </c>
      <c r="E1249" t="s">
        <v>2284</v>
      </c>
      <c r="F1249" t="s">
        <v>2285</v>
      </c>
    </row>
    <row r="1250" spans="1:6" x14ac:dyDescent="0.25">
      <c r="A1250">
        <v>2881</v>
      </c>
      <c r="B1250">
        <v>2017</v>
      </c>
      <c r="C1250">
        <f>COUNTIFS([1]裁罰案件!$F:$F,B1250,[1]裁罰案件!$H:$H,A1250,[1]裁罰案件!$I:$I,"Y")</f>
        <v>0</v>
      </c>
      <c r="D1250" t="str">
        <f t="shared" si="19"/>
        <v>N</v>
      </c>
      <c r="E1250" t="s">
        <v>2286</v>
      </c>
      <c r="F1250" t="s">
        <v>2287</v>
      </c>
    </row>
    <row r="1251" spans="1:6" x14ac:dyDescent="0.25">
      <c r="A1251">
        <v>2881</v>
      </c>
      <c r="B1251">
        <v>2017</v>
      </c>
      <c r="C1251">
        <f>COUNTIFS([1]裁罰案件!$F:$F,B1251,[1]裁罰案件!$H:$H,A1251,[1]裁罰案件!$I:$I,"Y")</f>
        <v>0</v>
      </c>
      <c r="D1251" t="str">
        <f t="shared" si="19"/>
        <v>N</v>
      </c>
      <c r="E1251" t="s">
        <v>2288</v>
      </c>
      <c r="F1251" t="s">
        <v>2289</v>
      </c>
    </row>
    <row r="1252" spans="1:6" x14ac:dyDescent="0.25">
      <c r="A1252">
        <v>2881</v>
      </c>
      <c r="B1252">
        <v>2017</v>
      </c>
      <c r="C1252">
        <f>COUNTIFS([1]裁罰案件!$F:$F,B1252,[1]裁罰案件!$H:$H,A1252,[1]裁罰案件!$I:$I,"Y")</f>
        <v>0</v>
      </c>
      <c r="D1252" t="str">
        <f t="shared" si="19"/>
        <v>N</v>
      </c>
      <c r="E1252" t="s">
        <v>2290</v>
      </c>
      <c r="F1252" t="s">
        <v>2291</v>
      </c>
    </row>
    <row r="1253" spans="1:6" x14ac:dyDescent="0.25">
      <c r="A1253">
        <v>2881</v>
      </c>
      <c r="B1253">
        <v>2017</v>
      </c>
      <c r="C1253">
        <f>COUNTIFS([1]裁罰案件!$F:$F,B1253,[1]裁罰案件!$H:$H,A1253,[1]裁罰案件!$I:$I,"Y")</f>
        <v>0</v>
      </c>
      <c r="D1253" t="str">
        <f t="shared" si="19"/>
        <v>N</v>
      </c>
      <c r="E1253" t="s">
        <v>2292</v>
      </c>
      <c r="F1253" t="s">
        <v>2293</v>
      </c>
    </row>
    <row r="1254" spans="1:6" x14ac:dyDescent="0.25">
      <c r="A1254">
        <v>2881</v>
      </c>
      <c r="B1254">
        <v>2017</v>
      </c>
      <c r="C1254">
        <f>COUNTIFS([1]裁罰案件!$F:$F,B1254,[1]裁罰案件!$H:$H,A1254,[1]裁罰案件!$I:$I,"Y")</f>
        <v>0</v>
      </c>
      <c r="D1254" t="str">
        <f t="shared" si="19"/>
        <v>N</v>
      </c>
      <c r="E1254" t="s">
        <v>2294</v>
      </c>
      <c r="F1254" t="s">
        <v>2295</v>
      </c>
    </row>
    <row r="1255" spans="1:6" x14ac:dyDescent="0.25">
      <c r="A1255">
        <v>2881</v>
      </c>
      <c r="B1255">
        <v>2017</v>
      </c>
      <c r="C1255">
        <f>COUNTIFS([1]裁罰案件!$F:$F,B1255,[1]裁罰案件!$H:$H,A1255,[1]裁罰案件!$I:$I,"Y")</f>
        <v>0</v>
      </c>
      <c r="D1255" t="str">
        <f t="shared" si="19"/>
        <v>N</v>
      </c>
      <c r="E1255" t="s">
        <v>1543</v>
      </c>
      <c r="F1255" t="s">
        <v>2296</v>
      </c>
    </row>
    <row r="1256" spans="1:6" x14ac:dyDescent="0.25">
      <c r="A1256">
        <v>2881</v>
      </c>
      <c r="B1256">
        <v>2017</v>
      </c>
      <c r="C1256">
        <f>COUNTIFS([1]裁罰案件!$F:$F,B1256,[1]裁罰案件!$H:$H,A1256,[1]裁罰案件!$I:$I,"Y")</f>
        <v>0</v>
      </c>
      <c r="D1256" t="str">
        <f t="shared" si="19"/>
        <v>N</v>
      </c>
      <c r="E1256" t="s">
        <v>2297</v>
      </c>
      <c r="F1256" t="s">
        <v>2298</v>
      </c>
    </row>
    <row r="1257" spans="1:6" x14ac:dyDescent="0.25">
      <c r="A1257">
        <v>2881</v>
      </c>
      <c r="B1257">
        <v>2017</v>
      </c>
      <c r="C1257">
        <f>COUNTIFS([1]裁罰案件!$F:$F,B1257,[1]裁罰案件!$H:$H,A1257,[1]裁罰案件!$I:$I,"Y")</f>
        <v>0</v>
      </c>
      <c r="D1257" t="str">
        <f t="shared" si="19"/>
        <v>N</v>
      </c>
      <c r="E1257" t="s">
        <v>2299</v>
      </c>
      <c r="F1257" t="s">
        <v>2300</v>
      </c>
    </row>
    <row r="1258" spans="1:6" x14ac:dyDescent="0.25">
      <c r="A1258">
        <v>2881</v>
      </c>
      <c r="B1258">
        <v>2017</v>
      </c>
      <c r="C1258">
        <f>COUNTIFS([1]裁罰案件!$F:$F,B1258,[1]裁罰案件!$H:$H,A1258,[1]裁罰案件!$I:$I,"Y")</f>
        <v>0</v>
      </c>
      <c r="D1258" t="str">
        <f t="shared" si="19"/>
        <v>N</v>
      </c>
      <c r="E1258" t="s">
        <v>1549</v>
      </c>
      <c r="F1258" t="s">
        <v>2301</v>
      </c>
    </row>
    <row r="1259" spans="1:6" x14ac:dyDescent="0.25">
      <c r="A1259">
        <v>2881</v>
      </c>
      <c r="B1259">
        <v>2017</v>
      </c>
      <c r="C1259">
        <f>COUNTIFS([1]裁罰案件!$F:$F,B1259,[1]裁罰案件!$H:$H,A1259,[1]裁罰案件!$I:$I,"Y")</f>
        <v>0</v>
      </c>
      <c r="D1259" t="str">
        <f t="shared" si="19"/>
        <v>N</v>
      </c>
      <c r="E1259" t="s">
        <v>2302</v>
      </c>
      <c r="F1259" t="s">
        <v>2303</v>
      </c>
    </row>
    <row r="1260" spans="1:6" x14ac:dyDescent="0.25">
      <c r="A1260">
        <v>2881</v>
      </c>
      <c r="B1260">
        <v>2017</v>
      </c>
      <c r="C1260">
        <f>COUNTIFS([1]裁罰案件!$F:$F,B1260,[1]裁罰案件!$H:$H,A1260,[1]裁罰案件!$I:$I,"Y")</f>
        <v>0</v>
      </c>
      <c r="D1260" t="str">
        <f t="shared" si="19"/>
        <v>N</v>
      </c>
      <c r="E1260" t="s">
        <v>2304</v>
      </c>
      <c r="F1260" t="s">
        <v>2305</v>
      </c>
    </row>
    <row r="1261" spans="1:6" x14ac:dyDescent="0.25">
      <c r="A1261">
        <v>2881</v>
      </c>
      <c r="B1261">
        <v>2017</v>
      </c>
      <c r="C1261">
        <f>COUNTIFS([1]裁罰案件!$F:$F,B1261,[1]裁罰案件!$H:$H,A1261,[1]裁罰案件!$I:$I,"Y")</f>
        <v>0</v>
      </c>
      <c r="D1261" t="str">
        <f t="shared" si="19"/>
        <v>N</v>
      </c>
      <c r="E1261" t="s">
        <v>2306</v>
      </c>
      <c r="F1261" t="s">
        <v>2307</v>
      </c>
    </row>
    <row r="1262" spans="1:6" x14ac:dyDescent="0.25">
      <c r="A1262">
        <v>2881</v>
      </c>
      <c r="B1262">
        <v>2017</v>
      </c>
      <c r="C1262">
        <f>COUNTIFS([1]裁罰案件!$F:$F,B1262,[1]裁罰案件!$H:$H,A1262,[1]裁罰案件!$I:$I,"Y")</f>
        <v>0</v>
      </c>
      <c r="D1262" t="str">
        <f t="shared" si="19"/>
        <v>N</v>
      </c>
      <c r="E1262" t="s">
        <v>2308</v>
      </c>
      <c r="F1262" t="s">
        <v>2309</v>
      </c>
    </row>
    <row r="1263" spans="1:6" x14ac:dyDescent="0.25">
      <c r="A1263">
        <v>2881</v>
      </c>
      <c r="B1263">
        <v>2017</v>
      </c>
      <c r="C1263">
        <f>COUNTIFS([1]裁罰案件!$F:$F,B1263,[1]裁罰案件!$H:$H,A1263,[1]裁罰案件!$I:$I,"Y")</f>
        <v>0</v>
      </c>
      <c r="D1263" t="str">
        <f t="shared" si="19"/>
        <v>N</v>
      </c>
      <c r="E1263" t="s">
        <v>2310</v>
      </c>
      <c r="F1263" t="s">
        <v>2311</v>
      </c>
    </row>
    <row r="1264" spans="1:6" x14ac:dyDescent="0.25">
      <c r="A1264">
        <v>2881</v>
      </c>
      <c r="B1264">
        <v>2017</v>
      </c>
      <c r="C1264">
        <f>COUNTIFS([1]裁罰案件!$F:$F,B1264,[1]裁罰案件!$H:$H,A1264,[1]裁罰案件!$I:$I,"Y")</f>
        <v>0</v>
      </c>
      <c r="D1264" t="str">
        <f t="shared" si="19"/>
        <v>N</v>
      </c>
      <c r="E1264" t="s">
        <v>2312</v>
      </c>
      <c r="F1264" t="s">
        <v>2313</v>
      </c>
    </row>
    <row r="1265" spans="1:6" x14ac:dyDescent="0.25">
      <c r="A1265">
        <v>2881</v>
      </c>
      <c r="B1265">
        <v>2017</v>
      </c>
      <c r="C1265">
        <f>COUNTIFS([1]裁罰案件!$F:$F,B1265,[1]裁罰案件!$H:$H,A1265,[1]裁罰案件!$I:$I,"Y")</f>
        <v>0</v>
      </c>
      <c r="D1265" t="str">
        <f t="shared" si="19"/>
        <v>N</v>
      </c>
      <c r="E1265" t="s">
        <v>2314</v>
      </c>
      <c r="F1265" t="s">
        <v>2315</v>
      </c>
    </row>
    <row r="1266" spans="1:6" x14ac:dyDescent="0.25">
      <c r="A1266">
        <v>2881</v>
      </c>
      <c r="B1266">
        <v>2017</v>
      </c>
      <c r="C1266">
        <f>COUNTIFS([1]裁罰案件!$F:$F,B1266,[1]裁罰案件!$H:$H,A1266,[1]裁罰案件!$I:$I,"Y")</f>
        <v>0</v>
      </c>
      <c r="D1266" t="str">
        <f t="shared" si="19"/>
        <v>N</v>
      </c>
      <c r="E1266" t="s">
        <v>2316</v>
      </c>
      <c r="F1266" t="s">
        <v>2317</v>
      </c>
    </row>
    <row r="1267" spans="1:6" x14ac:dyDescent="0.25">
      <c r="A1267">
        <v>2881</v>
      </c>
      <c r="B1267">
        <v>2017</v>
      </c>
      <c r="C1267">
        <f>COUNTIFS([1]裁罰案件!$F:$F,B1267,[1]裁罰案件!$H:$H,A1267,[1]裁罰案件!$I:$I,"Y")</f>
        <v>0</v>
      </c>
      <c r="D1267" t="str">
        <f t="shared" si="19"/>
        <v>N</v>
      </c>
      <c r="E1267" t="s">
        <v>2318</v>
      </c>
      <c r="F1267" t="s">
        <v>2319</v>
      </c>
    </row>
    <row r="1268" spans="1:6" x14ac:dyDescent="0.25">
      <c r="A1268">
        <v>2881</v>
      </c>
      <c r="B1268">
        <v>2017</v>
      </c>
      <c r="C1268">
        <f>COUNTIFS([1]裁罰案件!$F:$F,B1268,[1]裁罰案件!$H:$H,A1268,[1]裁罰案件!$I:$I,"Y")</f>
        <v>0</v>
      </c>
      <c r="D1268" t="str">
        <f t="shared" si="19"/>
        <v>N</v>
      </c>
      <c r="E1268" t="s">
        <v>2320</v>
      </c>
      <c r="F1268" t="s">
        <v>2321</v>
      </c>
    </row>
    <row r="1269" spans="1:6" x14ac:dyDescent="0.25">
      <c r="A1269">
        <v>2881</v>
      </c>
      <c r="B1269">
        <v>2017</v>
      </c>
      <c r="C1269">
        <f>COUNTIFS([1]裁罰案件!$F:$F,B1269,[1]裁罰案件!$H:$H,A1269,[1]裁罰案件!$I:$I,"Y")</f>
        <v>0</v>
      </c>
      <c r="D1269" t="str">
        <f t="shared" si="19"/>
        <v>N</v>
      </c>
      <c r="E1269" t="s">
        <v>2322</v>
      </c>
      <c r="F1269" t="s">
        <v>2323</v>
      </c>
    </row>
    <row r="1270" spans="1:6" x14ac:dyDescent="0.25">
      <c r="A1270">
        <v>2881</v>
      </c>
      <c r="B1270">
        <v>2017</v>
      </c>
      <c r="C1270">
        <f>COUNTIFS([1]裁罰案件!$F:$F,B1270,[1]裁罰案件!$H:$H,A1270,[1]裁罰案件!$I:$I,"Y")</f>
        <v>0</v>
      </c>
      <c r="D1270" t="str">
        <f t="shared" si="19"/>
        <v>N</v>
      </c>
      <c r="E1270" t="s">
        <v>2324</v>
      </c>
      <c r="F1270" t="s">
        <v>2325</v>
      </c>
    </row>
    <row r="1271" spans="1:6" x14ac:dyDescent="0.25">
      <c r="A1271">
        <v>2881</v>
      </c>
      <c r="B1271">
        <v>2017</v>
      </c>
      <c r="C1271">
        <f>COUNTIFS([1]裁罰案件!$F:$F,B1271,[1]裁罰案件!$H:$H,A1271,[1]裁罰案件!$I:$I,"Y")</f>
        <v>0</v>
      </c>
      <c r="D1271" t="str">
        <f t="shared" si="19"/>
        <v>N</v>
      </c>
      <c r="E1271" t="s">
        <v>2326</v>
      </c>
      <c r="F1271" t="s">
        <v>2327</v>
      </c>
    </row>
    <row r="1272" spans="1:6" x14ac:dyDescent="0.25">
      <c r="A1272">
        <v>2881</v>
      </c>
      <c r="B1272">
        <v>2017</v>
      </c>
      <c r="C1272">
        <f>COUNTIFS([1]裁罰案件!$F:$F,B1272,[1]裁罰案件!$H:$H,A1272,[1]裁罰案件!$I:$I,"Y")</f>
        <v>0</v>
      </c>
      <c r="D1272" t="str">
        <f t="shared" si="19"/>
        <v>N</v>
      </c>
      <c r="E1272" t="s">
        <v>2328</v>
      </c>
      <c r="F1272" t="s">
        <v>2329</v>
      </c>
    </row>
    <row r="1273" spans="1:6" x14ac:dyDescent="0.25">
      <c r="A1273">
        <v>2881</v>
      </c>
      <c r="B1273">
        <v>2017</v>
      </c>
      <c r="C1273">
        <f>COUNTIFS([1]裁罰案件!$F:$F,B1273,[1]裁罰案件!$H:$H,A1273,[1]裁罰案件!$I:$I,"Y")</f>
        <v>0</v>
      </c>
      <c r="D1273" t="str">
        <f t="shared" si="19"/>
        <v>N</v>
      </c>
      <c r="E1273" t="s">
        <v>2330</v>
      </c>
      <c r="F1273" t="s">
        <v>2331</v>
      </c>
    </row>
    <row r="1274" spans="1:6" x14ac:dyDescent="0.25">
      <c r="A1274">
        <v>2881</v>
      </c>
      <c r="B1274">
        <v>2017</v>
      </c>
      <c r="C1274">
        <f>COUNTIFS([1]裁罰案件!$F:$F,B1274,[1]裁罰案件!$H:$H,A1274,[1]裁罰案件!$I:$I,"Y")</f>
        <v>0</v>
      </c>
      <c r="D1274" t="str">
        <f t="shared" si="19"/>
        <v>N</v>
      </c>
      <c r="E1274" t="s">
        <v>2332</v>
      </c>
      <c r="F1274" t="s">
        <v>2333</v>
      </c>
    </row>
    <row r="1275" spans="1:6" x14ac:dyDescent="0.25">
      <c r="A1275">
        <v>2881</v>
      </c>
      <c r="B1275">
        <v>2017</v>
      </c>
      <c r="C1275">
        <f>COUNTIFS([1]裁罰案件!$F:$F,B1275,[1]裁罰案件!$H:$H,A1275,[1]裁罰案件!$I:$I,"Y")</f>
        <v>0</v>
      </c>
      <c r="D1275" t="str">
        <f t="shared" si="19"/>
        <v>N</v>
      </c>
      <c r="E1275" t="s">
        <v>2334</v>
      </c>
      <c r="F1275" t="s">
        <v>2335</v>
      </c>
    </row>
    <row r="1276" spans="1:6" x14ac:dyDescent="0.25">
      <c r="A1276">
        <v>2881</v>
      </c>
      <c r="B1276">
        <v>2017</v>
      </c>
      <c r="C1276">
        <f>COUNTIFS([1]裁罰案件!$F:$F,B1276,[1]裁罰案件!$H:$H,A1276,[1]裁罰案件!$I:$I,"Y")</f>
        <v>0</v>
      </c>
      <c r="D1276" t="str">
        <f t="shared" si="19"/>
        <v>N</v>
      </c>
      <c r="E1276" t="s">
        <v>2336</v>
      </c>
      <c r="F1276" t="s">
        <v>2337</v>
      </c>
    </row>
    <row r="1277" spans="1:6" x14ac:dyDescent="0.25">
      <c r="A1277">
        <v>2881</v>
      </c>
      <c r="B1277">
        <v>2017</v>
      </c>
      <c r="C1277">
        <f>COUNTIFS([1]裁罰案件!$F:$F,B1277,[1]裁罰案件!$H:$H,A1277,[1]裁罰案件!$I:$I,"Y")</f>
        <v>0</v>
      </c>
      <c r="D1277" t="str">
        <f t="shared" si="19"/>
        <v>N</v>
      </c>
      <c r="E1277" t="s">
        <v>2338</v>
      </c>
      <c r="F1277" t="s">
        <v>2339</v>
      </c>
    </row>
    <row r="1278" spans="1:6" x14ac:dyDescent="0.25">
      <c r="A1278">
        <v>2881</v>
      </c>
      <c r="B1278">
        <v>2017</v>
      </c>
      <c r="C1278">
        <f>COUNTIFS([1]裁罰案件!$F:$F,B1278,[1]裁罰案件!$H:$H,A1278,[1]裁罰案件!$I:$I,"Y")</f>
        <v>0</v>
      </c>
      <c r="D1278" t="str">
        <f t="shared" si="19"/>
        <v>N</v>
      </c>
      <c r="E1278" t="s">
        <v>2340</v>
      </c>
      <c r="F1278" t="s">
        <v>2341</v>
      </c>
    </row>
    <row r="1279" spans="1:6" x14ac:dyDescent="0.25">
      <c r="A1279">
        <v>2881</v>
      </c>
      <c r="B1279">
        <v>2017</v>
      </c>
      <c r="C1279">
        <f>COUNTIFS([1]裁罰案件!$F:$F,B1279,[1]裁罰案件!$H:$H,A1279,[1]裁罰案件!$I:$I,"Y")</f>
        <v>0</v>
      </c>
      <c r="D1279" t="str">
        <f t="shared" si="19"/>
        <v>N</v>
      </c>
      <c r="E1279" t="s">
        <v>2342</v>
      </c>
      <c r="F1279" t="s">
        <v>2343</v>
      </c>
    </row>
    <row r="1280" spans="1:6" x14ac:dyDescent="0.25">
      <c r="A1280">
        <v>2881</v>
      </c>
      <c r="B1280">
        <v>2017</v>
      </c>
      <c r="C1280">
        <f>COUNTIFS([1]裁罰案件!$F:$F,B1280,[1]裁罰案件!$H:$H,A1280,[1]裁罰案件!$I:$I,"Y")</f>
        <v>0</v>
      </c>
      <c r="D1280" t="str">
        <f t="shared" si="19"/>
        <v>N</v>
      </c>
      <c r="E1280" t="s">
        <v>2344</v>
      </c>
    </row>
    <row r="1281" spans="1:6" x14ac:dyDescent="0.25">
      <c r="A1281">
        <v>2882</v>
      </c>
      <c r="B1281">
        <v>2017</v>
      </c>
      <c r="C1281">
        <f>COUNTIFS([1]裁罰案件!$F:$F,B1281,[1]裁罰案件!$H:$H,A1281,[1]裁罰案件!$I:$I,"Y")</f>
        <v>0</v>
      </c>
      <c r="D1281" t="str">
        <f t="shared" si="19"/>
        <v>N</v>
      </c>
      <c r="E1281" t="s">
        <v>2345</v>
      </c>
      <c r="F1281" t="s">
        <v>2346</v>
      </c>
    </row>
    <row r="1282" spans="1:6" x14ac:dyDescent="0.25">
      <c r="A1282">
        <v>2882</v>
      </c>
      <c r="B1282">
        <v>2017</v>
      </c>
      <c r="C1282">
        <f>COUNTIFS([1]裁罰案件!$F:$F,B1282,[1]裁罰案件!$H:$H,A1282,[1]裁罰案件!$I:$I,"Y")</f>
        <v>0</v>
      </c>
      <c r="D1282" t="str">
        <f t="shared" si="19"/>
        <v>N</v>
      </c>
      <c r="E1282" t="s">
        <v>2347</v>
      </c>
      <c r="F1282" t="s">
        <v>2348</v>
      </c>
    </row>
    <row r="1283" spans="1:6" x14ac:dyDescent="0.25">
      <c r="A1283">
        <v>2882</v>
      </c>
      <c r="B1283">
        <v>2017</v>
      </c>
      <c r="C1283">
        <f>COUNTIFS([1]裁罰案件!$F:$F,B1283,[1]裁罰案件!$H:$H,A1283,[1]裁罰案件!$I:$I,"Y")</f>
        <v>0</v>
      </c>
      <c r="D1283" t="str">
        <f t="shared" ref="D1283:D1346" si="20">IF(C1283&gt;0,"Y","N")</f>
        <v>N</v>
      </c>
      <c r="E1283" t="s">
        <v>2349</v>
      </c>
      <c r="F1283" t="s">
        <v>2350</v>
      </c>
    </row>
    <row r="1284" spans="1:6" x14ac:dyDescent="0.25">
      <c r="A1284">
        <v>2882</v>
      </c>
      <c r="B1284">
        <v>2017</v>
      </c>
      <c r="C1284">
        <f>COUNTIFS([1]裁罰案件!$F:$F,B1284,[1]裁罰案件!$H:$H,A1284,[1]裁罰案件!$I:$I,"Y")</f>
        <v>0</v>
      </c>
      <c r="D1284" t="str">
        <f t="shared" si="20"/>
        <v>N</v>
      </c>
      <c r="E1284" t="s">
        <v>1589</v>
      </c>
      <c r="F1284" t="s">
        <v>2351</v>
      </c>
    </row>
    <row r="1285" spans="1:6" x14ac:dyDescent="0.25">
      <c r="A1285">
        <v>2882</v>
      </c>
      <c r="B1285">
        <v>2017</v>
      </c>
      <c r="C1285">
        <f>COUNTIFS([1]裁罰案件!$F:$F,B1285,[1]裁罰案件!$H:$H,A1285,[1]裁罰案件!$I:$I,"Y")</f>
        <v>0</v>
      </c>
      <c r="D1285" t="str">
        <f t="shared" si="20"/>
        <v>N</v>
      </c>
      <c r="E1285" t="s">
        <v>2352</v>
      </c>
      <c r="F1285" t="s">
        <v>2353</v>
      </c>
    </row>
    <row r="1286" spans="1:6" x14ac:dyDescent="0.25">
      <c r="A1286">
        <v>2882</v>
      </c>
      <c r="B1286">
        <v>2017</v>
      </c>
      <c r="C1286">
        <f>COUNTIFS([1]裁罰案件!$F:$F,B1286,[1]裁罰案件!$H:$H,A1286,[1]裁罰案件!$I:$I,"Y")</f>
        <v>0</v>
      </c>
      <c r="D1286" t="str">
        <f t="shared" si="20"/>
        <v>N</v>
      </c>
      <c r="E1286" t="s">
        <v>2354</v>
      </c>
      <c r="F1286" t="s">
        <v>2355</v>
      </c>
    </row>
    <row r="1287" spans="1:6" x14ac:dyDescent="0.25">
      <c r="A1287">
        <v>2882</v>
      </c>
      <c r="B1287">
        <v>2017</v>
      </c>
      <c r="C1287">
        <f>COUNTIFS([1]裁罰案件!$F:$F,B1287,[1]裁罰案件!$H:$H,A1287,[1]裁罰案件!$I:$I,"Y")</f>
        <v>0</v>
      </c>
      <c r="D1287" t="str">
        <f t="shared" si="20"/>
        <v>N</v>
      </c>
      <c r="E1287" t="s">
        <v>2356</v>
      </c>
      <c r="F1287" t="s">
        <v>1596</v>
      </c>
    </row>
    <row r="1288" spans="1:6" x14ac:dyDescent="0.25">
      <c r="A1288">
        <v>2882</v>
      </c>
      <c r="B1288">
        <v>2017</v>
      </c>
      <c r="C1288">
        <f>COUNTIFS([1]裁罰案件!$F:$F,B1288,[1]裁罰案件!$H:$H,A1288,[1]裁罰案件!$I:$I,"Y")</f>
        <v>0</v>
      </c>
      <c r="D1288" t="str">
        <f t="shared" si="20"/>
        <v>N</v>
      </c>
      <c r="E1288" t="s">
        <v>2357</v>
      </c>
      <c r="F1288" t="s">
        <v>1598</v>
      </c>
    </row>
    <row r="1289" spans="1:6" x14ac:dyDescent="0.25">
      <c r="A1289">
        <v>2882</v>
      </c>
      <c r="B1289">
        <v>2017</v>
      </c>
      <c r="C1289">
        <f>COUNTIFS([1]裁罰案件!$F:$F,B1289,[1]裁罰案件!$H:$H,A1289,[1]裁罰案件!$I:$I,"Y")</f>
        <v>0</v>
      </c>
      <c r="D1289" t="str">
        <f t="shared" si="20"/>
        <v>N</v>
      </c>
      <c r="E1289" t="s">
        <v>2358</v>
      </c>
      <c r="F1289" t="s">
        <v>2359</v>
      </c>
    </row>
    <row r="1290" spans="1:6" x14ac:dyDescent="0.25">
      <c r="A1290">
        <v>2882</v>
      </c>
      <c r="B1290">
        <v>2017</v>
      </c>
      <c r="C1290">
        <f>COUNTIFS([1]裁罰案件!$F:$F,B1290,[1]裁罰案件!$H:$H,A1290,[1]裁罰案件!$I:$I,"Y")</f>
        <v>0</v>
      </c>
      <c r="D1290" t="str">
        <f t="shared" si="20"/>
        <v>N</v>
      </c>
      <c r="E1290" t="s">
        <v>2360</v>
      </c>
      <c r="F1290" t="s">
        <v>2361</v>
      </c>
    </row>
    <row r="1291" spans="1:6" x14ac:dyDescent="0.25">
      <c r="A1291">
        <v>2882</v>
      </c>
      <c r="B1291">
        <v>2017</v>
      </c>
      <c r="C1291">
        <f>COUNTIFS([1]裁罰案件!$F:$F,B1291,[1]裁罰案件!$H:$H,A1291,[1]裁罰案件!$I:$I,"Y")</f>
        <v>0</v>
      </c>
      <c r="D1291" t="str">
        <f t="shared" si="20"/>
        <v>N</v>
      </c>
      <c r="E1291" t="s">
        <v>2362</v>
      </c>
      <c r="F1291" t="s">
        <v>2363</v>
      </c>
    </row>
    <row r="1292" spans="1:6" x14ac:dyDescent="0.25">
      <c r="A1292">
        <v>2882</v>
      </c>
      <c r="B1292">
        <v>2017</v>
      </c>
      <c r="C1292">
        <f>COUNTIFS([1]裁罰案件!$F:$F,B1292,[1]裁罰案件!$H:$H,A1292,[1]裁罰案件!$I:$I,"Y")</f>
        <v>0</v>
      </c>
      <c r="D1292" t="str">
        <f t="shared" si="20"/>
        <v>N</v>
      </c>
      <c r="E1292" t="s">
        <v>2364</v>
      </c>
      <c r="F1292" t="s">
        <v>2365</v>
      </c>
    </row>
    <row r="1293" spans="1:6" x14ac:dyDescent="0.25">
      <c r="A1293">
        <v>2882</v>
      </c>
      <c r="B1293">
        <v>2017</v>
      </c>
      <c r="C1293">
        <f>COUNTIFS([1]裁罰案件!$F:$F,B1293,[1]裁罰案件!$H:$H,A1293,[1]裁罰案件!$I:$I,"Y")</f>
        <v>0</v>
      </c>
      <c r="D1293" t="str">
        <f t="shared" si="20"/>
        <v>N</v>
      </c>
      <c r="E1293" t="s">
        <v>2366</v>
      </c>
      <c r="F1293" t="s">
        <v>2367</v>
      </c>
    </row>
    <row r="1294" spans="1:6" x14ac:dyDescent="0.25">
      <c r="A1294">
        <v>2882</v>
      </c>
      <c r="B1294">
        <v>2017</v>
      </c>
      <c r="C1294">
        <f>COUNTIFS([1]裁罰案件!$F:$F,B1294,[1]裁罰案件!$H:$H,A1294,[1]裁罰案件!$I:$I,"Y")</f>
        <v>0</v>
      </c>
      <c r="D1294" t="str">
        <f t="shared" si="20"/>
        <v>N</v>
      </c>
      <c r="E1294" t="s">
        <v>2368</v>
      </c>
      <c r="F1294" t="s">
        <v>2369</v>
      </c>
    </row>
    <row r="1295" spans="1:6" x14ac:dyDescent="0.25">
      <c r="A1295">
        <v>2882</v>
      </c>
      <c r="B1295">
        <v>2017</v>
      </c>
      <c r="C1295">
        <f>COUNTIFS([1]裁罰案件!$F:$F,B1295,[1]裁罰案件!$H:$H,A1295,[1]裁罰案件!$I:$I,"Y")</f>
        <v>0</v>
      </c>
      <c r="D1295" t="str">
        <f t="shared" si="20"/>
        <v>N</v>
      </c>
      <c r="E1295" t="s">
        <v>2370</v>
      </c>
      <c r="F1295" t="s">
        <v>2371</v>
      </c>
    </row>
    <row r="1296" spans="1:6" x14ac:dyDescent="0.25">
      <c r="A1296">
        <v>2882</v>
      </c>
      <c r="B1296">
        <v>2017</v>
      </c>
      <c r="C1296">
        <f>COUNTIFS([1]裁罰案件!$F:$F,B1296,[1]裁罰案件!$H:$H,A1296,[1]裁罰案件!$I:$I,"Y")</f>
        <v>0</v>
      </c>
      <c r="D1296" t="str">
        <f t="shared" si="20"/>
        <v>N</v>
      </c>
      <c r="E1296" t="s">
        <v>2372</v>
      </c>
      <c r="F1296" t="s">
        <v>2373</v>
      </c>
    </row>
    <row r="1297" spans="1:6" x14ac:dyDescent="0.25">
      <c r="A1297">
        <v>2882</v>
      </c>
      <c r="B1297">
        <v>2017</v>
      </c>
      <c r="C1297">
        <f>COUNTIFS([1]裁罰案件!$F:$F,B1297,[1]裁罰案件!$H:$H,A1297,[1]裁罰案件!$I:$I,"Y")</f>
        <v>0</v>
      </c>
      <c r="D1297" t="str">
        <f t="shared" si="20"/>
        <v>N</v>
      </c>
      <c r="E1297" t="s">
        <v>2374</v>
      </c>
      <c r="F1297" t="s">
        <v>2375</v>
      </c>
    </row>
    <row r="1298" spans="1:6" x14ac:dyDescent="0.25">
      <c r="A1298">
        <v>2882</v>
      </c>
      <c r="B1298">
        <v>2017</v>
      </c>
      <c r="C1298">
        <f>COUNTIFS([1]裁罰案件!$F:$F,B1298,[1]裁罰案件!$H:$H,A1298,[1]裁罰案件!$I:$I,"Y")</f>
        <v>0</v>
      </c>
      <c r="D1298" t="str">
        <f t="shared" si="20"/>
        <v>N</v>
      </c>
      <c r="E1298" t="s">
        <v>2376</v>
      </c>
      <c r="F1298" t="s">
        <v>2377</v>
      </c>
    </row>
    <row r="1299" spans="1:6" x14ac:dyDescent="0.25">
      <c r="A1299">
        <v>2882</v>
      </c>
      <c r="B1299">
        <v>2017</v>
      </c>
      <c r="C1299">
        <f>COUNTIFS([1]裁罰案件!$F:$F,B1299,[1]裁罰案件!$H:$H,A1299,[1]裁罰案件!$I:$I,"Y")</f>
        <v>0</v>
      </c>
      <c r="D1299" t="str">
        <f t="shared" si="20"/>
        <v>N</v>
      </c>
      <c r="E1299" t="s">
        <v>2378</v>
      </c>
      <c r="F1299" t="s">
        <v>2379</v>
      </c>
    </row>
    <row r="1300" spans="1:6" x14ac:dyDescent="0.25">
      <c r="A1300">
        <v>2883</v>
      </c>
      <c r="B1300">
        <v>2017</v>
      </c>
      <c r="C1300">
        <f>COUNTIFS([1]裁罰案件!$F:$F,B1300,[1]裁罰案件!$H:$H,A1300,[1]裁罰案件!$I:$I,"Y")</f>
        <v>0</v>
      </c>
      <c r="D1300" t="str">
        <f t="shared" si="20"/>
        <v>N</v>
      </c>
      <c r="E1300" t="s">
        <v>2380</v>
      </c>
      <c r="F1300" t="s">
        <v>2381</v>
      </c>
    </row>
    <row r="1301" spans="1:6" x14ac:dyDescent="0.25">
      <c r="A1301">
        <v>2883</v>
      </c>
      <c r="B1301">
        <v>2017</v>
      </c>
      <c r="C1301">
        <f>COUNTIFS([1]裁罰案件!$F:$F,B1301,[1]裁罰案件!$H:$H,A1301,[1]裁罰案件!$I:$I,"Y")</f>
        <v>0</v>
      </c>
      <c r="D1301" t="str">
        <f t="shared" si="20"/>
        <v>N</v>
      </c>
      <c r="E1301" t="s">
        <v>2382</v>
      </c>
      <c r="F1301" t="s">
        <v>2383</v>
      </c>
    </row>
    <row r="1302" spans="1:6" x14ac:dyDescent="0.25">
      <c r="A1302">
        <v>2883</v>
      </c>
      <c r="B1302">
        <v>2017</v>
      </c>
      <c r="C1302">
        <f>COUNTIFS([1]裁罰案件!$F:$F,B1302,[1]裁罰案件!$H:$H,A1302,[1]裁罰案件!$I:$I,"Y")</f>
        <v>0</v>
      </c>
      <c r="D1302" t="str">
        <f t="shared" si="20"/>
        <v>N</v>
      </c>
      <c r="E1302" t="s">
        <v>2384</v>
      </c>
      <c r="F1302" t="s">
        <v>2385</v>
      </c>
    </row>
    <row r="1303" spans="1:6" x14ac:dyDescent="0.25">
      <c r="A1303">
        <v>2883</v>
      </c>
      <c r="B1303">
        <v>2017</v>
      </c>
      <c r="C1303">
        <f>COUNTIFS([1]裁罰案件!$F:$F,B1303,[1]裁罰案件!$H:$H,A1303,[1]裁罰案件!$I:$I,"Y")</f>
        <v>0</v>
      </c>
      <c r="D1303" t="str">
        <f t="shared" si="20"/>
        <v>N</v>
      </c>
      <c r="E1303" t="s">
        <v>2386</v>
      </c>
      <c r="F1303" t="s">
        <v>2387</v>
      </c>
    </row>
    <row r="1304" spans="1:6" x14ac:dyDescent="0.25">
      <c r="A1304">
        <v>2883</v>
      </c>
      <c r="B1304">
        <v>2017</v>
      </c>
      <c r="C1304">
        <f>COUNTIFS([1]裁罰案件!$F:$F,B1304,[1]裁罰案件!$H:$H,A1304,[1]裁罰案件!$I:$I,"Y")</f>
        <v>0</v>
      </c>
      <c r="D1304" t="str">
        <f t="shared" si="20"/>
        <v>N</v>
      </c>
      <c r="E1304" t="s">
        <v>2388</v>
      </c>
      <c r="F1304" t="s">
        <v>2389</v>
      </c>
    </row>
    <row r="1305" spans="1:6" x14ac:dyDescent="0.25">
      <c r="A1305">
        <v>2883</v>
      </c>
      <c r="B1305">
        <v>2017</v>
      </c>
      <c r="C1305">
        <f>COUNTIFS([1]裁罰案件!$F:$F,B1305,[1]裁罰案件!$H:$H,A1305,[1]裁罰案件!$I:$I,"Y")</f>
        <v>0</v>
      </c>
      <c r="D1305" t="str">
        <f t="shared" si="20"/>
        <v>N</v>
      </c>
      <c r="E1305" t="s">
        <v>2390</v>
      </c>
      <c r="F1305" t="s">
        <v>2391</v>
      </c>
    </row>
    <row r="1306" spans="1:6" x14ac:dyDescent="0.25">
      <c r="A1306">
        <v>2883</v>
      </c>
      <c r="B1306">
        <v>2017</v>
      </c>
      <c r="C1306">
        <f>COUNTIFS([1]裁罰案件!$F:$F,B1306,[1]裁罰案件!$H:$H,A1306,[1]裁罰案件!$I:$I,"Y")</f>
        <v>0</v>
      </c>
      <c r="D1306" t="str">
        <f t="shared" si="20"/>
        <v>N</v>
      </c>
      <c r="E1306" t="s">
        <v>2392</v>
      </c>
      <c r="F1306" t="s">
        <v>2393</v>
      </c>
    </row>
    <row r="1307" spans="1:6" x14ac:dyDescent="0.25">
      <c r="A1307">
        <v>2883</v>
      </c>
      <c r="B1307">
        <v>2017</v>
      </c>
      <c r="C1307">
        <f>COUNTIFS([1]裁罰案件!$F:$F,B1307,[1]裁罰案件!$H:$H,A1307,[1]裁罰案件!$I:$I,"Y")</f>
        <v>0</v>
      </c>
      <c r="D1307" t="str">
        <f t="shared" si="20"/>
        <v>N</v>
      </c>
      <c r="E1307" t="s">
        <v>2394</v>
      </c>
      <c r="F1307" t="s">
        <v>2395</v>
      </c>
    </row>
    <row r="1308" spans="1:6" x14ac:dyDescent="0.25">
      <c r="A1308">
        <v>2883</v>
      </c>
      <c r="B1308">
        <v>2017</v>
      </c>
      <c r="C1308">
        <f>COUNTIFS([1]裁罰案件!$F:$F,B1308,[1]裁罰案件!$H:$H,A1308,[1]裁罰案件!$I:$I,"Y")</f>
        <v>0</v>
      </c>
      <c r="D1308" t="str">
        <f t="shared" si="20"/>
        <v>N</v>
      </c>
      <c r="E1308" t="s">
        <v>2396</v>
      </c>
      <c r="F1308" t="s">
        <v>2397</v>
      </c>
    </row>
    <row r="1309" spans="1:6" x14ac:dyDescent="0.25">
      <c r="A1309">
        <v>2883</v>
      </c>
      <c r="B1309">
        <v>2017</v>
      </c>
      <c r="C1309">
        <f>COUNTIFS([1]裁罰案件!$F:$F,B1309,[1]裁罰案件!$H:$H,A1309,[1]裁罰案件!$I:$I,"Y")</f>
        <v>0</v>
      </c>
      <c r="D1309" t="str">
        <f t="shared" si="20"/>
        <v>N</v>
      </c>
      <c r="E1309" t="s">
        <v>2398</v>
      </c>
      <c r="F1309" t="s">
        <v>2399</v>
      </c>
    </row>
    <row r="1310" spans="1:6" x14ac:dyDescent="0.25">
      <c r="A1310">
        <v>2883</v>
      </c>
      <c r="B1310">
        <v>2017</v>
      </c>
      <c r="C1310">
        <f>COUNTIFS([1]裁罰案件!$F:$F,B1310,[1]裁罰案件!$H:$H,A1310,[1]裁罰案件!$I:$I,"Y")</f>
        <v>0</v>
      </c>
      <c r="D1310" t="str">
        <f t="shared" si="20"/>
        <v>N</v>
      </c>
      <c r="E1310" t="s">
        <v>2400</v>
      </c>
      <c r="F1310" t="s">
        <v>2401</v>
      </c>
    </row>
    <row r="1311" spans="1:6" x14ac:dyDescent="0.25">
      <c r="A1311">
        <v>2883</v>
      </c>
      <c r="B1311">
        <v>2017</v>
      </c>
      <c r="C1311">
        <f>COUNTIFS([1]裁罰案件!$F:$F,B1311,[1]裁罰案件!$H:$H,A1311,[1]裁罰案件!$I:$I,"Y")</f>
        <v>0</v>
      </c>
      <c r="D1311" t="str">
        <f t="shared" si="20"/>
        <v>N</v>
      </c>
      <c r="E1311" t="s">
        <v>2402</v>
      </c>
      <c r="F1311" t="s">
        <v>2403</v>
      </c>
    </row>
    <row r="1312" spans="1:6" x14ac:dyDescent="0.25">
      <c r="A1312">
        <v>2883</v>
      </c>
      <c r="B1312">
        <v>2017</v>
      </c>
      <c r="C1312">
        <f>COUNTIFS([1]裁罰案件!$F:$F,B1312,[1]裁罰案件!$H:$H,A1312,[1]裁罰案件!$I:$I,"Y")</f>
        <v>0</v>
      </c>
      <c r="D1312" t="str">
        <f t="shared" si="20"/>
        <v>N</v>
      </c>
      <c r="E1312" t="s">
        <v>2404</v>
      </c>
      <c r="F1312" t="s">
        <v>2405</v>
      </c>
    </row>
    <row r="1313" spans="1:6" x14ac:dyDescent="0.25">
      <c r="A1313">
        <v>2884</v>
      </c>
      <c r="B1313">
        <v>2017</v>
      </c>
      <c r="C1313">
        <f>COUNTIFS([1]裁罰案件!$F:$F,B1313,[1]裁罰案件!$H:$H,A1313,[1]裁罰案件!$I:$I,"Y")</f>
        <v>0</v>
      </c>
      <c r="D1313" t="str">
        <f t="shared" si="20"/>
        <v>N</v>
      </c>
      <c r="E1313" t="s">
        <v>2406</v>
      </c>
      <c r="F1313" t="s">
        <v>2407</v>
      </c>
    </row>
    <row r="1314" spans="1:6" x14ac:dyDescent="0.25">
      <c r="A1314">
        <v>2884</v>
      </c>
      <c r="B1314">
        <v>2017</v>
      </c>
      <c r="C1314">
        <f>COUNTIFS([1]裁罰案件!$F:$F,B1314,[1]裁罰案件!$H:$H,A1314,[1]裁罰案件!$I:$I,"Y")</f>
        <v>0</v>
      </c>
      <c r="D1314" t="str">
        <f t="shared" si="20"/>
        <v>N</v>
      </c>
      <c r="E1314" t="s">
        <v>2408</v>
      </c>
      <c r="F1314" t="s">
        <v>2409</v>
      </c>
    </row>
    <row r="1315" spans="1:6" x14ac:dyDescent="0.25">
      <c r="A1315">
        <v>2884</v>
      </c>
      <c r="B1315">
        <v>2017</v>
      </c>
      <c r="C1315">
        <f>COUNTIFS([1]裁罰案件!$F:$F,B1315,[1]裁罰案件!$H:$H,A1315,[1]裁罰案件!$I:$I,"Y")</f>
        <v>0</v>
      </c>
      <c r="D1315" t="str">
        <f t="shared" si="20"/>
        <v>N</v>
      </c>
      <c r="E1315" t="s">
        <v>2410</v>
      </c>
      <c r="F1315" t="s">
        <v>2411</v>
      </c>
    </row>
    <row r="1316" spans="1:6" x14ac:dyDescent="0.25">
      <c r="A1316">
        <v>2884</v>
      </c>
      <c r="B1316">
        <v>2017</v>
      </c>
      <c r="C1316">
        <f>COUNTIFS([1]裁罰案件!$F:$F,B1316,[1]裁罰案件!$H:$H,A1316,[1]裁罰案件!$I:$I,"Y")</f>
        <v>0</v>
      </c>
      <c r="D1316" t="str">
        <f t="shared" si="20"/>
        <v>N</v>
      </c>
      <c r="E1316" t="s">
        <v>1651</v>
      </c>
      <c r="F1316" t="s">
        <v>2412</v>
      </c>
    </row>
    <row r="1317" spans="1:6" x14ac:dyDescent="0.25">
      <c r="A1317">
        <v>2884</v>
      </c>
      <c r="B1317">
        <v>2017</v>
      </c>
      <c r="C1317">
        <f>COUNTIFS([1]裁罰案件!$F:$F,B1317,[1]裁罰案件!$H:$H,A1317,[1]裁罰案件!$I:$I,"Y")</f>
        <v>0</v>
      </c>
      <c r="D1317" t="str">
        <f t="shared" si="20"/>
        <v>N</v>
      </c>
      <c r="E1317" t="s">
        <v>2413</v>
      </c>
      <c r="F1317" t="s">
        <v>2414</v>
      </c>
    </row>
    <row r="1318" spans="1:6" x14ac:dyDescent="0.25">
      <c r="A1318">
        <v>2884</v>
      </c>
      <c r="B1318">
        <v>2017</v>
      </c>
      <c r="C1318">
        <f>COUNTIFS([1]裁罰案件!$F:$F,B1318,[1]裁罰案件!$H:$H,A1318,[1]裁罰案件!$I:$I,"Y")</f>
        <v>0</v>
      </c>
      <c r="D1318" t="str">
        <f t="shared" si="20"/>
        <v>N</v>
      </c>
      <c r="E1318" t="s">
        <v>2415</v>
      </c>
      <c r="F1318" t="s">
        <v>2416</v>
      </c>
    </row>
    <row r="1319" spans="1:6" x14ac:dyDescent="0.25">
      <c r="A1319">
        <v>2884</v>
      </c>
      <c r="B1319">
        <v>2017</v>
      </c>
      <c r="C1319">
        <f>COUNTIFS([1]裁罰案件!$F:$F,B1319,[1]裁罰案件!$H:$H,A1319,[1]裁罰案件!$I:$I,"Y")</f>
        <v>0</v>
      </c>
      <c r="D1319" t="str">
        <f t="shared" si="20"/>
        <v>N</v>
      </c>
      <c r="E1319" t="s">
        <v>2417</v>
      </c>
      <c r="F1319" t="s">
        <v>2418</v>
      </c>
    </row>
    <row r="1320" spans="1:6" x14ac:dyDescent="0.25">
      <c r="A1320">
        <v>2884</v>
      </c>
      <c r="B1320">
        <v>2017</v>
      </c>
      <c r="C1320">
        <f>COUNTIFS([1]裁罰案件!$F:$F,B1320,[1]裁罰案件!$H:$H,A1320,[1]裁罰案件!$I:$I,"Y")</f>
        <v>0</v>
      </c>
      <c r="D1320" t="str">
        <f t="shared" si="20"/>
        <v>N</v>
      </c>
      <c r="E1320" t="s">
        <v>2419</v>
      </c>
      <c r="F1320" t="s">
        <v>2420</v>
      </c>
    </row>
    <row r="1321" spans="1:6" x14ac:dyDescent="0.25">
      <c r="A1321">
        <v>2884</v>
      </c>
      <c r="B1321">
        <v>2017</v>
      </c>
      <c r="C1321">
        <f>COUNTIFS([1]裁罰案件!$F:$F,B1321,[1]裁罰案件!$H:$H,A1321,[1]裁罰案件!$I:$I,"Y")</f>
        <v>0</v>
      </c>
      <c r="D1321" t="str">
        <f t="shared" si="20"/>
        <v>N</v>
      </c>
      <c r="E1321" t="s">
        <v>2421</v>
      </c>
      <c r="F1321" t="s">
        <v>2422</v>
      </c>
    </row>
    <row r="1322" spans="1:6" x14ac:dyDescent="0.25">
      <c r="A1322">
        <v>2884</v>
      </c>
      <c r="B1322">
        <v>2017</v>
      </c>
      <c r="C1322">
        <f>COUNTIFS([1]裁罰案件!$F:$F,B1322,[1]裁罰案件!$H:$H,A1322,[1]裁罰案件!$I:$I,"Y")</f>
        <v>0</v>
      </c>
      <c r="D1322" t="str">
        <f t="shared" si="20"/>
        <v>N</v>
      </c>
      <c r="E1322" t="s">
        <v>2423</v>
      </c>
      <c r="F1322" t="s">
        <v>2424</v>
      </c>
    </row>
    <row r="1323" spans="1:6" x14ac:dyDescent="0.25">
      <c r="A1323">
        <v>2884</v>
      </c>
      <c r="B1323">
        <v>2017</v>
      </c>
      <c r="C1323">
        <f>COUNTIFS([1]裁罰案件!$F:$F,B1323,[1]裁罰案件!$H:$H,A1323,[1]裁罰案件!$I:$I,"Y")</f>
        <v>0</v>
      </c>
      <c r="D1323" t="str">
        <f t="shared" si="20"/>
        <v>N</v>
      </c>
      <c r="E1323" t="s">
        <v>2425</v>
      </c>
      <c r="F1323" t="s">
        <v>2426</v>
      </c>
    </row>
    <row r="1324" spans="1:6" x14ac:dyDescent="0.25">
      <c r="A1324">
        <v>2884</v>
      </c>
      <c r="B1324">
        <v>2017</v>
      </c>
      <c r="C1324">
        <f>COUNTIFS([1]裁罰案件!$F:$F,B1324,[1]裁罰案件!$H:$H,A1324,[1]裁罰案件!$I:$I,"Y")</f>
        <v>0</v>
      </c>
      <c r="D1324" t="str">
        <f t="shared" si="20"/>
        <v>N</v>
      </c>
      <c r="E1324" t="s">
        <v>2427</v>
      </c>
      <c r="F1324" t="s">
        <v>2428</v>
      </c>
    </row>
    <row r="1325" spans="1:6" x14ac:dyDescent="0.25">
      <c r="A1325">
        <v>2884</v>
      </c>
      <c r="B1325">
        <v>2017</v>
      </c>
      <c r="C1325">
        <f>COUNTIFS([1]裁罰案件!$F:$F,B1325,[1]裁罰案件!$H:$H,A1325,[1]裁罰案件!$I:$I,"Y")</f>
        <v>0</v>
      </c>
      <c r="D1325" t="str">
        <f t="shared" si="20"/>
        <v>N</v>
      </c>
    </row>
    <row r="1326" spans="1:6" x14ac:dyDescent="0.25">
      <c r="A1326">
        <v>2886</v>
      </c>
      <c r="B1326">
        <v>2017</v>
      </c>
      <c r="C1326">
        <f>COUNTIFS([1]裁罰案件!$F:$F,B1326,[1]裁罰案件!$H:$H,A1326,[1]裁罰案件!$I:$I,"Y")</f>
        <v>0</v>
      </c>
      <c r="D1326" t="str">
        <f t="shared" si="20"/>
        <v>N</v>
      </c>
      <c r="E1326" t="s">
        <v>2429</v>
      </c>
      <c r="F1326" t="s">
        <v>2430</v>
      </c>
    </row>
    <row r="1327" spans="1:6" x14ac:dyDescent="0.25">
      <c r="A1327">
        <v>2886</v>
      </c>
      <c r="B1327">
        <v>2017</v>
      </c>
      <c r="C1327">
        <f>COUNTIFS([1]裁罰案件!$F:$F,B1327,[1]裁罰案件!$H:$H,A1327,[1]裁罰案件!$I:$I,"Y")</f>
        <v>0</v>
      </c>
      <c r="D1327" t="str">
        <f t="shared" si="20"/>
        <v>N</v>
      </c>
      <c r="E1327" t="s">
        <v>2431</v>
      </c>
      <c r="F1327" t="s">
        <v>2432</v>
      </c>
    </row>
    <row r="1328" spans="1:6" x14ac:dyDescent="0.25">
      <c r="A1328">
        <v>2886</v>
      </c>
      <c r="B1328">
        <v>2017</v>
      </c>
      <c r="C1328">
        <f>COUNTIFS([1]裁罰案件!$F:$F,B1328,[1]裁罰案件!$H:$H,A1328,[1]裁罰案件!$I:$I,"Y")</f>
        <v>0</v>
      </c>
      <c r="D1328" t="str">
        <f t="shared" si="20"/>
        <v>N</v>
      </c>
      <c r="E1328" t="s">
        <v>2433</v>
      </c>
      <c r="F1328" t="s">
        <v>2434</v>
      </c>
    </row>
    <row r="1329" spans="1:6" x14ac:dyDescent="0.25">
      <c r="A1329">
        <v>2886</v>
      </c>
      <c r="B1329">
        <v>2017</v>
      </c>
      <c r="C1329">
        <f>COUNTIFS([1]裁罰案件!$F:$F,B1329,[1]裁罰案件!$H:$H,A1329,[1]裁罰案件!$I:$I,"Y")</f>
        <v>0</v>
      </c>
      <c r="D1329" t="str">
        <f t="shared" si="20"/>
        <v>N</v>
      </c>
      <c r="E1329" t="s">
        <v>2435</v>
      </c>
      <c r="F1329" t="s">
        <v>2436</v>
      </c>
    </row>
    <row r="1330" spans="1:6" x14ac:dyDescent="0.25">
      <c r="A1330">
        <v>2886</v>
      </c>
      <c r="B1330">
        <v>2017</v>
      </c>
      <c r="C1330">
        <f>COUNTIFS([1]裁罰案件!$F:$F,B1330,[1]裁罰案件!$H:$H,A1330,[1]裁罰案件!$I:$I,"Y")</f>
        <v>0</v>
      </c>
      <c r="D1330" t="str">
        <f t="shared" si="20"/>
        <v>N</v>
      </c>
      <c r="E1330" t="s">
        <v>2437</v>
      </c>
      <c r="F1330" t="s">
        <v>2438</v>
      </c>
    </row>
    <row r="1331" spans="1:6" x14ac:dyDescent="0.25">
      <c r="A1331">
        <v>2886</v>
      </c>
      <c r="B1331">
        <v>2017</v>
      </c>
      <c r="C1331">
        <f>COUNTIFS([1]裁罰案件!$F:$F,B1331,[1]裁罰案件!$H:$H,A1331,[1]裁罰案件!$I:$I,"Y")</f>
        <v>0</v>
      </c>
      <c r="D1331" t="str">
        <f t="shared" si="20"/>
        <v>N</v>
      </c>
      <c r="E1331" t="s">
        <v>2439</v>
      </c>
      <c r="F1331" t="s">
        <v>2440</v>
      </c>
    </row>
    <row r="1332" spans="1:6" x14ac:dyDescent="0.25">
      <c r="A1332">
        <v>2886</v>
      </c>
      <c r="B1332">
        <v>2017</v>
      </c>
      <c r="C1332">
        <f>COUNTIFS([1]裁罰案件!$F:$F,B1332,[1]裁罰案件!$H:$H,A1332,[1]裁罰案件!$I:$I,"Y")</f>
        <v>0</v>
      </c>
      <c r="D1332" t="str">
        <f t="shared" si="20"/>
        <v>N</v>
      </c>
      <c r="E1332" t="s">
        <v>2441</v>
      </c>
      <c r="F1332" t="s">
        <v>2442</v>
      </c>
    </row>
    <row r="1333" spans="1:6" x14ac:dyDescent="0.25">
      <c r="A1333">
        <v>2886</v>
      </c>
      <c r="B1333">
        <v>2017</v>
      </c>
      <c r="C1333">
        <f>COUNTIFS([1]裁罰案件!$F:$F,B1333,[1]裁罰案件!$H:$H,A1333,[1]裁罰案件!$I:$I,"Y")</f>
        <v>0</v>
      </c>
      <c r="D1333" t="str">
        <f t="shared" si="20"/>
        <v>N</v>
      </c>
      <c r="E1333" t="s">
        <v>2443</v>
      </c>
      <c r="F1333" t="s">
        <v>2444</v>
      </c>
    </row>
    <row r="1334" spans="1:6" x14ac:dyDescent="0.25">
      <c r="A1334">
        <v>2886</v>
      </c>
      <c r="B1334">
        <v>2017</v>
      </c>
      <c r="C1334">
        <f>COUNTIFS([1]裁罰案件!$F:$F,B1334,[1]裁罰案件!$H:$H,A1334,[1]裁罰案件!$I:$I,"Y")</f>
        <v>0</v>
      </c>
      <c r="D1334" t="str">
        <f t="shared" si="20"/>
        <v>N</v>
      </c>
      <c r="E1334" t="s">
        <v>1703</v>
      </c>
      <c r="F1334" t="s">
        <v>2445</v>
      </c>
    </row>
    <row r="1335" spans="1:6" x14ac:dyDescent="0.25">
      <c r="A1335">
        <v>2886</v>
      </c>
      <c r="B1335">
        <v>2017</v>
      </c>
      <c r="C1335">
        <f>COUNTIFS([1]裁罰案件!$F:$F,B1335,[1]裁罰案件!$H:$H,A1335,[1]裁罰案件!$I:$I,"Y")</f>
        <v>0</v>
      </c>
      <c r="D1335" t="str">
        <f t="shared" si="20"/>
        <v>N</v>
      </c>
      <c r="E1335" t="s">
        <v>2446</v>
      </c>
      <c r="F1335" t="s">
        <v>2447</v>
      </c>
    </row>
    <row r="1336" spans="1:6" x14ac:dyDescent="0.25">
      <c r="A1336">
        <v>2886</v>
      </c>
      <c r="B1336">
        <v>2017</v>
      </c>
      <c r="C1336">
        <f>COUNTIFS([1]裁罰案件!$F:$F,B1336,[1]裁罰案件!$H:$H,A1336,[1]裁罰案件!$I:$I,"Y")</f>
        <v>0</v>
      </c>
      <c r="D1336" t="str">
        <f t="shared" si="20"/>
        <v>N</v>
      </c>
      <c r="E1336" t="s">
        <v>2448</v>
      </c>
      <c r="F1336" t="s">
        <v>2449</v>
      </c>
    </row>
    <row r="1337" spans="1:6" x14ac:dyDescent="0.25">
      <c r="A1337">
        <v>2886</v>
      </c>
      <c r="B1337">
        <v>2017</v>
      </c>
      <c r="C1337">
        <f>COUNTIFS([1]裁罰案件!$F:$F,B1337,[1]裁罰案件!$H:$H,A1337,[1]裁罰案件!$I:$I,"Y")</f>
        <v>0</v>
      </c>
      <c r="D1337" t="str">
        <f t="shared" si="20"/>
        <v>N</v>
      </c>
      <c r="E1337" t="s">
        <v>2450</v>
      </c>
      <c r="F1337" t="s">
        <v>2451</v>
      </c>
    </row>
    <row r="1338" spans="1:6" x14ac:dyDescent="0.25">
      <c r="A1338">
        <v>2886</v>
      </c>
      <c r="B1338">
        <v>2017</v>
      </c>
      <c r="C1338">
        <f>COUNTIFS([1]裁罰案件!$F:$F,B1338,[1]裁罰案件!$H:$H,A1338,[1]裁罰案件!$I:$I,"Y")</f>
        <v>0</v>
      </c>
      <c r="D1338" t="str">
        <f t="shared" si="20"/>
        <v>N</v>
      </c>
      <c r="E1338" t="s">
        <v>2452</v>
      </c>
      <c r="F1338" t="s">
        <v>2453</v>
      </c>
    </row>
    <row r="1339" spans="1:6" x14ac:dyDescent="0.25">
      <c r="A1339">
        <v>2886</v>
      </c>
      <c r="B1339">
        <v>2017</v>
      </c>
      <c r="C1339">
        <f>COUNTIFS([1]裁罰案件!$F:$F,B1339,[1]裁罰案件!$H:$H,A1339,[1]裁罰案件!$I:$I,"Y")</f>
        <v>0</v>
      </c>
      <c r="D1339" t="str">
        <f t="shared" si="20"/>
        <v>N</v>
      </c>
      <c r="E1339" t="s">
        <v>2454</v>
      </c>
      <c r="F1339" t="s">
        <v>2455</v>
      </c>
    </row>
    <row r="1340" spans="1:6" x14ac:dyDescent="0.25">
      <c r="A1340">
        <v>2886</v>
      </c>
      <c r="B1340">
        <v>2017</v>
      </c>
      <c r="C1340">
        <f>COUNTIFS([1]裁罰案件!$F:$F,B1340,[1]裁罰案件!$H:$H,A1340,[1]裁罰案件!$I:$I,"Y")</f>
        <v>0</v>
      </c>
      <c r="D1340" t="str">
        <f t="shared" si="20"/>
        <v>N</v>
      </c>
      <c r="E1340" t="s">
        <v>2456</v>
      </c>
      <c r="F1340" t="s">
        <v>2457</v>
      </c>
    </row>
    <row r="1341" spans="1:6" x14ac:dyDescent="0.25">
      <c r="A1341">
        <v>2886</v>
      </c>
      <c r="B1341">
        <v>2017</v>
      </c>
      <c r="C1341">
        <f>COUNTIFS([1]裁罰案件!$F:$F,B1341,[1]裁罰案件!$H:$H,A1341,[1]裁罰案件!$I:$I,"Y")</f>
        <v>0</v>
      </c>
      <c r="D1341" t="str">
        <f t="shared" si="20"/>
        <v>N</v>
      </c>
      <c r="E1341" t="s">
        <v>2458</v>
      </c>
      <c r="F1341" t="s">
        <v>2459</v>
      </c>
    </row>
    <row r="1342" spans="1:6" x14ac:dyDescent="0.25">
      <c r="A1342">
        <v>2886</v>
      </c>
      <c r="B1342">
        <v>2017</v>
      </c>
      <c r="C1342">
        <f>COUNTIFS([1]裁罰案件!$F:$F,B1342,[1]裁罰案件!$H:$H,A1342,[1]裁罰案件!$I:$I,"Y")</f>
        <v>0</v>
      </c>
      <c r="D1342" t="str">
        <f t="shared" si="20"/>
        <v>N</v>
      </c>
      <c r="E1342" t="s">
        <v>2460</v>
      </c>
      <c r="F1342" t="s">
        <v>2461</v>
      </c>
    </row>
    <row r="1343" spans="1:6" x14ac:dyDescent="0.25">
      <c r="A1343">
        <v>2886</v>
      </c>
      <c r="B1343">
        <v>2017</v>
      </c>
      <c r="C1343">
        <f>COUNTIFS([1]裁罰案件!$F:$F,B1343,[1]裁罰案件!$H:$H,A1343,[1]裁罰案件!$I:$I,"Y")</f>
        <v>0</v>
      </c>
      <c r="D1343" t="str">
        <f t="shared" si="20"/>
        <v>N</v>
      </c>
      <c r="E1343" t="s">
        <v>2462</v>
      </c>
      <c r="F1343" t="s">
        <v>2463</v>
      </c>
    </row>
    <row r="1344" spans="1:6" x14ac:dyDescent="0.25">
      <c r="A1344">
        <v>2886</v>
      </c>
      <c r="B1344">
        <v>2017</v>
      </c>
      <c r="C1344">
        <f>COUNTIFS([1]裁罰案件!$F:$F,B1344,[1]裁罰案件!$H:$H,A1344,[1]裁罰案件!$I:$I,"Y")</f>
        <v>0</v>
      </c>
      <c r="D1344" t="str">
        <f t="shared" si="20"/>
        <v>N</v>
      </c>
      <c r="E1344" t="s">
        <v>2464</v>
      </c>
      <c r="F1344" t="s">
        <v>2465</v>
      </c>
    </row>
    <row r="1345" spans="1:6" x14ac:dyDescent="0.25">
      <c r="A1345">
        <v>2886</v>
      </c>
      <c r="B1345">
        <v>2017</v>
      </c>
      <c r="C1345">
        <f>COUNTIFS([1]裁罰案件!$F:$F,B1345,[1]裁罰案件!$H:$H,A1345,[1]裁罰案件!$I:$I,"Y")</f>
        <v>0</v>
      </c>
      <c r="D1345" t="str">
        <f t="shared" si="20"/>
        <v>N</v>
      </c>
      <c r="E1345" t="s">
        <v>2466</v>
      </c>
      <c r="F1345" t="s">
        <v>2467</v>
      </c>
    </row>
    <row r="1346" spans="1:6" x14ac:dyDescent="0.25">
      <c r="A1346">
        <v>2886</v>
      </c>
      <c r="B1346">
        <v>2017</v>
      </c>
      <c r="C1346">
        <f>COUNTIFS([1]裁罰案件!$F:$F,B1346,[1]裁罰案件!$H:$H,A1346,[1]裁罰案件!$I:$I,"Y")</f>
        <v>0</v>
      </c>
      <c r="D1346" t="str">
        <f t="shared" si="20"/>
        <v>N</v>
      </c>
      <c r="E1346" t="s">
        <v>2468</v>
      </c>
      <c r="F1346" t="s">
        <v>2469</v>
      </c>
    </row>
    <row r="1347" spans="1:6" x14ac:dyDescent="0.25">
      <c r="A1347">
        <v>2886</v>
      </c>
      <c r="B1347">
        <v>2017</v>
      </c>
      <c r="C1347">
        <f>COUNTIFS([1]裁罰案件!$F:$F,B1347,[1]裁罰案件!$H:$H,A1347,[1]裁罰案件!$I:$I,"Y")</f>
        <v>0</v>
      </c>
      <c r="D1347" t="str">
        <f t="shared" ref="D1347:D1410" si="21">IF(C1347&gt;0,"Y","N")</f>
        <v>N</v>
      </c>
      <c r="E1347" t="s">
        <v>2470</v>
      </c>
      <c r="F1347" t="s">
        <v>2471</v>
      </c>
    </row>
    <row r="1348" spans="1:6" x14ac:dyDescent="0.25">
      <c r="A1348">
        <v>2886</v>
      </c>
      <c r="B1348">
        <v>2017</v>
      </c>
      <c r="C1348">
        <f>COUNTIFS([1]裁罰案件!$F:$F,B1348,[1]裁罰案件!$H:$H,A1348,[1]裁罰案件!$I:$I,"Y")</f>
        <v>0</v>
      </c>
      <c r="D1348" t="str">
        <f t="shared" si="21"/>
        <v>N</v>
      </c>
      <c r="E1348" t="s">
        <v>2472</v>
      </c>
    </row>
    <row r="1349" spans="1:6" x14ac:dyDescent="0.25">
      <c r="A1349">
        <v>2887</v>
      </c>
      <c r="B1349">
        <v>2017</v>
      </c>
      <c r="C1349">
        <f>COUNTIFS([1]裁罰案件!$F:$F,B1349,[1]裁罰案件!$H:$H,A1349,[1]裁罰案件!$I:$I,"Y")</f>
        <v>0</v>
      </c>
      <c r="D1349" t="str">
        <f t="shared" si="21"/>
        <v>N</v>
      </c>
      <c r="E1349" t="s">
        <v>2473</v>
      </c>
      <c r="F1349" t="s">
        <v>2474</v>
      </c>
    </row>
    <row r="1350" spans="1:6" x14ac:dyDescent="0.25">
      <c r="A1350">
        <v>2887</v>
      </c>
      <c r="B1350">
        <v>2017</v>
      </c>
      <c r="C1350">
        <f>COUNTIFS([1]裁罰案件!$F:$F,B1350,[1]裁罰案件!$H:$H,A1350,[1]裁罰案件!$I:$I,"Y")</f>
        <v>0</v>
      </c>
      <c r="D1350" t="str">
        <f t="shared" si="21"/>
        <v>N</v>
      </c>
      <c r="E1350" t="s">
        <v>2475</v>
      </c>
      <c r="F1350" t="s">
        <v>2476</v>
      </c>
    </row>
    <row r="1351" spans="1:6" x14ac:dyDescent="0.25">
      <c r="A1351">
        <v>2887</v>
      </c>
      <c r="B1351">
        <v>2017</v>
      </c>
      <c r="C1351">
        <f>COUNTIFS([1]裁罰案件!$F:$F,B1351,[1]裁罰案件!$H:$H,A1351,[1]裁罰案件!$I:$I,"Y")</f>
        <v>0</v>
      </c>
      <c r="D1351" t="str">
        <f t="shared" si="21"/>
        <v>N</v>
      </c>
      <c r="E1351" t="s">
        <v>2477</v>
      </c>
      <c r="F1351" t="s">
        <v>2478</v>
      </c>
    </row>
    <row r="1352" spans="1:6" x14ac:dyDescent="0.25">
      <c r="A1352">
        <v>2887</v>
      </c>
      <c r="B1352">
        <v>2017</v>
      </c>
      <c r="C1352">
        <f>COUNTIFS([1]裁罰案件!$F:$F,B1352,[1]裁罰案件!$H:$H,A1352,[1]裁罰案件!$I:$I,"Y")</f>
        <v>0</v>
      </c>
      <c r="D1352" t="str">
        <f t="shared" si="21"/>
        <v>N</v>
      </c>
      <c r="E1352" t="s">
        <v>2479</v>
      </c>
      <c r="F1352" t="s">
        <v>2480</v>
      </c>
    </row>
    <row r="1353" spans="1:6" x14ac:dyDescent="0.25">
      <c r="A1353">
        <v>2887</v>
      </c>
      <c r="B1353">
        <v>2017</v>
      </c>
      <c r="C1353">
        <f>COUNTIFS([1]裁罰案件!$F:$F,B1353,[1]裁罰案件!$H:$H,A1353,[1]裁罰案件!$I:$I,"Y")</f>
        <v>0</v>
      </c>
      <c r="D1353" t="str">
        <f t="shared" si="21"/>
        <v>N</v>
      </c>
      <c r="E1353" t="s">
        <v>2481</v>
      </c>
      <c r="F1353" t="s">
        <v>2482</v>
      </c>
    </row>
    <row r="1354" spans="1:6" x14ac:dyDescent="0.25">
      <c r="A1354">
        <v>2887</v>
      </c>
      <c r="B1354">
        <v>2017</v>
      </c>
      <c r="C1354">
        <f>COUNTIFS([1]裁罰案件!$F:$F,B1354,[1]裁罰案件!$H:$H,A1354,[1]裁罰案件!$I:$I,"Y")</f>
        <v>0</v>
      </c>
      <c r="D1354" t="str">
        <f t="shared" si="21"/>
        <v>N</v>
      </c>
      <c r="E1354" t="s">
        <v>2483</v>
      </c>
      <c r="F1354" t="s">
        <v>2484</v>
      </c>
    </row>
    <row r="1355" spans="1:6" x14ac:dyDescent="0.25">
      <c r="A1355">
        <v>2887</v>
      </c>
      <c r="B1355">
        <v>2017</v>
      </c>
      <c r="C1355">
        <f>COUNTIFS([1]裁罰案件!$F:$F,B1355,[1]裁罰案件!$H:$H,A1355,[1]裁罰案件!$I:$I,"Y")</f>
        <v>0</v>
      </c>
      <c r="D1355" t="str">
        <f t="shared" si="21"/>
        <v>N</v>
      </c>
      <c r="E1355" t="s">
        <v>1752</v>
      </c>
      <c r="F1355" t="s">
        <v>1753</v>
      </c>
    </row>
    <row r="1356" spans="1:6" x14ac:dyDescent="0.25">
      <c r="A1356">
        <v>2887</v>
      </c>
      <c r="B1356">
        <v>2017</v>
      </c>
      <c r="C1356">
        <f>COUNTIFS([1]裁罰案件!$F:$F,B1356,[1]裁罰案件!$H:$H,A1356,[1]裁罰案件!$I:$I,"Y")</f>
        <v>0</v>
      </c>
      <c r="D1356" t="str">
        <f t="shared" si="21"/>
        <v>N</v>
      </c>
      <c r="E1356" t="s">
        <v>2485</v>
      </c>
      <c r="F1356" t="s">
        <v>2486</v>
      </c>
    </row>
    <row r="1357" spans="1:6" x14ac:dyDescent="0.25">
      <c r="A1357">
        <v>2887</v>
      </c>
      <c r="B1357">
        <v>2017</v>
      </c>
      <c r="C1357">
        <f>COUNTIFS([1]裁罰案件!$F:$F,B1357,[1]裁罰案件!$H:$H,A1357,[1]裁罰案件!$I:$I,"Y")</f>
        <v>0</v>
      </c>
      <c r="D1357" t="str">
        <f t="shared" si="21"/>
        <v>N</v>
      </c>
      <c r="E1357" t="s">
        <v>2487</v>
      </c>
      <c r="F1357" t="s">
        <v>2488</v>
      </c>
    </row>
    <row r="1358" spans="1:6" x14ac:dyDescent="0.25">
      <c r="A1358">
        <v>2887</v>
      </c>
      <c r="B1358">
        <v>2017</v>
      </c>
      <c r="C1358">
        <f>COUNTIFS([1]裁罰案件!$F:$F,B1358,[1]裁罰案件!$H:$H,A1358,[1]裁罰案件!$I:$I,"Y")</f>
        <v>0</v>
      </c>
      <c r="D1358" t="str">
        <f t="shared" si="21"/>
        <v>N</v>
      </c>
      <c r="E1358" t="s">
        <v>2489</v>
      </c>
      <c r="F1358" t="s">
        <v>2490</v>
      </c>
    </row>
    <row r="1359" spans="1:6" x14ac:dyDescent="0.25">
      <c r="A1359">
        <v>2887</v>
      </c>
      <c r="B1359">
        <v>2017</v>
      </c>
      <c r="C1359">
        <f>COUNTIFS([1]裁罰案件!$F:$F,B1359,[1]裁罰案件!$H:$H,A1359,[1]裁罰案件!$I:$I,"Y")</f>
        <v>0</v>
      </c>
      <c r="D1359" t="str">
        <f t="shared" si="21"/>
        <v>N</v>
      </c>
      <c r="E1359" t="s">
        <v>2491</v>
      </c>
      <c r="F1359" t="s">
        <v>2492</v>
      </c>
    </row>
    <row r="1360" spans="1:6" x14ac:dyDescent="0.25">
      <c r="A1360">
        <v>2887</v>
      </c>
      <c r="B1360">
        <v>2017</v>
      </c>
      <c r="C1360">
        <f>COUNTIFS([1]裁罰案件!$F:$F,B1360,[1]裁罰案件!$H:$H,A1360,[1]裁罰案件!$I:$I,"Y")</f>
        <v>0</v>
      </c>
      <c r="D1360" t="str">
        <f t="shared" si="21"/>
        <v>N</v>
      </c>
      <c r="E1360" t="s">
        <v>2493</v>
      </c>
      <c r="F1360" t="s">
        <v>2494</v>
      </c>
    </row>
    <row r="1361" spans="1:6" x14ac:dyDescent="0.25">
      <c r="A1361">
        <v>2887</v>
      </c>
      <c r="B1361">
        <v>2017</v>
      </c>
      <c r="C1361">
        <f>COUNTIFS([1]裁罰案件!$F:$F,B1361,[1]裁罰案件!$H:$H,A1361,[1]裁罰案件!$I:$I,"Y")</f>
        <v>0</v>
      </c>
      <c r="D1361" t="str">
        <f t="shared" si="21"/>
        <v>N</v>
      </c>
      <c r="E1361" t="s">
        <v>2495</v>
      </c>
      <c r="F1361" t="s">
        <v>2496</v>
      </c>
    </row>
    <row r="1362" spans="1:6" x14ac:dyDescent="0.25">
      <c r="A1362">
        <v>2887</v>
      </c>
      <c r="B1362">
        <v>2017</v>
      </c>
      <c r="C1362">
        <f>COUNTIFS([1]裁罰案件!$F:$F,B1362,[1]裁罰案件!$H:$H,A1362,[1]裁罰案件!$I:$I,"Y")</f>
        <v>0</v>
      </c>
      <c r="D1362" t="str">
        <f t="shared" si="21"/>
        <v>N</v>
      </c>
      <c r="E1362" t="s">
        <v>2497</v>
      </c>
      <c r="F1362" t="s">
        <v>2498</v>
      </c>
    </row>
    <row r="1363" spans="1:6" x14ac:dyDescent="0.25">
      <c r="A1363">
        <v>2887</v>
      </c>
      <c r="B1363">
        <v>2017</v>
      </c>
      <c r="C1363">
        <f>COUNTIFS([1]裁罰案件!$F:$F,B1363,[1]裁罰案件!$H:$H,A1363,[1]裁罰案件!$I:$I,"Y")</f>
        <v>0</v>
      </c>
      <c r="D1363" t="str">
        <f t="shared" si="21"/>
        <v>N</v>
      </c>
      <c r="E1363" t="s">
        <v>2499</v>
      </c>
      <c r="F1363" t="s">
        <v>2500</v>
      </c>
    </row>
    <row r="1364" spans="1:6" x14ac:dyDescent="0.25">
      <c r="A1364">
        <v>2887</v>
      </c>
      <c r="B1364">
        <v>2017</v>
      </c>
      <c r="C1364">
        <f>COUNTIFS([1]裁罰案件!$F:$F,B1364,[1]裁罰案件!$H:$H,A1364,[1]裁罰案件!$I:$I,"Y")</f>
        <v>0</v>
      </c>
      <c r="D1364" t="str">
        <f t="shared" si="21"/>
        <v>N</v>
      </c>
      <c r="E1364" t="s">
        <v>2501</v>
      </c>
      <c r="F1364" t="s">
        <v>2502</v>
      </c>
    </row>
    <row r="1365" spans="1:6" x14ac:dyDescent="0.25">
      <c r="A1365">
        <v>2887</v>
      </c>
      <c r="B1365">
        <v>2017</v>
      </c>
      <c r="C1365">
        <f>COUNTIFS([1]裁罰案件!$F:$F,B1365,[1]裁罰案件!$H:$H,A1365,[1]裁罰案件!$I:$I,"Y")</f>
        <v>0</v>
      </c>
      <c r="D1365" t="str">
        <f t="shared" si="21"/>
        <v>N</v>
      </c>
      <c r="E1365" t="s">
        <v>2503</v>
      </c>
      <c r="F1365" t="s">
        <v>1771</v>
      </c>
    </row>
    <row r="1366" spans="1:6" x14ac:dyDescent="0.25">
      <c r="A1366">
        <v>2887</v>
      </c>
      <c r="B1366">
        <v>2017</v>
      </c>
      <c r="C1366">
        <f>COUNTIFS([1]裁罰案件!$F:$F,B1366,[1]裁罰案件!$H:$H,A1366,[1]裁罰案件!$I:$I,"Y")</f>
        <v>0</v>
      </c>
      <c r="D1366" t="str">
        <f t="shared" si="21"/>
        <v>N</v>
      </c>
      <c r="E1366" t="s">
        <v>2504</v>
      </c>
      <c r="F1366" t="s">
        <v>2505</v>
      </c>
    </row>
    <row r="1367" spans="1:6" x14ac:dyDescent="0.25">
      <c r="A1367">
        <v>2887</v>
      </c>
      <c r="B1367">
        <v>2017</v>
      </c>
      <c r="C1367">
        <f>COUNTIFS([1]裁罰案件!$F:$F,B1367,[1]裁罰案件!$H:$H,A1367,[1]裁罰案件!$I:$I,"Y")</f>
        <v>0</v>
      </c>
      <c r="D1367" t="str">
        <f t="shared" si="21"/>
        <v>N</v>
      </c>
      <c r="E1367" t="s">
        <v>2506</v>
      </c>
      <c r="F1367" t="s">
        <v>2507</v>
      </c>
    </row>
    <row r="1368" spans="1:6" x14ac:dyDescent="0.25">
      <c r="A1368">
        <v>2887</v>
      </c>
      <c r="B1368">
        <v>2017</v>
      </c>
      <c r="C1368">
        <f>COUNTIFS([1]裁罰案件!$F:$F,B1368,[1]裁罰案件!$H:$H,A1368,[1]裁罰案件!$I:$I,"Y")</f>
        <v>0</v>
      </c>
      <c r="D1368" t="str">
        <f t="shared" si="21"/>
        <v>N</v>
      </c>
      <c r="E1368" t="s">
        <v>2508</v>
      </c>
      <c r="F1368" t="s">
        <v>1775</v>
      </c>
    </row>
    <row r="1369" spans="1:6" x14ac:dyDescent="0.25">
      <c r="A1369">
        <v>2887</v>
      </c>
      <c r="B1369">
        <v>2017</v>
      </c>
      <c r="C1369">
        <f>COUNTIFS([1]裁罰案件!$F:$F,B1369,[1]裁罰案件!$H:$H,A1369,[1]裁罰案件!$I:$I,"Y")</f>
        <v>0</v>
      </c>
      <c r="D1369" t="str">
        <f t="shared" si="21"/>
        <v>N</v>
      </c>
      <c r="E1369" t="s">
        <v>2509</v>
      </c>
      <c r="F1369" t="s">
        <v>2510</v>
      </c>
    </row>
    <row r="1370" spans="1:6" x14ac:dyDescent="0.25">
      <c r="A1370">
        <v>2887</v>
      </c>
      <c r="B1370">
        <v>2017</v>
      </c>
      <c r="C1370">
        <f>COUNTIFS([1]裁罰案件!$F:$F,B1370,[1]裁罰案件!$H:$H,A1370,[1]裁罰案件!$I:$I,"Y")</f>
        <v>0</v>
      </c>
      <c r="D1370" t="str">
        <f t="shared" si="21"/>
        <v>N</v>
      </c>
      <c r="E1370" t="s">
        <v>1780</v>
      </c>
      <c r="F1370" t="s">
        <v>2511</v>
      </c>
    </row>
    <row r="1371" spans="1:6" x14ac:dyDescent="0.25">
      <c r="A1371">
        <v>2887</v>
      </c>
      <c r="B1371">
        <v>2017</v>
      </c>
      <c r="C1371">
        <f>COUNTIFS([1]裁罰案件!$F:$F,B1371,[1]裁罰案件!$H:$H,A1371,[1]裁罰案件!$I:$I,"Y")</f>
        <v>0</v>
      </c>
      <c r="D1371" t="str">
        <f t="shared" si="21"/>
        <v>N</v>
      </c>
      <c r="E1371" t="s">
        <v>2512</v>
      </c>
      <c r="F1371" t="s">
        <v>2513</v>
      </c>
    </row>
    <row r="1372" spans="1:6" x14ac:dyDescent="0.25">
      <c r="A1372">
        <v>2887</v>
      </c>
      <c r="B1372">
        <v>2017</v>
      </c>
      <c r="C1372">
        <f>COUNTIFS([1]裁罰案件!$F:$F,B1372,[1]裁罰案件!$H:$H,A1372,[1]裁罰案件!$I:$I,"Y")</f>
        <v>0</v>
      </c>
      <c r="D1372" t="str">
        <f t="shared" si="21"/>
        <v>N</v>
      </c>
      <c r="E1372" t="s">
        <v>2514</v>
      </c>
      <c r="F1372" t="s">
        <v>2515</v>
      </c>
    </row>
    <row r="1373" spans="1:6" x14ac:dyDescent="0.25">
      <c r="A1373">
        <v>2887</v>
      </c>
      <c r="B1373">
        <v>2017</v>
      </c>
      <c r="C1373">
        <f>COUNTIFS([1]裁罰案件!$F:$F,B1373,[1]裁罰案件!$H:$H,A1373,[1]裁罰案件!$I:$I,"Y")</f>
        <v>0</v>
      </c>
      <c r="D1373" t="str">
        <f t="shared" si="21"/>
        <v>N</v>
      </c>
      <c r="E1373" t="s">
        <v>2516</v>
      </c>
      <c r="F1373" t="s">
        <v>2517</v>
      </c>
    </row>
    <row r="1374" spans="1:6" x14ac:dyDescent="0.25">
      <c r="A1374">
        <v>2887</v>
      </c>
      <c r="B1374">
        <v>2017</v>
      </c>
      <c r="C1374">
        <f>COUNTIFS([1]裁罰案件!$F:$F,B1374,[1]裁罰案件!$H:$H,A1374,[1]裁罰案件!$I:$I,"Y")</f>
        <v>0</v>
      </c>
      <c r="D1374" t="str">
        <f t="shared" si="21"/>
        <v>N</v>
      </c>
      <c r="E1374" t="s">
        <v>2518</v>
      </c>
      <c r="F1374" t="s">
        <v>2519</v>
      </c>
    </row>
    <row r="1375" spans="1:6" x14ac:dyDescent="0.25">
      <c r="A1375">
        <v>2887</v>
      </c>
      <c r="B1375">
        <v>2017</v>
      </c>
      <c r="C1375">
        <f>COUNTIFS([1]裁罰案件!$F:$F,B1375,[1]裁罰案件!$H:$H,A1375,[1]裁罰案件!$I:$I,"Y")</f>
        <v>0</v>
      </c>
      <c r="D1375" t="str">
        <f t="shared" si="21"/>
        <v>N</v>
      </c>
      <c r="E1375" t="s">
        <v>2520</v>
      </c>
      <c r="F1375" t="s">
        <v>2521</v>
      </c>
    </row>
    <row r="1376" spans="1:6" x14ac:dyDescent="0.25">
      <c r="A1376">
        <v>2887</v>
      </c>
      <c r="B1376">
        <v>2017</v>
      </c>
      <c r="C1376">
        <f>COUNTIFS([1]裁罰案件!$F:$F,B1376,[1]裁罰案件!$H:$H,A1376,[1]裁罰案件!$I:$I,"Y")</f>
        <v>0</v>
      </c>
      <c r="D1376" t="str">
        <f t="shared" si="21"/>
        <v>N</v>
      </c>
      <c r="E1376" t="s">
        <v>2522</v>
      </c>
      <c r="F1376" t="s">
        <v>2523</v>
      </c>
    </row>
    <row r="1377" spans="1:6" x14ac:dyDescent="0.25">
      <c r="A1377">
        <v>2887</v>
      </c>
      <c r="B1377">
        <v>2017</v>
      </c>
      <c r="C1377">
        <f>COUNTIFS([1]裁罰案件!$F:$F,B1377,[1]裁罰案件!$H:$H,A1377,[1]裁罰案件!$I:$I,"Y")</f>
        <v>0</v>
      </c>
      <c r="D1377" t="str">
        <f t="shared" si="21"/>
        <v>N</v>
      </c>
      <c r="E1377" t="s">
        <v>2524</v>
      </c>
      <c r="F1377" t="s">
        <v>1792</v>
      </c>
    </row>
    <row r="1378" spans="1:6" x14ac:dyDescent="0.25">
      <c r="A1378">
        <v>2887</v>
      </c>
      <c r="B1378">
        <v>2017</v>
      </c>
      <c r="C1378">
        <f>COUNTIFS([1]裁罰案件!$F:$F,B1378,[1]裁罰案件!$H:$H,A1378,[1]裁罰案件!$I:$I,"Y")</f>
        <v>0</v>
      </c>
      <c r="D1378" t="str">
        <f t="shared" si="21"/>
        <v>N</v>
      </c>
      <c r="E1378" t="s">
        <v>1793</v>
      </c>
      <c r="F1378" t="s">
        <v>2525</v>
      </c>
    </row>
    <row r="1379" spans="1:6" x14ac:dyDescent="0.25">
      <c r="A1379">
        <v>2887</v>
      </c>
      <c r="B1379">
        <v>2017</v>
      </c>
      <c r="C1379">
        <f>COUNTIFS([1]裁罰案件!$F:$F,B1379,[1]裁罰案件!$H:$H,A1379,[1]裁罰案件!$I:$I,"Y")</f>
        <v>0</v>
      </c>
      <c r="D1379" t="str">
        <f t="shared" si="21"/>
        <v>N</v>
      </c>
    </row>
    <row r="1380" spans="1:6" x14ac:dyDescent="0.25">
      <c r="A1380">
        <v>2888</v>
      </c>
      <c r="B1380">
        <v>2017</v>
      </c>
      <c r="C1380">
        <f>COUNTIFS([1]裁罰案件!$F:$F,B1380,[1]裁罰案件!$H:$H,A1380,[1]裁罰案件!$I:$I,"Y")</f>
        <v>0</v>
      </c>
      <c r="D1380" t="str">
        <f t="shared" si="21"/>
        <v>N</v>
      </c>
      <c r="E1380" t="s">
        <v>2526</v>
      </c>
      <c r="F1380" t="s">
        <v>2527</v>
      </c>
    </row>
    <row r="1381" spans="1:6" x14ac:dyDescent="0.25">
      <c r="A1381">
        <v>2888</v>
      </c>
      <c r="B1381">
        <v>2017</v>
      </c>
      <c r="C1381">
        <f>COUNTIFS([1]裁罰案件!$F:$F,B1381,[1]裁罰案件!$H:$H,A1381,[1]裁罰案件!$I:$I,"Y")</f>
        <v>0</v>
      </c>
      <c r="D1381" t="str">
        <f t="shared" si="21"/>
        <v>N</v>
      </c>
      <c r="E1381" t="s">
        <v>2528</v>
      </c>
      <c r="F1381" t="s">
        <v>2529</v>
      </c>
    </row>
    <row r="1382" spans="1:6" x14ac:dyDescent="0.25">
      <c r="A1382">
        <v>2888</v>
      </c>
      <c r="B1382">
        <v>2017</v>
      </c>
      <c r="C1382">
        <f>COUNTIFS([1]裁罰案件!$F:$F,B1382,[1]裁罰案件!$H:$H,A1382,[1]裁罰案件!$I:$I,"Y")</f>
        <v>0</v>
      </c>
      <c r="D1382" t="str">
        <f t="shared" si="21"/>
        <v>N</v>
      </c>
      <c r="E1382" t="s">
        <v>2530</v>
      </c>
      <c r="F1382" t="s">
        <v>2531</v>
      </c>
    </row>
    <row r="1383" spans="1:6" x14ac:dyDescent="0.25">
      <c r="A1383">
        <v>2888</v>
      </c>
      <c r="B1383">
        <v>2017</v>
      </c>
      <c r="C1383">
        <f>COUNTIFS([1]裁罰案件!$F:$F,B1383,[1]裁罰案件!$H:$H,A1383,[1]裁罰案件!$I:$I,"Y")</f>
        <v>0</v>
      </c>
      <c r="D1383" t="str">
        <f t="shared" si="21"/>
        <v>N</v>
      </c>
      <c r="E1383" t="s">
        <v>2532</v>
      </c>
      <c r="F1383" t="s">
        <v>2533</v>
      </c>
    </row>
    <row r="1384" spans="1:6" x14ac:dyDescent="0.25">
      <c r="A1384">
        <v>2888</v>
      </c>
      <c r="B1384">
        <v>2017</v>
      </c>
      <c r="C1384">
        <f>COUNTIFS([1]裁罰案件!$F:$F,B1384,[1]裁罰案件!$H:$H,A1384,[1]裁罰案件!$I:$I,"Y")</f>
        <v>0</v>
      </c>
      <c r="D1384" t="str">
        <f t="shared" si="21"/>
        <v>N</v>
      </c>
      <c r="E1384" t="s">
        <v>2534</v>
      </c>
      <c r="F1384" t="s">
        <v>2535</v>
      </c>
    </row>
    <row r="1385" spans="1:6" x14ac:dyDescent="0.25">
      <c r="A1385">
        <v>2888</v>
      </c>
      <c r="B1385">
        <v>2017</v>
      </c>
      <c r="C1385">
        <f>COUNTIFS([1]裁罰案件!$F:$F,B1385,[1]裁罰案件!$H:$H,A1385,[1]裁罰案件!$I:$I,"Y")</f>
        <v>0</v>
      </c>
      <c r="D1385" t="str">
        <f t="shared" si="21"/>
        <v>N</v>
      </c>
      <c r="E1385" t="s">
        <v>2536</v>
      </c>
      <c r="F1385" t="s">
        <v>2537</v>
      </c>
    </row>
    <row r="1386" spans="1:6" x14ac:dyDescent="0.25">
      <c r="A1386">
        <v>2888</v>
      </c>
      <c r="B1386">
        <v>2017</v>
      </c>
      <c r="C1386">
        <f>COUNTIFS([1]裁罰案件!$F:$F,B1386,[1]裁罰案件!$H:$H,A1386,[1]裁罰案件!$I:$I,"Y")</f>
        <v>0</v>
      </c>
      <c r="D1386" t="str">
        <f t="shared" si="21"/>
        <v>N</v>
      </c>
      <c r="E1386" t="s">
        <v>2538</v>
      </c>
      <c r="F1386" t="s">
        <v>2539</v>
      </c>
    </row>
    <row r="1387" spans="1:6" x14ac:dyDescent="0.25">
      <c r="A1387">
        <v>2888</v>
      </c>
      <c r="B1387">
        <v>2017</v>
      </c>
      <c r="C1387">
        <f>COUNTIFS([1]裁罰案件!$F:$F,B1387,[1]裁罰案件!$H:$H,A1387,[1]裁罰案件!$I:$I,"Y")</f>
        <v>0</v>
      </c>
      <c r="D1387" t="str">
        <f t="shared" si="21"/>
        <v>N</v>
      </c>
      <c r="E1387" t="s">
        <v>2540</v>
      </c>
      <c r="F1387" t="s">
        <v>2541</v>
      </c>
    </row>
    <row r="1388" spans="1:6" x14ac:dyDescent="0.25">
      <c r="A1388">
        <v>2888</v>
      </c>
      <c r="B1388">
        <v>2017</v>
      </c>
      <c r="C1388">
        <f>COUNTIFS([1]裁罰案件!$F:$F,B1388,[1]裁罰案件!$H:$H,A1388,[1]裁罰案件!$I:$I,"Y")</f>
        <v>0</v>
      </c>
      <c r="D1388" t="str">
        <f t="shared" si="21"/>
        <v>N</v>
      </c>
      <c r="E1388" t="s">
        <v>2542</v>
      </c>
      <c r="F1388" t="s">
        <v>2543</v>
      </c>
    </row>
    <row r="1389" spans="1:6" x14ac:dyDescent="0.25">
      <c r="A1389">
        <v>2888</v>
      </c>
      <c r="B1389">
        <v>2017</v>
      </c>
      <c r="C1389">
        <f>COUNTIFS([1]裁罰案件!$F:$F,B1389,[1]裁罰案件!$H:$H,A1389,[1]裁罰案件!$I:$I,"Y")</f>
        <v>0</v>
      </c>
      <c r="D1389" t="str">
        <f t="shared" si="21"/>
        <v>N</v>
      </c>
      <c r="E1389" t="s">
        <v>2544</v>
      </c>
      <c r="F1389" t="s">
        <v>2545</v>
      </c>
    </row>
    <row r="1390" spans="1:6" x14ac:dyDescent="0.25">
      <c r="A1390">
        <v>2888</v>
      </c>
      <c r="B1390">
        <v>2017</v>
      </c>
      <c r="C1390">
        <f>COUNTIFS([1]裁罰案件!$F:$F,B1390,[1]裁罰案件!$H:$H,A1390,[1]裁罰案件!$I:$I,"Y")</f>
        <v>0</v>
      </c>
      <c r="D1390" t="str">
        <f t="shared" si="21"/>
        <v>N</v>
      </c>
      <c r="E1390" t="s">
        <v>2546</v>
      </c>
      <c r="F1390" t="s">
        <v>2547</v>
      </c>
    </row>
    <row r="1391" spans="1:6" x14ac:dyDescent="0.25">
      <c r="A1391">
        <v>2888</v>
      </c>
      <c r="B1391">
        <v>2017</v>
      </c>
      <c r="C1391">
        <f>COUNTIFS([1]裁罰案件!$F:$F,B1391,[1]裁罰案件!$H:$H,A1391,[1]裁罰案件!$I:$I,"Y")</f>
        <v>0</v>
      </c>
      <c r="D1391" t="str">
        <f t="shared" si="21"/>
        <v>N</v>
      </c>
      <c r="E1391" t="s">
        <v>2548</v>
      </c>
      <c r="F1391" t="s">
        <v>2549</v>
      </c>
    </row>
    <row r="1392" spans="1:6" x14ac:dyDescent="0.25">
      <c r="A1392">
        <v>2888</v>
      </c>
      <c r="B1392">
        <v>2017</v>
      </c>
      <c r="C1392">
        <f>COUNTIFS([1]裁罰案件!$F:$F,B1392,[1]裁罰案件!$H:$H,A1392,[1]裁罰案件!$I:$I,"Y")</f>
        <v>0</v>
      </c>
      <c r="D1392" t="str">
        <f t="shared" si="21"/>
        <v>N</v>
      </c>
      <c r="E1392" t="s">
        <v>2550</v>
      </c>
      <c r="F1392" t="s">
        <v>2551</v>
      </c>
    </row>
    <row r="1393" spans="1:6" x14ac:dyDescent="0.25">
      <c r="A1393">
        <v>2888</v>
      </c>
      <c r="B1393">
        <v>2017</v>
      </c>
      <c r="C1393">
        <f>COUNTIFS([1]裁罰案件!$F:$F,B1393,[1]裁罰案件!$H:$H,A1393,[1]裁罰案件!$I:$I,"Y")</f>
        <v>0</v>
      </c>
      <c r="D1393" t="str">
        <f t="shared" si="21"/>
        <v>N</v>
      </c>
      <c r="E1393" t="s">
        <v>2552</v>
      </c>
      <c r="F1393" t="s">
        <v>2553</v>
      </c>
    </row>
    <row r="1394" spans="1:6" x14ac:dyDescent="0.25">
      <c r="A1394">
        <v>2888</v>
      </c>
      <c r="B1394">
        <v>2017</v>
      </c>
      <c r="C1394">
        <f>COUNTIFS([1]裁罰案件!$F:$F,B1394,[1]裁罰案件!$H:$H,A1394,[1]裁罰案件!$I:$I,"Y")</f>
        <v>0</v>
      </c>
      <c r="D1394" t="str">
        <f t="shared" si="21"/>
        <v>N</v>
      </c>
      <c r="E1394" t="s">
        <v>2554</v>
      </c>
      <c r="F1394" t="s">
        <v>2555</v>
      </c>
    </row>
    <row r="1395" spans="1:6" x14ac:dyDescent="0.25">
      <c r="A1395">
        <v>2888</v>
      </c>
      <c r="B1395">
        <v>2017</v>
      </c>
      <c r="C1395">
        <f>COUNTIFS([1]裁罰案件!$F:$F,B1395,[1]裁罰案件!$H:$H,A1395,[1]裁罰案件!$I:$I,"Y")</f>
        <v>0</v>
      </c>
      <c r="D1395" t="str">
        <f t="shared" si="21"/>
        <v>N</v>
      </c>
      <c r="E1395" t="s">
        <v>2556</v>
      </c>
      <c r="F1395" t="s">
        <v>2557</v>
      </c>
    </row>
    <row r="1396" spans="1:6" x14ac:dyDescent="0.25">
      <c r="A1396">
        <v>2888</v>
      </c>
      <c r="B1396">
        <v>2017</v>
      </c>
      <c r="C1396">
        <f>COUNTIFS([1]裁罰案件!$F:$F,B1396,[1]裁罰案件!$H:$H,A1396,[1]裁罰案件!$I:$I,"Y")</f>
        <v>0</v>
      </c>
      <c r="D1396" t="str">
        <f t="shared" si="21"/>
        <v>N</v>
      </c>
      <c r="E1396" t="s">
        <v>2558</v>
      </c>
      <c r="F1396" t="s">
        <v>2559</v>
      </c>
    </row>
    <row r="1397" spans="1:6" x14ac:dyDescent="0.25">
      <c r="A1397">
        <v>2888</v>
      </c>
      <c r="B1397">
        <v>2017</v>
      </c>
      <c r="C1397">
        <f>COUNTIFS([1]裁罰案件!$F:$F,B1397,[1]裁罰案件!$H:$H,A1397,[1]裁罰案件!$I:$I,"Y")</f>
        <v>0</v>
      </c>
      <c r="D1397" t="str">
        <f t="shared" si="21"/>
        <v>N</v>
      </c>
      <c r="E1397" t="s">
        <v>2560</v>
      </c>
      <c r="F1397" t="s">
        <v>2561</v>
      </c>
    </row>
    <row r="1398" spans="1:6" x14ac:dyDescent="0.25">
      <c r="A1398">
        <v>2888</v>
      </c>
      <c r="B1398">
        <v>2017</v>
      </c>
      <c r="C1398">
        <f>COUNTIFS([1]裁罰案件!$F:$F,B1398,[1]裁罰案件!$H:$H,A1398,[1]裁罰案件!$I:$I,"Y")</f>
        <v>0</v>
      </c>
      <c r="D1398" t="str">
        <f t="shared" si="21"/>
        <v>N</v>
      </c>
      <c r="E1398" t="s">
        <v>2562</v>
      </c>
      <c r="F1398" t="s">
        <v>2563</v>
      </c>
    </row>
    <row r="1399" spans="1:6" x14ac:dyDescent="0.25">
      <c r="A1399">
        <v>2888</v>
      </c>
      <c r="B1399">
        <v>2017</v>
      </c>
      <c r="C1399">
        <f>COUNTIFS([1]裁罰案件!$F:$F,B1399,[1]裁罰案件!$H:$H,A1399,[1]裁罰案件!$I:$I,"Y")</f>
        <v>0</v>
      </c>
      <c r="D1399" t="str">
        <f t="shared" si="21"/>
        <v>N</v>
      </c>
      <c r="E1399" t="s">
        <v>2564</v>
      </c>
      <c r="F1399" t="s">
        <v>2565</v>
      </c>
    </row>
    <row r="1400" spans="1:6" x14ac:dyDescent="0.25">
      <c r="A1400">
        <v>2888</v>
      </c>
      <c r="B1400">
        <v>2017</v>
      </c>
      <c r="C1400">
        <f>COUNTIFS([1]裁罰案件!$F:$F,B1400,[1]裁罰案件!$H:$H,A1400,[1]裁罰案件!$I:$I,"Y")</f>
        <v>0</v>
      </c>
      <c r="D1400" t="str">
        <f t="shared" si="21"/>
        <v>N</v>
      </c>
      <c r="E1400" t="s">
        <v>2566</v>
      </c>
    </row>
    <row r="1401" spans="1:6" x14ac:dyDescent="0.25">
      <c r="A1401">
        <v>2890</v>
      </c>
      <c r="B1401">
        <v>2017</v>
      </c>
      <c r="C1401">
        <f>COUNTIFS([1]裁罰案件!$F:$F,B1401,[1]裁罰案件!$H:$H,A1401,[1]裁罰案件!$I:$I,"Y")</f>
        <v>1</v>
      </c>
      <c r="D1401" t="str">
        <f t="shared" si="21"/>
        <v>Y</v>
      </c>
      <c r="E1401" t="s">
        <v>2567</v>
      </c>
      <c r="F1401" t="s">
        <v>2568</v>
      </c>
    </row>
    <row r="1402" spans="1:6" x14ac:dyDescent="0.25">
      <c r="A1402">
        <v>2890</v>
      </c>
      <c r="B1402">
        <v>2017</v>
      </c>
      <c r="C1402">
        <f>COUNTIFS([1]裁罰案件!$F:$F,B1402,[1]裁罰案件!$H:$H,A1402,[1]裁罰案件!$I:$I,"Y")</f>
        <v>1</v>
      </c>
      <c r="D1402" t="str">
        <f t="shared" si="21"/>
        <v>Y</v>
      </c>
      <c r="E1402" t="s">
        <v>2569</v>
      </c>
      <c r="F1402" t="s">
        <v>2570</v>
      </c>
    </row>
    <row r="1403" spans="1:6" x14ac:dyDescent="0.25">
      <c r="A1403">
        <v>2890</v>
      </c>
      <c r="B1403">
        <v>2017</v>
      </c>
      <c r="C1403">
        <f>COUNTIFS([1]裁罰案件!$F:$F,B1403,[1]裁罰案件!$H:$H,A1403,[1]裁罰案件!$I:$I,"Y")</f>
        <v>1</v>
      </c>
      <c r="D1403" t="str">
        <f t="shared" si="21"/>
        <v>Y</v>
      </c>
      <c r="E1403" t="s">
        <v>2571</v>
      </c>
      <c r="F1403" t="s">
        <v>2572</v>
      </c>
    </row>
    <row r="1404" spans="1:6" x14ac:dyDescent="0.25">
      <c r="A1404">
        <v>2890</v>
      </c>
      <c r="B1404">
        <v>2017</v>
      </c>
      <c r="C1404">
        <f>COUNTIFS([1]裁罰案件!$F:$F,B1404,[1]裁罰案件!$H:$H,A1404,[1]裁罰案件!$I:$I,"Y")</f>
        <v>1</v>
      </c>
      <c r="D1404" t="str">
        <f t="shared" si="21"/>
        <v>Y</v>
      </c>
      <c r="E1404" t="s">
        <v>2573</v>
      </c>
      <c r="F1404" t="s">
        <v>2574</v>
      </c>
    </row>
    <row r="1405" spans="1:6" x14ac:dyDescent="0.25">
      <c r="A1405">
        <v>2890</v>
      </c>
      <c r="B1405">
        <v>2017</v>
      </c>
      <c r="C1405">
        <f>COUNTIFS([1]裁罰案件!$F:$F,B1405,[1]裁罰案件!$H:$H,A1405,[1]裁罰案件!$I:$I,"Y")</f>
        <v>1</v>
      </c>
      <c r="D1405" t="str">
        <f t="shared" si="21"/>
        <v>Y</v>
      </c>
      <c r="E1405" t="s">
        <v>1876</v>
      </c>
      <c r="F1405" t="s">
        <v>2575</v>
      </c>
    </row>
    <row r="1406" spans="1:6" x14ac:dyDescent="0.25">
      <c r="A1406">
        <v>2890</v>
      </c>
      <c r="B1406">
        <v>2017</v>
      </c>
      <c r="C1406">
        <f>COUNTIFS([1]裁罰案件!$F:$F,B1406,[1]裁罰案件!$H:$H,A1406,[1]裁罰案件!$I:$I,"Y")</f>
        <v>1</v>
      </c>
      <c r="D1406" t="str">
        <f t="shared" si="21"/>
        <v>Y</v>
      </c>
      <c r="E1406" t="s">
        <v>2576</v>
      </c>
      <c r="F1406" t="s">
        <v>2577</v>
      </c>
    </row>
    <row r="1407" spans="1:6" x14ac:dyDescent="0.25">
      <c r="A1407">
        <v>2890</v>
      </c>
      <c r="B1407">
        <v>2017</v>
      </c>
      <c r="C1407">
        <f>COUNTIFS([1]裁罰案件!$F:$F,B1407,[1]裁罰案件!$H:$H,A1407,[1]裁罰案件!$I:$I,"Y")</f>
        <v>1</v>
      </c>
      <c r="D1407" t="str">
        <f t="shared" si="21"/>
        <v>Y</v>
      </c>
      <c r="E1407" t="s">
        <v>2578</v>
      </c>
      <c r="F1407" t="s">
        <v>2579</v>
      </c>
    </row>
    <row r="1408" spans="1:6" x14ac:dyDescent="0.25">
      <c r="A1408">
        <v>2890</v>
      </c>
      <c r="B1408">
        <v>2017</v>
      </c>
      <c r="C1408">
        <f>COUNTIFS([1]裁罰案件!$F:$F,B1408,[1]裁罰案件!$H:$H,A1408,[1]裁罰案件!$I:$I,"Y")</f>
        <v>1</v>
      </c>
      <c r="D1408" t="str">
        <f t="shared" si="21"/>
        <v>Y</v>
      </c>
      <c r="E1408" t="s">
        <v>2580</v>
      </c>
      <c r="F1408" t="s">
        <v>2581</v>
      </c>
    </row>
    <row r="1409" spans="1:6" x14ac:dyDescent="0.25">
      <c r="A1409">
        <v>2890</v>
      </c>
      <c r="B1409">
        <v>2017</v>
      </c>
      <c r="C1409">
        <f>COUNTIFS([1]裁罰案件!$F:$F,B1409,[1]裁罰案件!$H:$H,A1409,[1]裁罰案件!$I:$I,"Y")</f>
        <v>1</v>
      </c>
      <c r="D1409" t="str">
        <f t="shared" si="21"/>
        <v>Y</v>
      </c>
      <c r="E1409" t="s">
        <v>2582</v>
      </c>
      <c r="F1409" t="s">
        <v>2583</v>
      </c>
    </row>
    <row r="1410" spans="1:6" x14ac:dyDescent="0.25">
      <c r="A1410">
        <v>2890</v>
      </c>
      <c r="B1410">
        <v>2017</v>
      </c>
      <c r="C1410">
        <f>COUNTIFS([1]裁罰案件!$F:$F,B1410,[1]裁罰案件!$H:$H,A1410,[1]裁罰案件!$I:$I,"Y")</f>
        <v>1</v>
      </c>
      <c r="D1410" t="str">
        <f t="shared" si="21"/>
        <v>Y</v>
      </c>
      <c r="E1410" t="s">
        <v>2584</v>
      </c>
      <c r="F1410" t="s">
        <v>2585</v>
      </c>
    </row>
    <row r="1411" spans="1:6" x14ac:dyDescent="0.25">
      <c r="A1411">
        <v>2890</v>
      </c>
      <c r="B1411">
        <v>2017</v>
      </c>
      <c r="C1411">
        <f>COUNTIFS([1]裁罰案件!$F:$F,B1411,[1]裁罰案件!$H:$H,A1411,[1]裁罰案件!$I:$I,"Y")</f>
        <v>1</v>
      </c>
      <c r="D1411" t="str">
        <f t="shared" ref="D1411:D1474" si="22">IF(C1411&gt;0,"Y","N")</f>
        <v>Y</v>
      </c>
      <c r="E1411" t="s">
        <v>2586</v>
      </c>
      <c r="F1411" t="s">
        <v>2587</v>
      </c>
    </row>
    <row r="1412" spans="1:6" x14ac:dyDescent="0.25">
      <c r="A1412">
        <v>2890</v>
      </c>
      <c r="B1412">
        <v>2017</v>
      </c>
      <c r="C1412">
        <f>COUNTIFS([1]裁罰案件!$F:$F,B1412,[1]裁罰案件!$H:$H,A1412,[1]裁罰案件!$I:$I,"Y")</f>
        <v>1</v>
      </c>
      <c r="D1412" t="str">
        <f t="shared" si="22"/>
        <v>Y</v>
      </c>
      <c r="E1412" t="s">
        <v>2588</v>
      </c>
      <c r="F1412" t="s">
        <v>2589</v>
      </c>
    </row>
    <row r="1413" spans="1:6" x14ac:dyDescent="0.25">
      <c r="A1413">
        <v>2890</v>
      </c>
      <c r="B1413">
        <v>2017</v>
      </c>
      <c r="C1413">
        <f>COUNTIFS([1]裁罰案件!$F:$F,B1413,[1]裁罰案件!$H:$H,A1413,[1]裁罰案件!$I:$I,"Y")</f>
        <v>1</v>
      </c>
      <c r="D1413" t="str">
        <f t="shared" si="22"/>
        <v>Y</v>
      </c>
      <c r="E1413" t="s">
        <v>2590</v>
      </c>
      <c r="F1413" t="s">
        <v>2591</v>
      </c>
    </row>
    <row r="1414" spans="1:6" x14ac:dyDescent="0.25">
      <c r="A1414">
        <v>2890</v>
      </c>
      <c r="B1414">
        <v>2017</v>
      </c>
      <c r="C1414">
        <f>COUNTIFS([1]裁罰案件!$F:$F,B1414,[1]裁罰案件!$H:$H,A1414,[1]裁罰案件!$I:$I,"Y")</f>
        <v>1</v>
      </c>
      <c r="D1414" t="str">
        <f t="shared" si="22"/>
        <v>Y</v>
      </c>
      <c r="E1414" t="s">
        <v>2592</v>
      </c>
      <c r="F1414" t="s">
        <v>2593</v>
      </c>
    </row>
    <row r="1415" spans="1:6" x14ac:dyDescent="0.25">
      <c r="A1415">
        <v>2890</v>
      </c>
      <c r="B1415">
        <v>2017</v>
      </c>
      <c r="C1415">
        <f>COUNTIFS([1]裁罰案件!$F:$F,B1415,[1]裁罰案件!$H:$H,A1415,[1]裁罰案件!$I:$I,"Y")</f>
        <v>1</v>
      </c>
      <c r="D1415" t="str">
        <f t="shared" si="22"/>
        <v>Y</v>
      </c>
      <c r="E1415" t="s">
        <v>2594</v>
      </c>
      <c r="F1415" t="s">
        <v>2595</v>
      </c>
    </row>
    <row r="1416" spans="1:6" x14ac:dyDescent="0.25">
      <c r="A1416">
        <v>2890</v>
      </c>
      <c r="B1416">
        <v>2017</v>
      </c>
      <c r="C1416">
        <f>COUNTIFS([1]裁罰案件!$F:$F,B1416,[1]裁罰案件!$H:$H,A1416,[1]裁罰案件!$I:$I,"Y")</f>
        <v>1</v>
      </c>
      <c r="D1416" t="str">
        <f t="shared" si="22"/>
        <v>Y</v>
      </c>
      <c r="E1416" t="s">
        <v>2596</v>
      </c>
      <c r="F1416" t="s">
        <v>2597</v>
      </c>
    </row>
    <row r="1417" spans="1:6" x14ac:dyDescent="0.25">
      <c r="A1417">
        <v>2890</v>
      </c>
      <c r="B1417">
        <v>2017</v>
      </c>
      <c r="C1417">
        <f>COUNTIFS([1]裁罰案件!$F:$F,B1417,[1]裁罰案件!$H:$H,A1417,[1]裁罰案件!$I:$I,"Y")</f>
        <v>1</v>
      </c>
      <c r="D1417" t="str">
        <f t="shared" si="22"/>
        <v>Y</v>
      </c>
      <c r="E1417" t="s">
        <v>2598</v>
      </c>
      <c r="F1417" t="s">
        <v>2599</v>
      </c>
    </row>
    <row r="1418" spans="1:6" x14ac:dyDescent="0.25">
      <c r="A1418">
        <v>2890</v>
      </c>
      <c r="B1418">
        <v>2017</v>
      </c>
      <c r="C1418">
        <f>COUNTIFS([1]裁罰案件!$F:$F,B1418,[1]裁罰案件!$H:$H,A1418,[1]裁罰案件!$I:$I,"Y")</f>
        <v>1</v>
      </c>
      <c r="D1418" t="str">
        <f t="shared" si="22"/>
        <v>Y</v>
      </c>
      <c r="E1418" t="s">
        <v>2600</v>
      </c>
      <c r="F1418" t="s">
        <v>2601</v>
      </c>
    </row>
    <row r="1419" spans="1:6" x14ac:dyDescent="0.25">
      <c r="A1419">
        <v>2890</v>
      </c>
      <c r="B1419">
        <v>2017</v>
      </c>
      <c r="C1419">
        <f>COUNTIFS([1]裁罰案件!$F:$F,B1419,[1]裁罰案件!$H:$H,A1419,[1]裁罰案件!$I:$I,"Y")</f>
        <v>1</v>
      </c>
      <c r="D1419" t="str">
        <f t="shared" si="22"/>
        <v>Y</v>
      </c>
      <c r="E1419" t="s">
        <v>2602</v>
      </c>
      <c r="F1419" t="s">
        <v>2603</v>
      </c>
    </row>
    <row r="1420" spans="1:6" x14ac:dyDescent="0.25">
      <c r="A1420">
        <v>2890</v>
      </c>
      <c r="B1420">
        <v>2017</v>
      </c>
      <c r="C1420">
        <f>COUNTIFS([1]裁罰案件!$F:$F,B1420,[1]裁罰案件!$H:$H,A1420,[1]裁罰案件!$I:$I,"Y")</f>
        <v>1</v>
      </c>
      <c r="D1420" t="str">
        <f t="shared" si="22"/>
        <v>Y</v>
      </c>
      <c r="E1420" t="s">
        <v>2604</v>
      </c>
      <c r="F1420" t="s">
        <v>2605</v>
      </c>
    </row>
    <row r="1421" spans="1:6" x14ac:dyDescent="0.25">
      <c r="A1421">
        <v>2890</v>
      </c>
      <c r="B1421">
        <v>2017</v>
      </c>
      <c r="C1421">
        <f>COUNTIFS([1]裁罰案件!$F:$F,B1421,[1]裁罰案件!$H:$H,A1421,[1]裁罰案件!$I:$I,"Y")</f>
        <v>1</v>
      </c>
      <c r="D1421" t="str">
        <f t="shared" si="22"/>
        <v>Y</v>
      </c>
      <c r="E1421" t="s">
        <v>2606</v>
      </c>
      <c r="F1421" t="s">
        <v>2607</v>
      </c>
    </row>
    <row r="1422" spans="1:6" x14ac:dyDescent="0.25">
      <c r="A1422">
        <v>2890</v>
      </c>
      <c r="B1422">
        <v>2017</v>
      </c>
      <c r="C1422">
        <f>COUNTIFS([1]裁罰案件!$F:$F,B1422,[1]裁罰案件!$H:$H,A1422,[1]裁罰案件!$I:$I,"Y")</f>
        <v>1</v>
      </c>
      <c r="D1422" t="str">
        <f t="shared" si="22"/>
        <v>Y</v>
      </c>
      <c r="E1422" t="s">
        <v>2608</v>
      </c>
      <c r="F1422" t="s">
        <v>2609</v>
      </c>
    </row>
    <row r="1423" spans="1:6" x14ac:dyDescent="0.25">
      <c r="A1423">
        <v>2890</v>
      </c>
      <c r="B1423">
        <v>2017</v>
      </c>
      <c r="C1423">
        <f>COUNTIFS([1]裁罰案件!$F:$F,B1423,[1]裁罰案件!$H:$H,A1423,[1]裁罰案件!$I:$I,"Y")</f>
        <v>1</v>
      </c>
      <c r="D1423" t="str">
        <f t="shared" si="22"/>
        <v>Y</v>
      </c>
      <c r="E1423" t="s">
        <v>2610</v>
      </c>
      <c r="F1423" t="s">
        <v>2611</v>
      </c>
    </row>
    <row r="1424" spans="1:6" x14ac:dyDescent="0.25">
      <c r="A1424">
        <v>2890</v>
      </c>
      <c r="B1424">
        <v>2017</v>
      </c>
      <c r="C1424">
        <f>COUNTIFS([1]裁罰案件!$F:$F,B1424,[1]裁罰案件!$H:$H,A1424,[1]裁罰案件!$I:$I,"Y")</f>
        <v>1</v>
      </c>
      <c r="D1424" t="str">
        <f t="shared" si="22"/>
        <v>Y</v>
      </c>
      <c r="E1424" t="s">
        <v>2612</v>
      </c>
      <c r="F1424" t="s">
        <v>2613</v>
      </c>
    </row>
    <row r="1425" spans="1:6" x14ac:dyDescent="0.25">
      <c r="A1425">
        <v>2890</v>
      </c>
      <c r="B1425">
        <v>2017</v>
      </c>
      <c r="C1425">
        <f>COUNTIFS([1]裁罰案件!$F:$F,B1425,[1]裁罰案件!$H:$H,A1425,[1]裁罰案件!$I:$I,"Y")</f>
        <v>1</v>
      </c>
      <c r="D1425" t="str">
        <f t="shared" si="22"/>
        <v>Y</v>
      </c>
      <c r="E1425" t="s">
        <v>2614</v>
      </c>
      <c r="F1425" t="s">
        <v>2615</v>
      </c>
    </row>
    <row r="1426" spans="1:6" x14ac:dyDescent="0.25">
      <c r="A1426">
        <v>2890</v>
      </c>
      <c r="B1426">
        <v>2017</v>
      </c>
      <c r="C1426">
        <f>COUNTIFS([1]裁罰案件!$F:$F,B1426,[1]裁罰案件!$H:$H,A1426,[1]裁罰案件!$I:$I,"Y")</f>
        <v>1</v>
      </c>
      <c r="D1426" t="str">
        <f t="shared" si="22"/>
        <v>Y</v>
      </c>
      <c r="E1426" t="s">
        <v>2616</v>
      </c>
      <c r="F1426" t="s">
        <v>2617</v>
      </c>
    </row>
    <row r="1427" spans="1:6" x14ac:dyDescent="0.25">
      <c r="A1427">
        <v>2890</v>
      </c>
      <c r="B1427">
        <v>2017</v>
      </c>
      <c r="C1427">
        <f>COUNTIFS([1]裁罰案件!$F:$F,B1427,[1]裁罰案件!$H:$H,A1427,[1]裁罰案件!$I:$I,"Y")</f>
        <v>1</v>
      </c>
      <c r="D1427" t="str">
        <f t="shared" si="22"/>
        <v>Y</v>
      </c>
      <c r="E1427" t="s">
        <v>2618</v>
      </c>
      <c r="F1427" t="s">
        <v>2619</v>
      </c>
    </row>
    <row r="1428" spans="1:6" x14ac:dyDescent="0.25">
      <c r="A1428">
        <v>2890</v>
      </c>
      <c r="B1428">
        <v>2017</v>
      </c>
      <c r="C1428">
        <f>COUNTIFS([1]裁罰案件!$F:$F,B1428,[1]裁罰案件!$H:$H,A1428,[1]裁罰案件!$I:$I,"Y")</f>
        <v>1</v>
      </c>
      <c r="D1428" t="str">
        <f t="shared" si="22"/>
        <v>Y</v>
      </c>
      <c r="E1428" t="s">
        <v>2620</v>
      </c>
      <c r="F1428" t="s">
        <v>2621</v>
      </c>
    </row>
    <row r="1429" spans="1:6" x14ac:dyDescent="0.25">
      <c r="A1429">
        <v>2890</v>
      </c>
      <c r="B1429">
        <v>2017</v>
      </c>
      <c r="C1429">
        <f>COUNTIFS([1]裁罰案件!$F:$F,B1429,[1]裁罰案件!$H:$H,A1429,[1]裁罰案件!$I:$I,"Y")</f>
        <v>1</v>
      </c>
      <c r="D1429" t="str">
        <f t="shared" si="22"/>
        <v>Y</v>
      </c>
      <c r="E1429" t="s">
        <v>2622</v>
      </c>
      <c r="F1429" t="s">
        <v>2623</v>
      </c>
    </row>
    <row r="1430" spans="1:6" x14ac:dyDescent="0.25">
      <c r="A1430">
        <v>2890</v>
      </c>
      <c r="B1430">
        <v>2017</v>
      </c>
      <c r="C1430">
        <f>COUNTIFS([1]裁罰案件!$F:$F,B1430,[1]裁罰案件!$H:$H,A1430,[1]裁罰案件!$I:$I,"Y")</f>
        <v>1</v>
      </c>
      <c r="D1430" t="str">
        <f t="shared" si="22"/>
        <v>Y</v>
      </c>
      <c r="E1430" t="s">
        <v>2624</v>
      </c>
      <c r="F1430" t="s">
        <v>2625</v>
      </c>
    </row>
    <row r="1431" spans="1:6" x14ac:dyDescent="0.25">
      <c r="A1431">
        <v>2890</v>
      </c>
      <c r="B1431">
        <v>2017</v>
      </c>
      <c r="C1431">
        <f>COUNTIFS([1]裁罰案件!$F:$F,B1431,[1]裁罰案件!$H:$H,A1431,[1]裁罰案件!$I:$I,"Y")</f>
        <v>1</v>
      </c>
      <c r="D1431" t="str">
        <f t="shared" si="22"/>
        <v>Y</v>
      </c>
      <c r="E1431" t="s">
        <v>2626</v>
      </c>
    </row>
    <row r="1432" spans="1:6" x14ac:dyDescent="0.25">
      <c r="A1432">
        <v>2891</v>
      </c>
      <c r="B1432">
        <v>2017</v>
      </c>
      <c r="C1432">
        <f>COUNTIFS([1]裁罰案件!$F:$F,B1432,[1]裁罰案件!$H:$H,A1432,[1]裁罰案件!$I:$I,"Y")</f>
        <v>1</v>
      </c>
      <c r="D1432" t="str">
        <f t="shared" si="22"/>
        <v>Y</v>
      </c>
      <c r="E1432" t="s">
        <v>2627</v>
      </c>
      <c r="F1432" t="s">
        <v>2628</v>
      </c>
    </row>
    <row r="1433" spans="1:6" x14ac:dyDescent="0.25">
      <c r="A1433">
        <v>2891</v>
      </c>
      <c r="B1433">
        <v>2017</v>
      </c>
      <c r="C1433">
        <f>COUNTIFS([1]裁罰案件!$F:$F,B1433,[1]裁罰案件!$H:$H,A1433,[1]裁罰案件!$I:$I,"Y")</f>
        <v>1</v>
      </c>
      <c r="D1433" t="str">
        <f t="shared" si="22"/>
        <v>Y</v>
      </c>
      <c r="E1433" t="s">
        <v>2629</v>
      </c>
      <c r="F1433" t="s">
        <v>2630</v>
      </c>
    </row>
    <row r="1434" spans="1:6" x14ac:dyDescent="0.25">
      <c r="A1434">
        <v>2891</v>
      </c>
      <c r="B1434">
        <v>2017</v>
      </c>
      <c r="C1434">
        <f>COUNTIFS([1]裁罰案件!$F:$F,B1434,[1]裁罰案件!$H:$H,A1434,[1]裁罰案件!$I:$I,"Y")</f>
        <v>1</v>
      </c>
      <c r="D1434" t="str">
        <f t="shared" si="22"/>
        <v>Y</v>
      </c>
      <c r="E1434" t="s">
        <v>2631</v>
      </c>
      <c r="F1434" t="s">
        <v>2632</v>
      </c>
    </row>
    <row r="1435" spans="1:6" x14ac:dyDescent="0.25">
      <c r="A1435">
        <v>2891</v>
      </c>
      <c r="B1435">
        <v>2017</v>
      </c>
      <c r="C1435">
        <f>COUNTIFS([1]裁罰案件!$F:$F,B1435,[1]裁罰案件!$H:$H,A1435,[1]裁罰案件!$I:$I,"Y")</f>
        <v>1</v>
      </c>
      <c r="D1435" t="str">
        <f t="shared" si="22"/>
        <v>Y</v>
      </c>
      <c r="E1435" t="s">
        <v>2633</v>
      </c>
      <c r="F1435" t="s">
        <v>2634</v>
      </c>
    </row>
    <row r="1436" spans="1:6" x14ac:dyDescent="0.25">
      <c r="A1436">
        <v>2891</v>
      </c>
      <c r="B1436">
        <v>2017</v>
      </c>
      <c r="C1436">
        <f>COUNTIFS([1]裁罰案件!$F:$F,B1436,[1]裁罰案件!$H:$H,A1436,[1]裁罰案件!$I:$I,"Y")</f>
        <v>1</v>
      </c>
      <c r="D1436" t="str">
        <f t="shared" si="22"/>
        <v>Y</v>
      </c>
      <c r="E1436" t="s">
        <v>2635</v>
      </c>
      <c r="F1436" t="s">
        <v>2636</v>
      </c>
    </row>
    <row r="1437" spans="1:6" x14ac:dyDescent="0.25">
      <c r="A1437">
        <v>2891</v>
      </c>
      <c r="B1437">
        <v>2017</v>
      </c>
      <c r="C1437">
        <f>COUNTIFS([1]裁罰案件!$F:$F,B1437,[1]裁罰案件!$H:$H,A1437,[1]裁罰案件!$I:$I,"Y")</f>
        <v>1</v>
      </c>
      <c r="D1437" t="str">
        <f t="shared" si="22"/>
        <v>Y</v>
      </c>
      <c r="E1437" t="s">
        <v>2637</v>
      </c>
      <c r="F1437" t="s">
        <v>2638</v>
      </c>
    </row>
    <row r="1438" spans="1:6" x14ac:dyDescent="0.25">
      <c r="A1438">
        <v>2891</v>
      </c>
      <c r="B1438">
        <v>2017</v>
      </c>
      <c r="C1438">
        <f>COUNTIFS([1]裁罰案件!$F:$F,B1438,[1]裁罰案件!$H:$H,A1438,[1]裁罰案件!$I:$I,"Y")</f>
        <v>1</v>
      </c>
      <c r="D1438" t="str">
        <f t="shared" si="22"/>
        <v>Y</v>
      </c>
      <c r="E1438" t="s">
        <v>2639</v>
      </c>
      <c r="F1438" t="s">
        <v>2640</v>
      </c>
    </row>
    <row r="1439" spans="1:6" x14ac:dyDescent="0.25">
      <c r="A1439">
        <v>2891</v>
      </c>
      <c r="B1439">
        <v>2017</v>
      </c>
      <c r="C1439">
        <f>COUNTIFS([1]裁罰案件!$F:$F,B1439,[1]裁罰案件!$H:$H,A1439,[1]裁罰案件!$I:$I,"Y")</f>
        <v>1</v>
      </c>
      <c r="D1439" t="str">
        <f t="shared" si="22"/>
        <v>Y</v>
      </c>
      <c r="E1439" t="s">
        <v>2641</v>
      </c>
      <c r="F1439" t="s">
        <v>2642</v>
      </c>
    </row>
    <row r="1440" spans="1:6" x14ac:dyDescent="0.25">
      <c r="A1440">
        <v>2891</v>
      </c>
      <c r="B1440">
        <v>2017</v>
      </c>
      <c r="C1440">
        <f>COUNTIFS([1]裁罰案件!$F:$F,B1440,[1]裁罰案件!$H:$H,A1440,[1]裁罰案件!$I:$I,"Y")</f>
        <v>1</v>
      </c>
      <c r="D1440" t="str">
        <f t="shared" si="22"/>
        <v>Y</v>
      </c>
      <c r="E1440" t="s">
        <v>2643</v>
      </c>
      <c r="F1440" t="s">
        <v>2644</v>
      </c>
    </row>
    <row r="1441" spans="1:6" x14ac:dyDescent="0.25">
      <c r="A1441">
        <v>2891</v>
      </c>
      <c r="B1441">
        <v>2017</v>
      </c>
      <c r="C1441">
        <f>COUNTIFS([1]裁罰案件!$F:$F,B1441,[1]裁罰案件!$H:$H,A1441,[1]裁罰案件!$I:$I,"Y")</f>
        <v>1</v>
      </c>
      <c r="D1441" t="str">
        <f t="shared" si="22"/>
        <v>Y</v>
      </c>
      <c r="E1441" t="s">
        <v>2645</v>
      </c>
      <c r="F1441" t="s">
        <v>2646</v>
      </c>
    </row>
    <row r="1442" spans="1:6" x14ac:dyDescent="0.25">
      <c r="A1442">
        <v>2891</v>
      </c>
      <c r="B1442">
        <v>2017</v>
      </c>
      <c r="C1442">
        <f>COUNTIFS([1]裁罰案件!$F:$F,B1442,[1]裁罰案件!$H:$H,A1442,[1]裁罰案件!$I:$I,"Y")</f>
        <v>1</v>
      </c>
      <c r="D1442" t="str">
        <f t="shared" si="22"/>
        <v>Y</v>
      </c>
      <c r="E1442" t="s">
        <v>2647</v>
      </c>
      <c r="F1442" t="s">
        <v>2648</v>
      </c>
    </row>
    <row r="1443" spans="1:6" x14ac:dyDescent="0.25">
      <c r="A1443">
        <v>2891</v>
      </c>
      <c r="B1443">
        <v>2017</v>
      </c>
      <c r="C1443">
        <f>COUNTIFS([1]裁罰案件!$F:$F,B1443,[1]裁罰案件!$H:$H,A1443,[1]裁罰案件!$I:$I,"Y")</f>
        <v>1</v>
      </c>
      <c r="D1443" t="str">
        <f t="shared" si="22"/>
        <v>Y</v>
      </c>
      <c r="E1443" t="s">
        <v>2649</v>
      </c>
      <c r="F1443" t="s">
        <v>2650</v>
      </c>
    </row>
    <row r="1444" spans="1:6" x14ac:dyDescent="0.25">
      <c r="A1444">
        <v>2891</v>
      </c>
      <c r="B1444">
        <v>2017</v>
      </c>
      <c r="C1444">
        <f>COUNTIFS([1]裁罰案件!$F:$F,B1444,[1]裁罰案件!$H:$H,A1444,[1]裁罰案件!$I:$I,"Y")</f>
        <v>1</v>
      </c>
      <c r="D1444" t="str">
        <f t="shared" si="22"/>
        <v>Y</v>
      </c>
      <c r="E1444" t="s">
        <v>2651</v>
      </c>
      <c r="F1444" t="s">
        <v>2652</v>
      </c>
    </row>
    <row r="1445" spans="1:6" x14ac:dyDescent="0.25">
      <c r="A1445">
        <v>2891</v>
      </c>
      <c r="B1445">
        <v>2017</v>
      </c>
      <c r="C1445">
        <f>COUNTIFS([1]裁罰案件!$F:$F,B1445,[1]裁罰案件!$H:$H,A1445,[1]裁罰案件!$I:$I,"Y")</f>
        <v>1</v>
      </c>
      <c r="D1445" t="str">
        <f t="shared" si="22"/>
        <v>Y</v>
      </c>
      <c r="E1445" t="s">
        <v>2653</v>
      </c>
      <c r="F1445" t="s">
        <v>2654</v>
      </c>
    </row>
    <row r="1446" spans="1:6" x14ac:dyDescent="0.25">
      <c r="A1446">
        <v>2891</v>
      </c>
      <c r="B1446">
        <v>2017</v>
      </c>
      <c r="C1446">
        <f>COUNTIFS([1]裁罰案件!$F:$F,B1446,[1]裁罰案件!$H:$H,A1446,[1]裁罰案件!$I:$I,"Y")</f>
        <v>1</v>
      </c>
      <c r="D1446" t="str">
        <f t="shared" si="22"/>
        <v>Y</v>
      </c>
      <c r="E1446" t="s">
        <v>2655</v>
      </c>
      <c r="F1446" t="s">
        <v>2656</v>
      </c>
    </row>
    <row r="1447" spans="1:6" x14ac:dyDescent="0.25">
      <c r="A1447">
        <v>2891</v>
      </c>
      <c r="B1447">
        <v>2017</v>
      </c>
      <c r="C1447">
        <f>COUNTIFS([1]裁罰案件!$F:$F,B1447,[1]裁罰案件!$H:$H,A1447,[1]裁罰案件!$I:$I,"Y")</f>
        <v>1</v>
      </c>
      <c r="D1447" t="str">
        <f t="shared" si="22"/>
        <v>Y</v>
      </c>
      <c r="E1447" t="s">
        <v>2657</v>
      </c>
      <c r="F1447" t="s">
        <v>2658</v>
      </c>
    </row>
    <row r="1448" spans="1:6" x14ac:dyDescent="0.25">
      <c r="A1448">
        <v>2891</v>
      </c>
      <c r="B1448">
        <v>2017</v>
      </c>
      <c r="C1448">
        <f>COUNTIFS([1]裁罰案件!$F:$F,B1448,[1]裁罰案件!$H:$H,A1448,[1]裁罰案件!$I:$I,"Y")</f>
        <v>1</v>
      </c>
      <c r="D1448" t="str">
        <f t="shared" si="22"/>
        <v>Y</v>
      </c>
      <c r="E1448" t="s">
        <v>2659</v>
      </c>
      <c r="F1448" t="s">
        <v>2660</v>
      </c>
    </row>
    <row r="1449" spans="1:6" x14ac:dyDescent="0.25">
      <c r="A1449">
        <v>2891</v>
      </c>
      <c r="B1449">
        <v>2017</v>
      </c>
      <c r="C1449">
        <f>COUNTIFS([1]裁罰案件!$F:$F,B1449,[1]裁罰案件!$H:$H,A1449,[1]裁罰案件!$I:$I,"Y")</f>
        <v>1</v>
      </c>
      <c r="D1449" t="str">
        <f t="shared" si="22"/>
        <v>Y</v>
      </c>
      <c r="E1449" t="s">
        <v>2661</v>
      </c>
      <c r="F1449" t="s">
        <v>2662</v>
      </c>
    </row>
    <row r="1450" spans="1:6" x14ac:dyDescent="0.25">
      <c r="A1450">
        <v>2891</v>
      </c>
      <c r="B1450">
        <v>2017</v>
      </c>
      <c r="C1450">
        <f>COUNTIFS([1]裁罰案件!$F:$F,B1450,[1]裁罰案件!$H:$H,A1450,[1]裁罰案件!$I:$I,"Y")</f>
        <v>1</v>
      </c>
      <c r="D1450" t="str">
        <f t="shared" si="22"/>
        <v>Y</v>
      </c>
      <c r="E1450" t="s">
        <v>2663</v>
      </c>
      <c r="F1450" t="s">
        <v>2664</v>
      </c>
    </row>
    <row r="1451" spans="1:6" x14ac:dyDescent="0.25">
      <c r="A1451">
        <v>2891</v>
      </c>
      <c r="B1451">
        <v>2017</v>
      </c>
      <c r="C1451">
        <f>COUNTIFS([1]裁罰案件!$F:$F,B1451,[1]裁罰案件!$H:$H,A1451,[1]裁罰案件!$I:$I,"Y")</f>
        <v>1</v>
      </c>
      <c r="D1451" t="str">
        <f t="shared" si="22"/>
        <v>Y</v>
      </c>
      <c r="E1451" t="s">
        <v>2665</v>
      </c>
      <c r="F1451" t="s">
        <v>2666</v>
      </c>
    </row>
    <row r="1452" spans="1:6" x14ac:dyDescent="0.25">
      <c r="A1452">
        <v>2891</v>
      </c>
      <c r="B1452">
        <v>2017</v>
      </c>
      <c r="C1452">
        <f>COUNTIFS([1]裁罰案件!$F:$F,B1452,[1]裁罰案件!$H:$H,A1452,[1]裁罰案件!$I:$I,"Y")</f>
        <v>1</v>
      </c>
      <c r="D1452" t="str">
        <f t="shared" si="22"/>
        <v>Y</v>
      </c>
      <c r="E1452" t="s">
        <v>2667</v>
      </c>
      <c r="F1452" t="s">
        <v>2668</v>
      </c>
    </row>
    <row r="1453" spans="1:6" x14ac:dyDescent="0.25">
      <c r="A1453">
        <v>2891</v>
      </c>
      <c r="B1453">
        <v>2017</v>
      </c>
      <c r="C1453">
        <f>COUNTIFS([1]裁罰案件!$F:$F,B1453,[1]裁罰案件!$H:$H,A1453,[1]裁罰案件!$I:$I,"Y")</f>
        <v>1</v>
      </c>
      <c r="D1453" t="str">
        <f t="shared" si="22"/>
        <v>Y</v>
      </c>
      <c r="E1453" t="s">
        <v>2669</v>
      </c>
      <c r="F1453" t="s">
        <v>2670</v>
      </c>
    </row>
    <row r="1454" spans="1:6" x14ac:dyDescent="0.25">
      <c r="A1454">
        <v>2891</v>
      </c>
      <c r="B1454">
        <v>2017</v>
      </c>
      <c r="C1454">
        <f>COUNTIFS([1]裁罰案件!$F:$F,B1454,[1]裁罰案件!$H:$H,A1454,[1]裁罰案件!$I:$I,"Y")</f>
        <v>1</v>
      </c>
      <c r="D1454" t="str">
        <f t="shared" si="22"/>
        <v>Y</v>
      </c>
      <c r="E1454" t="s">
        <v>2671</v>
      </c>
      <c r="F1454" t="s">
        <v>2672</v>
      </c>
    </row>
    <row r="1455" spans="1:6" x14ac:dyDescent="0.25">
      <c r="A1455">
        <v>2891</v>
      </c>
      <c r="B1455">
        <v>2017</v>
      </c>
      <c r="C1455">
        <f>COUNTIFS([1]裁罰案件!$F:$F,B1455,[1]裁罰案件!$H:$H,A1455,[1]裁罰案件!$I:$I,"Y")</f>
        <v>1</v>
      </c>
      <c r="D1455" t="str">
        <f t="shared" si="22"/>
        <v>Y</v>
      </c>
      <c r="E1455" t="s">
        <v>2673</v>
      </c>
      <c r="F1455" t="s">
        <v>2674</v>
      </c>
    </row>
    <row r="1456" spans="1:6" x14ac:dyDescent="0.25">
      <c r="A1456">
        <v>2891</v>
      </c>
      <c r="B1456">
        <v>2017</v>
      </c>
      <c r="C1456">
        <f>COUNTIFS([1]裁罰案件!$F:$F,B1456,[1]裁罰案件!$H:$H,A1456,[1]裁罰案件!$I:$I,"Y")</f>
        <v>1</v>
      </c>
      <c r="D1456" t="str">
        <f t="shared" si="22"/>
        <v>Y</v>
      </c>
      <c r="E1456" t="s">
        <v>2675</v>
      </c>
      <c r="F1456" t="s">
        <v>2676</v>
      </c>
    </row>
    <row r="1457" spans="1:6" x14ac:dyDescent="0.25">
      <c r="A1457">
        <v>2891</v>
      </c>
      <c r="B1457">
        <v>2017</v>
      </c>
      <c r="C1457">
        <f>COUNTIFS([1]裁罰案件!$F:$F,B1457,[1]裁罰案件!$H:$H,A1457,[1]裁罰案件!$I:$I,"Y")</f>
        <v>1</v>
      </c>
      <c r="D1457" t="str">
        <f t="shared" si="22"/>
        <v>Y</v>
      </c>
      <c r="E1457" t="s">
        <v>2677</v>
      </c>
      <c r="F1457" t="s">
        <v>2678</v>
      </c>
    </row>
    <row r="1458" spans="1:6" x14ac:dyDescent="0.25">
      <c r="A1458">
        <v>2891</v>
      </c>
      <c r="B1458">
        <v>2017</v>
      </c>
      <c r="C1458">
        <f>COUNTIFS([1]裁罰案件!$F:$F,B1458,[1]裁罰案件!$H:$H,A1458,[1]裁罰案件!$I:$I,"Y")</f>
        <v>1</v>
      </c>
      <c r="D1458" t="str">
        <f t="shared" si="22"/>
        <v>Y</v>
      </c>
      <c r="E1458" t="s">
        <v>2679</v>
      </c>
      <c r="F1458" t="s">
        <v>2680</v>
      </c>
    </row>
    <row r="1459" spans="1:6" x14ac:dyDescent="0.25">
      <c r="A1459">
        <v>2891</v>
      </c>
      <c r="B1459">
        <v>2017</v>
      </c>
      <c r="C1459">
        <f>COUNTIFS([1]裁罰案件!$F:$F,B1459,[1]裁罰案件!$H:$H,A1459,[1]裁罰案件!$I:$I,"Y")</f>
        <v>1</v>
      </c>
      <c r="D1459" t="str">
        <f t="shared" si="22"/>
        <v>Y</v>
      </c>
      <c r="E1459" t="s">
        <v>2681</v>
      </c>
      <c r="F1459" t="s">
        <v>2682</v>
      </c>
    </row>
    <row r="1460" spans="1:6" x14ac:dyDescent="0.25">
      <c r="A1460">
        <v>2891</v>
      </c>
      <c r="B1460">
        <v>2017</v>
      </c>
      <c r="C1460">
        <f>COUNTIFS([1]裁罰案件!$F:$F,B1460,[1]裁罰案件!$H:$H,A1460,[1]裁罰案件!$I:$I,"Y")</f>
        <v>1</v>
      </c>
      <c r="D1460" t="str">
        <f t="shared" si="22"/>
        <v>Y</v>
      </c>
      <c r="E1460" t="s">
        <v>2683</v>
      </c>
    </row>
    <row r="1461" spans="1:6" x14ac:dyDescent="0.25">
      <c r="A1461">
        <v>2892</v>
      </c>
      <c r="B1461">
        <v>2017</v>
      </c>
      <c r="C1461">
        <f>COUNTIFS([1]裁罰案件!$F:$F,B1461,[1]裁罰案件!$H:$H,A1461,[1]裁罰案件!$I:$I,"Y")</f>
        <v>0</v>
      </c>
      <c r="D1461" t="str">
        <f t="shared" si="22"/>
        <v>N</v>
      </c>
      <c r="E1461" t="s">
        <v>2684</v>
      </c>
      <c r="F1461" t="s">
        <v>2685</v>
      </c>
    </row>
    <row r="1462" spans="1:6" x14ac:dyDescent="0.25">
      <c r="A1462">
        <v>2892</v>
      </c>
      <c r="B1462">
        <v>2017</v>
      </c>
      <c r="C1462">
        <f>COUNTIFS([1]裁罰案件!$F:$F,B1462,[1]裁罰案件!$H:$H,A1462,[1]裁罰案件!$I:$I,"Y")</f>
        <v>0</v>
      </c>
      <c r="D1462" t="str">
        <f t="shared" si="22"/>
        <v>N</v>
      </c>
      <c r="E1462" t="s">
        <v>2686</v>
      </c>
      <c r="F1462" t="s">
        <v>2687</v>
      </c>
    </row>
    <row r="1463" spans="1:6" x14ac:dyDescent="0.25">
      <c r="A1463">
        <v>2892</v>
      </c>
      <c r="B1463">
        <v>2017</v>
      </c>
      <c r="C1463">
        <f>COUNTIFS([1]裁罰案件!$F:$F,B1463,[1]裁罰案件!$H:$H,A1463,[1]裁罰案件!$I:$I,"Y")</f>
        <v>0</v>
      </c>
      <c r="D1463" t="str">
        <f t="shared" si="22"/>
        <v>N</v>
      </c>
      <c r="E1463" t="s">
        <v>2688</v>
      </c>
      <c r="F1463" t="s">
        <v>2689</v>
      </c>
    </row>
    <row r="1464" spans="1:6" x14ac:dyDescent="0.25">
      <c r="A1464">
        <v>2892</v>
      </c>
      <c r="B1464">
        <v>2017</v>
      </c>
      <c r="C1464">
        <f>COUNTIFS([1]裁罰案件!$F:$F,B1464,[1]裁罰案件!$H:$H,A1464,[1]裁罰案件!$I:$I,"Y")</f>
        <v>0</v>
      </c>
      <c r="D1464" t="str">
        <f t="shared" si="22"/>
        <v>N</v>
      </c>
      <c r="E1464" t="s">
        <v>2690</v>
      </c>
      <c r="F1464" t="s">
        <v>2691</v>
      </c>
    </row>
    <row r="1465" spans="1:6" x14ac:dyDescent="0.25">
      <c r="A1465">
        <v>2892</v>
      </c>
      <c r="B1465">
        <v>2017</v>
      </c>
      <c r="C1465">
        <f>COUNTIFS([1]裁罰案件!$F:$F,B1465,[1]裁罰案件!$H:$H,A1465,[1]裁罰案件!$I:$I,"Y")</f>
        <v>0</v>
      </c>
      <c r="D1465" t="str">
        <f t="shared" si="22"/>
        <v>N</v>
      </c>
      <c r="E1465" t="s">
        <v>2692</v>
      </c>
      <c r="F1465" t="s">
        <v>2693</v>
      </c>
    </row>
    <row r="1466" spans="1:6" x14ac:dyDescent="0.25">
      <c r="A1466">
        <v>2892</v>
      </c>
      <c r="B1466">
        <v>2017</v>
      </c>
      <c r="C1466">
        <f>COUNTIFS([1]裁罰案件!$F:$F,B1466,[1]裁罰案件!$H:$H,A1466,[1]裁罰案件!$I:$I,"Y")</f>
        <v>0</v>
      </c>
      <c r="D1466" t="str">
        <f t="shared" si="22"/>
        <v>N</v>
      </c>
      <c r="E1466" t="s">
        <v>2694</v>
      </c>
      <c r="F1466" t="s">
        <v>2695</v>
      </c>
    </row>
    <row r="1467" spans="1:6" x14ac:dyDescent="0.25">
      <c r="A1467">
        <v>2892</v>
      </c>
      <c r="B1467">
        <v>2017</v>
      </c>
      <c r="C1467">
        <f>COUNTIFS([1]裁罰案件!$F:$F,B1467,[1]裁罰案件!$H:$H,A1467,[1]裁罰案件!$I:$I,"Y")</f>
        <v>0</v>
      </c>
      <c r="D1467" t="str">
        <f t="shared" si="22"/>
        <v>N</v>
      </c>
      <c r="E1467" t="s">
        <v>2696</v>
      </c>
      <c r="F1467" t="s">
        <v>2697</v>
      </c>
    </row>
    <row r="1468" spans="1:6" x14ac:dyDescent="0.25">
      <c r="A1468">
        <v>2892</v>
      </c>
      <c r="B1468">
        <v>2017</v>
      </c>
      <c r="C1468">
        <f>COUNTIFS([1]裁罰案件!$F:$F,B1468,[1]裁罰案件!$H:$H,A1468,[1]裁罰案件!$I:$I,"Y")</f>
        <v>0</v>
      </c>
      <c r="D1468" t="str">
        <f t="shared" si="22"/>
        <v>N</v>
      </c>
      <c r="E1468" t="s">
        <v>2698</v>
      </c>
      <c r="F1468" t="s">
        <v>2699</v>
      </c>
    </row>
    <row r="1469" spans="1:6" x14ac:dyDescent="0.25">
      <c r="A1469">
        <v>2892</v>
      </c>
      <c r="B1469">
        <v>2017</v>
      </c>
      <c r="C1469">
        <f>COUNTIFS([1]裁罰案件!$F:$F,B1469,[1]裁罰案件!$H:$H,A1469,[1]裁罰案件!$I:$I,"Y")</f>
        <v>0</v>
      </c>
      <c r="D1469" t="str">
        <f t="shared" si="22"/>
        <v>N</v>
      </c>
      <c r="E1469" t="s">
        <v>2700</v>
      </c>
      <c r="F1469" t="s">
        <v>2701</v>
      </c>
    </row>
    <row r="1470" spans="1:6" x14ac:dyDescent="0.25">
      <c r="A1470">
        <v>2892</v>
      </c>
      <c r="B1470">
        <v>2017</v>
      </c>
      <c r="C1470">
        <f>COUNTIFS([1]裁罰案件!$F:$F,B1470,[1]裁罰案件!$H:$H,A1470,[1]裁罰案件!$I:$I,"Y")</f>
        <v>0</v>
      </c>
      <c r="D1470" t="str">
        <f t="shared" si="22"/>
        <v>N</v>
      </c>
      <c r="E1470" t="s">
        <v>2702</v>
      </c>
      <c r="F1470" t="s">
        <v>2703</v>
      </c>
    </row>
    <row r="1471" spans="1:6" x14ac:dyDescent="0.25">
      <c r="A1471">
        <v>2892</v>
      </c>
      <c r="B1471">
        <v>2017</v>
      </c>
      <c r="C1471">
        <f>COUNTIFS([1]裁罰案件!$F:$F,B1471,[1]裁罰案件!$H:$H,A1471,[1]裁罰案件!$I:$I,"Y")</f>
        <v>0</v>
      </c>
      <c r="D1471" t="str">
        <f t="shared" si="22"/>
        <v>N</v>
      </c>
      <c r="E1471" t="s">
        <v>2704</v>
      </c>
      <c r="F1471" t="s">
        <v>2705</v>
      </c>
    </row>
    <row r="1472" spans="1:6" x14ac:dyDescent="0.25">
      <c r="A1472">
        <v>2892</v>
      </c>
      <c r="B1472">
        <v>2017</v>
      </c>
      <c r="C1472">
        <f>COUNTIFS([1]裁罰案件!$F:$F,B1472,[1]裁罰案件!$H:$H,A1472,[1]裁罰案件!$I:$I,"Y")</f>
        <v>0</v>
      </c>
      <c r="D1472" t="str">
        <f t="shared" si="22"/>
        <v>N</v>
      </c>
      <c r="E1472" t="s">
        <v>2706</v>
      </c>
      <c r="F1472" t="s">
        <v>2707</v>
      </c>
    </row>
    <row r="1473" spans="1:6" x14ac:dyDescent="0.25">
      <c r="A1473">
        <v>2892</v>
      </c>
      <c r="B1473">
        <v>2017</v>
      </c>
      <c r="C1473">
        <f>COUNTIFS([1]裁罰案件!$F:$F,B1473,[1]裁罰案件!$H:$H,A1473,[1]裁罰案件!$I:$I,"Y")</f>
        <v>0</v>
      </c>
      <c r="D1473" t="str">
        <f t="shared" si="22"/>
        <v>N</v>
      </c>
      <c r="E1473" t="s">
        <v>2708</v>
      </c>
      <c r="F1473" t="s">
        <v>2709</v>
      </c>
    </row>
    <row r="1474" spans="1:6" x14ac:dyDescent="0.25">
      <c r="A1474">
        <v>2892</v>
      </c>
      <c r="B1474">
        <v>2017</v>
      </c>
      <c r="C1474">
        <f>COUNTIFS([1]裁罰案件!$F:$F,B1474,[1]裁罰案件!$H:$H,A1474,[1]裁罰案件!$I:$I,"Y")</f>
        <v>0</v>
      </c>
      <c r="D1474" t="str">
        <f t="shared" si="22"/>
        <v>N</v>
      </c>
      <c r="E1474" t="s">
        <v>2710</v>
      </c>
      <c r="F1474" t="s">
        <v>2711</v>
      </c>
    </row>
    <row r="1475" spans="1:6" x14ac:dyDescent="0.25">
      <c r="A1475">
        <v>2892</v>
      </c>
      <c r="B1475">
        <v>2017</v>
      </c>
      <c r="C1475">
        <f>COUNTIFS([1]裁罰案件!$F:$F,B1475,[1]裁罰案件!$H:$H,A1475,[1]裁罰案件!$I:$I,"Y")</f>
        <v>0</v>
      </c>
      <c r="D1475" t="str">
        <f t="shared" ref="D1475:D1538" si="23">IF(C1475&gt;0,"Y","N")</f>
        <v>N</v>
      </c>
      <c r="E1475" t="s">
        <v>2712</v>
      </c>
      <c r="F1475" t="s">
        <v>2713</v>
      </c>
    </row>
    <row r="1476" spans="1:6" x14ac:dyDescent="0.25">
      <c r="A1476">
        <v>2892</v>
      </c>
      <c r="B1476">
        <v>2017</v>
      </c>
      <c r="C1476">
        <f>COUNTIFS([1]裁罰案件!$F:$F,B1476,[1]裁罰案件!$H:$H,A1476,[1]裁罰案件!$I:$I,"Y")</f>
        <v>0</v>
      </c>
      <c r="D1476" t="str">
        <f t="shared" si="23"/>
        <v>N</v>
      </c>
      <c r="E1476" t="s">
        <v>2714</v>
      </c>
      <c r="F1476" t="s">
        <v>2715</v>
      </c>
    </row>
    <row r="1477" spans="1:6" x14ac:dyDescent="0.25">
      <c r="A1477">
        <v>2892</v>
      </c>
      <c r="B1477">
        <v>2017</v>
      </c>
      <c r="C1477">
        <f>COUNTIFS([1]裁罰案件!$F:$F,B1477,[1]裁罰案件!$H:$H,A1477,[1]裁罰案件!$I:$I,"Y")</f>
        <v>0</v>
      </c>
      <c r="D1477" t="str">
        <f t="shared" si="23"/>
        <v>N</v>
      </c>
      <c r="E1477" t="s">
        <v>2716</v>
      </c>
      <c r="F1477" t="s">
        <v>2717</v>
      </c>
    </row>
    <row r="1478" spans="1:6" x14ac:dyDescent="0.25">
      <c r="A1478">
        <v>2892</v>
      </c>
      <c r="B1478">
        <v>2017</v>
      </c>
      <c r="C1478">
        <f>COUNTIFS([1]裁罰案件!$F:$F,B1478,[1]裁罰案件!$H:$H,A1478,[1]裁罰案件!$I:$I,"Y")</f>
        <v>0</v>
      </c>
      <c r="D1478" t="str">
        <f t="shared" si="23"/>
        <v>N</v>
      </c>
      <c r="E1478" t="s">
        <v>2718</v>
      </c>
      <c r="F1478" t="s">
        <v>2719</v>
      </c>
    </row>
    <row r="1479" spans="1:6" x14ac:dyDescent="0.25">
      <c r="A1479">
        <v>2892</v>
      </c>
      <c r="B1479">
        <v>2017</v>
      </c>
      <c r="C1479">
        <f>COUNTIFS([1]裁罰案件!$F:$F,B1479,[1]裁罰案件!$H:$H,A1479,[1]裁罰案件!$I:$I,"Y")</f>
        <v>0</v>
      </c>
      <c r="D1479" t="str">
        <f t="shared" si="23"/>
        <v>N</v>
      </c>
      <c r="E1479" t="s">
        <v>2720</v>
      </c>
      <c r="F1479" t="s">
        <v>2721</v>
      </c>
    </row>
    <row r="1480" spans="1:6" x14ac:dyDescent="0.25">
      <c r="A1480">
        <v>2892</v>
      </c>
      <c r="B1480">
        <v>2017</v>
      </c>
      <c r="C1480">
        <f>COUNTIFS([1]裁罰案件!$F:$F,B1480,[1]裁罰案件!$H:$H,A1480,[1]裁罰案件!$I:$I,"Y")</f>
        <v>0</v>
      </c>
      <c r="D1480" t="str">
        <f t="shared" si="23"/>
        <v>N</v>
      </c>
      <c r="E1480" t="s">
        <v>2722</v>
      </c>
      <c r="F1480" t="s">
        <v>2723</v>
      </c>
    </row>
    <row r="1481" spans="1:6" x14ac:dyDescent="0.25">
      <c r="A1481">
        <v>2892</v>
      </c>
      <c r="B1481">
        <v>2017</v>
      </c>
      <c r="C1481">
        <f>COUNTIFS([1]裁罰案件!$F:$F,B1481,[1]裁罰案件!$H:$H,A1481,[1]裁罰案件!$I:$I,"Y")</f>
        <v>0</v>
      </c>
      <c r="D1481" t="str">
        <f t="shared" si="23"/>
        <v>N</v>
      </c>
      <c r="E1481" t="s">
        <v>2724</v>
      </c>
      <c r="F1481" t="s">
        <v>2725</v>
      </c>
    </row>
    <row r="1482" spans="1:6" x14ac:dyDescent="0.25">
      <c r="A1482">
        <v>2892</v>
      </c>
      <c r="B1482">
        <v>2017</v>
      </c>
      <c r="C1482">
        <f>COUNTIFS([1]裁罰案件!$F:$F,B1482,[1]裁罰案件!$H:$H,A1482,[1]裁罰案件!$I:$I,"Y")</f>
        <v>0</v>
      </c>
      <c r="D1482" t="str">
        <f t="shared" si="23"/>
        <v>N</v>
      </c>
      <c r="E1482" t="s">
        <v>2726</v>
      </c>
      <c r="F1482" t="s">
        <v>2727</v>
      </c>
    </row>
    <row r="1483" spans="1:6" x14ac:dyDescent="0.25">
      <c r="A1483">
        <v>2892</v>
      </c>
      <c r="B1483">
        <v>2017</v>
      </c>
      <c r="C1483">
        <f>COUNTIFS([1]裁罰案件!$F:$F,B1483,[1]裁罰案件!$H:$H,A1483,[1]裁罰案件!$I:$I,"Y")</f>
        <v>0</v>
      </c>
      <c r="D1483" t="str">
        <f t="shared" si="23"/>
        <v>N</v>
      </c>
    </row>
    <row r="1484" spans="1:6" x14ac:dyDescent="0.25">
      <c r="A1484">
        <v>5820</v>
      </c>
      <c r="B1484">
        <v>2017</v>
      </c>
      <c r="C1484">
        <f>COUNTIFS([1]裁罰案件!$F:$F,B1484,[1]裁罰案件!$H:$H,A1484,[1]裁罰案件!$I:$I,"Y")</f>
        <v>0</v>
      </c>
      <c r="D1484" t="str">
        <f t="shared" si="23"/>
        <v>N</v>
      </c>
      <c r="E1484" t="s">
        <v>2728</v>
      </c>
      <c r="F1484" t="s">
        <v>2729</v>
      </c>
    </row>
    <row r="1485" spans="1:6" x14ac:dyDescent="0.25">
      <c r="A1485">
        <v>5820</v>
      </c>
      <c r="B1485">
        <v>2017</v>
      </c>
      <c r="C1485">
        <f>COUNTIFS([1]裁罰案件!$F:$F,B1485,[1]裁罰案件!$H:$H,A1485,[1]裁罰案件!$I:$I,"Y")</f>
        <v>0</v>
      </c>
      <c r="D1485" t="str">
        <f t="shared" si="23"/>
        <v>N</v>
      </c>
      <c r="E1485" t="s">
        <v>2730</v>
      </c>
      <c r="F1485" t="s">
        <v>2731</v>
      </c>
    </row>
    <row r="1486" spans="1:6" x14ac:dyDescent="0.25">
      <c r="A1486">
        <v>5820</v>
      </c>
      <c r="B1486">
        <v>2017</v>
      </c>
      <c r="C1486">
        <f>COUNTIFS([1]裁罰案件!$F:$F,B1486,[1]裁罰案件!$H:$H,A1486,[1]裁罰案件!$I:$I,"Y")</f>
        <v>0</v>
      </c>
      <c r="D1486" t="str">
        <f t="shared" si="23"/>
        <v>N</v>
      </c>
      <c r="E1486" t="s">
        <v>2732</v>
      </c>
      <c r="F1486" t="s">
        <v>2733</v>
      </c>
    </row>
    <row r="1487" spans="1:6" x14ac:dyDescent="0.25">
      <c r="A1487">
        <v>5820</v>
      </c>
      <c r="B1487">
        <v>2017</v>
      </c>
      <c r="C1487">
        <f>COUNTIFS([1]裁罰案件!$F:$F,B1487,[1]裁罰案件!$H:$H,A1487,[1]裁罰案件!$I:$I,"Y")</f>
        <v>0</v>
      </c>
      <c r="D1487" t="str">
        <f t="shared" si="23"/>
        <v>N</v>
      </c>
      <c r="E1487" t="s">
        <v>2734</v>
      </c>
      <c r="F1487" t="s">
        <v>2735</v>
      </c>
    </row>
    <row r="1488" spans="1:6" x14ac:dyDescent="0.25">
      <c r="A1488">
        <v>5820</v>
      </c>
      <c r="B1488">
        <v>2017</v>
      </c>
      <c r="C1488">
        <f>COUNTIFS([1]裁罰案件!$F:$F,B1488,[1]裁罰案件!$H:$H,A1488,[1]裁罰案件!$I:$I,"Y")</f>
        <v>0</v>
      </c>
      <c r="D1488" t="str">
        <f t="shared" si="23"/>
        <v>N</v>
      </c>
      <c r="E1488" t="s">
        <v>2736</v>
      </c>
      <c r="F1488" t="s">
        <v>2737</v>
      </c>
    </row>
    <row r="1489" spans="1:6" x14ac:dyDescent="0.25">
      <c r="A1489">
        <v>5820</v>
      </c>
      <c r="B1489">
        <v>2017</v>
      </c>
      <c r="C1489">
        <f>COUNTIFS([1]裁罰案件!$F:$F,B1489,[1]裁罰案件!$H:$H,A1489,[1]裁罰案件!$I:$I,"Y")</f>
        <v>0</v>
      </c>
      <c r="D1489" t="str">
        <f t="shared" si="23"/>
        <v>N</v>
      </c>
      <c r="E1489" t="s">
        <v>2738</v>
      </c>
      <c r="F1489" t="s">
        <v>2739</v>
      </c>
    </row>
    <row r="1490" spans="1:6" x14ac:dyDescent="0.25">
      <c r="A1490">
        <v>5820</v>
      </c>
      <c r="B1490">
        <v>2017</v>
      </c>
      <c r="C1490">
        <f>COUNTIFS([1]裁罰案件!$F:$F,B1490,[1]裁罰案件!$H:$H,A1490,[1]裁罰案件!$I:$I,"Y")</f>
        <v>0</v>
      </c>
      <c r="D1490" t="str">
        <f t="shared" si="23"/>
        <v>N</v>
      </c>
      <c r="E1490" t="s">
        <v>2740</v>
      </c>
      <c r="F1490" t="s">
        <v>2741</v>
      </c>
    </row>
    <row r="1491" spans="1:6" x14ac:dyDescent="0.25">
      <c r="A1491">
        <v>5820</v>
      </c>
      <c r="B1491">
        <v>2017</v>
      </c>
      <c r="C1491">
        <f>COUNTIFS([1]裁罰案件!$F:$F,B1491,[1]裁罰案件!$H:$H,A1491,[1]裁罰案件!$I:$I,"Y")</f>
        <v>0</v>
      </c>
      <c r="D1491" t="str">
        <f t="shared" si="23"/>
        <v>N</v>
      </c>
      <c r="E1491" t="s">
        <v>2742</v>
      </c>
      <c r="F1491" t="s">
        <v>2743</v>
      </c>
    </row>
    <row r="1492" spans="1:6" x14ac:dyDescent="0.25">
      <c r="A1492">
        <v>5820</v>
      </c>
      <c r="B1492">
        <v>2017</v>
      </c>
      <c r="C1492">
        <f>COUNTIFS([1]裁罰案件!$F:$F,B1492,[1]裁罰案件!$H:$H,A1492,[1]裁罰案件!$I:$I,"Y")</f>
        <v>0</v>
      </c>
      <c r="D1492" t="str">
        <f t="shared" si="23"/>
        <v>N</v>
      </c>
      <c r="E1492" t="s">
        <v>2744</v>
      </c>
      <c r="F1492" t="s">
        <v>2745</v>
      </c>
    </row>
    <row r="1493" spans="1:6" x14ac:dyDescent="0.25">
      <c r="A1493">
        <v>5820</v>
      </c>
      <c r="B1493">
        <v>2017</v>
      </c>
      <c r="C1493">
        <f>COUNTIFS([1]裁罰案件!$F:$F,B1493,[1]裁罰案件!$H:$H,A1493,[1]裁罰案件!$I:$I,"Y")</f>
        <v>0</v>
      </c>
      <c r="D1493" t="str">
        <f t="shared" si="23"/>
        <v>N</v>
      </c>
      <c r="E1493" t="s">
        <v>2746</v>
      </c>
      <c r="F1493" t="s">
        <v>2747</v>
      </c>
    </row>
    <row r="1494" spans="1:6" x14ac:dyDescent="0.25">
      <c r="A1494">
        <v>5820</v>
      </c>
      <c r="B1494">
        <v>2017</v>
      </c>
      <c r="C1494">
        <f>COUNTIFS([1]裁罰案件!$F:$F,B1494,[1]裁罰案件!$H:$H,A1494,[1]裁罰案件!$I:$I,"Y")</f>
        <v>0</v>
      </c>
      <c r="D1494" t="str">
        <f t="shared" si="23"/>
        <v>N</v>
      </c>
      <c r="E1494" t="s">
        <v>2748</v>
      </c>
      <c r="F1494" t="s">
        <v>2749</v>
      </c>
    </row>
    <row r="1495" spans="1:6" x14ac:dyDescent="0.25">
      <c r="A1495">
        <v>5820</v>
      </c>
      <c r="B1495">
        <v>2017</v>
      </c>
      <c r="C1495">
        <f>COUNTIFS([1]裁罰案件!$F:$F,B1495,[1]裁罰案件!$H:$H,A1495,[1]裁罰案件!$I:$I,"Y")</f>
        <v>0</v>
      </c>
      <c r="D1495" t="str">
        <f t="shared" si="23"/>
        <v>N</v>
      </c>
      <c r="E1495" t="s">
        <v>2750</v>
      </c>
      <c r="F1495" t="s">
        <v>2751</v>
      </c>
    </row>
    <row r="1496" spans="1:6" x14ac:dyDescent="0.25">
      <c r="A1496">
        <v>5820</v>
      </c>
      <c r="B1496">
        <v>2017</v>
      </c>
      <c r="C1496">
        <f>COUNTIFS([1]裁罰案件!$F:$F,B1496,[1]裁罰案件!$H:$H,A1496,[1]裁罰案件!$I:$I,"Y")</f>
        <v>0</v>
      </c>
      <c r="D1496" t="str">
        <f t="shared" si="23"/>
        <v>N</v>
      </c>
      <c r="E1496" t="s">
        <v>2752</v>
      </c>
      <c r="F1496" t="s">
        <v>2753</v>
      </c>
    </row>
    <row r="1497" spans="1:6" x14ac:dyDescent="0.25">
      <c r="A1497">
        <v>5820</v>
      </c>
      <c r="B1497">
        <v>2017</v>
      </c>
      <c r="C1497">
        <f>COUNTIFS([1]裁罰案件!$F:$F,B1497,[1]裁罰案件!$H:$H,A1497,[1]裁罰案件!$I:$I,"Y")</f>
        <v>0</v>
      </c>
      <c r="D1497" t="str">
        <f t="shared" si="23"/>
        <v>N</v>
      </c>
      <c r="E1497" t="s">
        <v>2754</v>
      </c>
      <c r="F1497" t="s">
        <v>2755</v>
      </c>
    </row>
    <row r="1498" spans="1:6" x14ac:dyDescent="0.25">
      <c r="A1498">
        <v>5820</v>
      </c>
      <c r="B1498">
        <v>2017</v>
      </c>
      <c r="C1498">
        <f>COUNTIFS([1]裁罰案件!$F:$F,B1498,[1]裁罰案件!$H:$H,A1498,[1]裁罰案件!$I:$I,"Y")</f>
        <v>0</v>
      </c>
      <c r="D1498" t="str">
        <f t="shared" si="23"/>
        <v>N</v>
      </c>
      <c r="E1498" t="s">
        <v>2756</v>
      </c>
      <c r="F1498" t="s">
        <v>2757</v>
      </c>
    </row>
    <row r="1499" spans="1:6" x14ac:dyDescent="0.25">
      <c r="A1499">
        <v>5820</v>
      </c>
      <c r="B1499">
        <v>2017</v>
      </c>
      <c r="C1499">
        <f>COUNTIFS([1]裁罰案件!$F:$F,B1499,[1]裁罰案件!$H:$H,A1499,[1]裁罰案件!$I:$I,"Y")</f>
        <v>0</v>
      </c>
      <c r="D1499" t="str">
        <f t="shared" si="23"/>
        <v>N</v>
      </c>
      <c r="E1499" t="s">
        <v>2758</v>
      </c>
      <c r="F1499" t="s">
        <v>2759</v>
      </c>
    </row>
    <row r="1500" spans="1:6" x14ac:dyDescent="0.25">
      <c r="A1500">
        <v>5820</v>
      </c>
      <c r="B1500">
        <v>2017</v>
      </c>
      <c r="C1500">
        <f>COUNTIFS([1]裁罰案件!$F:$F,B1500,[1]裁罰案件!$H:$H,A1500,[1]裁罰案件!$I:$I,"Y")</f>
        <v>0</v>
      </c>
      <c r="D1500" t="str">
        <f t="shared" si="23"/>
        <v>N</v>
      </c>
      <c r="E1500" t="s">
        <v>2760</v>
      </c>
      <c r="F1500" t="s">
        <v>2761</v>
      </c>
    </row>
    <row r="1501" spans="1:6" x14ac:dyDescent="0.25">
      <c r="A1501">
        <v>5820</v>
      </c>
      <c r="B1501">
        <v>2017</v>
      </c>
      <c r="C1501">
        <f>COUNTIFS([1]裁罰案件!$F:$F,B1501,[1]裁罰案件!$H:$H,A1501,[1]裁罰案件!$I:$I,"Y")</f>
        <v>0</v>
      </c>
      <c r="D1501" t="str">
        <f t="shared" si="23"/>
        <v>N</v>
      </c>
      <c r="E1501" t="s">
        <v>2762</v>
      </c>
      <c r="F1501" t="s">
        <v>2763</v>
      </c>
    </row>
    <row r="1502" spans="1:6" x14ac:dyDescent="0.25">
      <c r="A1502">
        <v>5820</v>
      </c>
      <c r="B1502">
        <v>2017</v>
      </c>
      <c r="C1502">
        <f>COUNTIFS([1]裁罰案件!$F:$F,B1502,[1]裁罰案件!$H:$H,A1502,[1]裁罰案件!$I:$I,"Y")</f>
        <v>0</v>
      </c>
      <c r="D1502" t="str">
        <f t="shared" si="23"/>
        <v>N</v>
      </c>
      <c r="E1502" t="s">
        <v>2764</v>
      </c>
      <c r="F1502" t="s">
        <v>2765</v>
      </c>
    </row>
    <row r="1503" spans="1:6" x14ac:dyDescent="0.25">
      <c r="A1503">
        <v>5820</v>
      </c>
      <c r="B1503">
        <v>2017</v>
      </c>
      <c r="C1503">
        <f>COUNTIFS([1]裁罰案件!$F:$F,B1503,[1]裁罰案件!$H:$H,A1503,[1]裁罰案件!$I:$I,"Y")</f>
        <v>0</v>
      </c>
      <c r="D1503" t="str">
        <f t="shared" si="23"/>
        <v>N</v>
      </c>
      <c r="E1503" t="s">
        <v>2766</v>
      </c>
      <c r="F1503" t="s">
        <v>2767</v>
      </c>
    </row>
    <row r="1504" spans="1:6" x14ac:dyDescent="0.25">
      <c r="A1504">
        <v>5820</v>
      </c>
      <c r="B1504">
        <v>2017</v>
      </c>
      <c r="C1504">
        <f>COUNTIFS([1]裁罰案件!$F:$F,B1504,[1]裁罰案件!$H:$H,A1504,[1]裁罰案件!$I:$I,"Y")</f>
        <v>0</v>
      </c>
      <c r="D1504" t="str">
        <f t="shared" si="23"/>
        <v>N</v>
      </c>
      <c r="E1504" t="s">
        <v>2768</v>
      </c>
      <c r="F1504" t="s">
        <v>2769</v>
      </c>
    </row>
    <row r="1505" spans="1:6" x14ac:dyDescent="0.25">
      <c r="A1505">
        <v>5820</v>
      </c>
      <c r="B1505">
        <v>2017</v>
      </c>
      <c r="C1505">
        <f>COUNTIFS([1]裁罰案件!$F:$F,B1505,[1]裁罰案件!$H:$H,A1505,[1]裁罰案件!$I:$I,"Y")</f>
        <v>0</v>
      </c>
      <c r="D1505" t="str">
        <f t="shared" si="23"/>
        <v>N</v>
      </c>
      <c r="E1505" t="s">
        <v>2770</v>
      </c>
      <c r="F1505" t="s">
        <v>2771</v>
      </c>
    </row>
    <row r="1506" spans="1:6" x14ac:dyDescent="0.25">
      <c r="A1506">
        <v>5820</v>
      </c>
      <c r="B1506">
        <v>2017</v>
      </c>
      <c r="C1506">
        <f>COUNTIFS([1]裁罰案件!$F:$F,B1506,[1]裁罰案件!$H:$H,A1506,[1]裁罰案件!$I:$I,"Y")</f>
        <v>0</v>
      </c>
      <c r="D1506" t="str">
        <f t="shared" si="23"/>
        <v>N</v>
      </c>
      <c r="E1506" t="s">
        <v>2772</v>
      </c>
      <c r="F1506" t="s">
        <v>2773</v>
      </c>
    </row>
    <row r="1507" spans="1:6" x14ac:dyDescent="0.25">
      <c r="A1507">
        <v>5820</v>
      </c>
      <c r="B1507">
        <v>2017</v>
      </c>
      <c r="C1507">
        <f>COUNTIFS([1]裁罰案件!$F:$F,B1507,[1]裁罰案件!$H:$H,A1507,[1]裁罰案件!$I:$I,"Y")</f>
        <v>0</v>
      </c>
      <c r="D1507" t="str">
        <f t="shared" si="23"/>
        <v>N</v>
      </c>
      <c r="E1507" t="s">
        <v>2774</v>
      </c>
      <c r="F1507" t="s">
        <v>2061</v>
      </c>
    </row>
    <row r="1508" spans="1:6" x14ac:dyDescent="0.25">
      <c r="A1508">
        <v>5820</v>
      </c>
      <c r="B1508">
        <v>2017</v>
      </c>
      <c r="C1508">
        <f>COUNTIFS([1]裁罰案件!$F:$F,B1508,[1]裁罰案件!$H:$H,A1508,[1]裁罰案件!$I:$I,"Y")</f>
        <v>0</v>
      </c>
      <c r="D1508" t="str">
        <f t="shared" si="23"/>
        <v>N</v>
      </c>
      <c r="E1508" t="s">
        <v>2062</v>
      </c>
      <c r="F1508" t="s">
        <v>2775</v>
      </c>
    </row>
    <row r="1509" spans="1:6" x14ac:dyDescent="0.25">
      <c r="A1509">
        <v>5820</v>
      </c>
      <c r="B1509">
        <v>2017</v>
      </c>
      <c r="C1509">
        <f>COUNTIFS([1]裁罰案件!$F:$F,B1509,[1]裁罰案件!$H:$H,A1509,[1]裁罰案件!$I:$I,"Y")</f>
        <v>0</v>
      </c>
      <c r="D1509" t="str">
        <f t="shared" si="23"/>
        <v>N</v>
      </c>
      <c r="E1509" t="s">
        <v>2078</v>
      </c>
      <c r="F1509" t="s">
        <v>914</v>
      </c>
    </row>
    <row r="1510" spans="1:6" x14ac:dyDescent="0.25">
      <c r="A1510">
        <v>5868</v>
      </c>
      <c r="B1510">
        <v>2017</v>
      </c>
      <c r="C1510">
        <f>COUNTIFS([1]裁罰案件!$F:$F,B1510,[1]裁罰案件!$H:$H,A1510,[1]裁罰案件!$I:$I,"Y")</f>
        <v>0</v>
      </c>
      <c r="D1510" t="str">
        <f t="shared" si="23"/>
        <v>N</v>
      </c>
      <c r="E1510" t="s">
        <v>2776</v>
      </c>
      <c r="F1510" t="s">
        <v>2777</v>
      </c>
    </row>
    <row r="1511" spans="1:6" x14ac:dyDescent="0.25">
      <c r="A1511">
        <v>5868</v>
      </c>
      <c r="B1511">
        <v>2017</v>
      </c>
      <c r="C1511">
        <f>COUNTIFS([1]裁罰案件!$F:$F,B1511,[1]裁罰案件!$H:$H,A1511,[1]裁罰案件!$I:$I,"Y")</f>
        <v>0</v>
      </c>
      <c r="D1511" t="str">
        <f t="shared" si="23"/>
        <v>N</v>
      </c>
      <c r="E1511" t="s">
        <v>2778</v>
      </c>
      <c r="F1511" t="s">
        <v>2779</v>
      </c>
    </row>
    <row r="1512" spans="1:6" x14ac:dyDescent="0.25">
      <c r="A1512">
        <v>5868</v>
      </c>
      <c r="B1512">
        <v>2017</v>
      </c>
      <c r="C1512">
        <f>COUNTIFS([1]裁罰案件!$F:$F,B1512,[1]裁罰案件!$H:$H,A1512,[1]裁罰案件!$I:$I,"Y")</f>
        <v>0</v>
      </c>
      <c r="D1512" t="str">
        <f t="shared" si="23"/>
        <v>N</v>
      </c>
      <c r="E1512" t="s">
        <v>2780</v>
      </c>
      <c r="F1512" t="s">
        <v>2781</v>
      </c>
    </row>
    <row r="1513" spans="1:6" x14ac:dyDescent="0.25">
      <c r="A1513">
        <v>5868</v>
      </c>
      <c r="B1513">
        <v>2017</v>
      </c>
      <c r="C1513">
        <f>COUNTIFS([1]裁罰案件!$F:$F,B1513,[1]裁罰案件!$H:$H,A1513,[1]裁罰案件!$I:$I,"Y")</f>
        <v>0</v>
      </c>
      <c r="D1513" t="str">
        <f t="shared" si="23"/>
        <v>N</v>
      </c>
      <c r="E1513" t="s">
        <v>2782</v>
      </c>
      <c r="F1513" t="s">
        <v>2783</v>
      </c>
    </row>
    <row r="1514" spans="1:6" x14ac:dyDescent="0.25">
      <c r="A1514">
        <v>5868</v>
      </c>
      <c r="B1514">
        <v>2017</v>
      </c>
      <c r="C1514">
        <f>COUNTIFS([1]裁罰案件!$F:$F,B1514,[1]裁罰案件!$H:$H,A1514,[1]裁罰案件!$I:$I,"Y")</f>
        <v>0</v>
      </c>
      <c r="D1514" t="str">
        <f t="shared" si="23"/>
        <v>N</v>
      </c>
      <c r="E1514" t="s">
        <v>2784</v>
      </c>
      <c r="F1514" t="s">
        <v>2785</v>
      </c>
    </row>
    <row r="1515" spans="1:6" x14ac:dyDescent="0.25">
      <c r="A1515">
        <v>5868</v>
      </c>
      <c r="B1515">
        <v>2017</v>
      </c>
      <c r="C1515">
        <f>COUNTIFS([1]裁罰案件!$F:$F,B1515,[1]裁罰案件!$H:$H,A1515,[1]裁罰案件!$I:$I,"Y")</f>
        <v>0</v>
      </c>
      <c r="D1515" t="str">
        <f t="shared" si="23"/>
        <v>N</v>
      </c>
      <c r="E1515" t="s">
        <v>2786</v>
      </c>
      <c r="F1515" t="s">
        <v>2787</v>
      </c>
    </row>
    <row r="1516" spans="1:6" x14ac:dyDescent="0.25">
      <c r="A1516">
        <v>5868</v>
      </c>
      <c r="B1516">
        <v>2017</v>
      </c>
      <c r="C1516">
        <f>COUNTIFS([1]裁罰案件!$F:$F,B1516,[1]裁罰案件!$H:$H,A1516,[1]裁罰案件!$I:$I,"Y")</f>
        <v>0</v>
      </c>
      <c r="D1516" t="str">
        <f t="shared" si="23"/>
        <v>N</v>
      </c>
      <c r="E1516" t="s">
        <v>2788</v>
      </c>
      <c r="F1516" t="s">
        <v>2789</v>
      </c>
    </row>
    <row r="1517" spans="1:6" x14ac:dyDescent="0.25">
      <c r="A1517">
        <v>5868</v>
      </c>
      <c r="B1517">
        <v>2017</v>
      </c>
      <c r="C1517">
        <f>COUNTIFS([1]裁罰案件!$F:$F,B1517,[1]裁罰案件!$H:$H,A1517,[1]裁罰案件!$I:$I,"Y")</f>
        <v>0</v>
      </c>
      <c r="D1517" t="str">
        <f t="shared" si="23"/>
        <v>N</v>
      </c>
      <c r="E1517" t="s">
        <v>2790</v>
      </c>
      <c r="F1517" t="s">
        <v>2791</v>
      </c>
    </row>
    <row r="1518" spans="1:6" x14ac:dyDescent="0.25">
      <c r="A1518">
        <v>5868</v>
      </c>
      <c r="B1518">
        <v>2017</v>
      </c>
      <c r="C1518">
        <f>COUNTIFS([1]裁罰案件!$F:$F,B1518,[1]裁罰案件!$H:$H,A1518,[1]裁罰案件!$I:$I,"Y")</f>
        <v>0</v>
      </c>
      <c r="D1518" t="str">
        <f t="shared" si="23"/>
        <v>N</v>
      </c>
      <c r="E1518" t="s">
        <v>2792</v>
      </c>
      <c r="F1518" t="s">
        <v>2793</v>
      </c>
    </row>
    <row r="1519" spans="1:6" x14ac:dyDescent="0.25">
      <c r="A1519">
        <v>5868</v>
      </c>
      <c r="B1519">
        <v>2017</v>
      </c>
      <c r="C1519">
        <f>COUNTIFS([1]裁罰案件!$F:$F,B1519,[1]裁罰案件!$H:$H,A1519,[1]裁罰案件!$I:$I,"Y")</f>
        <v>0</v>
      </c>
      <c r="D1519" t="str">
        <f t="shared" si="23"/>
        <v>N</v>
      </c>
      <c r="E1519" t="s">
        <v>2794</v>
      </c>
      <c r="F1519" t="s">
        <v>2795</v>
      </c>
    </row>
    <row r="1520" spans="1:6" x14ac:dyDescent="0.25">
      <c r="A1520">
        <v>5868</v>
      </c>
      <c r="B1520">
        <v>2017</v>
      </c>
      <c r="C1520">
        <f>COUNTIFS([1]裁罰案件!$F:$F,B1520,[1]裁罰案件!$H:$H,A1520,[1]裁罰案件!$I:$I,"Y")</f>
        <v>0</v>
      </c>
      <c r="D1520" t="str">
        <f t="shared" si="23"/>
        <v>N</v>
      </c>
      <c r="E1520" t="s">
        <v>2796</v>
      </c>
      <c r="F1520" t="s">
        <v>2797</v>
      </c>
    </row>
    <row r="1521" spans="1:6" x14ac:dyDescent="0.25">
      <c r="A1521">
        <v>5868</v>
      </c>
      <c r="B1521">
        <v>2017</v>
      </c>
      <c r="C1521">
        <f>COUNTIFS([1]裁罰案件!$F:$F,B1521,[1]裁罰案件!$H:$H,A1521,[1]裁罰案件!$I:$I,"Y")</f>
        <v>0</v>
      </c>
      <c r="D1521" t="str">
        <f t="shared" si="23"/>
        <v>N</v>
      </c>
      <c r="E1521" t="s">
        <v>2798</v>
      </c>
      <c r="F1521" t="s">
        <v>2799</v>
      </c>
    </row>
    <row r="1522" spans="1:6" x14ac:dyDescent="0.25">
      <c r="A1522">
        <v>5868</v>
      </c>
      <c r="B1522">
        <v>2017</v>
      </c>
      <c r="C1522">
        <f>COUNTIFS([1]裁罰案件!$F:$F,B1522,[1]裁罰案件!$H:$H,A1522,[1]裁罰案件!$I:$I,"Y")</f>
        <v>0</v>
      </c>
      <c r="D1522" t="str">
        <f t="shared" si="23"/>
        <v>N</v>
      </c>
      <c r="E1522" t="s">
        <v>2800</v>
      </c>
      <c r="F1522" t="s">
        <v>2801</v>
      </c>
    </row>
    <row r="1523" spans="1:6" x14ac:dyDescent="0.25">
      <c r="A1523">
        <v>5868</v>
      </c>
      <c r="B1523">
        <v>2017</v>
      </c>
      <c r="C1523">
        <f>COUNTIFS([1]裁罰案件!$F:$F,B1523,[1]裁罰案件!$H:$H,A1523,[1]裁罰案件!$I:$I,"Y")</f>
        <v>0</v>
      </c>
      <c r="D1523" t="str">
        <f t="shared" si="23"/>
        <v>N</v>
      </c>
      <c r="E1523" t="s">
        <v>2802</v>
      </c>
      <c r="F1523" t="s">
        <v>2803</v>
      </c>
    </row>
    <row r="1524" spans="1:6" x14ac:dyDescent="0.25">
      <c r="A1524">
        <v>5868</v>
      </c>
      <c r="B1524">
        <v>2017</v>
      </c>
      <c r="C1524">
        <f>COUNTIFS([1]裁罰案件!$F:$F,B1524,[1]裁罰案件!$H:$H,A1524,[1]裁罰案件!$I:$I,"Y")</f>
        <v>0</v>
      </c>
      <c r="D1524" t="str">
        <f t="shared" si="23"/>
        <v>N</v>
      </c>
      <c r="E1524" t="s">
        <v>2804</v>
      </c>
      <c r="F1524" t="s">
        <v>2805</v>
      </c>
    </row>
    <row r="1525" spans="1:6" x14ac:dyDescent="0.25">
      <c r="A1525">
        <v>5868</v>
      </c>
      <c r="B1525">
        <v>2017</v>
      </c>
      <c r="C1525">
        <f>COUNTIFS([1]裁罰案件!$F:$F,B1525,[1]裁罰案件!$H:$H,A1525,[1]裁罰案件!$I:$I,"Y")</f>
        <v>0</v>
      </c>
      <c r="D1525" t="str">
        <f t="shared" si="23"/>
        <v>N</v>
      </c>
      <c r="E1525" t="s">
        <v>2806</v>
      </c>
      <c r="F1525" t="s">
        <v>2807</v>
      </c>
    </row>
    <row r="1526" spans="1:6" x14ac:dyDescent="0.25">
      <c r="A1526">
        <v>5868</v>
      </c>
      <c r="B1526">
        <v>2017</v>
      </c>
      <c r="C1526">
        <f>COUNTIFS([1]裁罰案件!$F:$F,B1526,[1]裁罰案件!$H:$H,A1526,[1]裁罰案件!$I:$I,"Y")</f>
        <v>0</v>
      </c>
      <c r="D1526" t="str">
        <f t="shared" si="23"/>
        <v>N</v>
      </c>
      <c r="E1526" t="s">
        <v>2808</v>
      </c>
      <c r="F1526" t="s">
        <v>2809</v>
      </c>
    </row>
    <row r="1527" spans="1:6" x14ac:dyDescent="0.25">
      <c r="A1527">
        <v>5868</v>
      </c>
      <c r="B1527">
        <v>2017</v>
      </c>
      <c r="C1527">
        <f>COUNTIFS([1]裁罰案件!$F:$F,B1527,[1]裁罰案件!$H:$H,A1527,[1]裁罰案件!$I:$I,"Y")</f>
        <v>0</v>
      </c>
      <c r="D1527" t="str">
        <f t="shared" si="23"/>
        <v>N</v>
      </c>
      <c r="E1527" t="s">
        <v>2810</v>
      </c>
      <c r="F1527" t="s">
        <v>2811</v>
      </c>
    </row>
    <row r="1528" spans="1:6" x14ac:dyDescent="0.25">
      <c r="A1528">
        <v>5868</v>
      </c>
      <c r="B1528">
        <v>2017</v>
      </c>
      <c r="C1528">
        <f>COUNTIFS([1]裁罰案件!$F:$F,B1528,[1]裁罰案件!$H:$H,A1528,[1]裁罰案件!$I:$I,"Y")</f>
        <v>0</v>
      </c>
      <c r="D1528" t="str">
        <f t="shared" si="23"/>
        <v>N</v>
      </c>
      <c r="E1528" t="s">
        <v>2812</v>
      </c>
      <c r="F1528" t="s">
        <v>2813</v>
      </c>
    </row>
    <row r="1529" spans="1:6" x14ac:dyDescent="0.25">
      <c r="A1529">
        <v>5868</v>
      </c>
      <c r="B1529">
        <v>2017</v>
      </c>
      <c r="C1529">
        <f>COUNTIFS([1]裁罰案件!$F:$F,B1529,[1]裁罰案件!$H:$H,A1529,[1]裁罰案件!$I:$I,"Y")</f>
        <v>0</v>
      </c>
      <c r="D1529" t="str">
        <f t="shared" si="23"/>
        <v>N</v>
      </c>
      <c r="E1529" t="s">
        <v>2814</v>
      </c>
      <c r="F1529" t="s">
        <v>2815</v>
      </c>
    </row>
    <row r="1530" spans="1:6" x14ac:dyDescent="0.25">
      <c r="A1530">
        <v>5868</v>
      </c>
      <c r="B1530">
        <v>2017</v>
      </c>
      <c r="C1530">
        <f>COUNTIFS([1]裁罰案件!$F:$F,B1530,[1]裁罰案件!$H:$H,A1530,[1]裁罰案件!$I:$I,"Y")</f>
        <v>0</v>
      </c>
      <c r="D1530" t="str">
        <f t="shared" si="23"/>
        <v>N</v>
      </c>
      <c r="E1530" t="s">
        <v>2816</v>
      </c>
    </row>
    <row r="1531" spans="1:6" x14ac:dyDescent="0.25">
      <c r="A1531">
        <v>5880</v>
      </c>
      <c r="B1531">
        <v>2017</v>
      </c>
      <c r="C1531">
        <f>COUNTIFS([1]裁罰案件!$F:$F,B1531,[1]裁罰案件!$H:$H,A1531,[1]裁罰案件!$I:$I,"Y")</f>
        <v>0</v>
      </c>
      <c r="D1531" t="str">
        <f t="shared" si="23"/>
        <v>N</v>
      </c>
      <c r="E1531" t="s">
        <v>2817</v>
      </c>
      <c r="F1531" t="s">
        <v>2818</v>
      </c>
    </row>
    <row r="1532" spans="1:6" x14ac:dyDescent="0.25">
      <c r="A1532">
        <v>5880</v>
      </c>
      <c r="B1532">
        <v>2017</v>
      </c>
      <c r="C1532">
        <f>COUNTIFS([1]裁罰案件!$F:$F,B1532,[1]裁罰案件!$H:$H,A1532,[1]裁罰案件!$I:$I,"Y")</f>
        <v>0</v>
      </c>
      <c r="D1532" t="str">
        <f t="shared" si="23"/>
        <v>N</v>
      </c>
      <c r="E1532" t="s">
        <v>2819</v>
      </c>
      <c r="F1532" t="s">
        <v>2820</v>
      </c>
    </row>
    <row r="1533" spans="1:6" x14ac:dyDescent="0.25">
      <c r="A1533">
        <v>5880</v>
      </c>
      <c r="B1533">
        <v>2017</v>
      </c>
      <c r="C1533">
        <f>COUNTIFS([1]裁罰案件!$F:$F,B1533,[1]裁罰案件!$H:$H,A1533,[1]裁罰案件!$I:$I,"Y")</f>
        <v>0</v>
      </c>
      <c r="D1533" t="str">
        <f t="shared" si="23"/>
        <v>N</v>
      </c>
      <c r="E1533" t="s">
        <v>2821</v>
      </c>
      <c r="F1533" t="s">
        <v>2822</v>
      </c>
    </row>
    <row r="1534" spans="1:6" x14ac:dyDescent="0.25">
      <c r="A1534">
        <v>5880</v>
      </c>
      <c r="B1534">
        <v>2017</v>
      </c>
      <c r="C1534">
        <f>COUNTIFS([1]裁罰案件!$F:$F,B1534,[1]裁罰案件!$H:$H,A1534,[1]裁罰案件!$I:$I,"Y")</f>
        <v>0</v>
      </c>
      <c r="D1534" t="str">
        <f t="shared" si="23"/>
        <v>N</v>
      </c>
      <c r="E1534" t="s">
        <v>2823</v>
      </c>
      <c r="F1534" t="s">
        <v>2824</v>
      </c>
    </row>
    <row r="1535" spans="1:6" x14ac:dyDescent="0.25">
      <c r="A1535">
        <v>5880</v>
      </c>
      <c r="B1535">
        <v>2017</v>
      </c>
      <c r="C1535">
        <f>COUNTIFS([1]裁罰案件!$F:$F,B1535,[1]裁罰案件!$H:$H,A1535,[1]裁罰案件!$I:$I,"Y")</f>
        <v>0</v>
      </c>
      <c r="D1535" t="str">
        <f t="shared" si="23"/>
        <v>N</v>
      </c>
      <c r="E1535" t="s">
        <v>2825</v>
      </c>
      <c r="F1535" t="s">
        <v>2110</v>
      </c>
    </row>
    <row r="1536" spans="1:6" x14ac:dyDescent="0.25">
      <c r="A1536">
        <v>5880</v>
      </c>
      <c r="B1536">
        <v>2017</v>
      </c>
      <c r="C1536">
        <f>COUNTIFS([1]裁罰案件!$F:$F,B1536,[1]裁罰案件!$H:$H,A1536,[1]裁罰案件!$I:$I,"Y")</f>
        <v>0</v>
      </c>
      <c r="D1536" t="str">
        <f t="shared" si="23"/>
        <v>N</v>
      </c>
      <c r="E1536" t="s">
        <v>2826</v>
      </c>
      <c r="F1536" t="s">
        <v>2827</v>
      </c>
    </row>
    <row r="1537" spans="1:6" x14ac:dyDescent="0.25">
      <c r="A1537">
        <v>5880</v>
      </c>
      <c r="B1537">
        <v>2017</v>
      </c>
      <c r="C1537">
        <f>COUNTIFS([1]裁罰案件!$F:$F,B1537,[1]裁罰案件!$H:$H,A1537,[1]裁罰案件!$I:$I,"Y")</f>
        <v>0</v>
      </c>
      <c r="D1537" t="str">
        <f t="shared" si="23"/>
        <v>N</v>
      </c>
      <c r="E1537" t="s">
        <v>2828</v>
      </c>
      <c r="F1537" t="s">
        <v>2829</v>
      </c>
    </row>
    <row r="1538" spans="1:6" x14ac:dyDescent="0.25">
      <c r="A1538">
        <v>5880</v>
      </c>
      <c r="B1538">
        <v>2017</v>
      </c>
      <c r="C1538">
        <f>COUNTIFS([1]裁罰案件!$F:$F,B1538,[1]裁罰案件!$H:$H,A1538,[1]裁罰案件!$I:$I,"Y")</f>
        <v>0</v>
      </c>
      <c r="D1538" t="str">
        <f t="shared" si="23"/>
        <v>N</v>
      </c>
      <c r="E1538" t="s">
        <v>2830</v>
      </c>
      <c r="F1538" t="s">
        <v>2831</v>
      </c>
    </row>
    <row r="1539" spans="1:6" x14ac:dyDescent="0.25">
      <c r="A1539">
        <v>5880</v>
      </c>
      <c r="B1539">
        <v>2017</v>
      </c>
      <c r="C1539">
        <f>COUNTIFS([1]裁罰案件!$F:$F,B1539,[1]裁罰案件!$H:$H,A1539,[1]裁罰案件!$I:$I,"Y")</f>
        <v>0</v>
      </c>
      <c r="D1539" t="str">
        <f t="shared" ref="D1539:D1602" si="24">IF(C1539&gt;0,"Y","N")</f>
        <v>N</v>
      </c>
      <c r="E1539" t="s">
        <v>2832</v>
      </c>
      <c r="F1539" t="s">
        <v>2833</v>
      </c>
    </row>
    <row r="1540" spans="1:6" x14ac:dyDescent="0.25">
      <c r="A1540">
        <v>5880</v>
      </c>
      <c r="B1540">
        <v>2017</v>
      </c>
      <c r="C1540">
        <f>COUNTIFS([1]裁罰案件!$F:$F,B1540,[1]裁罰案件!$H:$H,A1540,[1]裁罰案件!$I:$I,"Y")</f>
        <v>0</v>
      </c>
      <c r="D1540" t="str">
        <f t="shared" si="24"/>
        <v>N</v>
      </c>
      <c r="E1540" t="s">
        <v>2834</v>
      </c>
      <c r="F1540" t="s">
        <v>2835</v>
      </c>
    </row>
    <row r="1541" spans="1:6" x14ac:dyDescent="0.25">
      <c r="A1541">
        <v>5880</v>
      </c>
      <c r="B1541">
        <v>2017</v>
      </c>
      <c r="C1541">
        <f>COUNTIFS([1]裁罰案件!$F:$F,B1541,[1]裁罰案件!$H:$H,A1541,[1]裁罰案件!$I:$I,"Y")</f>
        <v>0</v>
      </c>
      <c r="D1541" t="str">
        <f t="shared" si="24"/>
        <v>N</v>
      </c>
      <c r="E1541" t="s">
        <v>2120</v>
      </c>
      <c r="F1541" t="s">
        <v>2836</v>
      </c>
    </row>
    <row r="1542" spans="1:6" x14ac:dyDescent="0.25">
      <c r="A1542">
        <v>5880</v>
      </c>
      <c r="B1542">
        <v>2017</v>
      </c>
      <c r="C1542">
        <f>COUNTIFS([1]裁罰案件!$F:$F,B1542,[1]裁罰案件!$H:$H,A1542,[1]裁罰案件!$I:$I,"Y")</f>
        <v>0</v>
      </c>
      <c r="D1542" t="str">
        <f t="shared" si="24"/>
        <v>N</v>
      </c>
      <c r="E1542" t="s">
        <v>2837</v>
      </c>
      <c r="F1542" t="s">
        <v>2838</v>
      </c>
    </row>
    <row r="1543" spans="1:6" x14ac:dyDescent="0.25">
      <c r="A1543">
        <v>5880</v>
      </c>
      <c r="B1543">
        <v>2017</v>
      </c>
      <c r="C1543">
        <f>COUNTIFS([1]裁罰案件!$F:$F,B1543,[1]裁罰案件!$H:$H,A1543,[1]裁罰案件!$I:$I,"Y")</f>
        <v>0</v>
      </c>
      <c r="D1543" t="str">
        <f t="shared" si="24"/>
        <v>N</v>
      </c>
      <c r="E1543" t="s">
        <v>2839</v>
      </c>
      <c r="F1543" t="s">
        <v>2840</v>
      </c>
    </row>
    <row r="1544" spans="1:6" x14ac:dyDescent="0.25">
      <c r="A1544">
        <v>5880</v>
      </c>
      <c r="B1544">
        <v>2017</v>
      </c>
      <c r="C1544">
        <f>COUNTIFS([1]裁罰案件!$F:$F,B1544,[1]裁罰案件!$H:$H,A1544,[1]裁罰案件!$I:$I,"Y")</f>
        <v>0</v>
      </c>
      <c r="D1544" t="str">
        <f t="shared" si="24"/>
        <v>N</v>
      </c>
      <c r="E1544" t="s">
        <v>2841</v>
      </c>
      <c r="F1544" t="s">
        <v>2842</v>
      </c>
    </row>
    <row r="1545" spans="1:6" x14ac:dyDescent="0.25">
      <c r="A1545">
        <v>5880</v>
      </c>
      <c r="B1545">
        <v>2017</v>
      </c>
      <c r="C1545">
        <f>COUNTIFS([1]裁罰案件!$F:$F,B1545,[1]裁罰案件!$H:$H,A1545,[1]裁罰案件!$I:$I,"Y")</f>
        <v>0</v>
      </c>
      <c r="D1545" t="str">
        <f t="shared" si="24"/>
        <v>N</v>
      </c>
      <c r="E1545" t="s">
        <v>2843</v>
      </c>
      <c r="F1545" t="s">
        <v>2844</v>
      </c>
    </row>
    <row r="1546" spans="1:6" x14ac:dyDescent="0.25">
      <c r="A1546">
        <v>5880</v>
      </c>
      <c r="B1546">
        <v>2017</v>
      </c>
      <c r="C1546">
        <f>COUNTIFS([1]裁罰案件!$F:$F,B1546,[1]裁罰案件!$H:$H,A1546,[1]裁罰案件!$I:$I,"Y")</f>
        <v>0</v>
      </c>
      <c r="D1546" t="str">
        <f t="shared" si="24"/>
        <v>N</v>
      </c>
      <c r="E1546" t="s">
        <v>2845</v>
      </c>
      <c r="F1546" t="s">
        <v>2846</v>
      </c>
    </row>
    <row r="1547" spans="1:6" x14ac:dyDescent="0.25">
      <c r="A1547">
        <v>5880</v>
      </c>
      <c r="B1547">
        <v>2017</v>
      </c>
      <c r="C1547">
        <f>COUNTIFS([1]裁罰案件!$F:$F,B1547,[1]裁罰案件!$H:$H,A1547,[1]裁罰案件!$I:$I,"Y")</f>
        <v>0</v>
      </c>
      <c r="D1547" t="str">
        <f t="shared" si="24"/>
        <v>N</v>
      </c>
      <c r="E1547" t="s">
        <v>2847</v>
      </c>
      <c r="F1547" t="s">
        <v>2848</v>
      </c>
    </row>
    <row r="1548" spans="1:6" x14ac:dyDescent="0.25">
      <c r="A1548">
        <v>5880</v>
      </c>
      <c r="B1548">
        <v>2017</v>
      </c>
      <c r="C1548">
        <f>COUNTIFS([1]裁罰案件!$F:$F,B1548,[1]裁罰案件!$H:$H,A1548,[1]裁罰案件!$I:$I,"Y")</f>
        <v>0</v>
      </c>
      <c r="D1548" t="str">
        <f t="shared" si="24"/>
        <v>N</v>
      </c>
      <c r="E1548" t="s">
        <v>2849</v>
      </c>
      <c r="F1548" t="s">
        <v>2850</v>
      </c>
    </row>
    <row r="1549" spans="1:6" x14ac:dyDescent="0.25">
      <c r="A1549">
        <v>5880</v>
      </c>
      <c r="B1549">
        <v>2017</v>
      </c>
      <c r="C1549">
        <f>COUNTIFS([1]裁罰案件!$F:$F,B1549,[1]裁罰案件!$H:$H,A1549,[1]裁罰案件!$I:$I,"Y")</f>
        <v>0</v>
      </c>
      <c r="D1549" t="str">
        <f t="shared" si="24"/>
        <v>N</v>
      </c>
      <c r="E1549" t="s">
        <v>2851</v>
      </c>
      <c r="F1549" t="s">
        <v>2852</v>
      </c>
    </row>
    <row r="1550" spans="1:6" x14ac:dyDescent="0.25">
      <c r="A1550">
        <v>5880</v>
      </c>
      <c r="B1550">
        <v>2017</v>
      </c>
      <c r="C1550">
        <f>COUNTIFS([1]裁罰案件!$F:$F,B1550,[1]裁罰案件!$H:$H,A1550,[1]裁罰案件!$I:$I,"Y")</f>
        <v>0</v>
      </c>
      <c r="D1550" t="str">
        <f t="shared" si="24"/>
        <v>N</v>
      </c>
      <c r="E1550" t="s">
        <v>2853</v>
      </c>
      <c r="F1550" t="s">
        <v>2854</v>
      </c>
    </row>
    <row r="1551" spans="1:6" x14ac:dyDescent="0.25">
      <c r="A1551">
        <v>5880</v>
      </c>
      <c r="B1551">
        <v>2017</v>
      </c>
      <c r="C1551">
        <f>COUNTIFS([1]裁罰案件!$F:$F,B1551,[1]裁罰案件!$H:$H,A1551,[1]裁罰案件!$I:$I,"Y")</f>
        <v>0</v>
      </c>
      <c r="D1551" t="str">
        <f t="shared" si="24"/>
        <v>N</v>
      </c>
      <c r="E1551" t="s">
        <v>2855</v>
      </c>
      <c r="F1551" t="s">
        <v>2856</v>
      </c>
    </row>
    <row r="1552" spans="1:6" x14ac:dyDescent="0.25">
      <c r="A1552">
        <v>5880</v>
      </c>
      <c r="B1552">
        <v>2017</v>
      </c>
      <c r="C1552">
        <f>COUNTIFS([1]裁罰案件!$F:$F,B1552,[1]裁罰案件!$H:$H,A1552,[1]裁罰案件!$I:$I,"Y")</f>
        <v>0</v>
      </c>
      <c r="D1552" t="str">
        <f t="shared" si="24"/>
        <v>N</v>
      </c>
      <c r="E1552" t="s">
        <v>2857</v>
      </c>
      <c r="F1552" t="s">
        <v>2858</v>
      </c>
    </row>
    <row r="1553" spans="1:6" x14ac:dyDescent="0.25">
      <c r="A1553">
        <v>5880</v>
      </c>
      <c r="B1553">
        <v>2017</v>
      </c>
      <c r="C1553">
        <f>COUNTIFS([1]裁罰案件!$F:$F,B1553,[1]裁罰案件!$H:$H,A1553,[1]裁罰案件!$I:$I,"Y")</f>
        <v>0</v>
      </c>
      <c r="D1553" t="str">
        <f t="shared" si="24"/>
        <v>N</v>
      </c>
      <c r="E1553" t="s">
        <v>2859</v>
      </c>
      <c r="F1553" t="s">
        <v>2860</v>
      </c>
    </row>
    <row r="1554" spans="1:6" x14ac:dyDescent="0.25">
      <c r="A1554">
        <v>5880</v>
      </c>
      <c r="B1554">
        <v>2017</v>
      </c>
      <c r="C1554">
        <f>COUNTIFS([1]裁罰案件!$F:$F,B1554,[1]裁罰案件!$H:$H,A1554,[1]裁罰案件!$I:$I,"Y")</f>
        <v>0</v>
      </c>
      <c r="D1554" t="str">
        <f t="shared" si="24"/>
        <v>N</v>
      </c>
      <c r="E1554" t="s">
        <v>2861</v>
      </c>
      <c r="F1554" t="s">
        <v>2862</v>
      </c>
    </row>
    <row r="1555" spans="1:6" x14ac:dyDescent="0.25">
      <c r="A1555">
        <v>5880</v>
      </c>
      <c r="B1555">
        <v>2017</v>
      </c>
      <c r="C1555">
        <f>COUNTIFS([1]裁罰案件!$F:$F,B1555,[1]裁罰案件!$H:$H,A1555,[1]裁罰案件!$I:$I,"Y")</f>
        <v>0</v>
      </c>
      <c r="D1555" t="str">
        <f t="shared" si="24"/>
        <v>N</v>
      </c>
      <c r="E1555" t="s">
        <v>2863</v>
      </c>
      <c r="F1555" t="s">
        <v>2864</v>
      </c>
    </row>
    <row r="1556" spans="1:6" x14ac:dyDescent="0.25">
      <c r="A1556">
        <v>5880</v>
      </c>
      <c r="B1556">
        <v>2017</v>
      </c>
      <c r="C1556">
        <f>COUNTIFS([1]裁罰案件!$F:$F,B1556,[1]裁罰案件!$H:$H,A1556,[1]裁罰案件!$I:$I,"Y")</f>
        <v>0</v>
      </c>
      <c r="D1556" t="str">
        <f t="shared" si="24"/>
        <v>N</v>
      </c>
      <c r="E1556" t="s">
        <v>2865</v>
      </c>
      <c r="F1556" t="s">
        <v>2866</v>
      </c>
    </row>
    <row r="1557" spans="1:6" x14ac:dyDescent="0.25">
      <c r="A1557">
        <v>5880</v>
      </c>
      <c r="B1557">
        <v>2017</v>
      </c>
      <c r="C1557">
        <f>COUNTIFS([1]裁罰案件!$F:$F,B1557,[1]裁罰案件!$H:$H,A1557,[1]裁罰案件!$I:$I,"Y")</f>
        <v>0</v>
      </c>
      <c r="D1557" t="str">
        <f t="shared" si="24"/>
        <v>N</v>
      </c>
      <c r="E1557" t="s">
        <v>2867</v>
      </c>
      <c r="F1557" t="s">
        <v>2868</v>
      </c>
    </row>
    <row r="1558" spans="1:6" x14ac:dyDescent="0.25">
      <c r="A1558">
        <v>5880</v>
      </c>
      <c r="B1558">
        <v>2017</v>
      </c>
      <c r="C1558">
        <f>COUNTIFS([1]裁罰案件!$F:$F,B1558,[1]裁罰案件!$H:$H,A1558,[1]裁罰案件!$I:$I,"Y")</f>
        <v>0</v>
      </c>
      <c r="D1558" t="str">
        <f t="shared" si="24"/>
        <v>N</v>
      </c>
      <c r="E1558" t="s">
        <v>2869</v>
      </c>
      <c r="F1558" t="s">
        <v>2870</v>
      </c>
    </row>
    <row r="1559" spans="1:6" x14ac:dyDescent="0.25">
      <c r="A1559">
        <v>5880</v>
      </c>
      <c r="B1559">
        <v>2017</v>
      </c>
      <c r="C1559">
        <f>COUNTIFS([1]裁罰案件!$F:$F,B1559,[1]裁罰案件!$H:$H,A1559,[1]裁罰案件!$I:$I,"Y")</f>
        <v>0</v>
      </c>
      <c r="D1559" t="str">
        <f t="shared" si="24"/>
        <v>N</v>
      </c>
      <c r="E1559" t="s">
        <v>2871</v>
      </c>
      <c r="F1559" t="s">
        <v>2872</v>
      </c>
    </row>
    <row r="1560" spans="1:6" x14ac:dyDescent="0.25">
      <c r="A1560">
        <v>5880</v>
      </c>
      <c r="B1560">
        <v>2017</v>
      </c>
      <c r="C1560">
        <f>COUNTIFS([1]裁罰案件!$F:$F,B1560,[1]裁罰案件!$H:$H,A1560,[1]裁罰案件!$I:$I,"Y")</f>
        <v>0</v>
      </c>
      <c r="D1560" t="str">
        <f t="shared" si="24"/>
        <v>N</v>
      </c>
      <c r="E1560" t="s">
        <v>2873</v>
      </c>
      <c r="F1560" t="s">
        <v>2874</v>
      </c>
    </row>
    <row r="1561" spans="1:6" x14ac:dyDescent="0.25">
      <c r="A1561">
        <v>5880</v>
      </c>
      <c r="B1561">
        <v>2017</v>
      </c>
      <c r="C1561">
        <f>COUNTIFS([1]裁罰案件!$F:$F,B1561,[1]裁罰案件!$H:$H,A1561,[1]裁罰案件!$I:$I,"Y")</f>
        <v>0</v>
      </c>
      <c r="D1561" t="str">
        <f t="shared" si="24"/>
        <v>N</v>
      </c>
      <c r="E1561" t="s">
        <v>2875</v>
      </c>
      <c r="F1561" t="s">
        <v>2876</v>
      </c>
    </row>
    <row r="1562" spans="1:6" x14ac:dyDescent="0.25">
      <c r="A1562">
        <v>5880</v>
      </c>
      <c r="B1562">
        <v>2017</v>
      </c>
      <c r="C1562">
        <f>COUNTIFS([1]裁罰案件!$F:$F,B1562,[1]裁罰案件!$H:$H,A1562,[1]裁罰案件!$I:$I,"Y")</f>
        <v>0</v>
      </c>
      <c r="D1562" t="str">
        <f t="shared" si="24"/>
        <v>N</v>
      </c>
      <c r="E1562" t="s">
        <v>2877</v>
      </c>
      <c r="F1562" t="s">
        <v>2878</v>
      </c>
    </row>
    <row r="1563" spans="1:6" x14ac:dyDescent="0.25">
      <c r="A1563">
        <v>5880</v>
      </c>
      <c r="B1563">
        <v>2017</v>
      </c>
      <c r="C1563">
        <f>COUNTIFS([1]裁罰案件!$F:$F,B1563,[1]裁罰案件!$H:$H,A1563,[1]裁罰案件!$I:$I,"Y")</f>
        <v>0</v>
      </c>
      <c r="D1563" t="str">
        <f t="shared" si="24"/>
        <v>N</v>
      </c>
      <c r="E1563" t="s">
        <v>2879</v>
      </c>
      <c r="F1563" t="s">
        <v>2880</v>
      </c>
    </row>
    <row r="1564" spans="1:6" x14ac:dyDescent="0.25">
      <c r="A1564">
        <v>5880</v>
      </c>
      <c r="B1564">
        <v>2017</v>
      </c>
      <c r="C1564">
        <f>COUNTIFS([1]裁罰案件!$F:$F,B1564,[1]裁罰案件!$H:$H,A1564,[1]裁罰案件!$I:$I,"Y")</f>
        <v>0</v>
      </c>
      <c r="D1564" t="str">
        <f t="shared" si="24"/>
        <v>N</v>
      </c>
      <c r="E1564" t="s">
        <v>2881</v>
      </c>
      <c r="F1564" t="s">
        <v>2882</v>
      </c>
    </row>
    <row r="1565" spans="1:6" x14ac:dyDescent="0.25">
      <c r="A1565">
        <v>5880</v>
      </c>
      <c r="B1565">
        <v>2017</v>
      </c>
      <c r="C1565">
        <f>COUNTIFS([1]裁罰案件!$F:$F,B1565,[1]裁罰案件!$H:$H,A1565,[1]裁罰案件!$I:$I,"Y")</f>
        <v>0</v>
      </c>
      <c r="D1565" t="str">
        <f t="shared" si="24"/>
        <v>N</v>
      </c>
      <c r="E1565" t="s">
        <v>2883</v>
      </c>
      <c r="F1565" t="s">
        <v>2884</v>
      </c>
    </row>
    <row r="1566" spans="1:6" x14ac:dyDescent="0.25">
      <c r="A1566">
        <v>5880</v>
      </c>
      <c r="B1566">
        <v>2017</v>
      </c>
      <c r="C1566">
        <f>COUNTIFS([1]裁罰案件!$F:$F,B1566,[1]裁罰案件!$H:$H,A1566,[1]裁罰案件!$I:$I,"Y")</f>
        <v>0</v>
      </c>
      <c r="D1566" t="str">
        <f t="shared" si="24"/>
        <v>N</v>
      </c>
      <c r="E1566" t="s">
        <v>2885</v>
      </c>
      <c r="F1566" t="s">
        <v>2886</v>
      </c>
    </row>
    <row r="1567" spans="1:6" x14ac:dyDescent="0.25">
      <c r="A1567">
        <v>5880</v>
      </c>
      <c r="B1567">
        <v>2017</v>
      </c>
      <c r="C1567">
        <f>COUNTIFS([1]裁罰案件!$F:$F,B1567,[1]裁罰案件!$H:$H,A1567,[1]裁罰案件!$I:$I,"Y")</f>
        <v>0</v>
      </c>
      <c r="D1567" t="str">
        <f t="shared" si="24"/>
        <v>N</v>
      </c>
      <c r="E1567" t="s">
        <v>2887</v>
      </c>
      <c r="F1567" t="s">
        <v>2888</v>
      </c>
    </row>
    <row r="1568" spans="1:6" x14ac:dyDescent="0.25">
      <c r="A1568">
        <v>5880</v>
      </c>
      <c r="B1568">
        <v>2017</v>
      </c>
      <c r="C1568">
        <f>COUNTIFS([1]裁罰案件!$F:$F,B1568,[1]裁罰案件!$H:$H,A1568,[1]裁罰案件!$I:$I,"Y")</f>
        <v>0</v>
      </c>
      <c r="D1568" t="str">
        <f t="shared" si="24"/>
        <v>N</v>
      </c>
      <c r="E1568" t="s">
        <v>2889</v>
      </c>
      <c r="F1568" t="s">
        <v>2890</v>
      </c>
    </row>
    <row r="1569" spans="1:6" x14ac:dyDescent="0.25">
      <c r="A1569">
        <v>5880</v>
      </c>
      <c r="B1569">
        <v>2017</v>
      </c>
      <c r="C1569">
        <f>COUNTIFS([1]裁罰案件!$F:$F,B1569,[1]裁罰案件!$H:$H,A1569,[1]裁罰案件!$I:$I,"Y")</f>
        <v>0</v>
      </c>
      <c r="D1569" t="str">
        <f t="shared" si="24"/>
        <v>N</v>
      </c>
      <c r="E1569" t="s">
        <v>2891</v>
      </c>
      <c r="F1569" t="s">
        <v>2892</v>
      </c>
    </row>
    <row r="1570" spans="1:6" x14ac:dyDescent="0.25">
      <c r="A1570">
        <v>5880</v>
      </c>
      <c r="B1570">
        <v>2017</v>
      </c>
      <c r="C1570">
        <f>COUNTIFS([1]裁罰案件!$F:$F,B1570,[1]裁罰案件!$H:$H,A1570,[1]裁罰案件!$I:$I,"Y")</f>
        <v>0</v>
      </c>
      <c r="D1570" t="str">
        <f t="shared" si="24"/>
        <v>N</v>
      </c>
      <c r="E1570" t="s">
        <v>2893</v>
      </c>
      <c r="F1570" t="s">
        <v>2894</v>
      </c>
    </row>
    <row r="1571" spans="1:6" x14ac:dyDescent="0.25">
      <c r="A1571">
        <v>5880</v>
      </c>
      <c r="B1571">
        <v>2017</v>
      </c>
      <c r="C1571">
        <f>COUNTIFS([1]裁罰案件!$F:$F,B1571,[1]裁罰案件!$H:$H,A1571,[1]裁罰案件!$I:$I,"Y")</f>
        <v>0</v>
      </c>
      <c r="D1571" t="str">
        <f t="shared" si="24"/>
        <v>N</v>
      </c>
      <c r="E1571" t="s">
        <v>2895</v>
      </c>
      <c r="F1571" t="s">
        <v>2821</v>
      </c>
    </row>
    <row r="1572" spans="1:6" x14ac:dyDescent="0.25">
      <c r="A1572">
        <v>5880</v>
      </c>
      <c r="B1572">
        <v>2017</v>
      </c>
      <c r="C1572">
        <f>COUNTIFS([1]裁罰案件!$F:$F,B1572,[1]裁罰案件!$H:$H,A1572,[1]裁罰案件!$I:$I,"Y")</f>
        <v>0</v>
      </c>
      <c r="D1572" t="str">
        <f t="shared" si="24"/>
        <v>N</v>
      </c>
      <c r="E1572" t="s">
        <v>2822</v>
      </c>
      <c r="F1572" t="s">
        <v>2896</v>
      </c>
    </row>
    <row r="1573" spans="1:6" x14ac:dyDescent="0.25">
      <c r="A1573">
        <v>5880</v>
      </c>
      <c r="B1573">
        <v>2017</v>
      </c>
      <c r="C1573">
        <f>COUNTIFS([1]裁罰案件!$F:$F,B1573,[1]裁罰案件!$H:$H,A1573,[1]裁罰案件!$I:$I,"Y")</f>
        <v>0</v>
      </c>
      <c r="D1573" t="str">
        <f t="shared" si="24"/>
        <v>N</v>
      </c>
      <c r="E1573" t="s">
        <v>2825</v>
      </c>
      <c r="F1573" t="s">
        <v>2110</v>
      </c>
    </row>
    <row r="1574" spans="1:6" x14ac:dyDescent="0.25">
      <c r="A1574">
        <v>5880</v>
      </c>
      <c r="B1574">
        <v>2017</v>
      </c>
      <c r="C1574">
        <f>COUNTIFS([1]裁罰案件!$F:$F,B1574,[1]裁罰案件!$H:$H,A1574,[1]裁罰案件!$I:$I,"Y")</f>
        <v>0</v>
      </c>
      <c r="D1574" t="str">
        <f t="shared" si="24"/>
        <v>N</v>
      </c>
      <c r="E1574" t="s">
        <v>2897</v>
      </c>
      <c r="F1574" t="s">
        <v>2898</v>
      </c>
    </row>
    <row r="1575" spans="1:6" x14ac:dyDescent="0.25">
      <c r="A1575">
        <v>5880</v>
      </c>
      <c r="B1575">
        <v>2017</v>
      </c>
      <c r="C1575">
        <f>COUNTIFS([1]裁罰案件!$F:$F,B1575,[1]裁罰案件!$H:$H,A1575,[1]裁罰案件!$I:$I,"Y")</f>
        <v>0</v>
      </c>
      <c r="D1575" t="str">
        <f t="shared" si="24"/>
        <v>N</v>
      </c>
      <c r="E1575" t="s">
        <v>2899</v>
      </c>
      <c r="F1575" t="s">
        <v>2900</v>
      </c>
    </row>
    <row r="1576" spans="1:6" x14ac:dyDescent="0.25">
      <c r="A1576">
        <v>2801</v>
      </c>
      <c r="B1576">
        <v>2016</v>
      </c>
      <c r="C1576">
        <f>COUNTIFS([1]裁罰案件!$F:$F,B1576,[1]裁罰案件!$H:$H,A1576,[1]裁罰案件!$I:$I,"Y")</f>
        <v>0</v>
      </c>
      <c r="D1576" t="str">
        <f t="shared" si="24"/>
        <v>N</v>
      </c>
      <c r="E1576" t="s">
        <v>2901</v>
      </c>
      <c r="F1576" t="s">
        <v>2902</v>
      </c>
    </row>
    <row r="1577" spans="1:6" x14ac:dyDescent="0.25">
      <c r="A1577">
        <v>2801</v>
      </c>
      <c r="B1577">
        <v>2016</v>
      </c>
      <c r="C1577">
        <f>COUNTIFS([1]裁罰案件!$F:$F,B1577,[1]裁罰案件!$H:$H,A1577,[1]裁罰案件!$I:$I,"Y")</f>
        <v>0</v>
      </c>
      <c r="D1577" t="str">
        <f t="shared" si="24"/>
        <v>N</v>
      </c>
      <c r="E1577" t="s">
        <v>2903</v>
      </c>
      <c r="F1577" t="s">
        <v>2904</v>
      </c>
    </row>
    <row r="1578" spans="1:6" x14ac:dyDescent="0.25">
      <c r="A1578">
        <v>2801</v>
      </c>
      <c r="B1578">
        <v>2016</v>
      </c>
      <c r="C1578">
        <f>COUNTIFS([1]裁罰案件!$F:$F,B1578,[1]裁罰案件!$H:$H,A1578,[1]裁罰案件!$I:$I,"Y")</f>
        <v>0</v>
      </c>
      <c r="D1578" t="str">
        <f t="shared" si="24"/>
        <v>N</v>
      </c>
      <c r="E1578" t="s">
        <v>2905</v>
      </c>
      <c r="F1578" t="s">
        <v>2906</v>
      </c>
    </row>
    <row r="1579" spans="1:6" x14ac:dyDescent="0.25">
      <c r="A1579">
        <v>2801</v>
      </c>
      <c r="B1579">
        <v>2016</v>
      </c>
      <c r="C1579">
        <f>COUNTIFS([1]裁罰案件!$F:$F,B1579,[1]裁罰案件!$H:$H,A1579,[1]裁罰案件!$I:$I,"Y")</f>
        <v>0</v>
      </c>
      <c r="D1579" t="str">
        <f t="shared" si="24"/>
        <v>N</v>
      </c>
      <c r="E1579" t="s">
        <v>2907</v>
      </c>
      <c r="F1579" t="s">
        <v>2908</v>
      </c>
    </row>
    <row r="1580" spans="1:6" x14ac:dyDescent="0.25">
      <c r="A1580">
        <v>2801</v>
      </c>
      <c r="B1580">
        <v>2016</v>
      </c>
      <c r="C1580">
        <f>COUNTIFS([1]裁罰案件!$F:$F,B1580,[1]裁罰案件!$H:$H,A1580,[1]裁罰案件!$I:$I,"Y")</f>
        <v>0</v>
      </c>
      <c r="D1580" t="str">
        <f t="shared" si="24"/>
        <v>N</v>
      </c>
      <c r="E1580" t="s">
        <v>2909</v>
      </c>
      <c r="F1580" t="s">
        <v>2910</v>
      </c>
    </row>
    <row r="1581" spans="1:6" x14ac:dyDescent="0.25">
      <c r="A1581">
        <v>2801</v>
      </c>
      <c r="B1581">
        <v>2016</v>
      </c>
      <c r="C1581">
        <f>COUNTIFS([1]裁罰案件!$F:$F,B1581,[1]裁罰案件!$H:$H,A1581,[1]裁罰案件!$I:$I,"Y")</f>
        <v>0</v>
      </c>
      <c r="D1581" t="str">
        <f t="shared" si="24"/>
        <v>N</v>
      </c>
      <c r="E1581" t="s">
        <v>2911</v>
      </c>
      <c r="F1581" t="s">
        <v>2912</v>
      </c>
    </row>
    <row r="1582" spans="1:6" x14ac:dyDescent="0.25">
      <c r="A1582">
        <v>2801</v>
      </c>
      <c r="B1582">
        <v>2016</v>
      </c>
      <c r="C1582">
        <f>COUNTIFS([1]裁罰案件!$F:$F,B1582,[1]裁罰案件!$H:$H,A1582,[1]裁罰案件!$I:$I,"Y")</f>
        <v>0</v>
      </c>
      <c r="D1582" t="str">
        <f t="shared" si="24"/>
        <v>N</v>
      </c>
      <c r="E1582" t="s">
        <v>2913</v>
      </c>
      <c r="F1582" t="s">
        <v>2914</v>
      </c>
    </row>
    <row r="1583" spans="1:6" x14ac:dyDescent="0.25">
      <c r="A1583">
        <v>2801</v>
      </c>
      <c r="B1583">
        <v>2016</v>
      </c>
      <c r="C1583">
        <f>COUNTIFS([1]裁罰案件!$F:$F,B1583,[1]裁罰案件!$H:$H,A1583,[1]裁罰案件!$I:$I,"Y")</f>
        <v>0</v>
      </c>
      <c r="D1583" t="str">
        <f t="shared" si="24"/>
        <v>N</v>
      </c>
      <c r="E1583" t="s">
        <v>2915</v>
      </c>
      <c r="F1583" t="s">
        <v>2916</v>
      </c>
    </row>
    <row r="1584" spans="1:6" x14ac:dyDescent="0.25">
      <c r="A1584">
        <v>2801</v>
      </c>
      <c r="B1584">
        <v>2016</v>
      </c>
      <c r="C1584">
        <f>COUNTIFS([1]裁罰案件!$F:$F,B1584,[1]裁罰案件!$H:$H,A1584,[1]裁罰案件!$I:$I,"Y")</f>
        <v>0</v>
      </c>
      <c r="D1584" t="str">
        <f t="shared" si="24"/>
        <v>N</v>
      </c>
      <c r="E1584" t="s">
        <v>2917</v>
      </c>
      <c r="F1584" t="s">
        <v>2918</v>
      </c>
    </row>
    <row r="1585" spans="1:6" x14ac:dyDescent="0.25">
      <c r="A1585">
        <v>2801</v>
      </c>
      <c r="B1585">
        <v>2016</v>
      </c>
      <c r="C1585">
        <f>COUNTIFS([1]裁罰案件!$F:$F,B1585,[1]裁罰案件!$H:$H,A1585,[1]裁罰案件!$I:$I,"Y")</f>
        <v>0</v>
      </c>
      <c r="D1585" t="str">
        <f t="shared" si="24"/>
        <v>N</v>
      </c>
      <c r="E1585" t="s">
        <v>2919</v>
      </c>
      <c r="F1585" t="s">
        <v>2920</v>
      </c>
    </row>
    <row r="1586" spans="1:6" x14ac:dyDescent="0.25">
      <c r="A1586">
        <v>2801</v>
      </c>
      <c r="B1586">
        <v>2016</v>
      </c>
      <c r="C1586">
        <f>COUNTIFS([1]裁罰案件!$F:$F,B1586,[1]裁罰案件!$H:$H,A1586,[1]裁罰案件!$I:$I,"Y")</f>
        <v>0</v>
      </c>
      <c r="D1586" t="str">
        <f t="shared" si="24"/>
        <v>N</v>
      </c>
      <c r="E1586" t="s">
        <v>2921</v>
      </c>
      <c r="F1586" t="s">
        <v>2922</v>
      </c>
    </row>
    <row r="1587" spans="1:6" x14ac:dyDescent="0.25">
      <c r="A1587">
        <v>2801</v>
      </c>
      <c r="B1587">
        <v>2016</v>
      </c>
      <c r="C1587">
        <f>COUNTIFS([1]裁罰案件!$F:$F,B1587,[1]裁罰案件!$H:$H,A1587,[1]裁罰案件!$I:$I,"Y")</f>
        <v>0</v>
      </c>
      <c r="D1587" t="str">
        <f t="shared" si="24"/>
        <v>N</v>
      </c>
      <c r="E1587" t="s">
        <v>2923</v>
      </c>
      <c r="F1587" t="s">
        <v>2924</v>
      </c>
    </row>
    <row r="1588" spans="1:6" x14ac:dyDescent="0.25">
      <c r="A1588">
        <v>2801</v>
      </c>
      <c r="B1588">
        <v>2016</v>
      </c>
      <c r="C1588">
        <f>COUNTIFS([1]裁罰案件!$F:$F,B1588,[1]裁罰案件!$H:$H,A1588,[1]裁罰案件!$I:$I,"Y")</f>
        <v>0</v>
      </c>
      <c r="D1588" t="str">
        <f t="shared" si="24"/>
        <v>N</v>
      </c>
      <c r="E1588" t="s">
        <v>2925</v>
      </c>
      <c r="F1588" t="s">
        <v>2926</v>
      </c>
    </row>
    <row r="1589" spans="1:6" x14ac:dyDescent="0.25">
      <c r="A1589">
        <v>2801</v>
      </c>
      <c r="B1589">
        <v>2016</v>
      </c>
      <c r="C1589">
        <f>COUNTIFS([1]裁罰案件!$F:$F,B1589,[1]裁罰案件!$H:$H,A1589,[1]裁罰案件!$I:$I,"Y")</f>
        <v>0</v>
      </c>
      <c r="D1589" t="str">
        <f t="shared" si="24"/>
        <v>N</v>
      </c>
      <c r="E1589" t="s">
        <v>2927</v>
      </c>
      <c r="F1589" t="s">
        <v>2928</v>
      </c>
    </row>
    <row r="1590" spans="1:6" x14ac:dyDescent="0.25">
      <c r="A1590">
        <v>2801</v>
      </c>
      <c r="B1590">
        <v>2016</v>
      </c>
      <c r="C1590">
        <f>COUNTIFS([1]裁罰案件!$F:$F,B1590,[1]裁罰案件!$H:$H,A1590,[1]裁罰案件!$I:$I,"Y")</f>
        <v>0</v>
      </c>
      <c r="D1590" t="str">
        <f t="shared" si="24"/>
        <v>N</v>
      </c>
      <c r="E1590" t="s">
        <v>2929</v>
      </c>
      <c r="F1590" t="s">
        <v>2930</v>
      </c>
    </row>
    <row r="1591" spans="1:6" x14ac:dyDescent="0.25">
      <c r="A1591">
        <v>2801</v>
      </c>
      <c r="B1591">
        <v>2016</v>
      </c>
      <c r="C1591">
        <f>COUNTIFS([1]裁罰案件!$F:$F,B1591,[1]裁罰案件!$H:$H,A1591,[1]裁罰案件!$I:$I,"Y")</f>
        <v>0</v>
      </c>
      <c r="D1591" t="str">
        <f t="shared" si="24"/>
        <v>N</v>
      </c>
      <c r="E1591" t="s">
        <v>2931</v>
      </c>
      <c r="F1591" t="s">
        <v>2932</v>
      </c>
    </row>
    <row r="1592" spans="1:6" x14ac:dyDescent="0.25">
      <c r="A1592">
        <v>2801</v>
      </c>
      <c r="B1592">
        <v>2016</v>
      </c>
      <c r="C1592">
        <f>COUNTIFS([1]裁罰案件!$F:$F,B1592,[1]裁罰案件!$H:$H,A1592,[1]裁罰案件!$I:$I,"Y")</f>
        <v>0</v>
      </c>
      <c r="D1592" t="str">
        <f t="shared" si="24"/>
        <v>N</v>
      </c>
      <c r="E1592" t="s">
        <v>2933</v>
      </c>
      <c r="F1592" t="s">
        <v>2934</v>
      </c>
    </row>
    <row r="1593" spans="1:6" x14ac:dyDescent="0.25">
      <c r="A1593">
        <v>2801</v>
      </c>
      <c r="B1593">
        <v>2016</v>
      </c>
      <c r="C1593">
        <f>COUNTIFS([1]裁罰案件!$F:$F,B1593,[1]裁罰案件!$H:$H,A1593,[1]裁罰案件!$I:$I,"Y")</f>
        <v>0</v>
      </c>
      <c r="D1593" t="str">
        <f t="shared" si="24"/>
        <v>N</v>
      </c>
      <c r="E1593" t="s">
        <v>2935</v>
      </c>
      <c r="F1593" t="s">
        <v>2936</v>
      </c>
    </row>
    <row r="1594" spans="1:6" x14ac:dyDescent="0.25">
      <c r="A1594">
        <v>2801</v>
      </c>
      <c r="B1594">
        <v>2016</v>
      </c>
      <c r="C1594">
        <f>COUNTIFS([1]裁罰案件!$F:$F,B1594,[1]裁罰案件!$H:$H,A1594,[1]裁罰案件!$I:$I,"Y")</f>
        <v>0</v>
      </c>
      <c r="D1594" t="str">
        <f t="shared" si="24"/>
        <v>N</v>
      </c>
      <c r="E1594" t="s">
        <v>2937</v>
      </c>
      <c r="F1594" t="s">
        <v>2938</v>
      </c>
    </row>
    <row r="1595" spans="1:6" x14ac:dyDescent="0.25">
      <c r="A1595">
        <v>2801</v>
      </c>
      <c r="B1595">
        <v>2016</v>
      </c>
      <c r="C1595">
        <f>COUNTIFS([1]裁罰案件!$F:$F,B1595,[1]裁罰案件!$H:$H,A1595,[1]裁罰案件!$I:$I,"Y")</f>
        <v>0</v>
      </c>
      <c r="D1595" t="str">
        <f t="shared" si="24"/>
        <v>N</v>
      </c>
      <c r="E1595" t="s">
        <v>2939</v>
      </c>
      <c r="F1595" t="s">
        <v>2940</v>
      </c>
    </row>
    <row r="1596" spans="1:6" x14ac:dyDescent="0.25">
      <c r="A1596">
        <v>2801</v>
      </c>
      <c r="B1596">
        <v>2016</v>
      </c>
      <c r="C1596">
        <f>COUNTIFS([1]裁罰案件!$F:$F,B1596,[1]裁罰案件!$H:$H,A1596,[1]裁罰案件!$I:$I,"Y")</f>
        <v>0</v>
      </c>
      <c r="D1596" t="str">
        <f t="shared" si="24"/>
        <v>N</v>
      </c>
      <c r="E1596" t="s">
        <v>2941</v>
      </c>
      <c r="F1596" t="s">
        <v>2942</v>
      </c>
    </row>
    <row r="1597" spans="1:6" x14ac:dyDescent="0.25">
      <c r="A1597">
        <v>2801</v>
      </c>
      <c r="B1597">
        <v>2016</v>
      </c>
      <c r="C1597">
        <f>COUNTIFS([1]裁罰案件!$F:$F,B1597,[1]裁罰案件!$H:$H,A1597,[1]裁罰案件!$I:$I,"Y")</f>
        <v>0</v>
      </c>
      <c r="D1597" t="str">
        <f t="shared" si="24"/>
        <v>N</v>
      </c>
      <c r="E1597" t="s">
        <v>2943</v>
      </c>
      <c r="F1597" t="s">
        <v>2944</v>
      </c>
    </row>
    <row r="1598" spans="1:6" x14ac:dyDescent="0.25">
      <c r="A1598">
        <v>2801</v>
      </c>
      <c r="B1598">
        <v>2016</v>
      </c>
      <c r="C1598">
        <f>COUNTIFS([1]裁罰案件!$F:$F,B1598,[1]裁罰案件!$H:$H,A1598,[1]裁罰案件!$I:$I,"Y")</f>
        <v>0</v>
      </c>
      <c r="D1598" t="str">
        <f t="shared" si="24"/>
        <v>N</v>
      </c>
      <c r="E1598" t="s">
        <v>2945</v>
      </c>
      <c r="F1598" t="s">
        <v>2946</v>
      </c>
    </row>
    <row r="1599" spans="1:6" x14ac:dyDescent="0.25">
      <c r="A1599">
        <v>2801</v>
      </c>
      <c r="B1599">
        <v>2016</v>
      </c>
      <c r="C1599">
        <f>COUNTIFS([1]裁罰案件!$F:$F,B1599,[1]裁罰案件!$H:$H,A1599,[1]裁罰案件!$I:$I,"Y")</f>
        <v>0</v>
      </c>
      <c r="D1599" t="str">
        <f t="shared" si="24"/>
        <v>N</v>
      </c>
      <c r="E1599" t="s">
        <v>2947</v>
      </c>
      <c r="F1599" t="s">
        <v>2948</v>
      </c>
    </row>
    <row r="1600" spans="1:6" x14ac:dyDescent="0.25">
      <c r="A1600">
        <v>2801</v>
      </c>
      <c r="B1600">
        <v>2016</v>
      </c>
      <c r="C1600">
        <f>COUNTIFS([1]裁罰案件!$F:$F,B1600,[1]裁罰案件!$H:$H,A1600,[1]裁罰案件!$I:$I,"Y")</f>
        <v>0</v>
      </c>
      <c r="D1600" t="str">
        <f t="shared" si="24"/>
        <v>N</v>
      </c>
      <c r="E1600" t="s">
        <v>2949</v>
      </c>
      <c r="F1600" t="s">
        <v>2950</v>
      </c>
    </row>
    <row r="1601" spans="1:6" x14ac:dyDescent="0.25">
      <c r="A1601">
        <v>2801</v>
      </c>
      <c r="B1601">
        <v>2016</v>
      </c>
      <c r="C1601">
        <f>COUNTIFS([1]裁罰案件!$F:$F,B1601,[1]裁罰案件!$H:$H,A1601,[1]裁罰案件!$I:$I,"Y")</f>
        <v>0</v>
      </c>
      <c r="D1601" t="str">
        <f t="shared" si="24"/>
        <v>N</v>
      </c>
      <c r="E1601" t="s">
        <v>2951</v>
      </c>
      <c r="F1601" t="s">
        <v>2952</v>
      </c>
    </row>
    <row r="1602" spans="1:6" x14ac:dyDescent="0.25">
      <c r="A1602">
        <v>2801</v>
      </c>
      <c r="B1602">
        <v>2016</v>
      </c>
      <c r="C1602">
        <f>COUNTIFS([1]裁罰案件!$F:$F,B1602,[1]裁罰案件!$H:$H,A1602,[1]裁罰案件!$I:$I,"Y")</f>
        <v>0</v>
      </c>
      <c r="D1602" t="str">
        <f t="shared" si="24"/>
        <v>N</v>
      </c>
      <c r="E1602" t="s">
        <v>2953</v>
      </c>
      <c r="F1602" t="s">
        <v>2954</v>
      </c>
    </row>
    <row r="1603" spans="1:6" x14ac:dyDescent="0.25">
      <c r="A1603">
        <v>2801</v>
      </c>
      <c r="B1603">
        <v>2016</v>
      </c>
      <c r="C1603">
        <f>COUNTIFS([1]裁罰案件!$F:$F,B1603,[1]裁罰案件!$H:$H,A1603,[1]裁罰案件!$I:$I,"Y")</f>
        <v>0</v>
      </c>
      <c r="D1603" t="str">
        <f t="shared" ref="D1603:D1666" si="25">IF(C1603&gt;0,"Y","N")</f>
        <v>N</v>
      </c>
      <c r="E1603" t="s">
        <v>2955</v>
      </c>
      <c r="F1603" t="s">
        <v>2956</v>
      </c>
    </row>
    <row r="1604" spans="1:6" x14ac:dyDescent="0.25">
      <c r="A1604">
        <v>2801</v>
      </c>
      <c r="B1604">
        <v>2016</v>
      </c>
      <c r="C1604">
        <f>COUNTIFS([1]裁罰案件!$F:$F,B1604,[1]裁罰案件!$H:$H,A1604,[1]裁罰案件!$I:$I,"Y")</f>
        <v>0</v>
      </c>
      <c r="D1604" t="str">
        <f t="shared" si="25"/>
        <v>N</v>
      </c>
      <c r="E1604" t="s">
        <v>2957</v>
      </c>
      <c r="F1604" t="s">
        <v>2958</v>
      </c>
    </row>
    <row r="1605" spans="1:6" x14ac:dyDescent="0.25">
      <c r="A1605">
        <v>2801</v>
      </c>
      <c r="B1605">
        <v>2016</v>
      </c>
      <c r="C1605">
        <f>COUNTIFS([1]裁罰案件!$F:$F,B1605,[1]裁罰案件!$H:$H,A1605,[1]裁罰案件!$I:$I,"Y")</f>
        <v>0</v>
      </c>
      <c r="D1605" t="str">
        <f t="shared" si="25"/>
        <v>N</v>
      </c>
      <c r="E1605" t="s">
        <v>2959</v>
      </c>
      <c r="F1605" t="s">
        <v>2960</v>
      </c>
    </row>
    <row r="1606" spans="1:6" x14ac:dyDescent="0.25">
      <c r="A1606">
        <v>2801</v>
      </c>
      <c r="B1606">
        <v>2016</v>
      </c>
      <c r="C1606">
        <f>COUNTIFS([1]裁罰案件!$F:$F,B1606,[1]裁罰案件!$H:$H,A1606,[1]裁罰案件!$I:$I,"Y")</f>
        <v>0</v>
      </c>
      <c r="D1606" t="str">
        <f t="shared" si="25"/>
        <v>N</v>
      </c>
      <c r="E1606" t="s">
        <v>2961</v>
      </c>
      <c r="F1606" t="s">
        <v>2962</v>
      </c>
    </row>
    <row r="1607" spans="1:6" x14ac:dyDescent="0.25">
      <c r="A1607">
        <v>2801</v>
      </c>
      <c r="B1607">
        <v>2016</v>
      </c>
      <c r="C1607">
        <f>COUNTIFS([1]裁罰案件!$F:$F,B1607,[1]裁罰案件!$H:$H,A1607,[1]裁罰案件!$I:$I,"Y")</f>
        <v>0</v>
      </c>
      <c r="D1607" t="str">
        <f t="shared" si="25"/>
        <v>N</v>
      </c>
      <c r="E1607" t="s">
        <v>2963</v>
      </c>
      <c r="F1607" t="s">
        <v>2964</v>
      </c>
    </row>
    <row r="1608" spans="1:6" x14ac:dyDescent="0.25">
      <c r="A1608">
        <v>2801</v>
      </c>
      <c r="B1608">
        <v>2016</v>
      </c>
      <c r="C1608">
        <f>COUNTIFS([1]裁罰案件!$F:$F,B1608,[1]裁罰案件!$H:$H,A1608,[1]裁罰案件!$I:$I,"Y")</f>
        <v>0</v>
      </c>
      <c r="D1608" t="str">
        <f t="shared" si="25"/>
        <v>N</v>
      </c>
      <c r="E1608" t="s">
        <v>2965</v>
      </c>
      <c r="F1608" t="s">
        <v>2966</v>
      </c>
    </row>
    <row r="1609" spans="1:6" x14ac:dyDescent="0.25">
      <c r="A1609">
        <v>2801</v>
      </c>
      <c r="B1609">
        <v>2016</v>
      </c>
      <c r="C1609">
        <f>COUNTIFS([1]裁罰案件!$F:$F,B1609,[1]裁罰案件!$H:$H,A1609,[1]裁罰案件!$I:$I,"Y")</f>
        <v>0</v>
      </c>
      <c r="D1609" t="str">
        <f t="shared" si="25"/>
        <v>N</v>
      </c>
      <c r="E1609" t="s">
        <v>2967</v>
      </c>
      <c r="F1609" t="s">
        <v>2968</v>
      </c>
    </row>
    <row r="1610" spans="1:6" x14ac:dyDescent="0.25">
      <c r="A1610">
        <v>2801</v>
      </c>
      <c r="B1610">
        <v>2016</v>
      </c>
      <c r="C1610">
        <f>COUNTIFS([1]裁罰案件!$F:$F,B1610,[1]裁罰案件!$H:$H,A1610,[1]裁罰案件!$I:$I,"Y")</f>
        <v>0</v>
      </c>
      <c r="D1610" t="str">
        <f t="shared" si="25"/>
        <v>N</v>
      </c>
      <c r="E1610" t="s">
        <v>2969</v>
      </c>
      <c r="F1610" t="s">
        <v>2970</v>
      </c>
    </row>
    <row r="1611" spans="1:6" x14ac:dyDescent="0.25">
      <c r="A1611">
        <v>2801</v>
      </c>
      <c r="B1611">
        <v>2016</v>
      </c>
      <c r="C1611">
        <f>COUNTIFS([1]裁罰案件!$F:$F,B1611,[1]裁罰案件!$H:$H,A1611,[1]裁罰案件!$I:$I,"Y")</f>
        <v>0</v>
      </c>
      <c r="D1611" t="str">
        <f t="shared" si="25"/>
        <v>N</v>
      </c>
      <c r="E1611" t="s">
        <v>2971</v>
      </c>
      <c r="F1611" t="s">
        <v>2972</v>
      </c>
    </row>
    <row r="1612" spans="1:6" x14ac:dyDescent="0.25">
      <c r="A1612">
        <v>2801</v>
      </c>
      <c r="B1612">
        <v>2016</v>
      </c>
      <c r="C1612">
        <f>COUNTIFS([1]裁罰案件!$F:$F,B1612,[1]裁罰案件!$H:$H,A1612,[1]裁罰案件!$I:$I,"Y")</f>
        <v>0</v>
      </c>
      <c r="D1612" t="str">
        <f t="shared" si="25"/>
        <v>N</v>
      </c>
      <c r="E1612" t="s">
        <v>2973</v>
      </c>
      <c r="F1612" t="s">
        <v>2974</v>
      </c>
    </row>
    <row r="1613" spans="1:6" x14ac:dyDescent="0.25">
      <c r="A1613">
        <v>2801</v>
      </c>
      <c r="B1613">
        <v>2016</v>
      </c>
      <c r="C1613">
        <f>COUNTIFS([1]裁罰案件!$F:$F,B1613,[1]裁罰案件!$H:$H,A1613,[1]裁罰案件!$I:$I,"Y")</f>
        <v>0</v>
      </c>
      <c r="D1613" t="str">
        <f t="shared" si="25"/>
        <v>N</v>
      </c>
      <c r="E1613" t="s">
        <v>2975</v>
      </c>
      <c r="F1613" t="s">
        <v>2976</v>
      </c>
    </row>
    <row r="1614" spans="1:6" x14ac:dyDescent="0.25">
      <c r="A1614">
        <v>2801</v>
      </c>
      <c r="B1614">
        <v>2016</v>
      </c>
      <c r="C1614">
        <f>COUNTIFS([1]裁罰案件!$F:$F,B1614,[1]裁罰案件!$H:$H,A1614,[1]裁罰案件!$I:$I,"Y")</f>
        <v>0</v>
      </c>
      <c r="D1614" t="str">
        <f t="shared" si="25"/>
        <v>N</v>
      </c>
      <c r="E1614" t="s">
        <v>2977</v>
      </c>
      <c r="F1614" t="s">
        <v>2978</v>
      </c>
    </row>
    <row r="1615" spans="1:6" x14ac:dyDescent="0.25">
      <c r="A1615">
        <v>2801</v>
      </c>
      <c r="B1615">
        <v>2016</v>
      </c>
      <c r="C1615">
        <f>COUNTIFS([1]裁罰案件!$F:$F,B1615,[1]裁罰案件!$H:$H,A1615,[1]裁罰案件!$I:$I,"Y")</f>
        <v>0</v>
      </c>
      <c r="D1615" t="str">
        <f t="shared" si="25"/>
        <v>N</v>
      </c>
      <c r="E1615" t="s">
        <v>2979</v>
      </c>
      <c r="F1615" t="s">
        <v>2980</v>
      </c>
    </row>
    <row r="1616" spans="1:6" x14ac:dyDescent="0.25">
      <c r="A1616">
        <v>2801</v>
      </c>
      <c r="B1616">
        <v>2016</v>
      </c>
      <c r="C1616">
        <f>COUNTIFS([1]裁罰案件!$F:$F,B1616,[1]裁罰案件!$H:$H,A1616,[1]裁罰案件!$I:$I,"Y")</f>
        <v>0</v>
      </c>
      <c r="D1616" t="str">
        <f t="shared" si="25"/>
        <v>N</v>
      </c>
      <c r="E1616" t="s">
        <v>2981</v>
      </c>
      <c r="F1616" t="s">
        <v>2982</v>
      </c>
    </row>
    <row r="1617" spans="1:6" x14ac:dyDescent="0.25">
      <c r="A1617">
        <v>2801</v>
      </c>
      <c r="B1617">
        <v>2016</v>
      </c>
      <c r="C1617">
        <f>COUNTIFS([1]裁罰案件!$F:$F,B1617,[1]裁罰案件!$H:$H,A1617,[1]裁罰案件!$I:$I,"Y")</f>
        <v>0</v>
      </c>
      <c r="D1617" t="str">
        <f t="shared" si="25"/>
        <v>N</v>
      </c>
      <c r="E1617" t="s">
        <v>2983</v>
      </c>
      <c r="F1617" t="s">
        <v>2984</v>
      </c>
    </row>
    <row r="1618" spans="1:6" x14ac:dyDescent="0.25">
      <c r="A1618">
        <v>2801</v>
      </c>
      <c r="B1618">
        <v>2016</v>
      </c>
      <c r="C1618">
        <f>COUNTIFS([1]裁罰案件!$F:$F,B1618,[1]裁罰案件!$H:$H,A1618,[1]裁罰案件!$I:$I,"Y")</f>
        <v>0</v>
      </c>
      <c r="D1618" t="str">
        <f t="shared" si="25"/>
        <v>N</v>
      </c>
      <c r="E1618" t="s">
        <v>2985</v>
      </c>
      <c r="F1618" t="s">
        <v>2986</v>
      </c>
    </row>
    <row r="1619" spans="1:6" x14ac:dyDescent="0.25">
      <c r="A1619">
        <v>2801</v>
      </c>
      <c r="B1619">
        <v>2016</v>
      </c>
      <c r="C1619">
        <f>COUNTIFS([1]裁罰案件!$F:$F,B1619,[1]裁罰案件!$H:$H,A1619,[1]裁罰案件!$I:$I,"Y")</f>
        <v>0</v>
      </c>
      <c r="D1619" t="str">
        <f t="shared" si="25"/>
        <v>N</v>
      </c>
      <c r="E1619" t="s">
        <v>2987</v>
      </c>
      <c r="F1619" t="s">
        <v>2988</v>
      </c>
    </row>
    <row r="1620" spans="1:6" x14ac:dyDescent="0.25">
      <c r="A1620">
        <v>2801</v>
      </c>
      <c r="B1620">
        <v>2016</v>
      </c>
      <c r="C1620">
        <f>COUNTIFS([1]裁罰案件!$F:$F,B1620,[1]裁罰案件!$H:$H,A1620,[1]裁罰案件!$I:$I,"Y")</f>
        <v>0</v>
      </c>
      <c r="D1620" t="str">
        <f t="shared" si="25"/>
        <v>N</v>
      </c>
      <c r="E1620" t="s">
        <v>2989</v>
      </c>
      <c r="F1620" t="s">
        <v>2990</v>
      </c>
    </row>
    <row r="1621" spans="1:6" x14ac:dyDescent="0.25">
      <c r="A1621">
        <v>2801</v>
      </c>
      <c r="B1621">
        <v>2016</v>
      </c>
      <c r="C1621">
        <f>COUNTIFS([1]裁罰案件!$F:$F,B1621,[1]裁罰案件!$H:$H,A1621,[1]裁罰案件!$I:$I,"Y")</f>
        <v>0</v>
      </c>
      <c r="D1621" t="str">
        <f t="shared" si="25"/>
        <v>N</v>
      </c>
      <c r="E1621" t="s">
        <v>2991</v>
      </c>
      <c r="F1621" t="s">
        <v>2992</v>
      </c>
    </row>
    <row r="1622" spans="1:6" x14ac:dyDescent="0.25">
      <c r="A1622">
        <v>2801</v>
      </c>
      <c r="B1622">
        <v>2016</v>
      </c>
      <c r="C1622">
        <f>COUNTIFS([1]裁罰案件!$F:$F,B1622,[1]裁罰案件!$H:$H,A1622,[1]裁罰案件!$I:$I,"Y")</f>
        <v>0</v>
      </c>
      <c r="D1622" t="str">
        <f t="shared" si="25"/>
        <v>N</v>
      </c>
      <c r="E1622" t="s">
        <v>2993</v>
      </c>
      <c r="F1622" t="s">
        <v>2994</v>
      </c>
    </row>
    <row r="1623" spans="1:6" x14ac:dyDescent="0.25">
      <c r="A1623">
        <v>2801</v>
      </c>
      <c r="B1623">
        <v>2016</v>
      </c>
      <c r="C1623">
        <f>COUNTIFS([1]裁罰案件!$F:$F,B1623,[1]裁罰案件!$H:$H,A1623,[1]裁罰案件!$I:$I,"Y")</f>
        <v>0</v>
      </c>
      <c r="D1623" t="str">
        <f t="shared" si="25"/>
        <v>N</v>
      </c>
      <c r="E1623" t="s">
        <v>2995</v>
      </c>
      <c r="F1623" t="s">
        <v>2996</v>
      </c>
    </row>
    <row r="1624" spans="1:6" x14ac:dyDescent="0.25">
      <c r="A1624">
        <v>2801</v>
      </c>
      <c r="B1624">
        <v>2016</v>
      </c>
      <c r="C1624">
        <f>COUNTIFS([1]裁罰案件!$F:$F,B1624,[1]裁罰案件!$H:$H,A1624,[1]裁罰案件!$I:$I,"Y")</f>
        <v>0</v>
      </c>
      <c r="D1624" t="str">
        <f t="shared" si="25"/>
        <v>N</v>
      </c>
      <c r="E1624" t="s">
        <v>2997</v>
      </c>
      <c r="F1624" t="s">
        <v>2998</v>
      </c>
    </row>
    <row r="1625" spans="1:6" x14ac:dyDescent="0.25">
      <c r="A1625">
        <v>2801</v>
      </c>
      <c r="B1625">
        <v>2016</v>
      </c>
      <c r="C1625">
        <f>COUNTIFS([1]裁罰案件!$F:$F,B1625,[1]裁罰案件!$H:$H,A1625,[1]裁罰案件!$I:$I,"Y")</f>
        <v>0</v>
      </c>
      <c r="D1625" t="str">
        <f t="shared" si="25"/>
        <v>N</v>
      </c>
      <c r="E1625" t="s">
        <v>2999</v>
      </c>
      <c r="F1625" t="s">
        <v>3000</v>
      </c>
    </row>
    <row r="1626" spans="1:6" x14ac:dyDescent="0.25">
      <c r="A1626">
        <v>2801</v>
      </c>
      <c r="B1626">
        <v>2016</v>
      </c>
      <c r="C1626">
        <f>COUNTIFS([1]裁罰案件!$F:$F,B1626,[1]裁罰案件!$H:$H,A1626,[1]裁罰案件!$I:$I,"Y")</f>
        <v>0</v>
      </c>
      <c r="D1626" t="str">
        <f t="shared" si="25"/>
        <v>N</v>
      </c>
      <c r="E1626" t="s">
        <v>3001</v>
      </c>
      <c r="F1626" t="s">
        <v>3002</v>
      </c>
    </row>
    <row r="1627" spans="1:6" x14ac:dyDescent="0.25">
      <c r="A1627">
        <v>2801</v>
      </c>
      <c r="B1627">
        <v>2016</v>
      </c>
      <c r="C1627">
        <f>COUNTIFS([1]裁罰案件!$F:$F,B1627,[1]裁罰案件!$H:$H,A1627,[1]裁罰案件!$I:$I,"Y")</f>
        <v>0</v>
      </c>
      <c r="D1627" t="str">
        <f t="shared" si="25"/>
        <v>N</v>
      </c>
      <c r="E1627" t="s">
        <v>3003</v>
      </c>
      <c r="F1627" t="s">
        <v>3004</v>
      </c>
    </row>
    <row r="1628" spans="1:6" x14ac:dyDescent="0.25">
      <c r="A1628">
        <v>2801</v>
      </c>
      <c r="B1628">
        <v>2016</v>
      </c>
      <c r="C1628">
        <f>COUNTIFS([1]裁罰案件!$F:$F,B1628,[1]裁罰案件!$H:$H,A1628,[1]裁罰案件!$I:$I,"Y")</f>
        <v>0</v>
      </c>
      <c r="D1628" t="str">
        <f t="shared" si="25"/>
        <v>N</v>
      </c>
      <c r="E1628" t="s">
        <v>3005</v>
      </c>
      <c r="F1628" t="s">
        <v>3006</v>
      </c>
    </row>
    <row r="1629" spans="1:6" x14ac:dyDescent="0.25">
      <c r="A1629">
        <v>2801</v>
      </c>
      <c r="B1629">
        <v>2016</v>
      </c>
      <c r="C1629">
        <f>COUNTIFS([1]裁罰案件!$F:$F,B1629,[1]裁罰案件!$H:$H,A1629,[1]裁罰案件!$I:$I,"Y")</f>
        <v>0</v>
      </c>
      <c r="D1629" t="str">
        <f t="shared" si="25"/>
        <v>N</v>
      </c>
      <c r="E1629" t="s">
        <v>3007</v>
      </c>
      <c r="F1629" t="s">
        <v>3008</v>
      </c>
    </row>
    <row r="1630" spans="1:6" x14ac:dyDescent="0.25">
      <c r="A1630">
        <v>2801</v>
      </c>
      <c r="B1630">
        <v>2016</v>
      </c>
      <c r="C1630">
        <f>COUNTIFS([1]裁罰案件!$F:$F,B1630,[1]裁罰案件!$H:$H,A1630,[1]裁罰案件!$I:$I,"Y")</f>
        <v>0</v>
      </c>
      <c r="D1630" t="str">
        <f t="shared" si="25"/>
        <v>N</v>
      </c>
      <c r="E1630" t="s">
        <v>3009</v>
      </c>
      <c r="F1630" t="s">
        <v>3010</v>
      </c>
    </row>
    <row r="1631" spans="1:6" x14ac:dyDescent="0.25">
      <c r="A1631">
        <v>2801</v>
      </c>
      <c r="B1631">
        <v>2016</v>
      </c>
      <c r="C1631">
        <f>COUNTIFS([1]裁罰案件!$F:$F,B1631,[1]裁罰案件!$H:$H,A1631,[1]裁罰案件!$I:$I,"Y")</f>
        <v>0</v>
      </c>
      <c r="D1631" t="str">
        <f t="shared" si="25"/>
        <v>N</v>
      </c>
      <c r="E1631" t="s">
        <v>3011</v>
      </c>
      <c r="F1631" t="s">
        <v>3012</v>
      </c>
    </row>
    <row r="1632" spans="1:6" x14ac:dyDescent="0.25">
      <c r="A1632">
        <v>2801</v>
      </c>
      <c r="B1632">
        <v>2016</v>
      </c>
      <c r="C1632">
        <f>COUNTIFS([1]裁罰案件!$F:$F,B1632,[1]裁罰案件!$H:$H,A1632,[1]裁罰案件!$I:$I,"Y")</f>
        <v>0</v>
      </c>
      <c r="D1632" t="str">
        <f t="shared" si="25"/>
        <v>N</v>
      </c>
      <c r="E1632" t="s">
        <v>3013</v>
      </c>
      <c r="F1632" t="s">
        <v>3014</v>
      </c>
    </row>
    <row r="1633" spans="1:6" x14ac:dyDescent="0.25">
      <c r="A1633">
        <v>2801</v>
      </c>
      <c r="B1633">
        <v>2016</v>
      </c>
      <c r="C1633">
        <f>COUNTIFS([1]裁罰案件!$F:$F,B1633,[1]裁罰案件!$H:$H,A1633,[1]裁罰案件!$I:$I,"Y")</f>
        <v>0</v>
      </c>
      <c r="D1633" t="str">
        <f t="shared" si="25"/>
        <v>N</v>
      </c>
      <c r="E1633" t="s">
        <v>3015</v>
      </c>
      <c r="F1633" t="s">
        <v>3016</v>
      </c>
    </row>
    <row r="1634" spans="1:6" x14ac:dyDescent="0.25">
      <c r="A1634">
        <v>2801</v>
      </c>
      <c r="B1634">
        <v>2016</v>
      </c>
      <c r="C1634">
        <f>COUNTIFS([1]裁罰案件!$F:$F,B1634,[1]裁罰案件!$H:$H,A1634,[1]裁罰案件!$I:$I,"Y")</f>
        <v>0</v>
      </c>
      <c r="D1634" t="str">
        <f t="shared" si="25"/>
        <v>N</v>
      </c>
      <c r="E1634" t="s">
        <v>3017</v>
      </c>
      <c r="F1634" t="s">
        <v>3018</v>
      </c>
    </row>
    <row r="1635" spans="1:6" x14ac:dyDescent="0.25">
      <c r="A1635">
        <v>2801</v>
      </c>
      <c r="B1635">
        <v>2016</v>
      </c>
      <c r="C1635">
        <f>COUNTIFS([1]裁罰案件!$F:$F,B1635,[1]裁罰案件!$H:$H,A1635,[1]裁罰案件!$I:$I,"Y")</f>
        <v>0</v>
      </c>
      <c r="D1635" t="str">
        <f t="shared" si="25"/>
        <v>N</v>
      </c>
      <c r="E1635" t="s">
        <v>3019</v>
      </c>
      <c r="F1635" t="s">
        <v>3020</v>
      </c>
    </row>
    <row r="1636" spans="1:6" x14ac:dyDescent="0.25">
      <c r="A1636">
        <v>2801</v>
      </c>
      <c r="B1636">
        <v>2016</v>
      </c>
      <c r="C1636">
        <f>COUNTIFS([1]裁罰案件!$F:$F,B1636,[1]裁罰案件!$H:$H,A1636,[1]裁罰案件!$I:$I,"Y")</f>
        <v>0</v>
      </c>
      <c r="D1636" t="str">
        <f t="shared" si="25"/>
        <v>N</v>
      </c>
      <c r="E1636" t="s">
        <v>3021</v>
      </c>
      <c r="F1636" t="s">
        <v>3022</v>
      </c>
    </row>
    <row r="1637" spans="1:6" x14ac:dyDescent="0.25">
      <c r="A1637">
        <v>2801</v>
      </c>
      <c r="B1637">
        <v>2016</v>
      </c>
      <c r="C1637">
        <f>COUNTIFS([1]裁罰案件!$F:$F,B1637,[1]裁罰案件!$H:$H,A1637,[1]裁罰案件!$I:$I,"Y")</f>
        <v>0</v>
      </c>
      <c r="D1637" t="str">
        <f t="shared" si="25"/>
        <v>N</v>
      </c>
      <c r="E1637" t="s">
        <v>3023</v>
      </c>
      <c r="F1637" t="s">
        <v>3024</v>
      </c>
    </row>
    <row r="1638" spans="1:6" x14ac:dyDescent="0.25">
      <c r="A1638">
        <v>2801</v>
      </c>
      <c r="B1638">
        <v>2016</v>
      </c>
      <c r="C1638">
        <f>COUNTIFS([1]裁罰案件!$F:$F,B1638,[1]裁罰案件!$H:$H,A1638,[1]裁罰案件!$I:$I,"Y")</f>
        <v>0</v>
      </c>
      <c r="D1638" t="str">
        <f t="shared" si="25"/>
        <v>N</v>
      </c>
      <c r="E1638" t="s">
        <v>3025</v>
      </c>
      <c r="F1638" t="s">
        <v>3026</v>
      </c>
    </row>
    <row r="1639" spans="1:6" x14ac:dyDescent="0.25">
      <c r="A1639">
        <v>2801</v>
      </c>
      <c r="B1639">
        <v>2016</v>
      </c>
      <c r="C1639">
        <f>COUNTIFS([1]裁罰案件!$F:$F,B1639,[1]裁罰案件!$H:$H,A1639,[1]裁罰案件!$I:$I,"Y")</f>
        <v>0</v>
      </c>
      <c r="D1639" t="str">
        <f t="shared" si="25"/>
        <v>N</v>
      </c>
      <c r="E1639" t="s">
        <v>3027</v>
      </c>
      <c r="F1639" t="s">
        <v>3028</v>
      </c>
    </row>
    <row r="1640" spans="1:6" x14ac:dyDescent="0.25">
      <c r="A1640">
        <v>2801</v>
      </c>
      <c r="B1640">
        <v>2016</v>
      </c>
      <c r="C1640">
        <f>COUNTIFS([1]裁罰案件!$F:$F,B1640,[1]裁罰案件!$H:$H,A1640,[1]裁罰案件!$I:$I,"Y")</f>
        <v>0</v>
      </c>
      <c r="D1640" t="str">
        <f t="shared" si="25"/>
        <v>N</v>
      </c>
      <c r="E1640" t="s">
        <v>3029</v>
      </c>
      <c r="F1640" t="s">
        <v>3030</v>
      </c>
    </row>
    <row r="1641" spans="1:6" x14ac:dyDescent="0.25">
      <c r="A1641">
        <v>2801</v>
      </c>
      <c r="B1641">
        <v>2016</v>
      </c>
      <c r="C1641">
        <f>COUNTIFS([1]裁罰案件!$F:$F,B1641,[1]裁罰案件!$H:$H,A1641,[1]裁罰案件!$I:$I,"Y")</f>
        <v>0</v>
      </c>
      <c r="D1641" t="str">
        <f t="shared" si="25"/>
        <v>N</v>
      </c>
      <c r="E1641" t="s">
        <v>3031</v>
      </c>
      <c r="F1641" t="s">
        <v>3032</v>
      </c>
    </row>
    <row r="1642" spans="1:6" x14ac:dyDescent="0.25">
      <c r="A1642">
        <v>2801</v>
      </c>
      <c r="B1642">
        <v>2016</v>
      </c>
      <c r="C1642">
        <f>COUNTIFS([1]裁罰案件!$F:$F,B1642,[1]裁罰案件!$H:$H,A1642,[1]裁罰案件!$I:$I,"Y")</f>
        <v>0</v>
      </c>
      <c r="D1642" t="str">
        <f t="shared" si="25"/>
        <v>N</v>
      </c>
      <c r="E1642" t="s">
        <v>3033</v>
      </c>
      <c r="F1642" t="s">
        <v>3034</v>
      </c>
    </row>
    <row r="1643" spans="1:6" x14ac:dyDescent="0.25">
      <c r="A1643">
        <v>2801</v>
      </c>
      <c r="B1643">
        <v>2016</v>
      </c>
      <c r="C1643">
        <f>COUNTIFS([1]裁罰案件!$F:$F,B1643,[1]裁罰案件!$H:$H,A1643,[1]裁罰案件!$I:$I,"Y")</f>
        <v>0</v>
      </c>
      <c r="D1643" t="str">
        <f t="shared" si="25"/>
        <v>N</v>
      </c>
      <c r="E1643" t="s">
        <v>3035</v>
      </c>
      <c r="F1643" t="s">
        <v>3036</v>
      </c>
    </row>
    <row r="1644" spans="1:6" x14ac:dyDescent="0.25">
      <c r="A1644">
        <v>2801</v>
      </c>
      <c r="B1644">
        <v>2016</v>
      </c>
      <c r="C1644">
        <f>COUNTIFS([1]裁罰案件!$F:$F,B1644,[1]裁罰案件!$H:$H,A1644,[1]裁罰案件!$I:$I,"Y")</f>
        <v>0</v>
      </c>
      <c r="D1644" t="str">
        <f t="shared" si="25"/>
        <v>N</v>
      </c>
      <c r="E1644" t="s">
        <v>3037</v>
      </c>
      <c r="F1644" t="s">
        <v>3038</v>
      </c>
    </row>
    <row r="1645" spans="1:6" x14ac:dyDescent="0.25">
      <c r="A1645">
        <v>2801</v>
      </c>
      <c r="B1645">
        <v>2016</v>
      </c>
      <c r="C1645">
        <f>COUNTIFS([1]裁罰案件!$F:$F,B1645,[1]裁罰案件!$H:$H,A1645,[1]裁罰案件!$I:$I,"Y")</f>
        <v>0</v>
      </c>
      <c r="D1645" t="str">
        <f t="shared" si="25"/>
        <v>N</v>
      </c>
      <c r="E1645" t="s">
        <v>3039</v>
      </c>
      <c r="F1645" t="s">
        <v>3040</v>
      </c>
    </row>
    <row r="1646" spans="1:6" x14ac:dyDescent="0.25">
      <c r="A1646">
        <v>2801</v>
      </c>
      <c r="B1646">
        <v>2016</v>
      </c>
      <c r="C1646">
        <f>COUNTIFS([1]裁罰案件!$F:$F,B1646,[1]裁罰案件!$H:$H,A1646,[1]裁罰案件!$I:$I,"Y")</f>
        <v>0</v>
      </c>
      <c r="D1646" t="str">
        <f t="shared" si="25"/>
        <v>N</v>
      </c>
      <c r="E1646" t="s">
        <v>3041</v>
      </c>
      <c r="F1646" t="s">
        <v>3042</v>
      </c>
    </row>
    <row r="1647" spans="1:6" x14ac:dyDescent="0.25">
      <c r="A1647">
        <v>2801</v>
      </c>
      <c r="B1647">
        <v>2016</v>
      </c>
      <c r="C1647">
        <f>COUNTIFS([1]裁罰案件!$F:$F,B1647,[1]裁罰案件!$H:$H,A1647,[1]裁罰案件!$I:$I,"Y")</f>
        <v>0</v>
      </c>
      <c r="D1647" t="str">
        <f t="shared" si="25"/>
        <v>N</v>
      </c>
      <c r="E1647" t="s">
        <v>3043</v>
      </c>
      <c r="F1647" t="s">
        <v>3044</v>
      </c>
    </row>
    <row r="1648" spans="1:6" x14ac:dyDescent="0.25">
      <c r="A1648">
        <v>2801</v>
      </c>
      <c r="B1648">
        <v>2016</v>
      </c>
      <c r="C1648">
        <f>COUNTIFS([1]裁罰案件!$F:$F,B1648,[1]裁罰案件!$H:$H,A1648,[1]裁罰案件!$I:$I,"Y")</f>
        <v>0</v>
      </c>
      <c r="D1648" t="str">
        <f t="shared" si="25"/>
        <v>N</v>
      </c>
      <c r="E1648" t="s">
        <v>3045</v>
      </c>
      <c r="F1648" t="s">
        <v>3046</v>
      </c>
    </row>
    <row r="1649" spans="1:6" x14ac:dyDescent="0.25">
      <c r="A1649">
        <v>2801</v>
      </c>
      <c r="B1649">
        <v>2016</v>
      </c>
      <c r="C1649">
        <f>COUNTIFS([1]裁罰案件!$F:$F,B1649,[1]裁罰案件!$H:$H,A1649,[1]裁罰案件!$I:$I,"Y")</f>
        <v>0</v>
      </c>
      <c r="D1649" t="str">
        <f t="shared" si="25"/>
        <v>N</v>
      </c>
      <c r="E1649" t="s">
        <v>3047</v>
      </c>
      <c r="F1649" t="s">
        <v>3048</v>
      </c>
    </row>
    <row r="1650" spans="1:6" x14ac:dyDescent="0.25">
      <c r="A1650">
        <v>2801</v>
      </c>
      <c r="B1650">
        <v>2016</v>
      </c>
      <c r="C1650">
        <f>COUNTIFS([1]裁罰案件!$F:$F,B1650,[1]裁罰案件!$H:$H,A1650,[1]裁罰案件!$I:$I,"Y")</f>
        <v>0</v>
      </c>
      <c r="D1650" t="str">
        <f t="shared" si="25"/>
        <v>N</v>
      </c>
      <c r="E1650" t="s">
        <v>3049</v>
      </c>
      <c r="F1650" t="s">
        <v>3050</v>
      </c>
    </row>
    <row r="1651" spans="1:6" x14ac:dyDescent="0.25">
      <c r="A1651">
        <v>2801</v>
      </c>
      <c r="B1651">
        <v>2016</v>
      </c>
      <c r="C1651">
        <f>COUNTIFS([1]裁罰案件!$F:$F,B1651,[1]裁罰案件!$H:$H,A1651,[1]裁罰案件!$I:$I,"Y")</f>
        <v>0</v>
      </c>
      <c r="D1651" t="str">
        <f t="shared" si="25"/>
        <v>N</v>
      </c>
      <c r="E1651" t="s">
        <v>3051</v>
      </c>
      <c r="F1651" t="s">
        <v>3052</v>
      </c>
    </row>
    <row r="1652" spans="1:6" x14ac:dyDescent="0.25">
      <c r="A1652">
        <v>2801</v>
      </c>
      <c r="B1652">
        <v>2016</v>
      </c>
      <c r="C1652">
        <f>COUNTIFS([1]裁罰案件!$F:$F,B1652,[1]裁罰案件!$H:$H,A1652,[1]裁罰案件!$I:$I,"Y")</f>
        <v>0</v>
      </c>
      <c r="D1652" t="str">
        <f t="shared" si="25"/>
        <v>N</v>
      </c>
      <c r="E1652" t="s">
        <v>3053</v>
      </c>
      <c r="F1652" t="s">
        <v>3054</v>
      </c>
    </row>
    <row r="1653" spans="1:6" x14ac:dyDescent="0.25">
      <c r="A1653">
        <v>2801</v>
      </c>
      <c r="B1653">
        <v>2016</v>
      </c>
      <c r="C1653">
        <f>COUNTIFS([1]裁罰案件!$F:$F,B1653,[1]裁罰案件!$H:$H,A1653,[1]裁罰案件!$I:$I,"Y")</f>
        <v>0</v>
      </c>
      <c r="D1653" t="str">
        <f t="shared" si="25"/>
        <v>N</v>
      </c>
      <c r="E1653" t="s">
        <v>3055</v>
      </c>
      <c r="F1653" t="s">
        <v>3056</v>
      </c>
    </row>
    <row r="1654" spans="1:6" x14ac:dyDescent="0.25">
      <c r="A1654">
        <v>2801</v>
      </c>
      <c r="B1654">
        <v>2016</v>
      </c>
      <c r="C1654">
        <f>COUNTIFS([1]裁罰案件!$F:$F,B1654,[1]裁罰案件!$H:$H,A1654,[1]裁罰案件!$I:$I,"Y")</f>
        <v>0</v>
      </c>
      <c r="D1654" t="str">
        <f t="shared" si="25"/>
        <v>N</v>
      </c>
      <c r="E1654" t="s">
        <v>3057</v>
      </c>
      <c r="F1654" t="s">
        <v>3058</v>
      </c>
    </row>
    <row r="1655" spans="1:6" x14ac:dyDescent="0.25">
      <c r="A1655">
        <v>2801</v>
      </c>
      <c r="B1655">
        <v>2016</v>
      </c>
      <c r="C1655">
        <f>COUNTIFS([1]裁罰案件!$F:$F,B1655,[1]裁罰案件!$H:$H,A1655,[1]裁罰案件!$I:$I,"Y")</f>
        <v>0</v>
      </c>
      <c r="D1655" t="str">
        <f t="shared" si="25"/>
        <v>N</v>
      </c>
      <c r="E1655" t="s">
        <v>3059</v>
      </c>
      <c r="F1655" t="s">
        <v>3060</v>
      </c>
    </row>
    <row r="1656" spans="1:6" x14ac:dyDescent="0.25">
      <c r="A1656">
        <v>2801</v>
      </c>
      <c r="B1656">
        <v>2016</v>
      </c>
      <c r="C1656">
        <f>COUNTIFS([1]裁罰案件!$F:$F,B1656,[1]裁罰案件!$H:$H,A1656,[1]裁罰案件!$I:$I,"Y")</f>
        <v>0</v>
      </c>
      <c r="D1656" t="str">
        <f t="shared" si="25"/>
        <v>N</v>
      </c>
      <c r="E1656" t="s">
        <v>3061</v>
      </c>
      <c r="F1656" t="s">
        <v>3062</v>
      </c>
    </row>
    <row r="1657" spans="1:6" x14ac:dyDescent="0.25">
      <c r="A1657">
        <v>2801</v>
      </c>
      <c r="B1657">
        <v>2016</v>
      </c>
      <c r="C1657">
        <f>COUNTIFS([1]裁罰案件!$F:$F,B1657,[1]裁罰案件!$H:$H,A1657,[1]裁罰案件!$I:$I,"Y")</f>
        <v>0</v>
      </c>
      <c r="D1657" t="str">
        <f t="shared" si="25"/>
        <v>N</v>
      </c>
      <c r="E1657" t="s">
        <v>3063</v>
      </c>
      <c r="F1657" t="s">
        <v>3064</v>
      </c>
    </row>
    <row r="1658" spans="1:6" x14ac:dyDescent="0.25">
      <c r="A1658">
        <v>2801</v>
      </c>
      <c r="B1658">
        <v>2016</v>
      </c>
      <c r="C1658">
        <f>COUNTIFS([1]裁罰案件!$F:$F,B1658,[1]裁罰案件!$H:$H,A1658,[1]裁罰案件!$I:$I,"Y")</f>
        <v>0</v>
      </c>
      <c r="D1658" t="str">
        <f t="shared" si="25"/>
        <v>N</v>
      </c>
      <c r="E1658" t="s">
        <v>3065</v>
      </c>
      <c r="F1658" t="s">
        <v>3066</v>
      </c>
    </row>
    <row r="1659" spans="1:6" x14ac:dyDescent="0.25">
      <c r="A1659">
        <v>2801</v>
      </c>
      <c r="B1659">
        <v>2016</v>
      </c>
      <c r="C1659">
        <f>COUNTIFS([1]裁罰案件!$F:$F,B1659,[1]裁罰案件!$H:$H,A1659,[1]裁罰案件!$I:$I,"Y")</f>
        <v>0</v>
      </c>
      <c r="D1659" t="str">
        <f t="shared" si="25"/>
        <v>N</v>
      </c>
      <c r="E1659" t="s">
        <v>3067</v>
      </c>
      <c r="F1659" t="s">
        <v>3068</v>
      </c>
    </row>
    <row r="1660" spans="1:6" x14ac:dyDescent="0.25">
      <c r="A1660">
        <v>2801</v>
      </c>
      <c r="B1660">
        <v>2016</v>
      </c>
      <c r="C1660">
        <f>COUNTIFS([1]裁罰案件!$F:$F,B1660,[1]裁罰案件!$H:$H,A1660,[1]裁罰案件!$I:$I,"Y")</f>
        <v>0</v>
      </c>
      <c r="D1660" t="str">
        <f t="shared" si="25"/>
        <v>N</v>
      </c>
      <c r="E1660" t="s">
        <v>3069</v>
      </c>
      <c r="F1660" t="s">
        <v>3070</v>
      </c>
    </row>
    <row r="1661" spans="1:6" x14ac:dyDescent="0.25">
      <c r="A1661">
        <v>2801</v>
      </c>
      <c r="B1661">
        <v>2016</v>
      </c>
      <c r="C1661">
        <f>COUNTIFS([1]裁罰案件!$F:$F,B1661,[1]裁罰案件!$H:$H,A1661,[1]裁罰案件!$I:$I,"Y")</f>
        <v>0</v>
      </c>
      <c r="D1661" t="str">
        <f t="shared" si="25"/>
        <v>N</v>
      </c>
      <c r="E1661" t="s">
        <v>3071</v>
      </c>
      <c r="F1661" t="s">
        <v>3072</v>
      </c>
    </row>
    <row r="1662" spans="1:6" x14ac:dyDescent="0.25">
      <c r="A1662">
        <v>2801</v>
      </c>
      <c r="B1662">
        <v>2016</v>
      </c>
      <c r="C1662">
        <f>COUNTIFS([1]裁罰案件!$F:$F,B1662,[1]裁罰案件!$H:$H,A1662,[1]裁罰案件!$I:$I,"Y")</f>
        <v>0</v>
      </c>
      <c r="D1662" t="str">
        <f t="shared" si="25"/>
        <v>N</v>
      </c>
      <c r="E1662" t="s">
        <v>3073</v>
      </c>
      <c r="F1662" t="s">
        <v>3074</v>
      </c>
    </row>
    <row r="1663" spans="1:6" x14ac:dyDescent="0.25">
      <c r="A1663">
        <v>2801</v>
      </c>
      <c r="B1663">
        <v>2016</v>
      </c>
      <c r="C1663">
        <f>COUNTIFS([1]裁罰案件!$F:$F,B1663,[1]裁罰案件!$H:$H,A1663,[1]裁罰案件!$I:$I,"Y")</f>
        <v>0</v>
      </c>
      <c r="D1663" t="str">
        <f t="shared" si="25"/>
        <v>N</v>
      </c>
      <c r="E1663" t="s">
        <v>3075</v>
      </c>
      <c r="F1663" t="s">
        <v>3076</v>
      </c>
    </row>
    <row r="1664" spans="1:6" x14ac:dyDescent="0.25">
      <c r="A1664">
        <v>2801</v>
      </c>
      <c r="B1664">
        <v>2016</v>
      </c>
      <c r="C1664">
        <f>COUNTIFS([1]裁罰案件!$F:$F,B1664,[1]裁罰案件!$H:$H,A1664,[1]裁罰案件!$I:$I,"Y")</f>
        <v>0</v>
      </c>
      <c r="D1664" t="str">
        <f t="shared" si="25"/>
        <v>N</v>
      </c>
      <c r="E1664" t="s">
        <v>3077</v>
      </c>
      <c r="F1664" t="s">
        <v>3078</v>
      </c>
    </row>
    <row r="1665" spans="1:6" x14ac:dyDescent="0.25">
      <c r="A1665">
        <v>2801</v>
      </c>
      <c r="B1665">
        <v>2016</v>
      </c>
      <c r="C1665">
        <f>COUNTIFS([1]裁罰案件!$F:$F,B1665,[1]裁罰案件!$H:$H,A1665,[1]裁罰案件!$I:$I,"Y")</f>
        <v>0</v>
      </c>
      <c r="D1665" t="str">
        <f t="shared" si="25"/>
        <v>N</v>
      </c>
      <c r="E1665" t="s">
        <v>3079</v>
      </c>
      <c r="F1665" t="s">
        <v>3080</v>
      </c>
    </row>
    <row r="1666" spans="1:6" x14ac:dyDescent="0.25">
      <c r="A1666">
        <v>2801</v>
      </c>
      <c r="B1666">
        <v>2016</v>
      </c>
      <c r="C1666">
        <f>COUNTIFS([1]裁罰案件!$F:$F,B1666,[1]裁罰案件!$H:$H,A1666,[1]裁罰案件!$I:$I,"Y")</f>
        <v>0</v>
      </c>
      <c r="D1666" t="str">
        <f t="shared" si="25"/>
        <v>N</v>
      </c>
      <c r="E1666" t="s">
        <v>3081</v>
      </c>
      <c r="F1666" t="s">
        <v>3082</v>
      </c>
    </row>
    <row r="1667" spans="1:6" x14ac:dyDescent="0.25">
      <c r="A1667">
        <v>2801</v>
      </c>
      <c r="B1667">
        <v>2016</v>
      </c>
      <c r="C1667">
        <f>COUNTIFS([1]裁罰案件!$F:$F,B1667,[1]裁罰案件!$H:$H,A1667,[1]裁罰案件!$I:$I,"Y")</f>
        <v>0</v>
      </c>
      <c r="D1667" t="str">
        <f t="shared" ref="D1667:D1730" si="26">IF(C1667&gt;0,"Y","N")</f>
        <v>N</v>
      </c>
      <c r="E1667" t="s">
        <v>3083</v>
      </c>
      <c r="F1667" t="s">
        <v>3084</v>
      </c>
    </row>
    <row r="1668" spans="1:6" x14ac:dyDescent="0.25">
      <c r="A1668">
        <v>2801</v>
      </c>
      <c r="B1668">
        <v>2016</v>
      </c>
      <c r="C1668">
        <f>COUNTIFS([1]裁罰案件!$F:$F,B1668,[1]裁罰案件!$H:$H,A1668,[1]裁罰案件!$I:$I,"Y")</f>
        <v>0</v>
      </c>
      <c r="D1668" t="str">
        <f t="shared" si="26"/>
        <v>N</v>
      </c>
      <c r="E1668" t="s">
        <v>3085</v>
      </c>
      <c r="F1668" t="s">
        <v>3086</v>
      </c>
    </row>
    <row r="1669" spans="1:6" x14ac:dyDescent="0.25">
      <c r="A1669">
        <v>2801</v>
      </c>
      <c r="B1669">
        <v>2016</v>
      </c>
      <c r="C1669">
        <f>COUNTIFS([1]裁罰案件!$F:$F,B1669,[1]裁罰案件!$H:$H,A1669,[1]裁罰案件!$I:$I,"Y")</f>
        <v>0</v>
      </c>
      <c r="D1669" t="str">
        <f t="shared" si="26"/>
        <v>N</v>
      </c>
      <c r="E1669" t="s">
        <v>3087</v>
      </c>
      <c r="F1669" t="s">
        <v>3088</v>
      </c>
    </row>
    <row r="1670" spans="1:6" x14ac:dyDescent="0.25">
      <c r="A1670">
        <v>2801</v>
      </c>
      <c r="B1670">
        <v>2016</v>
      </c>
      <c r="C1670">
        <f>COUNTIFS([1]裁罰案件!$F:$F,B1670,[1]裁罰案件!$H:$H,A1670,[1]裁罰案件!$I:$I,"Y")</f>
        <v>0</v>
      </c>
      <c r="D1670" t="str">
        <f t="shared" si="26"/>
        <v>N</v>
      </c>
      <c r="E1670" t="s">
        <v>3089</v>
      </c>
      <c r="F1670" t="s">
        <v>3090</v>
      </c>
    </row>
    <row r="1671" spans="1:6" x14ac:dyDescent="0.25">
      <c r="A1671">
        <v>2801</v>
      </c>
      <c r="B1671">
        <v>2016</v>
      </c>
      <c r="C1671">
        <f>COUNTIFS([1]裁罰案件!$F:$F,B1671,[1]裁罰案件!$H:$H,A1671,[1]裁罰案件!$I:$I,"Y")</f>
        <v>0</v>
      </c>
      <c r="D1671" t="str">
        <f t="shared" si="26"/>
        <v>N</v>
      </c>
      <c r="E1671" t="s">
        <v>3091</v>
      </c>
    </row>
    <row r="1672" spans="1:6" x14ac:dyDescent="0.25">
      <c r="A1672">
        <v>2807</v>
      </c>
      <c r="B1672">
        <v>2016</v>
      </c>
      <c r="C1672">
        <f>COUNTIFS([1]裁罰案件!$F:$F,B1672,[1]裁罰案件!$H:$H,A1672,[1]裁罰案件!$I:$I,"Y")</f>
        <v>0</v>
      </c>
      <c r="D1672" t="str">
        <f t="shared" si="26"/>
        <v>N</v>
      </c>
      <c r="E1672" t="s">
        <v>3092</v>
      </c>
      <c r="F1672" t="s">
        <v>3093</v>
      </c>
    </row>
    <row r="1673" spans="1:6" x14ac:dyDescent="0.25">
      <c r="A1673">
        <v>2807</v>
      </c>
      <c r="B1673">
        <v>2016</v>
      </c>
      <c r="C1673">
        <f>COUNTIFS([1]裁罰案件!$F:$F,B1673,[1]裁罰案件!$H:$H,A1673,[1]裁罰案件!$I:$I,"Y")</f>
        <v>0</v>
      </c>
      <c r="D1673" t="str">
        <f t="shared" si="26"/>
        <v>N</v>
      </c>
      <c r="E1673" t="s">
        <v>3094</v>
      </c>
      <c r="F1673" t="s">
        <v>3095</v>
      </c>
    </row>
    <row r="1674" spans="1:6" x14ac:dyDescent="0.25">
      <c r="A1674">
        <v>2807</v>
      </c>
      <c r="B1674">
        <v>2016</v>
      </c>
      <c r="C1674">
        <f>COUNTIFS([1]裁罰案件!$F:$F,B1674,[1]裁罰案件!$H:$H,A1674,[1]裁罰案件!$I:$I,"Y")</f>
        <v>0</v>
      </c>
      <c r="D1674" t="str">
        <f t="shared" si="26"/>
        <v>N</v>
      </c>
      <c r="E1674" t="s">
        <v>3096</v>
      </c>
      <c r="F1674" t="s">
        <v>3097</v>
      </c>
    </row>
    <row r="1675" spans="1:6" x14ac:dyDescent="0.25">
      <c r="A1675">
        <v>2807</v>
      </c>
      <c r="B1675">
        <v>2016</v>
      </c>
      <c r="C1675">
        <f>COUNTIFS([1]裁罰案件!$F:$F,B1675,[1]裁罰案件!$H:$H,A1675,[1]裁罰案件!$I:$I,"Y")</f>
        <v>0</v>
      </c>
      <c r="D1675" t="str">
        <f t="shared" si="26"/>
        <v>N</v>
      </c>
      <c r="E1675" t="s">
        <v>3098</v>
      </c>
      <c r="F1675" t="s">
        <v>3099</v>
      </c>
    </row>
    <row r="1676" spans="1:6" x14ac:dyDescent="0.25">
      <c r="A1676">
        <v>2807</v>
      </c>
      <c r="B1676">
        <v>2016</v>
      </c>
      <c r="C1676">
        <f>COUNTIFS([1]裁罰案件!$F:$F,B1676,[1]裁罰案件!$H:$H,A1676,[1]裁罰案件!$I:$I,"Y")</f>
        <v>0</v>
      </c>
      <c r="D1676" t="str">
        <f t="shared" si="26"/>
        <v>N</v>
      </c>
      <c r="E1676" t="s">
        <v>3100</v>
      </c>
      <c r="F1676" t="s">
        <v>3101</v>
      </c>
    </row>
    <row r="1677" spans="1:6" x14ac:dyDescent="0.25">
      <c r="A1677">
        <v>2807</v>
      </c>
      <c r="B1677">
        <v>2016</v>
      </c>
      <c r="C1677">
        <f>COUNTIFS([1]裁罰案件!$F:$F,B1677,[1]裁罰案件!$H:$H,A1677,[1]裁罰案件!$I:$I,"Y")</f>
        <v>0</v>
      </c>
      <c r="D1677" t="str">
        <f t="shared" si="26"/>
        <v>N</v>
      </c>
      <c r="E1677" t="s">
        <v>3102</v>
      </c>
      <c r="F1677" t="s">
        <v>3103</v>
      </c>
    </row>
    <row r="1678" spans="1:6" x14ac:dyDescent="0.25">
      <c r="A1678">
        <v>2807</v>
      </c>
      <c r="B1678">
        <v>2016</v>
      </c>
      <c r="C1678">
        <f>COUNTIFS([1]裁罰案件!$F:$F,B1678,[1]裁罰案件!$H:$H,A1678,[1]裁罰案件!$I:$I,"Y")</f>
        <v>0</v>
      </c>
      <c r="D1678" t="str">
        <f t="shared" si="26"/>
        <v>N</v>
      </c>
      <c r="E1678" t="s">
        <v>3104</v>
      </c>
      <c r="F1678" t="s">
        <v>3105</v>
      </c>
    </row>
    <row r="1679" spans="1:6" x14ac:dyDescent="0.25">
      <c r="A1679">
        <v>2807</v>
      </c>
      <c r="B1679">
        <v>2016</v>
      </c>
      <c r="C1679">
        <f>COUNTIFS([1]裁罰案件!$F:$F,B1679,[1]裁罰案件!$H:$H,A1679,[1]裁罰案件!$I:$I,"Y")</f>
        <v>0</v>
      </c>
      <c r="D1679" t="str">
        <f t="shared" si="26"/>
        <v>N</v>
      </c>
      <c r="E1679" t="s">
        <v>3106</v>
      </c>
      <c r="F1679" t="s">
        <v>3107</v>
      </c>
    </row>
    <row r="1680" spans="1:6" x14ac:dyDescent="0.25">
      <c r="A1680">
        <v>2807</v>
      </c>
      <c r="B1680">
        <v>2016</v>
      </c>
      <c r="C1680">
        <f>COUNTIFS([1]裁罰案件!$F:$F,B1680,[1]裁罰案件!$H:$H,A1680,[1]裁罰案件!$I:$I,"Y")</f>
        <v>0</v>
      </c>
      <c r="D1680" t="str">
        <f t="shared" si="26"/>
        <v>N</v>
      </c>
      <c r="E1680" t="s">
        <v>3108</v>
      </c>
      <c r="F1680" t="s">
        <v>3109</v>
      </c>
    </row>
    <row r="1681" spans="1:6" x14ac:dyDescent="0.25">
      <c r="A1681">
        <v>2807</v>
      </c>
      <c r="B1681">
        <v>2016</v>
      </c>
      <c r="C1681">
        <f>COUNTIFS([1]裁罰案件!$F:$F,B1681,[1]裁罰案件!$H:$H,A1681,[1]裁罰案件!$I:$I,"Y")</f>
        <v>0</v>
      </c>
      <c r="D1681" t="str">
        <f t="shared" si="26"/>
        <v>N</v>
      </c>
      <c r="E1681" t="s">
        <v>3110</v>
      </c>
      <c r="F1681" t="s">
        <v>3111</v>
      </c>
    </row>
    <row r="1682" spans="1:6" x14ac:dyDescent="0.25">
      <c r="A1682">
        <v>2807</v>
      </c>
      <c r="B1682">
        <v>2016</v>
      </c>
      <c r="C1682">
        <f>COUNTIFS([1]裁罰案件!$F:$F,B1682,[1]裁罰案件!$H:$H,A1682,[1]裁罰案件!$I:$I,"Y")</f>
        <v>0</v>
      </c>
      <c r="D1682" t="str">
        <f t="shared" si="26"/>
        <v>N</v>
      </c>
      <c r="E1682" t="s">
        <v>3112</v>
      </c>
      <c r="F1682" t="s">
        <v>3113</v>
      </c>
    </row>
    <row r="1683" spans="1:6" x14ac:dyDescent="0.25">
      <c r="A1683">
        <v>2807</v>
      </c>
      <c r="B1683">
        <v>2016</v>
      </c>
      <c r="C1683">
        <f>COUNTIFS([1]裁罰案件!$F:$F,B1683,[1]裁罰案件!$H:$H,A1683,[1]裁罰案件!$I:$I,"Y")</f>
        <v>0</v>
      </c>
      <c r="D1683" t="str">
        <f t="shared" si="26"/>
        <v>N</v>
      </c>
      <c r="E1683" t="s">
        <v>3114</v>
      </c>
      <c r="F1683" t="s">
        <v>3115</v>
      </c>
    </row>
    <row r="1684" spans="1:6" x14ac:dyDescent="0.25">
      <c r="A1684">
        <v>2807</v>
      </c>
      <c r="B1684">
        <v>2016</v>
      </c>
      <c r="C1684">
        <f>COUNTIFS([1]裁罰案件!$F:$F,B1684,[1]裁罰案件!$H:$H,A1684,[1]裁罰案件!$I:$I,"Y")</f>
        <v>0</v>
      </c>
      <c r="D1684" t="str">
        <f t="shared" si="26"/>
        <v>N</v>
      </c>
      <c r="E1684" t="s">
        <v>3116</v>
      </c>
      <c r="F1684" t="s">
        <v>3117</v>
      </c>
    </row>
    <row r="1685" spans="1:6" x14ac:dyDescent="0.25">
      <c r="A1685">
        <v>2807</v>
      </c>
      <c r="B1685">
        <v>2016</v>
      </c>
      <c r="C1685">
        <f>COUNTIFS([1]裁罰案件!$F:$F,B1685,[1]裁罰案件!$H:$H,A1685,[1]裁罰案件!$I:$I,"Y")</f>
        <v>0</v>
      </c>
      <c r="D1685" t="str">
        <f t="shared" si="26"/>
        <v>N</v>
      </c>
      <c r="E1685" t="s">
        <v>3118</v>
      </c>
      <c r="F1685" t="s">
        <v>3119</v>
      </c>
    </row>
    <row r="1686" spans="1:6" x14ac:dyDescent="0.25">
      <c r="A1686">
        <v>2807</v>
      </c>
      <c r="B1686">
        <v>2016</v>
      </c>
      <c r="C1686">
        <f>COUNTIFS([1]裁罰案件!$F:$F,B1686,[1]裁罰案件!$H:$H,A1686,[1]裁罰案件!$I:$I,"Y")</f>
        <v>0</v>
      </c>
      <c r="D1686" t="str">
        <f t="shared" si="26"/>
        <v>N</v>
      </c>
      <c r="E1686" t="s">
        <v>3120</v>
      </c>
      <c r="F1686" t="s">
        <v>3121</v>
      </c>
    </row>
    <row r="1687" spans="1:6" x14ac:dyDescent="0.25">
      <c r="A1687">
        <v>2807</v>
      </c>
      <c r="B1687">
        <v>2016</v>
      </c>
      <c r="C1687">
        <f>COUNTIFS([1]裁罰案件!$F:$F,B1687,[1]裁罰案件!$H:$H,A1687,[1]裁罰案件!$I:$I,"Y")</f>
        <v>0</v>
      </c>
      <c r="D1687" t="str">
        <f t="shared" si="26"/>
        <v>N</v>
      </c>
      <c r="E1687" t="s">
        <v>3122</v>
      </c>
      <c r="F1687" t="s">
        <v>3123</v>
      </c>
    </row>
    <row r="1688" spans="1:6" x14ac:dyDescent="0.25">
      <c r="A1688">
        <v>2807</v>
      </c>
      <c r="B1688">
        <v>2016</v>
      </c>
      <c r="C1688">
        <f>COUNTIFS([1]裁罰案件!$F:$F,B1688,[1]裁罰案件!$H:$H,A1688,[1]裁罰案件!$I:$I,"Y")</f>
        <v>0</v>
      </c>
      <c r="D1688" t="str">
        <f t="shared" si="26"/>
        <v>N</v>
      </c>
      <c r="E1688" t="s">
        <v>3124</v>
      </c>
    </row>
    <row r="1689" spans="1:6" x14ac:dyDescent="0.25">
      <c r="A1689">
        <v>2809</v>
      </c>
      <c r="B1689">
        <v>2016</v>
      </c>
      <c r="C1689">
        <f>COUNTIFS([1]裁罰案件!$F:$F,B1689,[1]裁罰案件!$H:$H,A1689,[1]裁罰案件!$I:$I,"Y")</f>
        <v>0</v>
      </c>
      <c r="D1689" t="str">
        <f t="shared" si="26"/>
        <v>N</v>
      </c>
      <c r="E1689" t="s">
        <v>3125</v>
      </c>
      <c r="F1689" t="s">
        <v>3126</v>
      </c>
    </row>
    <row r="1690" spans="1:6" x14ac:dyDescent="0.25">
      <c r="A1690">
        <v>2809</v>
      </c>
      <c r="B1690">
        <v>2016</v>
      </c>
      <c r="C1690">
        <f>COUNTIFS([1]裁罰案件!$F:$F,B1690,[1]裁罰案件!$H:$H,A1690,[1]裁罰案件!$I:$I,"Y")</f>
        <v>0</v>
      </c>
      <c r="D1690" t="str">
        <f t="shared" si="26"/>
        <v>N</v>
      </c>
      <c r="E1690" t="s">
        <v>3127</v>
      </c>
      <c r="F1690" t="s">
        <v>3128</v>
      </c>
    </row>
    <row r="1691" spans="1:6" x14ac:dyDescent="0.25">
      <c r="A1691">
        <v>2809</v>
      </c>
      <c r="B1691">
        <v>2016</v>
      </c>
      <c r="C1691">
        <f>COUNTIFS([1]裁罰案件!$F:$F,B1691,[1]裁罰案件!$H:$H,A1691,[1]裁罰案件!$I:$I,"Y")</f>
        <v>0</v>
      </c>
      <c r="D1691" t="str">
        <f t="shared" si="26"/>
        <v>N</v>
      </c>
      <c r="E1691" t="s">
        <v>3129</v>
      </c>
      <c r="F1691" t="s">
        <v>3130</v>
      </c>
    </row>
    <row r="1692" spans="1:6" x14ac:dyDescent="0.25">
      <c r="A1692">
        <v>2809</v>
      </c>
      <c r="B1692">
        <v>2016</v>
      </c>
      <c r="C1692">
        <f>COUNTIFS([1]裁罰案件!$F:$F,B1692,[1]裁罰案件!$H:$H,A1692,[1]裁罰案件!$I:$I,"Y")</f>
        <v>0</v>
      </c>
      <c r="D1692" t="str">
        <f t="shared" si="26"/>
        <v>N</v>
      </c>
      <c r="E1692" t="s">
        <v>3131</v>
      </c>
      <c r="F1692" t="s">
        <v>3132</v>
      </c>
    </row>
    <row r="1693" spans="1:6" x14ac:dyDescent="0.25">
      <c r="A1693">
        <v>2809</v>
      </c>
      <c r="B1693">
        <v>2016</v>
      </c>
      <c r="C1693">
        <f>COUNTIFS([1]裁罰案件!$F:$F,B1693,[1]裁罰案件!$H:$H,A1693,[1]裁罰案件!$I:$I,"Y")</f>
        <v>0</v>
      </c>
      <c r="D1693" t="str">
        <f t="shared" si="26"/>
        <v>N</v>
      </c>
      <c r="E1693" t="s">
        <v>3133</v>
      </c>
      <c r="F1693" t="s">
        <v>3134</v>
      </c>
    </row>
    <row r="1694" spans="1:6" x14ac:dyDescent="0.25">
      <c r="A1694">
        <v>2809</v>
      </c>
      <c r="B1694">
        <v>2016</v>
      </c>
      <c r="C1694">
        <f>COUNTIFS([1]裁罰案件!$F:$F,B1694,[1]裁罰案件!$H:$H,A1694,[1]裁罰案件!$I:$I,"Y")</f>
        <v>0</v>
      </c>
      <c r="D1694" t="str">
        <f t="shared" si="26"/>
        <v>N</v>
      </c>
      <c r="E1694" t="s">
        <v>3135</v>
      </c>
      <c r="F1694" t="s">
        <v>3136</v>
      </c>
    </row>
    <row r="1695" spans="1:6" x14ac:dyDescent="0.25">
      <c r="A1695">
        <v>2809</v>
      </c>
      <c r="B1695">
        <v>2016</v>
      </c>
      <c r="C1695">
        <f>COUNTIFS([1]裁罰案件!$F:$F,B1695,[1]裁罰案件!$H:$H,A1695,[1]裁罰案件!$I:$I,"Y")</f>
        <v>0</v>
      </c>
      <c r="D1695" t="str">
        <f t="shared" si="26"/>
        <v>N</v>
      </c>
      <c r="E1695" t="s">
        <v>3137</v>
      </c>
      <c r="F1695" t="s">
        <v>3138</v>
      </c>
    </row>
    <row r="1696" spans="1:6" x14ac:dyDescent="0.25">
      <c r="A1696">
        <v>2809</v>
      </c>
      <c r="B1696">
        <v>2016</v>
      </c>
      <c r="C1696">
        <f>COUNTIFS([1]裁罰案件!$F:$F,B1696,[1]裁罰案件!$H:$H,A1696,[1]裁罰案件!$I:$I,"Y")</f>
        <v>0</v>
      </c>
      <c r="D1696" t="str">
        <f t="shared" si="26"/>
        <v>N</v>
      </c>
      <c r="E1696" t="s">
        <v>3139</v>
      </c>
      <c r="F1696" t="s">
        <v>3140</v>
      </c>
    </row>
    <row r="1697" spans="1:6" x14ac:dyDescent="0.25">
      <c r="A1697">
        <v>2809</v>
      </c>
      <c r="B1697">
        <v>2016</v>
      </c>
      <c r="C1697">
        <f>COUNTIFS([1]裁罰案件!$F:$F,B1697,[1]裁罰案件!$H:$H,A1697,[1]裁罰案件!$I:$I,"Y")</f>
        <v>0</v>
      </c>
      <c r="D1697" t="str">
        <f t="shared" si="26"/>
        <v>N</v>
      </c>
      <c r="E1697" t="s">
        <v>3141</v>
      </c>
      <c r="F1697" t="s">
        <v>3142</v>
      </c>
    </row>
    <row r="1698" spans="1:6" x14ac:dyDescent="0.25">
      <c r="A1698">
        <v>2809</v>
      </c>
      <c r="B1698">
        <v>2016</v>
      </c>
      <c r="C1698">
        <f>COUNTIFS([1]裁罰案件!$F:$F,B1698,[1]裁罰案件!$H:$H,A1698,[1]裁罰案件!$I:$I,"Y")</f>
        <v>0</v>
      </c>
      <c r="D1698" t="str">
        <f t="shared" si="26"/>
        <v>N</v>
      </c>
      <c r="E1698" t="s">
        <v>3143</v>
      </c>
      <c r="F1698" t="s">
        <v>3144</v>
      </c>
    </row>
    <row r="1699" spans="1:6" x14ac:dyDescent="0.25">
      <c r="A1699">
        <v>2809</v>
      </c>
      <c r="B1699">
        <v>2016</v>
      </c>
      <c r="C1699">
        <f>COUNTIFS([1]裁罰案件!$F:$F,B1699,[1]裁罰案件!$H:$H,A1699,[1]裁罰案件!$I:$I,"Y")</f>
        <v>0</v>
      </c>
      <c r="D1699" t="str">
        <f t="shared" si="26"/>
        <v>N</v>
      </c>
      <c r="E1699" t="s">
        <v>3145</v>
      </c>
      <c r="F1699" t="s">
        <v>3146</v>
      </c>
    </row>
    <row r="1700" spans="1:6" x14ac:dyDescent="0.25">
      <c r="A1700">
        <v>2809</v>
      </c>
      <c r="B1700">
        <v>2016</v>
      </c>
      <c r="C1700">
        <f>COUNTIFS([1]裁罰案件!$F:$F,B1700,[1]裁罰案件!$H:$H,A1700,[1]裁罰案件!$I:$I,"Y")</f>
        <v>0</v>
      </c>
      <c r="D1700" t="str">
        <f t="shared" si="26"/>
        <v>N</v>
      </c>
      <c r="E1700" t="s">
        <v>3147</v>
      </c>
      <c r="F1700" t="s">
        <v>3148</v>
      </c>
    </row>
    <row r="1701" spans="1:6" x14ac:dyDescent="0.25">
      <c r="A1701">
        <v>2809</v>
      </c>
      <c r="B1701">
        <v>2016</v>
      </c>
      <c r="C1701">
        <f>COUNTIFS([1]裁罰案件!$F:$F,B1701,[1]裁罰案件!$H:$H,A1701,[1]裁罰案件!$I:$I,"Y")</f>
        <v>0</v>
      </c>
      <c r="D1701" t="str">
        <f t="shared" si="26"/>
        <v>N</v>
      </c>
      <c r="E1701" t="s">
        <v>3149</v>
      </c>
      <c r="F1701" t="s">
        <v>3150</v>
      </c>
    </row>
    <row r="1702" spans="1:6" x14ac:dyDescent="0.25">
      <c r="A1702">
        <v>2809</v>
      </c>
      <c r="B1702">
        <v>2016</v>
      </c>
      <c r="C1702">
        <f>COUNTIFS([1]裁罰案件!$F:$F,B1702,[1]裁罰案件!$H:$H,A1702,[1]裁罰案件!$I:$I,"Y")</f>
        <v>0</v>
      </c>
      <c r="D1702" t="str">
        <f t="shared" si="26"/>
        <v>N</v>
      </c>
      <c r="E1702" t="s">
        <v>3151</v>
      </c>
      <c r="F1702" t="s">
        <v>3152</v>
      </c>
    </row>
    <row r="1703" spans="1:6" x14ac:dyDescent="0.25">
      <c r="A1703">
        <v>2809</v>
      </c>
      <c r="B1703">
        <v>2016</v>
      </c>
      <c r="C1703">
        <f>COUNTIFS([1]裁罰案件!$F:$F,B1703,[1]裁罰案件!$H:$H,A1703,[1]裁罰案件!$I:$I,"Y")</f>
        <v>0</v>
      </c>
      <c r="D1703" t="str">
        <f t="shared" si="26"/>
        <v>N</v>
      </c>
      <c r="E1703" t="s">
        <v>3153</v>
      </c>
      <c r="F1703" t="s">
        <v>3154</v>
      </c>
    </row>
    <row r="1704" spans="1:6" x14ac:dyDescent="0.25">
      <c r="A1704">
        <v>2809</v>
      </c>
      <c r="B1704">
        <v>2016</v>
      </c>
      <c r="C1704">
        <f>COUNTIFS([1]裁罰案件!$F:$F,B1704,[1]裁罰案件!$H:$H,A1704,[1]裁罰案件!$I:$I,"Y")</f>
        <v>0</v>
      </c>
      <c r="D1704" t="str">
        <f t="shared" si="26"/>
        <v>N</v>
      </c>
      <c r="E1704" t="s">
        <v>3155</v>
      </c>
      <c r="F1704" t="s">
        <v>3156</v>
      </c>
    </row>
    <row r="1705" spans="1:6" x14ac:dyDescent="0.25">
      <c r="A1705">
        <v>2809</v>
      </c>
      <c r="B1705">
        <v>2016</v>
      </c>
      <c r="C1705">
        <f>COUNTIFS([1]裁罰案件!$F:$F,B1705,[1]裁罰案件!$H:$H,A1705,[1]裁罰案件!$I:$I,"Y")</f>
        <v>0</v>
      </c>
      <c r="D1705" t="str">
        <f t="shared" si="26"/>
        <v>N</v>
      </c>
      <c r="E1705" t="s">
        <v>3157</v>
      </c>
      <c r="F1705" t="s">
        <v>3158</v>
      </c>
    </row>
    <row r="1706" spans="1:6" x14ac:dyDescent="0.25">
      <c r="A1706">
        <v>2834</v>
      </c>
      <c r="B1706">
        <v>2016</v>
      </c>
      <c r="C1706">
        <f>COUNTIFS([1]裁罰案件!$F:$F,B1706,[1]裁罰案件!$H:$H,A1706,[1]裁罰案件!$I:$I,"Y")</f>
        <v>1</v>
      </c>
      <c r="D1706" t="str">
        <f t="shared" si="26"/>
        <v>Y</v>
      </c>
      <c r="E1706" t="s">
        <v>3159</v>
      </c>
      <c r="F1706" t="s">
        <v>3160</v>
      </c>
    </row>
    <row r="1707" spans="1:6" x14ac:dyDescent="0.25">
      <c r="A1707">
        <v>2834</v>
      </c>
      <c r="B1707">
        <v>2016</v>
      </c>
      <c r="C1707">
        <f>COUNTIFS([1]裁罰案件!$F:$F,B1707,[1]裁罰案件!$H:$H,A1707,[1]裁罰案件!$I:$I,"Y")</f>
        <v>1</v>
      </c>
      <c r="D1707" t="str">
        <f t="shared" si="26"/>
        <v>Y</v>
      </c>
      <c r="E1707" t="s">
        <v>3161</v>
      </c>
      <c r="F1707" t="s">
        <v>3162</v>
      </c>
    </row>
    <row r="1708" spans="1:6" x14ac:dyDescent="0.25">
      <c r="A1708">
        <v>2834</v>
      </c>
      <c r="B1708">
        <v>2016</v>
      </c>
      <c r="C1708">
        <f>COUNTIFS([1]裁罰案件!$F:$F,B1708,[1]裁罰案件!$H:$H,A1708,[1]裁罰案件!$I:$I,"Y")</f>
        <v>1</v>
      </c>
      <c r="D1708" t="str">
        <f t="shared" si="26"/>
        <v>Y</v>
      </c>
      <c r="E1708" t="s">
        <v>3163</v>
      </c>
      <c r="F1708" t="s">
        <v>3164</v>
      </c>
    </row>
    <row r="1709" spans="1:6" x14ac:dyDescent="0.25">
      <c r="A1709">
        <v>2834</v>
      </c>
      <c r="B1709">
        <v>2016</v>
      </c>
      <c r="C1709">
        <f>COUNTIFS([1]裁罰案件!$F:$F,B1709,[1]裁罰案件!$H:$H,A1709,[1]裁罰案件!$I:$I,"Y")</f>
        <v>1</v>
      </c>
      <c r="D1709" t="str">
        <f t="shared" si="26"/>
        <v>Y</v>
      </c>
      <c r="E1709" t="s">
        <v>3165</v>
      </c>
      <c r="F1709" t="s">
        <v>3166</v>
      </c>
    </row>
    <row r="1710" spans="1:6" x14ac:dyDescent="0.25">
      <c r="A1710">
        <v>2834</v>
      </c>
      <c r="B1710">
        <v>2016</v>
      </c>
      <c r="C1710">
        <f>COUNTIFS([1]裁罰案件!$F:$F,B1710,[1]裁罰案件!$H:$H,A1710,[1]裁罰案件!$I:$I,"Y")</f>
        <v>1</v>
      </c>
      <c r="D1710" t="str">
        <f t="shared" si="26"/>
        <v>Y</v>
      </c>
      <c r="E1710" t="s">
        <v>3167</v>
      </c>
      <c r="F1710" t="s">
        <v>3168</v>
      </c>
    </row>
    <row r="1711" spans="1:6" x14ac:dyDescent="0.25">
      <c r="A1711">
        <v>2834</v>
      </c>
      <c r="B1711">
        <v>2016</v>
      </c>
      <c r="C1711">
        <f>COUNTIFS([1]裁罰案件!$F:$F,B1711,[1]裁罰案件!$H:$H,A1711,[1]裁罰案件!$I:$I,"Y")</f>
        <v>1</v>
      </c>
      <c r="D1711" t="str">
        <f t="shared" si="26"/>
        <v>Y</v>
      </c>
      <c r="E1711" t="s">
        <v>3169</v>
      </c>
      <c r="F1711" t="s">
        <v>3170</v>
      </c>
    </row>
    <row r="1712" spans="1:6" x14ac:dyDescent="0.25">
      <c r="A1712">
        <v>2834</v>
      </c>
      <c r="B1712">
        <v>2016</v>
      </c>
      <c r="C1712">
        <f>COUNTIFS([1]裁罰案件!$F:$F,B1712,[1]裁罰案件!$H:$H,A1712,[1]裁罰案件!$I:$I,"Y")</f>
        <v>1</v>
      </c>
      <c r="D1712" t="str">
        <f t="shared" si="26"/>
        <v>Y</v>
      </c>
      <c r="E1712" t="s">
        <v>3171</v>
      </c>
      <c r="F1712" t="s">
        <v>3172</v>
      </c>
    </row>
    <row r="1713" spans="1:6" x14ac:dyDescent="0.25">
      <c r="A1713">
        <v>2834</v>
      </c>
      <c r="B1713">
        <v>2016</v>
      </c>
      <c r="C1713">
        <f>COUNTIFS([1]裁罰案件!$F:$F,B1713,[1]裁罰案件!$H:$H,A1713,[1]裁罰案件!$I:$I,"Y")</f>
        <v>1</v>
      </c>
      <c r="D1713" t="str">
        <f t="shared" si="26"/>
        <v>Y</v>
      </c>
      <c r="E1713" t="s">
        <v>3173</v>
      </c>
      <c r="F1713" t="s">
        <v>3174</v>
      </c>
    </row>
    <row r="1714" spans="1:6" x14ac:dyDescent="0.25">
      <c r="A1714">
        <v>2834</v>
      </c>
      <c r="B1714">
        <v>2016</v>
      </c>
      <c r="C1714">
        <f>COUNTIFS([1]裁罰案件!$F:$F,B1714,[1]裁罰案件!$H:$H,A1714,[1]裁罰案件!$I:$I,"Y")</f>
        <v>1</v>
      </c>
      <c r="D1714" t="str">
        <f t="shared" si="26"/>
        <v>Y</v>
      </c>
      <c r="E1714" t="s">
        <v>3175</v>
      </c>
      <c r="F1714" t="s">
        <v>3176</v>
      </c>
    </row>
    <row r="1715" spans="1:6" x14ac:dyDescent="0.25">
      <c r="A1715">
        <v>2834</v>
      </c>
      <c r="B1715">
        <v>2016</v>
      </c>
      <c r="C1715">
        <f>COUNTIFS([1]裁罰案件!$F:$F,B1715,[1]裁罰案件!$H:$H,A1715,[1]裁罰案件!$I:$I,"Y")</f>
        <v>1</v>
      </c>
      <c r="D1715" t="str">
        <f t="shared" si="26"/>
        <v>Y</v>
      </c>
      <c r="E1715" t="s">
        <v>3177</v>
      </c>
      <c r="F1715" t="s">
        <v>3178</v>
      </c>
    </row>
    <row r="1716" spans="1:6" x14ac:dyDescent="0.25">
      <c r="A1716">
        <v>2834</v>
      </c>
      <c r="B1716">
        <v>2016</v>
      </c>
      <c r="C1716">
        <f>COUNTIFS([1]裁罰案件!$F:$F,B1716,[1]裁罰案件!$H:$H,A1716,[1]裁罰案件!$I:$I,"Y")</f>
        <v>1</v>
      </c>
      <c r="D1716" t="str">
        <f t="shared" si="26"/>
        <v>Y</v>
      </c>
      <c r="E1716" t="s">
        <v>3179</v>
      </c>
      <c r="F1716" t="s">
        <v>3180</v>
      </c>
    </row>
    <row r="1717" spans="1:6" x14ac:dyDescent="0.25">
      <c r="A1717">
        <v>2834</v>
      </c>
      <c r="B1717">
        <v>2016</v>
      </c>
      <c r="C1717">
        <f>COUNTIFS([1]裁罰案件!$F:$F,B1717,[1]裁罰案件!$H:$H,A1717,[1]裁罰案件!$I:$I,"Y")</f>
        <v>1</v>
      </c>
      <c r="D1717" t="str">
        <f t="shared" si="26"/>
        <v>Y</v>
      </c>
      <c r="E1717" t="s">
        <v>3181</v>
      </c>
      <c r="F1717" t="s">
        <v>3182</v>
      </c>
    </row>
    <row r="1718" spans="1:6" x14ac:dyDescent="0.25">
      <c r="A1718">
        <v>2834</v>
      </c>
      <c r="B1718">
        <v>2016</v>
      </c>
      <c r="C1718">
        <f>COUNTIFS([1]裁罰案件!$F:$F,B1718,[1]裁罰案件!$H:$H,A1718,[1]裁罰案件!$I:$I,"Y")</f>
        <v>1</v>
      </c>
      <c r="D1718" t="str">
        <f t="shared" si="26"/>
        <v>Y</v>
      </c>
      <c r="E1718" t="s">
        <v>3183</v>
      </c>
      <c r="F1718" t="s">
        <v>3184</v>
      </c>
    </row>
    <row r="1719" spans="1:6" x14ac:dyDescent="0.25">
      <c r="A1719">
        <v>2834</v>
      </c>
      <c r="B1719">
        <v>2016</v>
      </c>
      <c r="C1719">
        <f>COUNTIFS([1]裁罰案件!$F:$F,B1719,[1]裁罰案件!$H:$H,A1719,[1]裁罰案件!$I:$I,"Y")</f>
        <v>1</v>
      </c>
      <c r="D1719" t="str">
        <f t="shared" si="26"/>
        <v>Y</v>
      </c>
      <c r="E1719" t="s">
        <v>3185</v>
      </c>
      <c r="F1719" t="s">
        <v>3186</v>
      </c>
    </row>
    <row r="1720" spans="1:6" x14ac:dyDescent="0.25">
      <c r="A1720">
        <v>2834</v>
      </c>
      <c r="B1720">
        <v>2016</v>
      </c>
      <c r="C1720">
        <f>COUNTIFS([1]裁罰案件!$F:$F,B1720,[1]裁罰案件!$H:$H,A1720,[1]裁罰案件!$I:$I,"Y")</f>
        <v>1</v>
      </c>
      <c r="D1720" t="str">
        <f t="shared" si="26"/>
        <v>Y</v>
      </c>
      <c r="E1720" t="s">
        <v>3187</v>
      </c>
      <c r="F1720" t="s">
        <v>3188</v>
      </c>
    </row>
    <row r="1721" spans="1:6" x14ac:dyDescent="0.25">
      <c r="A1721">
        <v>2834</v>
      </c>
      <c r="B1721">
        <v>2016</v>
      </c>
      <c r="C1721">
        <f>COUNTIFS([1]裁罰案件!$F:$F,B1721,[1]裁罰案件!$H:$H,A1721,[1]裁罰案件!$I:$I,"Y")</f>
        <v>1</v>
      </c>
      <c r="D1721" t="str">
        <f t="shared" si="26"/>
        <v>Y</v>
      </c>
      <c r="E1721" t="s">
        <v>3189</v>
      </c>
      <c r="F1721" t="s">
        <v>3190</v>
      </c>
    </row>
    <row r="1722" spans="1:6" x14ac:dyDescent="0.25">
      <c r="A1722">
        <v>2834</v>
      </c>
      <c r="B1722">
        <v>2016</v>
      </c>
      <c r="C1722">
        <f>COUNTIFS([1]裁罰案件!$F:$F,B1722,[1]裁罰案件!$H:$H,A1722,[1]裁罰案件!$I:$I,"Y")</f>
        <v>1</v>
      </c>
      <c r="D1722" t="str">
        <f t="shared" si="26"/>
        <v>Y</v>
      </c>
      <c r="E1722" t="s">
        <v>3191</v>
      </c>
      <c r="F1722" t="s">
        <v>3192</v>
      </c>
    </row>
    <row r="1723" spans="1:6" x14ac:dyDescent="0.25">
      <c r="A1723">
        <v>2834</v>
      </c>
      <c r="B1723">
        <v>2016</v>
      </c>
      <c r="C1723">
        <f>COUNTIFS([1]裁罰案件!$F:$F,B1723,[1]裁罰案件!$H:$H,A1723,[1]裁罰案件!$I:$I,"Y")</f>
        <v>1</v>
      </c>
      <c r="D1723" t="str">
        <f t="shared" si="26"/>
        <v>Y</v>
      </c>
      <c r="E1723" t="s">
        <v>3193</v>
      </c>
      <c r="F1723" t="s">
        <v>3194</v>
      </c>
    </row>
    <row r="1724" spans="1:6" x14ac:dyDescent="0.25">
      <c r="A1724">
        <v>2834</v>
      </c>
      <c r="B1724">
        <v>2016</v>
      </c>
      <c r="C1724">
        <f>COUNTIFS([1]裁罰案件!$F:$F,B1724,[1]裁罰案件!$H:$H,A1724,[1]裁罰案件!$I:$I,"Y")</f>
        <v>1</v>
      </c>
      <c r="D1724" t="str">
        <f t="shared" si="26"/>
        <v>Y</v>
      </c>
      <c r="E1724" t="s">
        <v>3195</v>
      </c>
      <c r="F1724" t="s">
        <v>3196</v>
      </c>
    </row>
    <row r="1725" spans="1:6" x14ac:dyDescent="0.25">
      <c r="A1725">
        <v>2834</v>
      </c>
      <c r="B1725">
        <v>2016</v>
      </c>
      <c r="C1725">
        <f>COUNTIFS([1]裁罰案件!$F:$F,B1725,[1]裁罰案件!$H:$H,A1725,[1]裁罰案件!$I:$I,"Y")</f>
        <v>1</v>
      </c>
      <c r="D1725" t="str">
        <f t="shared" si="26"/>
        <v>Y</v>
      </c>
      <c r="E1725" t="s">
        <v>3197</v>
      </c>
      <c r="F1725" t="s">
        <v>3198</v>
      </c>
    </row>
    <row r="1726" spans="1:6" x14ac:dyDescent="0.25">
      <c r="A1726">
        <v>2834</v>
      </c>
      <c r="B1726">
        <v>2016</v>
      </c>
      <c r="C1726">
        <f>COUNTIFS([1]裁罰案件!$F:$F,B1726,[1]裁罰案件!$H:$H,A1726,[1]裁罰案件!$I:$I,"Y")</f>
        <v>1</v>
      </c>
      <c r="D1726" t="str">
        <f t="shared" si="26"/>
        <v>Y</v>
      </c>
      <c r="E1726" t="s">
        <v>3199</v>
      </c>
      <c r="F1726" t="s">
        <v>3200</v>
      </c>
    </row>
    <row r="1727" spans="1:6" x14ac:dyDescent="0.25">
      <c r="A1727">
        <v>2834</v>
      </c>
      <c r="B1727">
        <v>2016</v>
      </c>
      <c r="C1727">
        <f>COUNTIFS([1]裁罰案件!$F:$F,B1727,[1]裁罰案件!$H:$H,A1727,[1]裁罰案件!$I:$I,"Y")</f>
        <v>1</v>
      </c>
      <c r="D1727" t="str">
        <f t="shared" si="26"/>
        <v>Y</v>
      </c>
      <c r="E1727" t="s">
        <v>3201</v>
      </c>
      <c r="F1727" t="s">
        <v>3202</v>
      </c>
    </row>
    <row r="1728" spans="1:6" x14ac:dyDescent="0.25">
      <c r="A1728">
        <v>2834</v>
      </c>
      <c r="B1728">
        <v>2016</v>
      </c>
      <c r="C1728">
        <f>COUNTIFS([1]裁罰案件!$F:$F,B1728,[1]裁罰案件!$H:$H,A1728,[1]裁罰案件!$I:$I,"Y")</f>
        <v>1</v>
      </c>
      <c r="D1728" t="str">
        <f t="shared" si="26"/>
        <v>Y</v>
      </c>
      <c r="E1728" t="s">
        <v>3203</v>
      </c>
      <c r="F1728" t="s">
        <v>3204</v>
      </c>
    </row>
    <row r="1729" spans="1:6" x14ac:dyDescent="0.25">
      <c r="A1729">
        <v>2834</v>
      </c>
      <c r="B1729">
        <v>2016</v>
      </c>
      <c r="C1729">
        <f>COUNTIFS([1]裁罰案件!$F:$F,B1729,[1]裁罰案件!$H:$H,A1729,[1]裁罰案件!$I:$I,"Y")</f>
        <v>1</v>
      </c>
      <c r="D1729" t="str">
        <f t="shared" si="26"/>
        <v>Y</v>
      </c>
      <c r="E1729" t="s">
        <v>3205</v>
      </c>
      <c r="F1729" t="s">
        <v>3206</v>
      </c>
    </row>
    <row r="1730" spans="1:6" x14ac:dyDescent="0.25">
      <c r="A1730">
        <v>2834</v>
      </c>
      <c r="B1730">
        <v>2016</v>
      </c>
      <c r="C1730">
        <f>COUNTIFS([1]裁罰案件!$F:$F,B1730,[1]裁罰案件!$H:$H,A1730,[1]裁罰案件!$I:$I,"Y")</f>
        <v>1</v>
      </c>
      <c r="D1730" t="str">
        <f t="shared" si="26"/>
        <v>Y</v>
      </c>
      <c r="E1730" t="s">
        <v>3207</v>
      </c>
      <c r="F1730" t="s">
        <v>3208</v>
      </c>
    </row>
    <row r="1731" spans="1:6" x14ac:dyDescent="0.25">
      <c r="A1731">
        <v>2834</v>
      </c>
      <c r="B1731">
        <v>2016</v>
      </c>
      <c r="C1731">
        <f>COUNTIFS([1]裁罰案件!$F:$F,B1731,[1]裁罰案件!$H:$H,A1731,[1]裁罰案件!$I:$I,"Y")</f>
        <v>1</v>
      </c>
      <c r="D1731" t="str">
        <f t="shared" ref="D1731:D1794" si="27">IF(C1731&gt;0,"Y","N")</f>
        <v>Y</v>
      </c>
      <c r="E1731" t="s">
        <v>3209</v>
      </c>
      <c r="F1731" t="s">
        <v>3210</v>
      </c>
    </row>
    <row r="1732" spans="1:6" x14ac:dyDescent="0.25">
      <c r="A1732">
        <v>2834</v>
      </c>
      <c r="B1732">
        <v>2016</v>
      </c>
      <c r="C1732">
        <f>COUNTIFS([1]裁罰案件!$F:$F,B1732,[1]裁罰案件!$H:$H,A1732,[1]裁罰案件!$I:$I,"Y")</f>
        <v>1</v>
      </c>
      <c r="D1732" t="str">
        <f t="shared" si="27"/>
        <v>Y</v>
      </c>
      <c r="E1732" t="s">
        <v>3211</v>
      </c>
      <c r="F1732" t="s">
        <v>3212</v>
      </c>
    </row>
    <row r="1733" spans="1:6" x14ac:dyDescent="0.25">
      <c r="A1733">
        <v>2834</v>
      </c>
      <c r="B1733">
        <v>2016</v>
      </c>
      <c r="C1733">
        <f>COUNTIFS([1]裁罰案件!$F:$F,B1733,[1]裁罰案件!$H:$H,A1733,[1]裁罰案件!$I:$I,"Y")</f>
        <v>1</v>
      </c>
      <c r="D1733" t="str">
        <f t="shared" si="27"/>
        <v>Y</v>
      </c>
      <c r="E1733" t="s">
        <v>3213</v>
      </c>
      <c r="F1733" t="s">
        <v>3214</v>
      </c>
    </row>
    <row r="1734" spans="1:6" x14ac:dyDescent="0.25">
      <c r="A1734">
        <v>2834</v>
      </c>
      <c r="B1734">
        <v>2016</v>
      </c>
      <c r="C1734">
        <f>COUNTIFS([1]裁罰案件!$F:$F,B1734,[1]裁罰案件!$H:$H,A1734,[1]裁罰案件!$I:$I,"Y")</f>
        <v>1</v>
      </c>
      <c r="D1734" t="str">
        <f t="shared" si="27"/>
        <v>Y</v>
      </c>
      <c r="E1734" t="s">
        <v>3215</v>
      </c>
      <c r="F1734" t="s">
        <v>3216</v>
      </c>
    </row>
    <row r="1735" spans="1:6" x14ac:dyDescent="0.25">
      <c r="A1735">
        <v>2834</v>
      </c>
      <c r="B1735">
        <v>2016</v>
      </c>
      <c r="C1735">
        <f>COUNTIFS([1]裁罰案件!$F:$F,B1735,[1]裁罰案件!$H:$H,A1735,[1]裁罰案件!$I:$I,"Y")</f>
        <v>1</v>
      </c>
      <c r="D1735" t="str">
        <f t="shared" si="27"/>
        <v>Y</v>
      </c>
      <c r="E1735" t="s">
        <v>3217</v>
      </c>
      <c r="F1735" t="s">
        <v>3218</v>
      </c>
    </row>
    <row r="1736" spans="1:6" x14ac:dyDescent="0.25">
      <c r="A1736">
        <v>2834</v>
      </c>
      <c r="B1736">
        <v>2016</v>
      </c>
      <c r="C1736">
        <f>COUNTIFS([1]裁罰案件!$F:$F,B1736,[1]裁罰案件!$H:$H,A1736,[1]裁罰案件!$I:$I,"Y")</f>
        <v>1</v>
      </c>
      <c r="D1736" t="str">
        <f t="shared" si="27"/>
        <v>Y</v>
      </c>
      <c r="E1736" t="s">
        <v>3219</v>
      </c>
      <c r="F1736" t="s">
        <v>3220</v>
      </c>
    </row>
    <row r="1737" spans="1:6" x14ac:dyDescent="0.25">
      <c r="A1737">
        <v>2834</v>
      </c>
      <c r="B1737">
        <v>2016</v>
      </c>
      <c r="C1737">
        <f>COUNTIFS([1]裁罰案件!$F:$F,B1737,[1]裁罰案件!$H:$H,A1737,[1]裁罰案件!$I:$I,"Y")</f>
        <v>1</v>
      </c>
      <c r="D1737" t="str">
        <f t="shared" si="27"/>
        <v>Y</v>
      </c>
      <c r="E1737" t="s">
        <v>3221</v>
      </c>
      <c r="F1737" t="s">
        <v>3222</v>
      </c>
    </row>
    <row r="1738" spans="1:6" x14ac:dyDescent="0.25">
      <c r="A1738">
        <v>2834</v>
      </c>
      <c r="B1738">
        <v>2016</v>
      </c>
      <c r="C1738">
        <f>COUNTIFS([1]裁罰案件!$F:$F,B1738,[1]裁罰案件!$H:$H,A1738,[1]裁罰案件!$I:$I,"Y")</f>
        <v>1</v>
      </c>
      <c r="D1738" t="str">
        <f t="shared" si="27"/>
        <v>Y</v>
      </c>
      <c r="E1738" t="s">
        <v>3223</v>
      </c>
      <c r="F1738" t="s">
        <v>3224</v>
      </c>
    </row>
    <row r="1739" spans="1:6" x14ac:dyDescent="0.25">
      <c r="A1739">
        <v>2834</v>
      </c>
      <c r="B1739">
        <v>2016</v>
      </c>
      <c r="C1739">
        <f>COUNTIFS([1]裁罰案件!$F:$F,B1739,[1]裁罰案件!$H:$H,A1739,[1]裁罰案件!$I:$I,"Y")</f>
        <v>1</v>
      </c>
      <c r="D1739" t="str">
        <f t="shared" si="27"/>
        <v>Y</v>
      </c>
      <c r="E1739" t="s">
        <v>3225</v>
      </c>
      <c r="F1739" t="s">
        <v>3226</v>
      </c>
    </row>
    <row r="1740" spans="1:6" x14ac:dyDescent="0.25">
      <c r="A1740">
        <v>2834</v>
      </c>
      <c r="B1740">
        <v>2016</v>
      </c>
      <c r="C1740">
        <f>COUNTIFS([1]裁罰案件!$F:$F,B1740,[1]裁罰案件!$H:$H,A1740,[1]裁罰案件!$I:$I,"Y")</f>
        <v>1</v>
      </c>
      <c r="D1740" t="str">
        <f t="shared" si="27"/>
        <v>Y</v>
      </c>
      <c r="E1740" t="s">
        <v>3227</v>
      </c>
      <c r="F1740" t="s">
        <v>3228</v>
      </c>
    </row>
    <row r="1741" spans="1:6" x14ac:dyDescent="0.25">
      <c r="A1741">
        <v>2834</v>
      </c>
      <c r="B1741">
        <v>2016</v>
      </c>
      <c r="C1741">
        <f>COUNTIFS([1]裁罰案件!$F:$F,B1741,[1]裁罰案件!$H:$H,A1741,[1]裁罰案件!$I:$I,"Y")</f>
        <v>1</v>
      </c>
      <c r="D1741" t="str">
        <f t="shared" si="27"/>
        <v>Y</v>
      </c>
      <c r="E1741" t="s">
        <v>3229</v>
      </c>
      <c r="F1741" t="s">
        <v>3230</v>
      </c>
    </row>
    <row r="1742" spans="1:6" x14ac:dyDescent="0.25">
      <c r="A1742">
        <v>2834</v>
      </c>
      <c r="B1742">
        <v>2016</v>
      </c>
      <c r="C1742">
        <f>COUNTIFS([1]裁罰案件!$F:$F,B1742,[1]裁罰案件!$H:$H,A1742,[1]裁罰案件!$I:$I,"Y")</f>
        <v>1</v>
      </c>
      <c r="D1742" t="str">
        <f t="shared" si="27"/>
        <v>Y</v>
      </c>
      <c r="E1742" t="s">
        <v>3231</v>
      </c>
      <c r="F1742" t="s">
        <v>3232</v>
      </c>
    </row>
    <row r="1743" spans="1:6" x14ac:dyDescent="0.25">
      <c r="A1743">
        <v>2834</v>
      </c>
      <c r="B1743">
        <v>2016</v>
      </c>
      <c r="C1743">
        <f>COUNTIFS([1]裁罰案件!$F:$F,B1743,[1]裁罰案件!$H:$H,A1743,[1]裁罰案件!$I:$I,"Y")</f>
        <v>1</v>
      </c>
      <c r="D1743" t="str">
        <f t="shared" si="27"/>
        <v>Y</v>
      </c>
      <c r="E1743" t="s">
        <v>3233</v>
      </c>
      <c r="F1743" t="s">
        <v>3234</v>
      </c>
    </row>
    <row r="1744" spans="1:6" x14ac:dyDescent="0.25">
      <c r="A1744">
        <v>2834</v>
      </c>
      <c r="B1744">
        <v>2016</v>
      </c>
      <c r="C1744">
        <f>COUNTIFS([1]裁罰案件!$F:$F,B1744,[1]裁罰案件!$H:$H,A1744,[1]裁罰案件!$I:$I,"Y")</f>
        <v>1</v>
      </c>
      <c r="D1744" t="str">
        <f t="shared" si="27"/>
        <v>Y</v>
      </c>
      <c r="E1744" t="s">
        <v>3235</v>
      </c>
      <c r="F1744" t="s">
        <v>3236</v>
      </c>
    </row>
    <row r="1745" spans="1:6" x14ac:dyDescent="0.25">
      <c r="A1745">
        <v>2834</v>
      </c>
      <c r="B1745">
        <v>2016</v>
      </c>
      <c r="C1745">
        <f>COUNTIFS([1]裁罰案件!$F:$F,B1745,[1]裁罰案件!$H:$H,A1745,[1]裁罰案件!$I:$I,"Y")</f>
        <v>1</v>
      </c>
      <c r="D1745" t="str">
        <f t="shared" si="27"/>
        <v>Y</v>
      </c>
      <c r="E1745" t="s">
        <v>3237</v>
      </c>
      <c r="F1745" t="s">
        <v>3238</v>
      </c>
    </row>
    <row r="1746" spans="1:6" x14ac:dyDescent="0.25">
      <c r="A1746">
        <v>2834</v>
      </c>
      <c r="B1746">
        <v>2016</v>
      </c>
      <c r="C1746">
        <f>COUNTIFS([1]裁罰案件!$F:$F,B1746,[1]裁罰案件!$H:$H,A1746,[1]裁罰案件!$I:$I,"Y")</f>
        <v>1</v>
      </c>
      <c r="D1746" t="str">
        <f t="shared" si="27"/>
        <v>Y</v>
      </c>
      <c r="E1746" t="s">
        <v>3239</v>
      </c>
      <c r="F1746" t="s">
        <v>3240</v>
      </c>
    </row>
    <row r="1747" spans="1:6" x14ac:dyDescent="0.25">
      <c r="A1747">
        <v>2834</v>
      </c>
      <c r="B1747">
        <v>2016</v>
      </c>
      <c r="C1747">
        <f>COUNTIFS([1]裁罰案件!$F:$F,B1747,[1]裁罰案件!$H:$H,A1747,[1]裁罰案件!$I:$I,"Y")</f>
        <v>1</v>
      </c>
      <c r="D1747" t="str">
        <f t="shared" si="27"/>
        <v>Y</v>
      </c>
      <c r="E1747" t="s">
        <v>3241</v>
      </c>
      <c r="F1747" t="s">
        <v>3242</v>
      </c>
    </row>
    <row r="1748" spans="1:6" x14ac:dyDescent="0.25">
      <c r="A1748">
        <v>2834</v>
      </c>
      <c r="B1748">
        <v>2016</v>
      </c>
      <c r="C1748">
        <f>COUNTIFS([1]裁罰案件!$F:$F,B1748,[1]裁罰案件!$H:$H,A1748,[1]裁罰案件!$I:$I,"Y")</f>
        <v>1</v>
      </c>
      <c r="D1748" t="str">
        <f t="shared" si="27"/>
        <v>Y</v>
      </c>
      <c r="E1748" t="s">
        <v>3243</v>
      </c>
      <c r="F1748" t="s">
        <v>3244</v>
      </c>
    </row>
    <row r="1749" spans="1:6" x14ac:dyDescent="0.25">
      <c r="A1749">
        <v>2834</v>
      </c>
      <c r="B1749">
        <v>2016</v>
      </c>
      <c r="C1749">
        <f>COUNTIFS([1]裁罰案件!$F:$F,B1749,[1]裁罰案件!$H:$H,A1749,[1]裁罰案件!$I:$I,"Y")</f>
        <v>1</v>
      </c>
      <c r="D1749" t="str">
        <f t="shared" si="27"/>
        <v>Y</v>
      </c>
      <c r="E1749" t="s">
        <v>3245</v>
      </c>
      <c r="F1749" t="s">
        <v>3246</v>
      </c>
    </row>
    <row r="1750" spans="1:6" x14ac:dyDescent="0.25">
      <c r="A1750">
        <v>2834</v>
      </c>
      <c r="B1750">
        <v>2016</v>
      </c>
      <c r="C1750">
        <f>COUNTIFS([1]裁罰案件!$F:$F,B1750,[1]裁罰案件!$H:$H,A1750,[1]裁罰案件!$I:$I,"Y")</f>
        <v>1</v>
      </c>
      <c r="D1750" t="str">
        <f t="shared" si="27"/>
        <v>Y</v>
      </c>
      <c r="E1750" t="s">
        <v>3247</v>
      </c>
      <c r="F1750" t="s">
        <v>3248</v>
      </c>
    </row>
    <row r="1751" spans="1:6" x14ac:dyDescent="0.25">
      <c r="A1751">
        <v>2834</v>
      </c>
      <c r="B1751">
        <v>2016</v>
      </c>
      <c r="C1751">
        <f>COUNTIFS([1]裁罰案件!$F:$F,B1751,[1]裁罰案件!$H:$H,A1751,[1]裁罰案件!$I:$I,"Y")</f>
        <v>1</v>
      </c>
      <c r="D1751" t="str">
        <f t="shared" si="27"/>
        <v>Y</v>
      </c>
      <c r="E1751" t="s">
        <v>3249</v>
      </c>
      <c r="F1751" t="s">
        <v>3250</v>
      </c>
    </row>
    <row r="1752" spans="1:6" x14ac:dyDescent="0.25">
      <c r="A1752">
        <v>2834</v>
      </c>
      <c r="B1752">
        <v>2016</v>
      </c>
      <c r="C1752">
        <f>COUNTIFS([1]裁罰案件!$F:$F,B1752,[1]裁罰案件!$H:$H,A1752,[1]裁罰案件!$I:$I,"Y")</f>
        <v>1</v>
      </c>
      <c r="D1752" t="str">
        <f t="shared" si="27"/>
        <v>Y</v>
      </c>
      <c r="E1752" t="s">
        <v>3251</v>
      </c>
      <c r="F1752" t="s">
        <v>3252</v>
      </c>
    </row>
    <row r="1753" spans="1:6" x14ac:dyDescent="0.25">
      <c r="A1753">
        <v>2834</v>
      </c>
      <c r="B1753">
        <v>2016</v>
      </c>
      <c r="C1753">
        <f>COUNTIFS([1]裁罰案件!$F:$F,B1753,[1]裁罰案件!$H:$H,A1753,[1]裁罰案件!$I:$I,"Y")</f>
        <v>1</v>
      </c>
      <c r="D1753" t="str">
        <f t="shared" si="27"/>
        <v>Y</v>
      </c>
      <c r="E1753" t="s">
        <v>3253</v>
      </c>
      <c r="F1753" t="s">
        <v>3254</v>
      </c>
    </row>
    <row r="1754" spans="1:6" x14ac:dyDescent="0.25">
      <c r="A1754">
        <v>2834</v>
      </c>
      <c r="B1754">
        <v>2016</v>
      </c>
      <c r="C1754">
        <f>COUNTIFS([1]裁罰案件!$F:$F,B1754,[1]裁罰案件!$H:$H,A1754,[1]裁罰案件!$I:$I,"Y")</f>
        <v>1</v>
      </c>
      <c r="D1754" t="str">
        <f t="shared" si="27"/>
        <v>Y</v>
      </c>
      <c r="E1754" t="s">
        <v>3255</v>
      </c>
      <c r="F1754" t="s">
        <v>3256</v>
      </c>
    </row>
    <row r="1755" spans="1:6" x14ac:dyDescent="0.25">
      <c r="A1755">
        <v>2834</v>
      </c>
      <c r="B1755">
        <v>2016</v>
      </c>
      <c r="C1755">
        <f>COUNTIFS([1]裁罰案件!$F:$F,B1755,[1]裁罰案件!$H:$H,A1755,[1]裁罰案件!$I:$I,"Y")</f>
        <v>1</v>
      </c>
      <c r="D1755" t="str">
        <f t="shared" si="27"/>
        <v>Y</v>
      </c>
      <c r="E1755" t="s">
        <v>3257</v>
      </c>
      <c r="F1755" t="s">
        <v>3258</v>
      </c>
    </row>
    <row r="1756" spans="1:6" x14ac:dyDescent="0.25">
      <c r="A1756">
        <v>2834</v>
      </c>
      <c r="B1756">
        <v>2016</v>
      </c>
      <c r="C1756">
        <f>COUNTIFS([1]裁罰案件!$F:$F,B1756,[1]裁罰案件!$H:$H,A1756,[1]裁罰案件!$I:$I,"Y")</f>
        <v>1</v>
      </c>
      <c r="D1756" t="str">
        <f t="shared" si="27"/>
        <v>Y</v>
      </c>
      <c r="E1756" t="s">
        <v>3259</v>
      </c>
      <c r="F1756" t="s">
        <v>3260</v>
      </c>
    </row>
    <row r="1757" spans="1:6" x14ac:dyDescent="0.25">
      <c r="A1757">
        <v>2834</v>
      </c>
      <c r="B1757">
        <v>2016</v>
      </c>
      <c r="C1757">
        <f>COUNTIFS([1]裁罰案件!$F:$F,B1757,[1]裁罰案件!$H:$H,A1757,[1]裁罰案件!$I:$I,"Y")</f>
        <v>1</v>
      </c>
      <c r="D1757" t="str">
        <f t="shared" si="27"/>
        <v>Y</v>
      </c>
    </row>
    <row r="1758" spans="1:6" x14ac:dyDescent="0.25">
      <c r="A1758">
        <v>2836</v>
      </c>
      <c r="B1758">
        <v>2016</v>
      </c>
      <c r="C1758">
        <f>COUNTIFS([1]裁罰案件!$F:$F,B1758,[1]裁罰案件!$H:$H,A1758,[1]裁罰案件!$I:$I,"Y")</f>
        <v>0</v>
      </c>
      <c r="D1758" t="str">
        <f t="shared" si="27"/>
        <v>N</v>
      </c>
      <c r="E1758" t="s">
        <v>3261</v>
      </c>
      <c r="F1758" t="s">
        <v>3262</v>
      </c>
    </row>
    <row r="1759" spans="1:6" x14ac:dyDescent="0.25">
      <c r="A1759">
        <v>2836</v>
      </c>
      <c r="B1759">
        <v>2016</v>
      </c>
      <c r="C1759">
        <f>COUNTIFS([1]裁罰案件!$F:$F,B1759,[1]裁罰案件!$H:$H,A1759,[1]裁罰案件!$I:$I,"Y")</f>
        <v>0</v>
      </c>
      <c r="D1759" t="str">
        <f t="shared" si="27"/>
        <v>N</v>
      </c>
      <c r="E1759" t="s">
        <v>3263</v>
      </c>
      <c r="F1759" t="s">
        <v>3264</v>
      </c>
    </row>
    <row r="1760" spans="1:6" x14ac:dyDescent="0.25">
      <c r="A1760">
        <v>2836</v>
      </c>
      <c r="B1760">
        <v>2016</v>
      </c>
      <c r="C1760">
        <f>COUNTIFS([1]裁罰案件!$F:$F,B1760,[1]裁罰案件!$H:$H,A1760,[1]裁罰案件!$I:$I,"Y")</f>
        <v>0</v>
      </c>
      <c r="D1760" t="str">
        <f t="shared" si="27"/>
        <v>N</v>
      </c>
      <c r="E1760" t="s">
        <v>3265</v>
      </c>
      <c r="F1760" t="s">
        <v>3266</v>
      </c>
    </row>
    <row r="1761" spans="1:6" x14ac:dyDescent="0.25">
      <c r="A1761">
        <v>2836</v>
      </c>
      <c r="B1761">
        <v>2016</v>
      </c>
      <c r="C1761">
        <f>COUNTIFS([1]裁罰案件!$F:$F,B1761,[1]裁罰案件!$H:$H,A1761,[1]裁罰案件!$I:$I,"Y")</f>
        <v>0</v>
      </c>
      <c r="D1761" t="str">
        <f t="shared" si="27"/>
        <v>N</v>
      </c>
      <c r="E1761" t="s">
        <v>3267</v>
      </c>
      <c r="F1761" t="s">
        <v>3268</v>
      </c>
    </row>
    <row r="1762" spans="1:6" x14ac:dyDescent="0.25">
      <c r="A1762">
        <v>2836</v>
      </c>
      <c r="B1762">
        <v>2016</v>
      </c>
      <c r="C1762">
        <f>COUNTIFS([1]裁罰案件!$F:$F,B1762,[1]裁罰案件!$H:$H,A1762,[1]裁罰案件!$I:$I,"Y")</f>
        <v>0</v>
      </c>
      <c r="D1762" t="str">
        <f t="shared" si="27"/>
        <v>N</v>
      </c>
      <c r="E1762" t="s">
        <v>3269</v>
      </c>
      <c r="F1762" t="s">
        <v>3270</v>
      </c>
    </row>
    <row r="1763" spans="1:6" x14ac:dyDescent="0.25">
      <c r="A1763">
        <v>2836</v>
      </c>
      <c r="B1763">
        <v>2016</v>
      </c>
      <c r="C1763">
        <f>COUNTIFS([1]裁罰案件!$F:$F,B1763,[1]裁罰案件!$H:$H,A1763,[1]裁罰案件!$I:$I,"Y")</f>
        <v>0</v>
      </c>
      <c r="D1763" t="str">
        <f t="shared" si="27"/>
        <v>N</v>
      </c>
      <c r="E1763" t="s">
        <v>3271</v>
      </c>
      <c r="F1763" t="s">
        <v>3272</v>
      </c>
    </row>
    <row r="1764" spans="1:6" x14ac:dyDescent="0.25">
      <c r="A1764">
        <v>2836</v>
      </c>
      <c r="B1764">
        <v>2016</v>
      </c>
      <c r="C1764">
        <f>COUNTIFS([1]裁罰案件!$F:$F,B1764,[1]裁罰案件!$H:$H,A1764,[1]裁罰案件!$I:$I,"Y")</f>
        <v>0</v>
      </c>
      <c r="D1764" t="str">
        <f t="shared" si="27"/>
        <v>N</v>
      </c>
      <c r="E1764" t="s">
        <v>3273</v>
      </c>
      <c r="F1764" t="s">
        <v>3274</v>
      </c>
    </row>
    <row r="1765" spans="1:6" x14ac:dyDescent="0.25">
      <c r="A1765">
        <v>2836</v>
      </c>
      <c r="B1765">
        <v>2016</v>
      </c>
      <c r="C1765">
        <f>COUNTIFS([1]裁罰案件!$F:$F,B1765,[1]裁罰案件!$H:$H,A1765,[1]裁罰案件!$I:$I,"Y")</f>
        <v>0</v>
      </c>
      <c r="D1765" t="str">
        <f t="shared" si="27"/>
        <v>N</v>
      </c>
      <c r="E1765" t="s">
        <v>3275</v>
      </c>
      <c r="F1765" t="s">
        <v>3276</v>
      </c>
    </row>
    <row r="1766" spans="1:6" x14ac:dyDescent="0.25">
      <c r="A1766">
        <v>2836</v>
      </c>
      <c r="B1766">
        <v>2016</v>
      </c>
      <c r="C1766">
        <f>COUNTIFS([1]裁罰案件!$F:$F,B1766,[1]裁罰案件!$H:$H,A1766,[1]裁罰案件!$I:$I,"Y")</f>
        <v>0</v>
      </c>
      <c r="D1766" t="str">
        <f t="shared" si="27"/>
        <v>N</v>
      </c>
      <c r="E1766" t="s">
        <v>3277</v>
      </c>
      <c r="F1766" t="s">
        <v>3278</v>
      </c>
    </row>
    <row r="1767" spans="1:6" x14ac:dyDescent="0.25">
      <c r="A1767">
        <v>2836</v>
      </c>
      <c r="B1767">
        <v>2016</v>
      </c>
      <c r="C1767">
        <f>COUNTIFS([1]裁罰案件!$F:$F,B1767,[1]裁罰案件!$H:$H,A1767,[1]裁罰案件!$I:$I,"Y")</f>
        <v>0</v>
      </c>
      <c r="D1767" t="str">
        <f t="shared" si="27"/>
        <v>N</v>
      </c>
      <c r="E1767" t="s">
        <v>3279</v>
      </c>
      <c r="F1767" t="s">
        <v>3280</v>
      </c>
    </row>
    <row r="1768" spans="1:6" x14ac:dyDescent="0.25">
      <c r="A1768">
        <v>2836</v>
      </c>
      <c r="B1768">
        <v>2016</v>
      </c>
      <c r="C1768">
        <f>COUNTIFS([1]裁罰案件!$F:$F,B1768,[1]裁罰案件!$H:$H,A1768,[1]裁罰案件!$I:$I,"Y")</f>
        <v>0</v>
      </c>
      <c r="D1768" t="str">
        <f t="shared" si="27"/>
        <v>N</v>
      </c>
      <c r="E1768" t="s">
        <v>3281</v>
      </c>
      <c r="F1768" t="s">
        <v>3282</v>
      </c>
    </row>
    <row r="1769" spans="1:6" x14ac:dyDescent="0.25">
      <c r="A1769">
        <v>2836</v>
      </c>
      <c r="B1769">
        <v>2016</v>
      </c>
      <c r="C1769">
        <f>COUNTIFS([1]裁罰案件!$F:$F,B1769,[1]裁罰案件!$H:$H,A1769,[1]裁罰案件!$I:$I,"Y")</f>
        <v>0</v>
      </c>
      <c r="D1769" t="str">
        <f t="shared" si="27"/>
        <v>N</v>
      </c>
      <c r="E1769" t="s">
        <v>3283</v>
      </c>
      <c r="F1769" t="s">
        <v>3284</v>
      </c>
    </row>
    <row r="1770" spans="1:6" x14ac:dyDescent="0.25">
      <c r="A1770">
        <v>2836</v>
      </c>
      <c r="B1770">
        <v>2016</v>
      </c>
      <c r="C1770">
        <f>COUNTIFS([1]裁罰案件!$F:$F,B1770,[1]裁罰案件!$H:$H,A1770,[1]裁罰案件!$I:$I,"Y")</f>
        <v>0</v>
      </c>
      <c r="D1770" t="str">
        <f t="shared" si="27"/>
        <v>N</v>
      </c>
      <c r="E1770" t="s">
        <v>3285</v>
      </c>
      <c r="F1770" t="s">
        <v>3286</v>
      </c>
    </row>
    <row r="1771" spans="1:6" x14ac:dyDescent="0.25">
      <c r="A1771">
        <v>2836</v>
      </c>
      <c r="B1771">
        <v>2016</v>
      </c>
      <c r="C1771">
        <f>COUNTIFS([1]裁罰案件!$F:$F,B1771,[1]裁罰案件!$H:$H,A1771,[1]裁罰案件!$I:$I,"Y")</f>
        <v>0</v>
      </c>
      <c r="D1771" t="str">
        <f t="shared" si="27"/>
        <v>N</v>
      </c>
      <c r="E1771" t="s">
        <v>3287</v>
      </c>
      <c r="F1771" t="s">
        <v>3288</v>
      </c>
    </row>
    <row r="1772" spans="1:6" x14ac:dyDescent="0.25">
      <c r="A1772">
        <v>2836</v>
      </c>
      <c r="B1772">
        <v>2016</v>
      </c>
      <c r="C1772">
        <f>COUNTIFS([1]裁罰案件!$F:$F,B1772,[1]裁罰案件!$H:$H,A1772,[1]裁罰案件!$I:$I,"Y")</f>
        <v>0</v>
      </c>
      <c r="D1772" t="str">
        <f t="shared" si="27"/>
        <v>N</v>
      </c>
      <c r="E1772" t="s">
        <v>3289</v>
      </c>
      <c r="F1772" t="s">
        <v>3290</v>
      </c>
    </row>
    <row r="1773" spans="1:6" x14ac:dyDescent="0.25">
      <c r="A1773">
        <v>2836</v>
      </c>
      <c r="B1773">
        <v>2016</v>
      </c>
      <c r="C1773">
        <f>COUNTIFS([1]裁罰案件!$F:$F,B1773,[1]裁罰案件!$H:$H,A1773,[1]裁罰案件!$I:$I,"Y")</f>
        <v>0</v>
      </c>
      <c r="D1773" t="str">
        <f t="shared" si="27"/>
        <v>N</v>
      </c>
      <c r="E1773" t="s">
        <v>3291</v>
      </c>
      <c r="F1773" t="s">
        <v>3292</v>
      </c>
    </row>
    <row r="1774" spans="1:6" x14ac:dyDescent="0.25">
      <c r="A1774">
        <v>2836</v>
      </c>
      <c r="B1774">
        <v>2016</v>
      </c>
      <c r="C1774">
        <f>COUNTIFS([1]裁罰案件!$F:$F,B1774,[1]裁罰案件!$H:$H,A1774,[1]裁罰案件!$I:$I,"Y")</f>
        <v>0</v>
      </c>
      <c r="D1774" t="str">
        <f t="shared" si="27"/>
        <v>N</v>
      </c>
      <c r="E1774" t="s">
        <v>3293</v>
      </c>
      <c r="F1774" t="s">
        <v>3294</v>
      </c>
    </row>
    <row r="1775" spans="1:6" x14ac:dyDescent="0.25">
      <c r="A1775">
        <v>2836</v>
      </c>
      <c r="B1775">
        <v>2016</v>
      </c>
      <c r="C1775">
        <f>COUNTIFS([1]裁罰案件!$F:$F,B1775,[1]裁罰案件!$H:$H,A1775,[1]裁罰案件!$I:$I,"Y")</f>
        <v>0</v>
      </c>
      <c r="D1775" t="str">
        <f t="shared" si="27"/>
        <v>N</v>
      </c>
      <c r="E1775" t="s">
        <v>3295</v>
      </c>
      <c r="F1775" t="s">
        <v>3296</v>
      </c>
    </row>
    <row r="1776" spans="1:6" x14ac:dyDescent="0.25">
      <c r="A1776">
        <v>2836</v>
      </c>
      <c r="B1776">
        <v>2016</v>
      </c>
      <c r="C1776">
        <f>COUNTIFS([1]裁罰案件!$F:$F,B1776,[1]裁罰案件!$H:$H,A1776,[1]裁罰案件!$I:$I,"Y")</f>
        <v>0</v>
      </c>
      <c r="D1776" t="str">
        <f t="shared" si="27"/>
        <v>N</v>
      </c>
      <c r="E1776" t="s">
        <v>3297</v>
      </c>
      <c r="F1776" t="s">
        <v>3298</v>
      </c>
    </row>
    <row r="1777" spans="1:6" x14ac:dyDescent="0.25">
      <c r="A1777">
        <v>2836</v>
      </c>
      <c r="B1777">
        <v>2016</v>
      </c>
      <c r="C1777">
        <f>COUNTIFS([1]裁罰案件!$F:$F,B1777,[1]裁罰案件!$H:$H,A1777,[1]裁罰案件!$I:$I,"Y")</f>
        <v>0</v>
      </c>
      <c r="D1777" t="str">
        <f t="shared" si="27"/>
        <v>N</v>
      </c>
      <c r="E1777" t="s">
        <v>3299</v>
      </c>
      <c r="F1777" t="s">
        <v>3300</v>
      </c>
    </row>
    <row r="1778" spans="1:6" x14ac:dyDescent="0.25">
      <c r="A1778">
        <v>2836</v>
      </c>
      <c r="B1778">
        <v>2016</v>
      </c>
      <c r="C1778">
        <f>COUNTIFS([1]裁罰案件!$F:$F,B1778,[1]裁罰案件!$H:$H,A1778,[1]裁罰案件!$I:$I,"Y")</f>
        <v>0</v>
      </c>
      <c r="D1778" t="str">
        <f t="shared" si="27"/>
        <v>N</v>
      </c>
      <c r="E1778" t="s">
        <v>3301</v>
      </c>
      <c r="F1778" t="s">
        <v>3302</v>
      </c>
    </row>
    <row r="1779" spans="1:6" x14ac:dyDescent="0.25">
      <c r="A1779">
        <v>2836</v>
      </c>
      <c r="B1779">
        <v>2016</v>
      </c>
      <c r="C1779">
        <f>COUNTIFS([1]裁罰案件!$F:$F,B1779,[1]裁罰案件!$H:$H,A1779,[1]裁罰案件!$I:$I,"Y")</f>
        <v>0</v>
      </c>
      <c r="D1779" t="str">
        <f t="shared" si="27"/>
        <v>N</v>
      </c>
      <c r="E1779" t="s">
        <v>3303</v>
      </c>
      <c r="F1779" t="s">
        <v>3304</v>
      </c>
    </row>
    <row r="1780" spans="1:6" x14ac:dyDescent="0.25">
      <c r="A1780">
        <v>2836</v>
      </c>
      <c r="B1780">
        <v>2016</v>
      </c>
      <c r="C1780">
        <f>COUNTIFS([1]裁罰案件!$F:$F,B1780,[1]裁罰案件!$H:$H,A1780,[1]裁罰案件!$I:$I,"Y")</f>
        <v>0</v>
      </c>
      <c r="D1780" t="str">
        <f t="shared" si="27"/>
        <v>N</v>
      </c>
      <c r="E1780" t="s">
        <v>3305</v>
      </c>
      <c r="F1780" t="s">
        <v>3306</v>
      </c>
    </row>
    <row r="1781" spans="1:6" x14ac:dyDescent="0.25">
      <c r="A1781">
        <v>2836</v>
      </c>
      <c r="B1781">
        <v>2016</v>
      </c>
      <c r="C1781">
        <f>COUNTIFS([1]裁罰案件!$F:$F,B1781,[1]裁罰案件!$H:$H,A1781,[1]裁罰案件!$I:$I,"Y")</f>
        <v>0</v>
      </c>
      <c r="D1781" t="str">
        <f t="shared" si="27"/>
        <v>N</v>
      </c>
      <c r="E1781" t="s">
        <v>914</v>
      </c>
    </row>
    <row r="1782" spans="1:6" x14ac:dyDescent="0.25">
      <c r="A1782">
        <v>2837</v>
      </c>
      <c r="B1782">
        <v>2016</v>
      </c>
      <c r="C1782">
        <f>COUNTIFS([1]裁罰案件!$F:$F,B1782,[1]裁罰案件!$H:$H,A1782,[1]裁罰案件!$I:$I,"Y")</f>
        <v>0</v>
      </c>
      <c r="D1782" t="str">
        <f t="shared" si="27"/>
        <v>N</v>
      </c>
      <c r="E1782" t="s">
        <v>3307</v>
      </c>
      <c r="F1782" t="s">
        <v>3308</v>
      </c>
    </row>
    <row r="1783" spans="1:6" x14ac:dyDescent="0.25">
      <c r="A1783">
        <v>2837</v>
      </c>
      <c r="B1783">
        <v>2016</v>
      </c>
      <c r="C1783">
        <f>COUNTIFS([1]裁罰案件!$F:$F,B1783,[1]裁罰案件!$H:$H,A1783,[1]裁罰案件!$I:$I,"Y")</f>
        <v>0</v>
      </c>
      <c r="D1783" t="str">
        <f t="shared" si="27"/>
        <v>N</v>
      </c>
      <c r="E1783" t="s">
        <v>3309</v>
      </c>
      <c r="F1783" t="s">
        <v>3310</v>
      </c>
    </row>
    <row r="1784" spans="1:6" x14ac:dyDescent="0.25">
      <c r="A1784">
        <v>2837</v>
      </c>
      <c r="B1784">
        <v>2016</v>
      </c>
      <c r="C1784">
        <f>COUNTIFS([1]裁罰案件!$F:$F,B1784,[1]裁罰案件!$H:$H,A1784,[1]裁罰案件!$I:$I,"Y")</f>
        <v>0</v>
      </c>
      <c r="D1784" t="str">
        <f t="shared" si="27"/>
        <v>N</v>
      </c>
      <c r="E1784" t="s">
        <v>3311</v>
      </c>
      <c r="F1784" t="s">
        <v>3312</v>
      </c>
    </row>
    <row r="1785" spans="1:6" x14ac:dyDescent="0.25">
      <c r="A1785">
        <v>2837</v>
      </c>
      <c r="B1785">
        <v>2016</v>
      </c>
      <c r="C1785">
        <f>COUNTIFS([1]裁罰案件!$F:$F,B1785,[1]裁罰案件!$H:$H,A1785,[1]裁罰案件!$I:$I,"Y")</f>
        <v>0</v>
      </c>
      <c r="D1785" t="str">
        <f t="shared" si="27"/>
        <v>N</v>
      </c>
      <c r="E1785" t="s">
        <v>3313</v>
      </c>
      <c r="F1785" t="s">
        <v>3314</v>
      </c>
    </row>
    <row r="1786" spans="1:6" x14ac:dyDescent="0.25">
      <c r="A1786">
        <v>2837</v>
      </c>
      <c r="B1786">
        <v>2016</v>
      </c>
      <c r="C1786">
        <f>COUNTIFS([1]裁罰案件!$F:$F,B1786,[1]裁罰案件!$H:$H,A1786,[1]裁罰案件!$I:$I,"Y")</f>
        <v>0</v>
      </c>
      <c r="D1786" t="str">
        <f t="shared" si="27"/>
        <v>N</v>
      </c>
      <c r="E1786" t="s">
        <v>3315</v>
      </c>
      <c r="F1786" t="s">
        <v>3316</v>
      </c>
    </row>
    <row r="1787" spans="1:6" x14ac:dyDescent="0.25">
      <c r="A1787">
        <v>2837</v>
      </c>
      <c r="B1787">
        <v>2016</v>
      </c>
      <c r="C1787">
        <f>COUNTIFS([1]裁罰案件!$F:$F,B1787,[1]裁罰案件!$H:$H,A1787,[1]裁罰案件!$I:$I,"Y")</f>
        <v>0</v>
      </c>
      <c r="D1787" t="str">
        <f t="shared" si="27"/>
        <v>N</v>
      </c>
      <c r="E1787" t="s">
        <v>3317</v>
      </c>
      <c r="F1787" t="s">
        <v>3318</v>
      </c>
    </row>
    <row r="1788" spans="1:6" x14ac:dyDescent="0.25">
      <c r="A1788">
        <v>2837</v>
      </c>
      <c r="B1788">
        <v>2016</v>
      </c>
      <c r="C1788">
        <f>COUNTIFS([1]裁罰案件!$F:$F,B1788,[1]裁罰案件!$H:$H,A1788,[1]裁罰案件!$I:$I,"Y")</f>
        <v>0</v>
      </c>
      <c r="D1788" t="str">
        <f t="shared" si="27"/>
        <v>N</v>
      </c>
      <c r="E1788" t="s">
        <v>3319</v>
      </c>
      <c r="F1788" t="s">
        <v>3320</v>
      </c>
    </row>
    <row r="1789" spans="1:6" x14ac:dyDescent="0.25">
      <c r="A1789">
        <v>2837</v>
      </c>
      <c r="B1789">
        <v>2016</v>
      </c>
      <c r="C1789">
        <f>COUNTIFS([1]裁罰案件!$F:$F,B1789,[1]裁罰案件!$H:$H,A1789,[1]裁罰案件!$I:$I,"Y")</f>
        <v>0</v>
      </c>
      <c r="D1789" t="str">
        <f t="shared" si="27"/>
        <v>N</v>
      </c>
      <c r="E1789" t="s">
        <v>3321</v>
      </c>
      <c r="F1789" t="s">
        <v>3322</v>
      </c>
    </row>
    <row r="1790" spans="1:6" x14ac:dyDescent="0.25">
      <c r="A1790">
        <v>2837</v>
      </c>
      <c r="B1790">
        <v>2016</v>
      </c>
      <c r="C1790">
        <f>COUNTIFS([1]裁罰案件!$F:$F,B1790,[1]裁罰案件!$H:$H,A1790,[1]裁罰案件!$I:$I,"Y")</f>
        <v>0</v>
      </c>
      <c r="D1790" t="str">
        <f t="shared" si="27"/>
        <v>N</v>
      </c>
      <c r="E1790" t="s">
        <v>3323</v>
      </c>
    </row>
    <row r="1791" spans="1:6" x14ac:dyDescent="0.25">
      <c r="A1791">
        <v>2838</v>
      </c>
      <c r="B1791">
        <v>2016</v>
      </c>
      <c r="C1791">
        <f>COUNTIFS([1]裁罰案件!$F:$F,B1791,[1]裁罰案件!$H:$H,A1791,[1]裁罰案件!$I:$I,"Y")</f>
        <v>0</v>
      </c>
      <c r="D1791" t="str">
        <f t="shared" si="27"/>
        <v>N</v>
      </c>
      <c r="E1791" t="s">
        <v>3324</v>
      </c>
      <c r="F1791" t="s">
        <v>3325</v>
      </c>
    </row>
    <row r="1792" spans="1:6" x14ac:dyDescent="0.25">
      <c r="A1792">
        <v>2838</v>
      </c>
      <c r="B1792">
        <v>2016</v>
      </c>
      <c r="C1792">
        <f>COUNTIFS([1]裁罰案件!$F:$F,B1792,[1]裁罰案件!$H:$H,A1792,[1]裁罰案件!$I:$I,"Y")</f>
        <v>0</v>
      </c>
      <c r="D1792" t="str">
        <f t="shared" si="27"/>
        <v>N</v>
      </c>
      <c r="E1792" t="s">
        <v>3326</v>
      </c>
      <c r="F1792" t="s">
        <v>3327</v>
      </c>
    </row>
    <row r="1793" spans="1:6" x14ac:dyDescent="0.25">
      <c r="A1793">
        <v>2838</v>
      </c>
      <c r="B1793">
        <v>2016</v>
      </c>
      <c r="C1793">
        <f>COUNTIFS([1]裁罰案件!$F:$F,B1793,[1]裁罰案件!$H:$H,A1793,[1]裁罰案件!$I:$I,"Y")</f>
        <v>0</v>
      </c>
      <c r="D1793" t="str">
        <f t="shared" si="27"/>
        <v>N</v>
      </c>
      <c r="E1793" t="s">
        <v>3328</v>
      </c>
      <c r="F1793" t="s">
        <v>3329</v>
      </c>
    </row>
    <row r="1794" spans="1:6" x14ac:dyDescent="0.25">
      <c r="A1794">
        <v>2838</v>
      </c>
      <c r="B1794">
        <v>2016</v>
      </c>
      <c r="C1794">
        <f>COUNTIFS([1]裁罰案件!$F:$F,B1794,[1]裁罰案件!$H:$H,A1794,[1]裁罰案件!$I:$I,"Y")</f>
        <v>0</v>
      </c>
      <c r="D1794" t="str">
        <f t="shared" si="27"/>
        <v>N</v>
      </c>
      <c r="E1794" t="s">
        <v>3330</v>
      </c>
      <c r="F1794" t="s">
        <v>3331</v>
      </c>
    </row>
    <row r="1795" spans="1:6" x14ac:dyDescent="0.25">
      <c r="A1795">
        <v>2838</v>
      </c>
      <c r="B1795">
        <v>2016</v>
      </c>
      <c r="C1795">
        <f>COUNTIFS([1]裁罰案件!$F:$F,B1795,[1]裁罰案件!$H:$H,A1795,[1]裁罰案件!$I:$I,"Y")</f>
        <v>0</v>
      </c>
      <c r="D1795" t="str">
        <f t="shared" ref="D1795:D1858" si="28">IF(C1795&gt;0,"Y","N")</f>
        <v>N</v>
      </c>
      <c r="E1795" t="s">
        <v>3332</v>
      </c>
      <c r="F1795" t="s">
        <v>3333</v>
      </c>
    </row>
    <row r="1796" spans="1:6" x14ac:dyDescent="0.25">
      <c r="A1796">
        <v>2838</v>
      </c>
      <c r="B1796">
        <v>2016</v>
      </c>
      <c r="C1796">
        <f>COUNTIFS([1]裁罰案件!$F:$F,B1796,[1]裁罰案件!$H:$H,A1796,[1]裁罰案件!$I:$I,"Y")</f>
        <v>0</v>
      </c>
      <c r="D1796" t="str">
        <f t="shared" si="28"/>
        <v>N</v>
      </c>
      <c r="E1796" t="s">
        <v>3334</v>
      </c>
      <c r="F1796" t="s">
        <v>3335</v>
      </c>
    </row>
    <row r="1797" spans="1:6" x14ac:dyDescent="0.25">
      <c r="A1797">
        <v>2838</v>
      </c>
      <c r="B1797">
        <v>2016</v>
      </c>
      <c r="C1797">
        <f>COUNTIFS([1]裁罰案件!$F:$F,B1797,[1]裁罰案件!$H:$H,A1797,[1]裁罰案件!$I:$I,"Y")</f>
        <v>0</v>
      </c>
      <c r="D1797" t="str">
        <f t="shared" si="28"/>
        <v>N</v>
      </c>
      <c r="E1797" t="s">
        <v>3336</v>
      </c>
      <c r="F1797" t="s">
        <v>3337</v>
      </c>
    </row>
    <row r="1798" spans="1:6" x14ac:dyDescent="0.25">
      <c r="A1798">
        <v>2838</v>
      </c>
      <c r="B1798">
        <v>2016</v>
      </c>
      <c r="C1798">
        <f>COUNTIFS([1]裁罰案件!$F:$F,B1798,[1]裁罰案件!$H:$H,A1798,[1]裁罰案件!$I:$I,"Y")</f>
        <v>0</v>
      </c>
      <c r="D1798" t="str">
        <f t="shared" si="28"/>
        <v>N</v>
      </c>
      <c r="E1798" t="s">
        <v>3338</v>
      </c>
      <c r="F1798" t="s">
        <v>3339</v>
      </c>
    </row>
    <row r="1799" spans="1:6" x14ac:dyDescent="0.25">
      <c r="A1799">
        <v>2838</v>
      </c>
      <c r="B1799">
        <v>2016</v>
      </c>
      <c r="C1799">
        <f>COUNTIFS([1]裁罰案件!$F:$F,B1799,[1]裁罰案件!$H:$H,A1799,[1]裁罰案件!$I:$I,"Y")</f>
        <v>0</v>
      </c>
      <c r="D1799" t="str">
        <f t="shared" si="28"/>
        <v>N</v>
      </c>
      <c r="E1799" t="s">
        <v>3340</v>
      </c>
      <c r="F1799" t="s">
        <v>3341</v>
      </c>
    </row>
    <row r="1800" spans="1:6" x14ac:dyDescent="0.25">
      <c r="A1800">
        <v>2838</v>
      </c>
      <c r="B1800">
        <v>2016</v>
      </c>
      <c r="C1800">
        <f>COUNTIFS([1]裁罰案件!$F:$F,B1800,[1]裁罰案件!$H:$H,A1800,[1]裁罰案件!$I:$I,"Y")</f>
        <v>0</v>
      </c>
      <c r="D1800" t="str">
        <f t="shared" si="28"/>
        <v>N</v>
      </c>
      <c r="E1800" t="s">
        <v>3342</v>
      </c>
      <c r="F1800" t="s">
        <v>3343</v>
      </c>
    </row>
    <row r="1801" spans="1:6" x14ac:dyDescent="0.25">
      <c r="A1801">
        <v>2838</v>
      </c>
      <c r="B1801">
        <v>2016</v>
      </c>
      <c r="C1801">
        <f>COUNTIFS([1]裁罰案件!$F:$F,B1801,[1]裁罰案件!$H:$H,A1801,[1]裁罰案件!$I:$I,"Y")</f>
        <v>0</v>
      </c>
      <c r="D1801" t="str">
        <f t="shared" si="28"/>
        <v>N</v>
      </c>
      <c r="E1801" t="s">
        <v>3344</v>
      </c>
      <c r="F1801" t="s">
        <v>3345</v>
      </c>
    </row>
    <row r="1802" spans="1:6" x14ac:dyDescent="0.25">
      <c r="A1802">
        <v>2838</v>
      </c>
      <c r="B1802">
        <v>2016</v>
      </c>
      <c r="C1802">
        <f>COUNTIFS([1]裁罰案件!$F:$F,B1802,[1]裁罰案件!$H:$H,A1802,[1]裁罰案件!$I:$I,"Y")</f>
        <v>0</v>
      </c>
      <c r="D1802" t="str">
        <f t="shared" si="28"/>
        <v>N</v>
      </c>
      <c r="E1802" t="s">
        <v>3346</v>
      </c>
      <c r="F1802" t="s">
        <v>3347</v>
      </c>
    </row>
    <row r="1803" spans="1:6" x14ac:dyDescent="0.25">
      <c r="A1803">
        <v>2838</v>
      </c>
      <c r="B1803">
        <v>2016</v>
      </c>
      <c r="C1803">
        <f>COUNTIFS([1]裁罰案件!$F:$F,B1803,[1]裁罰案件!$H:$H,A1803,[1]裁罰案件!$I:$I,"Y")</f>
        <v>0</v>
      </c>
      <c r="D1803" t="str">
        <f t="shared" si="28"/>
        <v>N</v>
      </c>
      <c r="E1803" t="s">
        <v>3348</v>
      </c>
    </row>
    <row r="1804" spans="1:6" x14ac:dyDescent="0.25">
      <c r="A1804">
        <v>2845</v>
      </c>
      <c r="B1804">
        <v>2016</v>
      </c>
      <c r="C1804">
        <f>COUNTIFS([1]裁罰案件!$F:$F,B1804,[1]裁罰案件!$H:$H,A1804,[1]裁罰案件!$I:$I,"Y")</f>
        <v>0</v>
      </c>
      <c r="D1804" t="str">
        <f t="shared" si="28"/>
        <v>N</v>
      </c>
      <c r="E1804" t="s">
        <v>3349</v>
      </c>
      <c r="F1804" t="s">
        <v>3350</v>
      </c>
    </row>
    <row r="1805" spans="1:6" x14ac:dyDescent="0.25">
      <c r="A1805">
        <v>2845</v>
      </c>
      <c r="B1805">
        <v>2016</v>
      </c>
      <c r="C1805">
        <f>COUNTIFS([1]裁罰案件!$F:$F,B1805,[1]裁罰案件!$H:$H,A1805,[1]裁罰案件!$I:$I,"Y")</f>
        <v>0</v>
      </c>
      <c r="D1805" t="str">
        <f t="shared" si="28"/>
        <v>N</v>
      </c>
      <c r="E1805" t="s">
        <v>3351</v>
      </c>
      <c r="F1805" t="s">
        <v>3352</v>
      </c>
    </row>
    <row r="1806" spans="1:6" x14ac:dyDescent="0.25">
      <c r="A1806">
        <v>2845</v>
      </c>
      <c r="B1806">
        <v>2016</v>
      </c>
      <c r="C1806">
        <f>COUNTIFS([1]裁罰案件!$F:$F,B1806,[1]裁罰案件!$H:$H,A1806,[1]裁罰案件!$I:$I,"Y")</f>
        <v>0</v>
      </c>
      <c r="D1806" t="str">
        <f t="shared" si="28"/>
        <v>N</v>
      </c>
      <c r="E1806" t="s">
        <v>3353</v>
      </c>
      <c r="F1806" t="s">
        <v>3354</v>
      </c>
    </row>
    <row r="1807" spans="1:6" x14ac:dyDescent="0.25">
      <c r="A1807">
        <v>2845</v>
      </c>
      <c r="B1807">
        <v>2016</v>
      </c>
      <c r="C1807">
        <f>COUNTIFS([1]裁罰案件!$F:$F,B1807,[1]裁罰案件!$H:$H,A1807,[1]裁罰案件!$I:$I,"Y")</f>
        <v>0</v>
      </c>
      <c r="D1807" t="str">
        <f t="shared" si="28"/>
        <v>N</v>
      </c>
      <c r="E1807" t="s">
        <v>3355</v>
      </c>
      <c r="F1807" t="s">
        <v>3356</v>
      </c>
    </row>
    <row r="1808" spans="1:6" x14ac:dyDescent="0.25">
      <c r="A1808">
        <v>2845</v>
      </c>
      <c r="B1808">
        <v>2016</v>
      </c>
      <c r="C1808">
        <f>COUNTIFS([1]裁罰案件!$F:$F,B1808,[1]裁罰案件!$H:$H,A1808,[1]裁罰案件!$I:$I,"Y")</f>
        <v>0</v>
      </c>
      <c r="D1808" t="str">
        <f t="shared" si="28"/>
        <v>N</v>
      </c>
      <c r="E1808" t="s">
        <v>3357</v>
      </c>
      <c r="F1808" t="s">
        <v>3358</v>
      </c>
    </row>
    <row r="1809" spans="1:6" x14ac:dyDescent="0.25">
      <c r="A1809">
        <v>2845</v>
      </c>
      <c r="B1809">
        <v>2016</v>
      </c>
      <c r="C1809">
        <f>COUNTIFS([1]裁罰案件!$F:$F,B1809,[1]裁罰案件!$H:$H,A1809,[1]裁罰案件!$I:$I,"Y")</f>
        <v>0</v>
      </c>
      <c r="D1809" t="str">
        <f t="shared" si="28"/>
        <v>N</v>
      </c>
      <c r="E1809" t="s">
        <v>3359</v>
      </c>
      <c r="F1809" t="s">
        <v>3360</v>
      </c>
    </row>
    <row r="1810" spans="1:6" x14ac:dyDescent="0.25">
      <c r="A1810">
        <v>2845</v>
      </c>
      <c r="B1810">
        <v>2016</v>
      </c>
      <c r="C1810">
        <f>COUNTIFS([1]裁罰案件!$F:$F,B1810,[1]裁罰案件!$H:$H,A1810,[1]裁罰案件!$I:$I,"Y")</f>
        <v>0</v>
      </c>
      <c r="D1810" t="str">
        <f t="shared" si="28"/>
        <v>N</v>
      </c>
      <c r="E1810" t="s">
        <v>3361</v>
      </c>
      <c r="F1810" t="s">
        <v>3362</v>
      </c>
    </row>
    <row r="1811" spans="1:6" x14ac:dyDescent="0.25">
      <c r="A1811">
        <v>2845</v>
      </c>
      <c r="B1811">
        <v>2016</v>
      </c>
      <c r="C1811">
        <f>COUNTIFS([1]裁罰案件!$F:$F,B1811,[1]裁罰案件!$H:$H,A1811,[1]裁罰案件!$I:$I,"Y")</f>
        <v>0</v>
      </c>
      <c r="D1811" t="str">
        <f t="shared" si="28"/>
        <v>N</v>
      </c>
      <c r="E1811" t="s">
        <v>3363</v>
      </c>
      <c r="F1811" t="s">
        <v>3364</v>
      </c>
    </row>
    <row r="1812" spans="1:6" x14ac:dyDescent="0.25">
      <c r="A1812">
        <v>2845</v>
      </c>
      <c r="B1812">
        <v>2016</v>
      </c>
      <c r="C1812">
        <f>COUNTIFS([1]裁罰案件!$F:$F,B1812,[1]裁罰案件!$H:$H,A1812,[1]裁罰案件!$I:$I,"Y")</f>
        <v>0</v>
      </c>
      <c r="D1812" t="str">
        <f t="shared" si="28"/>
        <v>N</v>
      </c>
      <c r="E1812" t="s">
        <v>3365</v>
      </c>
      <c r="F1812" t="s">
        <v>3366</v>
      </c>
    </row>
    <row r="1813" spans="1:6" x14ac:dyDescent="0.25">
      <c r="A1813">
        <v>2845</v>
      </c>
      <c r="B1813">
        <v>2016</v>
      </c>
      <c r="C1813">
        <f>COUNTIFS([1]裁罰案件!$F:$F,B1813,[1]裁罰案件!$H:$H,A1813,[1]裁罰案件!$I:$I,"Y")</f>
        <v>0</v>
      </c>
      <c r="D1813" t="str">
        <f t="shared" si="28"/>
        <v>N</v>
      </c>
      <c r="E1813" t="s">
        <v>3367</v>
      </c>
      <c r="F1813" t="s">
        <v>3368</v>
      </c>
    </row>
    <row r="1814" spans="1:6" x14ac:dyDescent="0.25">
      <c r="A1814">
        <v>2845</v>
      </c>
      <c r="B1814">
        <v>2016</v>
      </c>
      <c r="C1814">
        <f>COUNTIFS([1]裁罰案件!$F:$F,B1814,[1]裁罰案件!$H:$H,A1814,[1]裁罰案件!$I:$I,"Y")</f>
        <v>0</v>
      </c>
      <c r="D1814" t="str">
        <f t="shared" si="28"/>
        <v>N</v>
      </c>
      <c r="E1814" t="s">
        <v>3369</v>
      </c>
      <c r="F1814" t="s">
        <v>3370</v>
      </c>
    </row>
    <row r="1815" spans="1:6" x14ac:dyDescent="0.25">
      <c r="A1815">
        <v>2845</v>
      </c>
      <c r="B1815">
        <v>2016</v>
      </c>
      <c r="C1815">
        <f>COUNTIFS([1]裁罰案件!$F:$F,B1815,[1]裁罰案件!$H:$H,A1815,[1]裁罰案件!$I:$I,"Y")</f>
        <v>0</v>
      </c>
      <c r="D1815" t="str">
        <f t="shared" si="28"/>
        <v>N</v>
      </c>
      <c r="E1815" t="s">
        <v>3371</v>
      </c>
      <c r="F1815" t="s">
        <v>3372</v>
      </c>
    </row>
    <row r="1816" spans="1:6" x14ac:dyDescent="0.25">
      <c r="A1816">
        <v>2845</v>
      </c>
      <c r="B1816">
        <v>2016</v>
      </c>
      <c r="C1816">
        <f>COUNTIFS([1]裁罰案件!$F:$F,B1816,[1]裁罰案件!$H:$H,A1816,[1]裁罰案件!$I:$I,"Y")</f>
        <v>0</v>
      </c>
      <c r="D1816" t="str">
        <f t="shared" si="28"/>
        <v>N</v>
      </c>
      <c r="E1816" t="s">
        <v>3373</v>
      </c>
      <c r="F1816" t="s">
        <v>3374</v>
      </c>
    </row>
    <row r="1817" spans="1:6" x14ac:dyDescent="0.25">
      <c r="A1817">
        <v>2845</v>
      </c>
      <c r="B1817">
        <v>2016</v>
      </c>
      <c r="C1817">
        <f>COUNTIFS([1]裁罰案件!$F:$F,B1817,[1]裁罰案件!$H:$H,A1817,[1]裁罰案件!$I:$I,"Y")</f>
        <v>0</v>
      </c>
      <c r="D1817" t="str">
        <f t="shared" si="28"/>
        <v>N</v>
      </c>
      <c r="E1817" t="s">
        <v>3375</v>
      </c>
      <c r="F1817" t="s">
        <v>3376</v>
      </c>
    </row>
    <row r="1818" spans="1:6" x14ac:dyDescent="0.25">
      <c r="A1818">
        <v>2845</v>
      </c>
      <c r="B1818">
        <v>2016</v>
      </c>
      <c r="C1818">
        <f>COUNTIFS([1]裁罰案件!$F:$F,B1818,[1]裁罰案件!$H:$H,A1818,[1]裁罰案件!$I:$I,"Y")</f>
        <v>0</v>
      </c>
      <c r="D1818" t="str">
        <f t="shared" si="28"/>
        <v>N</v>
      </c>
      <c r="E1818" t="s">
        <v>3377</v>
      </c>
      <c r="F1818" t="s">
        <v>3378</v>
      </c>
    </row>
    <row r="1819" spans="1:6" x14ac:dyDescent="0.25">
      <c r="A1819">
        <v>2845</v>
      </c>
      <c r="B1819">
        <v>2016</v>
      </c>
      <c r="C1819">
        <f>COUNTIFS([1]裁罰案件!$F:$F,B1819,[1]裁罰案件!$H:$H,A1819,[1]裁罰案件!$I:$I,"Y")</f>
        <v>0</v>
      </c>
      <c r="D1819" t="str">
        <f t="shared" si="28"/>
        <v>N</v>
      </c>
      <c r="E1819" t="s">
        <v>3379</v>
      </c>
      <c r="F1819" t="s">
        <v>3380</v>
      </c>
    </row>
    <row r="1820" spans="1:6" x14ac:dyDescent="0.25">
      <c r="A1820">
        <v>2845</v>
      </c>
      <c r="B1820">
        <v>2016</v>
      </c>
      <c r="C1820">
        <f>COUNTIFS([1]裁罰案件!$F:$F,B1820,[1]裁罰案件!$H:$H,A1820,[1]裁罰案件!$I:$I,"Y")</f>
        <v>0</v>
      </c>
      <c r="D1820" t="str">
        <f t="shared" si="28"/>
        <v>N</v>
      </c>
      <c r="E1820" t="s">
        <v>3381</v>
      </c>
      <c r="F1820" t="s">
        <v>3382</v>
      </c>
    </row>
    <row r="1821" spans="1:6" x14ac:dyDescent="0.25">
      <c r="A1821">
        <v>2845</v>
      </c>
      <c r="B1821">
        <v>2016</v>
      </c>
      <c r="C1821">
        <f>COUNTIFS([1]裁罰案件!$F:$F,B1821,[1]裁罰案件!$H:$H,A1821,[1]裁罰案件!$I:$I,"Y")</f>
        <v>0</v>
      </c>
      <c r="D1821" t="str">
        <f t="shared" si="28"/>
        <v>N</v>
      </c>
      <c r="E1821" t="s">
        <v>3383</v>
      </c>
      <c r="F1821" t="s">
        <v>3384</v>
      </c>
    </row>
    <row r="1822" spans="1:6" x14ac:dyDescent="0.25">
      <c r="A1822">
        <v>2845</v>
      </c>
      <c r="B1822">
        <v>2016</v>
      </c>
      <c r="C1822">
        <f>COUNTIFS([1]裁罰案件!$F:$F,B1822,[1]裁罰案件!$H:$H,A1822,[1]裁罰案件!$I:$I,"Y")</f>
        <v>0</v>
      </c>
      <c r="D1822" t="str">
        <f t="shared" si="28"/>
        <v>N</v>
      </c>
      <c r="E1822" t="s">
        <v>3385</v>
      </c>
      <c r="F1822" t="s">
        <v>3386</v>
      </c>
    </row>
    <row r="1823" spans="1:6" x14ac:dyDescent="0.25">
      <c r="A1823">
        <v>2845</v>
      </c>
      <c r="B1823">
        <v>2016</v>
      </c>
      <c r="C1823">
        <f>COUNTIFS([1]裁罰案件!$F:$F,B1823,[1]裁罰案件!$H:$H,A1823,[1]裁罰案件!$I:$I,"Y")</f>
        <v>0</v>
      </c>
      <c r="D1823" t="str">
        <f t="shared" si="28"/>
        <v>N</v>
      </c>
      <c r="E1823" t="s">
        <v>3387</v>
      </c>
      <c r="F1823" t="s">
        <v>3388</v>
      </c>
    </row>
    <row r="1824" spans="1:6" x14ac:dyDescent="0.25">
      <c r="A1824">
        <v>2845</v>
      </c>
      <c r="B1824">
        <v>2016</v>
      </c>
      <c r="C1824">
        <f>COUNTIFS([1]裁罰案件!$F:$F,B1824,[1]裁罰案件!$H:$H,A1824,[1]裁罰案件!$I:$I,"Y")</f>
        <v>0</v>
      </c>
      <c r="D1824" t="str">
        <f t="shared" si="28"/>
        <v>N</v>
      </c>
      <c r="E1824" t="s">
        <v>3389</v>
      </c>
      <c r="F1824" t="s">
        <v>3390</v>
      </c>
    </row>
    <row r="1825" spans="1:6" x14ac:dyDescent="0.25">
      <c r="A1825">
        <v>2845</v>
      </c>
      <c r="B1825">
        <v>2016</v>
      </c>
      <c r="C1825">
        <f>COUNTIFS([1]裁罰案件!$F:$F,B1825,[1]裁罰案件!$H:$H,A1825,[1]裁罰案件!$I:$I,"Y")</f>
        <v>0</v>
      </c>
      <c r="D1825" t="str">
        <f t="shared" si="28"/>
        <v>N</v>
      </c>
      <c r="E1825" t="s">
        <v>3391</v>
      </c>
      <c r="F1825" t="s">
        <v>3392</v>
      </c>
    </row>
    <row r="1826" spans="1:6" x14ac:dyDescent="0.25">
      <c r="A1826">
        <v>2845</v>
      </c>
      <c r="B1826">
        <v>2016</v>
      </c>
      <c r="C1826">
        <f>COUNTIFS([1]裁罰案件!$F:$F,B1826,[1]裁罰案件!$H:$H,A1826,[1]裁罰案件!$I:$I,"Y")</f>
        <v>0</v>
      </c>
      <c r="D1826" t="str">
        <f t="shared" si="28"/>
        <v>N</v>
      </c>
      <c r="E1826" t="s">
        <v>3393</v>
      </c>
      <c r="F1826" t="s">
        <v>3394</v>
      </c>
    </row>
    <row r="1827" spans="1:6" x14ac:dyDescent="0.25">
      <c r="A1827">
        <v>2845</v>
      </c>
      <c r="B1827">
        <v>2016</v>
      </c>
      <c r="C1827">
        <f>COUNTIFS([1]裁罰案件!$F:$F,B1827,[1]裁罰案件!$H:$H,A1827,[1]裁罰案件!$I:$I,"Y")</f>
        <v>0</v>
      </c>
      <c r="D1827" t="str">
        <f t="shared" si="28"/>
        <v>N</v>
      </c>
      <c r="E1827" t="s">
        <v>3395</v>
      </c>
      <c r="F1827" t="s">
        <v>3396</v>
      </c>
    </row>
    <row r="1828" spans="1:6" x14ac:dyDescent="0.25">
      <c r="A1828">
        <v>2845</v>
      </c>
      <c r="B1828">
        <v>2016</v>
      </c>
      <c r="C1828">
        <f>COUNTIFS([1]裁罰案件!$F:$F,B1828,[1]裁罰案件!$H:$H,A1828,[1]裁罰案件!$I:$I,"Y")</f>
        <v>0</v>
      </c>
      <c r="D1828" t="str">
        <f t="shared" si="28"/>
        <v>N</v>
      </c>
      <c r="E1828" t="s">
        <v>3397</v>
      </c>
      <c r="F1828" t="s">
        <v>3398</v>
      </c>
    </row>
    <row r="1829" spans="1:6" x14ac:dyDescent="0.25">
      <c r="A1829">
        <v>2845</v>
      </c>
      <c r="B1829">
        <v>2016</v>
      </c>
      <c r="C1829">
        <f>COUNTIFS([1]裁罰案件!$F:$F,B1829,[1]裁罰案件!$H:$H,A1829,[1]裁罰案件!$I:$I,"Y")</f>
        <v>0</v>
      </c>
      <c r="D1829" t="str">
        <f t="shared" si="28"/>
        <v>N</v>
      </c>
      <c r="E1829" t="s">
        <v>3399</v>
      </c>
      <c r="F1829" t="s">
        <v>3400</v>
      </c>
    </row>
    <row r="1830" spans="1:6" x14ac:dyDescent="0.25">
      <c r="A1830">
        <v>2845</v>
      </c>
      <c r="B1830">
        <v>2016</v>
      </c>
      <c r="C1830">
        <f>COUNTIFS([1]裁罰案件!$F:$F,B1830,[1]裁罰案件!$H:$H,A1830,[1]裁罰案件!$I:$I,"Y")</f>
        <v>0</v>
      </c>
      <c r="D1830" t="str">
        <f t="shared" si="28"/>
        <v>N</v>
      </c>
      <c r="E1830" t="s">
        <v>3401</v>
      </c>
      <c r="F1830" t="s">
        <v>3402</v>
      </c>
    </row>
    <row r="1831" spans="1:6" x14ac:dyDescent="0.25">
      <c r="A1831">
        <v>2845</v>
      </c>
      <c r="B1831">
        <v>2016</v>
      </c>
      <c r="C1831">
        <f>COUNTIFS([1]裁罰案件!$F:$F,B1831,[1]裁罰案件!$H:$H,A1831,[1]裁罰案件!$I:$I,"Y")</f>
        <v>0</v>
      </c>
      <c r="D1831" t="str">
        <f t="shared" si="28"/>
        <v>N</v>
      </c>
      <c r="E1831" t="s">
        <v>3403</v>
      </c>
      <c r="F1831" t="s">
        <v>3404</v>
      </c>
    </row>
    <row r="1832" spans="1:6" x14ac:dyDescent="0.25">
      <c r="A1832">
        <v>2845</v>
      </c>
      <c r="B1832">
        <v>2016</v>
      </c>
      <c r="C1832">
        <f>COUNTIFS([1]裁罰案件!$F:$F,B1832,[1]裁罰案件!$H:$H,A1832,[1]裁罰案件!$I:$I,"Y")</f>
        <v>0</v>
      </c>
      <c r="D1832" t="str">
        <f t="shared" si="28"/>
        <v>N</v>
      </c>
      <c r="E1832" t="s">
        <v>3405</v>
      </c>
      <c r="F1832" t="s">
        <v>3406</v>
      </c>
    </row>
    <row r="1833" spans="1:6" x14ac:dyDescent="0.25">
      <c r="A1833">
        <v>2845</v>
      </c>
      <c r="B1833">
        <v>2016</v>
      </c>
      <c r="C1833">
        <f>COUNTIFS([1]裁罰案件!$F:$F,B1833,[1]裁罰案件!$H:$H,A1833,[1]裁罰案件!$I:$I,"Y")</f>
        <v>0</v>
      </c>
      <c r="D1833" t="str">
        <f t="shared" si="28"/>
        <v>N</v>
      </c>
      <c r="E1833" t="s">
        <v>3407</v>
      </c>
      <c r="F1833" t="s">
        <v>3408</v>
      </c>
    </row>
    <row r="1834" spans="1:6" x14ac:dyDescent="0.25">
      <c r="A1834">
        <v>2845</v>
      </c>
      <c r="B1834">
        <v>2016</v>
      </c>
      <c r="C1834">
        <f>COUNTIFS([1]裁罰案件!$F:$F,B1834,[1]裁罰案件!$H:$H,A1834,[1]裁罰案件!$I:$I,"Y")</f>
        <v>0</v>
      </c>
      <c r="D1834" t="str">
        <f t="shared" si="28"/>
        <v>N</v>
      </c>
      <c r="E1834" t="s">
        <v>3409</v>
      </c>
      <c r="F1834" t="s">
        <v>3410</v>
      </c>
    </row>
    <row r="1835" spans="1:6" x14ac:dyDescent="0.25">
      <c r="A1835">
        <v>2845</v>
      </c>
      <c r="B1835">
        <v>2016</v>
      </c>
      <c r="C1835">
        <f>COUNTIFS([1]裁罰案件!$F:$F,B1835,[1]裁罰案件!$H:$H,A1835,[1]裁罰案件!$I:$I,"Y")</f>
        <v>0</v>
      </c>
      <c r="D1835" t="str">
        <f t="shared" si="28"/>
        <v>N</v>
      </c>
      <c r="E1835" t="s">
        <v>3411</v>
      </c>
      <c r="F1835" t="s">
        <v>3412</v>
      </c>
    </row>
    <row r="1836" spans="1:6" x14ac:dyDescent="0.25">
      <c r="A1836">
        <v>2845</v>
      </c>
      <c r="B1836">
        <v>2016</v>
      </c>
      <c r="C1836">
        <f>COUNTIFS([1]裁罰案件!$F:$F,B1836,[1]裁罰案件!$H:$H,A1836,[1]裁罰案件!$I:$I,"Y")</f>
        <v>0</v>
      </c>
      <c r="D1836" t="str">
        <f t="shared" si="28"/>
        <v>N</v>
      </c>
      <c r="E1836" t="s">
        <v>3413</v>
      </c>
    </row>
    <row r="1837" spans="1:6" x14ac:dyDescent="0.25">
      <c r="A1837">
        <v>2849</v>
      </c>
      <c r="B1837">
        <v>2016</v>
      </c>
      <c r="C1837">
        <f>COUNTIFS([1]裁罰案件!$F:$F,B1837,[1]裁罰案件!$H:$H,A1837,[1]裁罰案件!$I:$I,"Y")</f>
        <v>0</v>
      </c>
      <c r="D1837" t="str">
        <f t="shared" si="28"/>
        <v>N</v>
      </c>
      <c r="E1837" t="s">
        <v>3414</v>
      </c>
      <c r="F1837" t="s">
        <v>3415</v>
      </c>
    </row>
    <row r="1838" spans="1:6" x14ac:dyDescent="0.25">
      <c r="A1838">
        <v>2849</v>
      </c>
      <c r="B1838">
        <v>2016</v>
      </c>
      <c r="C1838">
        <f>COUNTIFS([1]裁罰案件!$F:$F,B1838,[1]裁罰案件!$H:$H,A1838,[1]裁罰案件!$I:$I,"Y")</f>
        <v>0</v>
      </c>
      <c r="D1838" t="str">
        <f t="shared" si="28"/>
        <v>N</v>
      </c>
      <c r="E1838" t="s">
        <v>3416</v>
      </c>
      <c r="F1838" t="s">
        <v>3417</v>
      </c>
    </row>
    <row r="1839" spans="1:6" x14ac:dyDescent="0.25">
      <c r="A1839">
        <v>2849</v>
      </c>
      <c r="B1839">
        <v>2016</v>
      </c>
      <c r="C1839">
        <f>COUNTIFS([1]裁罰案件!$F:$F,B1839,[1]裁罰案件!$H:$H,A1839,[1]裁罰案件!$I:$I,"Y")</f>
        <v>0</v>
      </c>
      <c r="D1839" t="str">
        <f t="shared" si="28"/>
        <v>N</v>
      </c>
      <c r="E1839" t="s">
        <v>3418</v>
      </c>
      <c r="F1839" t="s">
        <v>3419</v>
      </c>
    </row>
    <row r="1840" spans="1:6" x14ac:dyDescent="0.25">
      <c r="A1840">
        <v>2849</v>
      </c>
      <c r="B1840">
        <v>2016</v>
      </c>
      <c r="C1840">
        <f>COUNTIFS([1]裁罰案件!$F:$F,B1840,[1]裁罰案件!$H:$H,A1840,[1]裁罰案件!$I:$I,"Y")</f>
        <v>0</v>
      </c>
      <c r="D1840" t="str">
        <f t="shared" si="28"/>
        <v>N</v>
      </c>
      <c r="E1840" t="s">
        <v>3420</v>
      </c>
      <c r="F1840" t="s">
        <v>3421</v>
      </c>
    </row>
    <row r="1841" spans="1:6" x14ac:dyDescent="0.25">
      <c r="A1841">
        <v>2849</v>
      </c>
      <c r="B1841">
        <v>2016</v>
      </c>
      <c r="C1841">
        <f>COUNTIFS([1]裁罰案件!$F:$F,B1841,[1]裁罰案件!$H:$H,A1841,[1]裁罰案件!$I:$I,"Y")</f>
        <v>0</v>
      </c>
      <c r="D1841" t="str">
        <f t="shared" si="28"/>
        <v>N</v>
      </c>
      <c r="E1841" t="s">
        <v>3422</v>
      </c>
      <c r="F1841" t="s">
        <v>3423</v>
      </c>
    </row>
    <row r="1842" spans="1:6" x14ac:dyDescent="0.25">
      <c r="A1842">
        <v>2849</v>
      </c>
      <c r="B1842">
        <v>2016</v>
      </c>
      <c r="C1842">
        <f>COUNTIFS([1]裁罰案件!$F:$F,B1842,[1]裁罰案件!$H:$H,A1842,[1]裁罰案件!$I:$I,"Y")</f>
        <v>0</v>
      </c>
      <c r="D1842" t="str">
        <f t="shared" si="28"/>
        <v>N</v>
      </c>
      <c r="E1842" t="s">
        <v>3424</v>
      </c>
      <c r="F1842" t="s">
        <v>3425</v>
      </c>
    </row>
    <row r="1843" spans="1:6" x14ac:dyDescent="0.25">
      <c r="A1843">
        <v>2849</v>
      </c>
      <c r="B1843">
        <v>2016</v>
      </c>
      <c r="C1843">
        <f>COUNTIFS([1]裁罰案件!$F:$F,B1843,[1]裁罰案件!$H:$H,A1843,[1]裁罰案件!$I:$I,"Y")</f>
        <v>0</v>
      </c>
      <c r="D1843" t="str">
        <f t="shared" si="28"/>
        <v>N</v>
      </c>
      <c r="E1843" t="s">
        <v>3426</v>
      </c>
      <c r="F1843" t="s">
        <v>3427</v>
      </c>
    </row>
    <row r="1844" spans="1:6" x14ac:dyDescent="0.25">
      <c r="A1844">
        <v>2849</v>
      </c>
      <c r="B1844">
        <v>2016</v>
      </c>
      <c r="C1844">
        <f>COUNTIFS([1]裁罰案件!$F:$F,B1844,[1]裁罰案件!$H:$H,A1844,[1]裁罰案件!$I:$I,"Y")</f>
        <v>0</v>
      </c>
      <c r="D1844" t="str">
        <f t="shared" si="28"/>
        <v>N</v>
      </c>
      <c r="E1844" t="s">
        <v>3428</v>
      </c>
      <c r="F1844" t="s">
        <v>3429</v>
      </c>
    </row>
    <row r="1845" spans="1:6" x14ac:dyDescent="0.25">
      <c r="A1845">
        <v>2849</v>
      </c>
      <c r="B1845">
        <v>2016</v>
      </c>
      <c r="C1845">
        <f>COUNTIFS([1]裁罰案件!$F:$F,B1845,[1]裁罰案件!$H:$H,A1845,[1]裁罰案件!$I:$I,"Y")</f>
        <v>0</v>
      </c>
      <c r="D1845" t="str">
        <f t="shared" si="28"/>
        <v>N</v>
      </c>
      <c r="E1845" t="s">
        <v>3430</v>
      </c>
      <c r="F1845" t="s">
        <v>3431</v>
      </c>
    </row>
    <row r="1846" spans="1:6" x14ac:dyDescent="0.25">
      <c r="A1846">
        <v>2849</v>
      </c>
      <c r="B1846">
        <v>2016</v>
      </c>
      <c r="C1846">
        <f>COUNTIFS([1]裁罰案件!$F:$F,B1846,[1]裁罰案件!$H:$H,A1846,[1]裁罰案件!$I:$I,"Y")</f>
        <v>0</v>
      </c>
      <c r="D1846" t="str">
        <f t="shared" si="28"/>
        <v>N</v>
      </c>
      <c r="E1846" t="s">
        <v>3432</v>
      </c>
      <c r="F1846" t="s">
        <v>3433</v>
      </c>
    </row>
    <row r="1847" spans="1:6" x14ac:dyDescent="0.25">
      <c r="A1847">
        <v>2849</v>
      </c>
      <c r="B1847">
        <v>2016</v>
      </c>
      <c r="C1847">
        <f>COUNTIFS([1]裁罰案件!$F:$F,B1847,[1]裁罰案件!$H:$H,A1847,[1]裁罰案件!$I:$I,"Y")</f>
        <v>0</v>
      </c>
      <c r="D1847" t="str">
        <f t="shared" si="28"/>
        <v>N</v>
      </c>
      <c r="E1847" t="s">
        <v>3434</v>
      </c>
      <c r="F1847" t="s">
        <v>3435</v>
      </c>
    </row>
    <row r="1848" spans="1:6" x14ac:dyDescent="0.25">
      <c r="A1848">
        <v>2849</v>
      </c>
      <c r="B1848">
        <v>2016</v>
      </c>
      <c r="C1848">
        <f>COUNTIFS([1]裁罰案件!$F:$F,B1848,[1]裁罰案件!$H:$H,A1848,[1]裁罰案件!$I:$I,"Y")</f>
        <v>0</v>
      </c>
      <c r="D1848" t="str">
        <f t="shared" si="28"/>
        <v>N</v>
      </c>
      <c r="E1848" t="s">
        <v>3436</v>
      </c>
      <c r="F1848" t="s">
        <v>3437</v>
      </c>
    </row>
    <row r="1849" spans="1:6" x14ac:dyDescent="0.25">
      <c r="A1849">
        <v>2849</v>
      </c>
      <c r="B1849">
        <v>2016</v>
      </c>
      <c r="C1849">
        <f>COUNTIFS([1]裁罰案件!$F:$F,B1849,[1]裁罰案件!$H:$H,A1849,[1]裁罰案件!$I:$I,"Y")</f>
        <v>0</v>
      </c>
      <c r="D1849" t="str">
        <f t="shared" si="28"/>
        <v>N</v>
      </c>
      <c r="E1849" t="s">
        <v>3438</v>
      </c>
      <c r="F1849" t="s">
        <v>3439</v>
      </c>
    </row>
    <row r="1850" spans="1:6" x14ac:dyDescent="0.25">
      <c r="A1850">
        <v>2849</v>
      </c>
      <c r="B1850">
        <v>2016</v>
      </c>
      <c r="C1850">
        <f>COUNTIFS([1]裁罰案件!$F:$F,B1850,[1]裁罰案件!$H:$H,A1850,[1]裁罰案件!$I:$I,"Y")</f>
        <v>0</v>
      </c>
      <c r="D1850" t="str">
        <f t="shared" si="28"/>
        <v>N</v>
      </c>
      <c r="E1850" t="s">
        <v>3440</v>
      </c>
      <c r="F1850" t="s">
        <v>3441</v>
      </c>
    </row>
    <row r="1851" spans="1:6" x14ac:dyDescent="0.25">
      <c r="A1851">
        <v>2849</v>
      </c>
      <c r="B1851">
        <v>2016</v>
      </c>
      <c r="C1851">
        <f>COUNTIFS([1]裁罰案件!$F:$F,B1851,[1]裁罰案件!$H:$H,A1851,[1]裁罰案件!$I:$I,"Y")</f>
        <v>0</v>
      </c>
      <c r="D1851" t="str">
        <f t="shared" si="28"/>
        <v>N</v>
      </c>
      <c r="E1851" t="s">
        <v>3442</v>
      </c>
      <c r="F1851" t="s">
        <v>3443</v>
      </c>
    </row>
    <row r="1852" spans="1:6" x14ac:dyDescent="0.25">
      <c r="A1852">
        <v>2849</v>
      </c>
      <c r="B1852">
        <v>2016</v>
      </c>
      <c r="C1852">
        <f>COUNTIFS([1]裁罰案件!$F:$F,B1852,[1]裁罰案件!$H:$H,A1852,[1]裁罰案件!$I:$I,"Y")</f>
        <v>0</v>
      </c>
      <c r="D1852" t="str">
        <f t="shared" si="28"/>
        <v>N</v>
      </c>
      <c r="E1852" t="s">
        <v>3444</v>
      </c>
      <c r="F1852" t="s">
        <v>3445</v>
      </c>
    </row>
    <row r="1853" spans="1:6" x14ac:dyDescent="0.25">
      <c r="A1853">
        <v>2849</v>
      </c>
      <c r="B1853">
        <v>2016</v>
      </c>
      <c r="C1853">
        <f>COUNTIFS([1]裁罰案件!$F:$F,B1853,[1]裁罰案件!$H:$H,A1853,[1]裁罰案件!$I:$I,"Y")</f>
        <v>0</v>
      </c>
      <c r="D1853" t="str">
        <f t="shared" si="28"/>
        <v>N</v>
      </c>
      <c r="E1853" t="s">
        <v>3446</v>
      </c>
      <c r="F1853" t="s">
        <v>3447</v>
      </c>
    </row>
    <row r="1854" spans="1:6" x14ac:dyDescent="0.25">
      <c r="A1854">
        <v>2849</v>
      </c>
      <c r="B1854">
        <v>2016</v>
      </c>
      <c r="C1854">
        <f>COUNTIFS([1]裁罰案件!$F:$F,B1854,[1]裁罰案件!$H:$H,A1854,[1]裁罰案件!$I:$I,"Y")</f>
        <v>0</v>
      </c>
      <c r="D1854" t="str">
        <f t="shared" si="28"/>
        <v>N</v>
      </c>
      <c r="E1854" t="s">
        <v>3448</v>
      </c>
      <c r="F1854" t="s">
        <v>3449</v>
      </c>
    </row>
    <row r="1855" spans="1:6" x14ac:dyDescent="0.25">
      <c r="A1855">
        <v>2849</v>
      </c>
      <c r="B1855">
        <v>2016</v>
      </c>
      <c r="C1855">
        <f>COUNTIFS([1]裁罰案件!$F:$F,B1855,[1]裁罰案件!$H:$H,A1855,[1]裁罰案件!$I:$I,"Y")</f>
        <v>0</v>
      </c>
      <c r="D1855" t="str">
        <f t="shared" si="28"/>
        <v>N</v>
      </c>
      <c r="E1855" t="s">
        <v>3450</v>
      </c>
      <c r="F1855" t="s">
        <v>3451</v>
      </c>
    </row>
    <row r="1856" spans="1:6" x14ac:dyDescent="0.25">
      <c r="A1856">
        <v>2849</v>
      </c>
      <c r="B1856">
        <v>2016</v>
      </c>
      <c r="C1856">
        <f>COUNTIFS([1]裁罰案件!$F:$F,B1856,[1]裁罰案件!$H:$H,A1856,[1]裁罰案件!$I:$I,"Y")</f>
        <v>0</v>
      </c>
      <c r="D1856" t="str">
        <f t="shared" si="28"/>
        <v>N</v>
      </c>
      <c r="E1856" t="s">
        <v>3452</v>
      </c>
      <c r="F1856" t="s">
        <v>3453</v>
      </c>
    </row>
    <row r="1857" spans="1:6" x14ac:dyDescent="0.25">
      <c r="A1857">
        <v>2849</v>
      </c>
      <c r="B1857">
        <v>2016</v>
      </c>
      <c r="C1857">
        <f>COUNTIFS([1]裁罰案件!$F:$F,B1857,[1]裁罰案件!$H:$H,A1857,[1]裁罰案件!$I:$I,"Y")</f>
        <v>0</v>
      </c>
      <c r="D1857" t="str">
        <f t="shared" si="28"/>
        <v>N</v>
      </c>
      <c r="E1857" t="s">
        <v>3454</v>
      </c>
      <c r="F1857" t="s">
        <v>3455</v>
      </c>
    </row>
    <row r="1858" spans="1:6" x14ac:dyDescent="0.25">
      <c r="A1858">
        <v>2849</v>
      </c>
      <c r="B1858">
        <v>2016</v>
      </c>
      <c r="C1858">
        <f>COUNTIFS([1]裁罰案件!$F:$F,B1858,[1]裁罰案件!$H:$H,A1858,[1]裁罰案件!$I:$I,"Y")</f>
        <v>0</v>
      </c>
      <c r="D1858" t="str">
        <f t="shared" si="28"/>
        <v>N</v>
      </c>
      <c r="E1858" t="s">
        <v>3456</v>
      </c>
      <c r="F1858" t="s">
        <v>3457</v>
      </c>
    </row>
    <row r="1859" spans="1:6" x14ac:dyDescent="0.25">
      <c r="A1859">
        <v>2849</v>
      </c>
      <c r="B1859">
        <v>2016</v>
      </c>
      <c r="C1859">
        <f>COUNTIFS([1]裁罰案件!$F:$F,B1859,[1]裁罰案件!$H:$H,A1859,[1]裁罰案件!$I:$I,"Y")</f>
        <v>0</v>
      </c>
      <c r="D1859" t="str">
        <f t="shared" ref="D1859:D1922" si="29">IF(C1859&gt;0,"Y","N")</f>
        <v>N</v>
      </c>
      <c r="E1859" t="s">
        <v>3458</v>
      </c>
      <c r="F1859" t="s">
        <v>3459</v>
      </c>
    </row>
    <row r="1860" spans="1:6" x14ac:dyDescent="0.25">
      <c r="A1860">
        <v>2849</v>
      </c>
      <c r="B1860">
        <v>2016</v>
      </c>
      <c r="C1860">
        <f>COUNTIFS([1]裁罰案件!$F:$F,B1860,[1]裁罰案件!$H:$H,A1860,[1]裁罰案件!$I:$I,"Y")</f>
        <v>0</v>
      </c>
      <c r="D1860" t="str">
        <f t="shared" si="29"/>
        <v>N</v>
      </c>
      <c r="E1860" t="s">
        <v>3460</v>
      </c>
      <c r="F1860" t="s">
        <v>3461</v>
      </c>
    </row>
    <row r="1861" spans="1:6" x14ac:dyDescent="0.25">
      <c r="A1861">
        <v>2849</v>
      </c>
      <c r="B1861">
        <v>2016</v>
      </c>
      <c r="C1861">
        <f>COUNTIFS([1]裁罰案件!$F:$F,B1861,[1]裁罰案件!$H:$H,A1861,[1]裁罰案件!$I:$I,"Y")</f>
        <v>0</v>
      </c>
      <c r="D1861" t="str">
        <f t="shared" si="29"/>
        <v>N</v>
      </c>
    </row>
    <row r="1862" spans="1:6" x14ac:dyDescent="0.25">
      <c r="A1862">
        <v>2893</v>
      </c>
      <c r="B1862">
        <v>2016</v>
      </c>
      <c r="C1862">
        <f>COUNTIFS([1]裁罰案件!$F:$F,B1862,[1]裁罰案件!$H:$H,A1862,[1]裁罰案件!$I:$I,"Y")</f>
        <v>1</v>
      </c>
      <c r="D1862" t="str">
        <f t="shared" si="29"/>
        <v>Y</v>
      </c>
      <c r="E1862" t="s">
        <v>3462</v>
      </c>
      <c r="F1862" t="s">
        <v>3463</v>
      </c>
    </row>
    <row r="1863" spans="1:6" x14ac:dyDescent="0.25">
      <c r="A1863">
        <v>2893</v>
      </c>
      <c r="B1863">
        <v>2016</v>
      </c>
      <c r="C1863">
        <f>COUNTIFS([1]裁罰案件!$F:$F,B1863,[1]裁罰案件!$H:$H,A1863,[1]裁罰案件!$I:$I,"Y")</f>
        <v>1</v>
      </c>
      <c r="D1863" t="str">
        <f t="shared" si="29"/>
        <v>Y</v>
      </c>
      <c r="E1863" t="s">
        <v>3464</v>
      </c>
      <c r="F1863" t="s">
        <v>3465</v>
      </c>
    </row>
    <row r="1864" spans="1:6" x14ac:dyDescent="0.25">
      <c r="A1864">
        <v>2893</v>
      </c>
      <c r="B1864">
        <v>2016</v>
      </c>
      <c r="C1864">
        <f>COUNTIFS([1]裁罰案件!$F:$F,B1864,[1]裁罰案件!$H:$H,A1864,[1]裁罰案件!$I:$I,"Y")</f>
        <v>1</v>
      </c>
      <c r="D1864" t="str">
        <f t="shared" si="29"/>
        <v>Y</v>
      </c>
      <c r="E1864" t="s">
        <v>3466</v>
      </c>
      <c r="F1864" t="s">
        <v>3467</v>
      </c>
    </row>
    <row r="1865" spans="1:6" x14ac:dyDescent="0.25">
      <c r="A1865">
        <v>2893</v>
      </c>
      <c r="B1865">
        <v>2016</v>
      </c>
      <c r="C1865">
        <f>COUNTIFS([1]裁罰案件!$F:$F,B1865,[1]裁罰案件!$H:$H,A1865,[1]裁罰案件!$I:$I,"Y")</f>
        <v>1</v>
      </c>
      <c r="D1865" t="str">
        <f t="shared" si="29"/>
        <v>Y</v>
      </c>
      <c r="E1865" t="s">
        <v>3468</v>
      </c>
      <c r="F1865" t="s">
        <v>3469</v>
      </c>
    </row>
    <row r="1866" spans="1:6" x14ac:dyDescent="0.25">
      <c r="A1866">
        <v>2893</v>
      </c>
      <c r="B1866">
        <v>2016</v>
      </c>
      <c r="C1866">
        <f>COUNTIFS([1]裁罰案件!$F:$F,B1866,[1]裁罰案件!$H:$H,A1866,[1]裁罰案件!$I:$I,"Y")</f>
        <v>1</v>
      </c>
      <c r="D1866" t="str">
        <f t="shared" si="29"/>
        <v>Y</v>
      </c>
      <c r="E1866" t="s">
        <v>3470</v>
      </c>
      <c r="F1866" t="s">
        <v>3471</v>
      </c>
    </row>
    <row r="1867" spans="1:6" x14ac:dyDescent="0.25">
      <c r="A1867">
        <v>2893</v>
      </c>
      <c r="B1867">
        <v>2016</v>
      </c>
      <c r="C1867">
        <f>COUNTIFS([1]裁罰案件!$F:$F,B1867,[1]裁罰案件!$H:$H,A1867,[1]裁罰案件!$I:$I,"Y")</f>
        <v>1</v>
      </c>
      <c r="D1867" t="str">
        <f t="shared" si="29"/>
        <v>Y</v>
      </c>
      <c r="E1867" t="s">
        <v>3472</v>
      </c>
      <c r="F1867" t="s">
        <v>3473</v>
      </c>
    </row>
    <row r="1868" spans="1:6" x14ac:dyDescent="0.25">
      <c r="A1868">
        <v>2893</v>
      </c>
      <c r="B1868">
        <v>2016</v>
      </c>
      <c r="C1868">
        <f>COUNTIFS([1]裁罰案件!$F:$F,B1868,[1]裁罰案件!$H:$H,A1868,[1]裁罰案件!$I:$I,"Y")</f>
        <v>1</v>
      </c>
      <c r="D1868" t="str">
        <f t="shared" si="29"/>
        <v>Y</v>
      </c>
      <c r="E1868" t="s">
        <v>3474</v>
      </c>
      <c r="F1868" t="s">
        <v>3475</v>
      </c>
    </row>
    <row r="1869" spans="1:6" x14ac:dyDescent="0.25">
      <c r="A1869">
        <v>2893</v>
      </c>
      <c r="B1869">
        <v>2016</v>
      </c>
      <c r="C1869">
        <f>COUNTIFS([1]裁罰案件!$F:$F,B1869,[1]裁罰案件!$H:$H,A1869,[1]裁罰案件!$I:$I,"Y")</f>
        <v>1</v>
      </c>
      <c r="D1869" t="str">
        <f t="shared" si="29"/>
        <v>Y</v>
      </c>
      <c r="E1869" t="s">
        <v>3476</v>
      </c>
      <c r="F1869" t="s">
        <v>3477</v>
      </c>
    </row>
    <row r="1870" spans="1:6" x14ac:dyDescent="0.25">
      <c r="A1870">
        <v>2893</v>
      </c>
      <c r="B1870">
        <v>2016</v>
      </c>
      <c r="C1870">
        <f>COUNTIFS([1]裁罰案件!$F:$F,B1870,[1]裁罰案件!$H:$H,A1870,[1]裁罰案件!$I:$I,"Y")</f>
        <v>1</v>
      </c>
      <c r="D1870" t="str">
        <f t="shared" si="29"/>
        <v>Y</v>
      </c>
      <c r="E1870" t="s">
        <v>3478</v>
      </c>
      <c r="F1870" t="s">
        <v>3479</v>
      </c>
    </row>
    <row r="1871" spans="1:6" x14ac:dyDescent="0.25">
      <c r="A1871">
        <v>2893</v>
      </c>
      <c r="B1871">
        <v>2016</v>
      </c>
      <c r="C1871">
        <f>COUNTIFS([1]裁罰案件!$F:$F,B1871,[1]裁罰案件!$H:$H,A1871,[1]裁罰案件!$I:$I,"Y")</f>
        <v>1</v>
      </c>
      <c r="D1871" t="str">
        <f t="shared" si="29"/>
        <v>Y</v>
      </c>
      <c r="E1871" t="s">
        <v>3480</v>
      </c>
      <c r="F1871" t="s">
        <v>3481</v>
      </c>
    </row>
    <row r="1872" spans="1:6" x14ac:dyDescent="0.25">
      <c r="A1872">
        <v>2893</v>
      </c>
      <c r="B1872">
        <v>2016</v>
      </c>
      <c r="C1872">
        <f>COUNTIFS([1]裁罰案件!$F:$F,B1872,[1]裁罰案件!$H:$H,A1872,[1]裁罰案件!$I:$I,"Y")</f>
        <v>1</v>
      </c>
      <c r="D1872" t="str">
        <f t="shared" si="29"/>
        <v>Y</v>
      </c>
      <c r="E1872" t="s">
        <v>3482</v>
      </c>
      <c r="F1872" t="s">
        <v>3483</v>
      </c>
    </row>
    <row r="1873" spans="1:6" x14ac:dyDescent="0.25">
      <c r="A1873">
        <v>2893</v>
      </c>
      <c r="B1873">
        <v>2016</v>
      </c>
      <c r="C1873">
        <f>COUNTIFS([1]裁罰案件!$F:$F,B1873,[1]裁罰案件!$H:$H,A1873,[1]裁罰案件!$I:$I,"Y")</f>
        <v>1</v>
      </c>
      <c r="D1873" t="str">
        <f t="shared" si="29"/>
        <v>Y</v>
      </c>
      <c r="E1873" t="s">
        <v>3484</v>
      </c>
      <c r="F1873" t="s">
        <v>3485</v>
      </c>
    </row>
    <row r="1874" spans="1:6" x14ac:dyDescent="0.25">
      <c r="A1874">
        <v>2893</v>
      </c>
      <c r="B1874">
        <v>2016</v>
      </c>
      <c r="C1874">
        <f>COUNTIFS([1]裁罰案件!$F:$F,B1874,[1]裁罰案件!$H:$H,A1874,[1]裁罰案件!$I:$I,"Y")</f>
        <v>1</v>
      </c>
      <c r="D1874" t="str">
        <f t="shared" si="29"/>
        <v>Y</v>
      </c>
      <c r="E1874" t="s">
        <v>3486</v>
      </c>
      <c r="F1874" t="s">
        <v>38</v>
      </c>
    </row>
    <row r="1875" spans="1:6" x14ac:dyDescent="0.25">
      <c r="A1875">
        <v>2895</v>
      </c>
      <c r="B1875">
        <v>2016</v>
      </c>
      <c r="C1875">
        <f>COUNTIFS([1]裁罰案件!$F:$F,B1875,[1]裁罰案件!$H:$H,A1875,[1]裁罰案件!$I:$I,"Y")</f>
        <v>0</v>
      </c>
      <c r="D1875" t="str">
        <f t="shared" si="29"/>
        <v>N</v>
      </c>
      <c r="E1875" t="s">
        <v>3487</v>
      </c>
      <c r="F1875" t="s">
        <v>3488</v>
      </c>
    </row>
    <row r="1876" spans="1:6" x14ac:dyDescent="0.25">
      <c r="A1876">
        <v>2895</v>
      </c>
      <c r="B1876">
        <v>2016</v>
      </c>
      <c r="C1876">
        <f>COUNTIFS([1]裁罰案件!$F:$F,B1876,[1]裁罰案件!$H:$H,A1876,[1]裁罰案件!$I:$I,"Y")</f>
        <v>0</v>
      </c>
      <c r="D1876" t="str">
        <f t="shared" si="29"/>
        <v>N</v>
      </c>
      <c r="E1876" t="s">
        <v>3489</v>
      </c>
      <c r="F1876" t="s">
        <v>3490</v>
      </c>
    </row>
    <row r="1877" spans="1:6" x14ac:dyDescent="0.25">
      <c r="A1877">
        <v>2895</v>
      </c>
      <c r="B1877">
        <v>2016</v>
      </c>
      <c r="C1877">
        <f>COUNTIFS([1]裁罰案件!$F:$F,B1877,[1]裁罰案件!$H:$H,A1877,[1]裁罰案件!$I:$I,"Y")</f>
        <v>0</v>
      </c>
      <c r="D1877" t="str">
        <f t="shared" si="29"/>
        <v>N</v>
      </c>
      <c r="E1877" t="s">
        <v>3491</v>
      </c>
      <c r="F1877" t="s">
        <v>3492</v>
      </c>
    </row>
    <row r="1878" spans="1:6" x14ac:dyDescent="0.25">
      <c r="A1878">
        <v>2895</v>
      </c>
      <c r="B1878">
        <v>2016</v>
      </c>
      <c r="C1878">
        <f>COUNTIFS([1]裁罰案件!$F:$F,B1878,[1]裁罰案件!$H:$H,A1878,[1]裁罰案件!$I:$I,"Y")</f>
        <v>0</v>
      </c>
      <c r="D1878" t="str">
        <f t="shared" si="29"/>
        <v>N</v>
      </c>
      <c r="E1878" t="s">
        <v>3493</v>
      </c>
      <c r="F1878" t="s">
        <v>3494</v>
      </c>
    </row>
    <row r="1879" spans="1:6" x14ac:dyDescent="0.25">
      <c r="A1879">
        <v>2895</v>
      </c>
      <c r="B1879">
        <v>2016</v>
      </c>
      <c r="C1879">
        <f>COUNTIFS([1]裁罰案件!$F:$F,B1879,[1]裁罰案件!$H:$H,A1879,[1]裁罰案件!$I:$I,"Y")</f>
        <v>0</v>
      </c>
      <c r="D1879" t="str">
        <f t="shared" si="29"/>
        <v>N</v>
      </c>
      <c r="E1879" t="s">
        <v>3495</v>
      </c>
      <c r="F1879" t="s">
        <v>3496</v>
      </c>
    </row>
    <row r="1880" spans="1:6" x14ac:dyDescent="0.25">
      <c r="A1880">
        <v>2895</v>
      </c>
      <c r="B1880">
        <v>2016</v>
      </c>
      <c r="C1880">
        <f>COUNTIFS([1]裁罰案件!$F:$F,B1880,[1]裁罰案件!$H:$H,A1880,[1]裁罰案件!$I:$I,"Y")</f>
        <v>0</v>
      </c>
      <c r="D1880" t="str">
        <f t="shared" si="29"/>
        <v>N</v>
      </c>
      <c r="E1880" t="s">
        <v>3497</v>
      </c>
      <c r="F1880" t="s">
        <v>3498</v>
      </c>
    </row>
    <row r="1881" spans="1:6" x14ac:dyDescent="0.25">
      <c r="A1881">
        <v>2895</v>
      </c>
      <c r="B1881">
        <v>2016</v>
      </c>
      <c r="C1881">
        <f>COUNTIFS([1]裁罰案件!$F:$F,B1881,[1]裁罰案件!$H:$H,A1881,[1]裁罰案件!$I:$I,"Y")</f>
        <v>0</v>
      </c>
      <c r="D1881" t="str">
        <f t="shared" si="29"/>
        <v>N</v>
      </c>
      <c r="E1881" t="s">
        <v>3499</v>
      </c>
      <c r="F1881" t="s">
        <v>3500</v>
      </c>
    </row>
    <row r="1882" spans="1:6" x14ac:dyDescent="0.25">
      <c r="A1882">
        <v>2895</v>
      </c>
      <c r="B1882">
        <v>2016</v>
      </c>
      <c r="C1882">
        <f>COUNTIFS([1]裁罰案件!$F:$F,B1882,[1]裁罰案件!$H:$H,A1882,[1]裁罰案件!$I:$I,"Y")</f>
        <v>0</v>
      </c>
      <c r="D1882" t="str">
        <f t="shared" si="29"/>
        <v>N</v>
      </c>
      <c r="E1882" t="s">
        <v>3501</v>
      </c>
      <c r="F1882" t="s">
        <v>3502</v>
      </c>
    </row>
    <row r="1883" spans="1:6" x14ac:dyDescent="0.25">
      <c r="A1883">
        <v>2895</v>
      </c>
      <c r="B1883">
        <v>2016</v>
      </c>
      <c r="C1883">
        <f>COUNTIFS([1]裁罰案件!$F:$F,B1883,[1]裁罰案件!$H:$H,A1883,[1]裁罰案件!$I:$I,"Y")</f>
        <v>0</v>
      </c>
      <c r="D1883" t="str">
        <f t="shared" si="29"/>
        <v>N</v>
      </c>
      <c r="E1883" t="s">
        <v>3503</v>
      </c>
      <c r="F1883" t="s">
        <v>3504</v>
      </c>
    </row>
    <row r="1884" spans="1:6" x14ac:dyDescent="0.25">
      <c r="A1884">
        <v>2895</v>
      </c>
      <c r="B1884">
        <v>2016</v>
      </c>
      <c r="C1884">
        <f>COUNTIFS([1]裁罰案件!$F:$F,B1884,[1]裁罰案件!$H:$H,A1884,[1]裁罰案件!$I:$I,"Y")</f>
        <v>0</v>
      </c>
      <c r="D1884" t="str">
        <f t="shared" si="29"/>
        <v>N</v>
      </c>
      <c r="E1884" t="s">
        <v>3505</v>
      </c>
      <c r="F1884" t="s">
        <v>3506</v>
      </c>
    </row>
    <row r="1885" spans="1:6" x14ac:dyDescent="0.25">
      <c r="A1885">
        <v>2895</v>
      </c>
      <c r="B1885">
        <v>2016</v>
      </c>
      <c r="C1885">
        <f>COUNTIFS([1]裁罰案件!$F:$F,B1885,[1]裁罰案件!$H:$H,A1885,[1]裁罰案件!$I:$I,"Y")</f>
        <v>0</v>
      </c>
      <c r="D1885" t="str">
        <f t="shared" si="29"/>
        <v>N</v>
      </c>
      <c r="E1885" t="s">
        <v>3507</v>
      </c>
      <c r="F1885" t="s">
        <v>3508</v>
      </c>
    </row>
    <row r="1886" spans="1:6" x14ac:dyDescent="0.25">
      <c r="A1886">
        <v>2895</v>
      </c>
      <c r="B1886">
        <v>2016</v>
      </c>
      <c r="C1886">
        <f>COUNTIFS([1]裁罰案件!$F:$F,B1886,[1]裁罰案件!$H:$H,A1886,[1]裁罰案件!$I:$I,"Y")</f>
        <v>0</v>
      </c>
      <c r="D1886" t="str">
        <f t="shared" si="29"/>
        <v>N</v>
      </c>
      <c r="E1886" t="s">
        <v>3509</v>
      </c>
      <c r="F1886" t="s">
        <v>3510</v>
      </c>
    </row>
    <row r="1887" spans="1:6" x14ac:dyDescent="0.25">
      <c r="A1887">
        <v>2895</v>
      </c>
      <c r="B1887">
        <v>2016</v>
      </c>
      <c r="C1887">
        <f>COUNTIFS([1]裁罰案件!$F:$F,B1887,[1]裁罰案件!$H:$H,A1887,[1]裁罰案件!$I:$I,"Y")</f>
        <v>0</v>
      </c>
      <c r="D1887" t="str">
        <f t="shared" si="29"/>
        <v>N</v>
      </c>
      <c r="E1887" t="s">
        <v>3511</v>
      </c>
      <c r="F1887" t="s">
        <v>3512</v>
      </c>
    </row>
    <row r="1888" spans="1:6" x14ac:dyDescent="0.25">
      <c r="A1888">
        <v>2895</v>
      </c>
      <c r="B1888">
        <v>2016</v>
      </c>
      <c r="C1888">
        <f>COUNTIFS([1]裁罰案件!$F:$F,B1888,[1]裁罰案件!$H:$H,A1888,[1]裁罰案件!$I:$I,"Y")</f>
        <v>0</v>
      </c>
      <c r="D1888" t="str">
        <f t="shared" si="29"/>
        <v>N</v>
      </c>
      <c r="E1888" t="s">
        <v>3513</v>
      </c>
      <c r="F1888" t="s">
        <v>3514</v>
      </c>
    </row>
    <row r="1889" spans="1:6" x14ac:dyDescent="0.25">
      <c r="A1889">
        <v>2895</v>
      </c>
      <c r="B1889">
        <v>2016</v>
      </c>
      <c r="C1889">
        <f>COUNTIFS([1]裁罰案件!$F:$F,B1889,[1]裁罰案件!$H:$H,A1889,[1]裁罰案件!$I:$I,"Y")</f>
        <v>0</v>
      </c>
      <c r="D1889" t="str">
        <f t="shared" si="29"/>
        <v>N</v>
      </c>
      <c r="E1889" t="s">
        <v>3515</v>
      </c>
      <c r="F1889" t="s">
        <v>3516</v>
      </c>
    </row>
    <row r="1890" spans="1:6" x14ac:dyDescent="0.25">
      <c r="A1890">
        <v>2895</v>
      </c>
      <c r="B1890">
        <v>2016</v>
      </c>
      <c r="C1890">
        <f>COUNTIFS([1]裁罰案件!$F:$F,B1890,[1]裁罰案件!$H:$H,A1890,[1]裁罰案件!$I:$I,"Y")</f>
        <v>0</v>
      </c>
      <c r="D1890" t="str">
        <f t="shared" si="29"/>
        <v>N</v>
      </c>
      <c r="E1890" t="s">
        <v>3517</v>
      </c>
      <c r="F1890" t="s">
        <v>3518</v>
      </c>
    </row>
    <row r="1891" spans="1:6" x14ac:dyDescent="0.25">
      <c r="A1891">
        <v>2895</v>
      </c>
      <c r="B1891">
        <v>2016</v>
      </c>
      <c r="C1891">
        <f>COUNTIFS([1]裁罰案件!$F:$F,B1891,[1]裁罰案件!$H:$H,A1891,[1]裁罰案件!$I:$I,"Y")</f>
        <v>0</v>
      </c>
      <c r="D1891" t="str">
        <f t="shared" si="29"/>
        <v>N</v>
      </c>
      <c r="E1891" t="s">
        <v>3519</v>
      </c>
      <c r="F1891" t="s">
        <v>3520</v>
      </c>
    </row>
    <row r="1892" spans="1:6" x14ac:dyDescent="0.25">
      <c r="A1892">
        <v>2895</v>
      </c>
      <c r="B1892">
        <v>2016</v>
      </c>
      <c r="C1892">
        <f>COUNTIFS([1]裁罰案件!$F:$F,B1892,[1]裁罰案件!$H:$H,A1892,[1]裁罰案件!$I:$I,"Y")</f>
        <v>0</v>
      </c>
      <c r="D1892" t="str">
        <f t="shared" si="29"/>
        <v>N</v>
      </c>
      <c r="E1892" t="s">
        <v>3521</v>
      </c>
      <c r="F1892" t="s">
        <v>3522</v>
      </c>
    </row>
    <row r="1893" spans="1:6" x14ac:dyDescent="0.25">
      <c r="A1893">
        <v>2895</v>
      </c>
      <c r="B1893">
        <v>2016</v>
      </c>
      <c r="C1893">
        <f>COUNTIFS([1]裁罰案件!$F:$F,B1893,[1]裁罰案件!$H:$H,A1893,[1]裁罰案件!$I:$I,"Y")</f>
        <v>0</v>
      </c>
      <c r="D1893" t="str">
        <f t="shared" si="29"/>
        <v>N</v>
      </c>
      <c r="E1893" t="s">
        <v>3523</v>
      </c>
      <c r="F1893" t="s">
        <v>3524</v>
      </c>
    </row>
    <row r="1894" spans="1:6" x14ac:dyDescent="0.25">
      <c r="A1894">
        <v>2895</v>
      </c>
      <c r="B1894">
        <v>2016</v>
      </c>
      <c r="C1894">
        <f>COUNTIFS([1]裁罰案件!$F:$F,B1894,[1]裁罰案件!$H:$H,A1894,[1]裁罰案件!$I:$I,"Y")</f>
        <v>0</v>
      </c>
      <c r="D1894" t="str">
        <f t="shared" si="29"/>
        <v>N</v>
      </c>
      <c r="E1894" t="s">
        <v>3525</v>
      </c>
      <c r="F1894" t="s">
        <v>3526</v>
      </c>
    </row>
    <row r="1895" spans="1:6" x14ac:dyDescent="0.25">
      <c r="A1895">
        <v>2895</v>
      </c>
      <c r="B1895">
        <v>2016</v>
      </c>
      <c r="C1895">
        <f>COUNTIFS([1]裁罰案件!$F:$F,B1895,[1]裁罰案件!$H:$H,A1895,[1]裁罰案件!$I:$I,"Y")</f>
        <v>0</v>
      </c>
      <c r="D1895" t="str">
        <f t="shared" si="29"/>
        <v>N</v>
      </c>
      <c r="E1895" t="s">
        <v>3527</v>
      </c>
      <c r="F1895" t="s">
        <v>3528</v>
      </c>
    </row>
    <row r="1896" spans="1:6" x14ac:dyDescent="0.25">
      <c r="A1896">
        <v>2895</v>
      </c>
      <c r="B1896">
        <v>2016</v>
      </c>
      <c r="C1896">
        <f>COUNTIFS([1]裁罰案件!$F:$F,B1896,[1]裁罰案件!$H:$H,A1896,[1]裁罰案件!$I:$I,"Y")</f>
        <v>0</v>
      </c>
      <c r="D1896" t="str">
        <f t="shared" si="29"/>
        <v>N</v>
      </c>
      <c r="E1896" t="s">
        <v>3529</v>
      </c>
      <c r="F1896" t="s">
        <v>3530</v>
      </c>
    </row>
    <row r="1897" spans="1:6" x14ac:dyDescent="0.25">
      <c r="A1897">
        <v>2895</v>
      </c>
      <c r="B1897">
        <v>2016</v>
      </c>
      <c r="C1897">
        <f>COUNTIFS([1]裁罰案件!$F:$F,B1897,[1]裁罰案件!$H:$H,A1897,[1]裁罰案件!$I:$I,"Y")</f>
        <v>0</v>
      </c>
      <c r="D1897" t="str">
        <f t="shared" si="29"/>
        <v>N</v>
      </c>
      <c r="E1897" t="s">
        <v>3531</v>
      </c>
      <c r="F1897" t="s">
        <v>3532</v>
      </c>
    </row>
    <row r="1898" spans="1:6" x14ac:dyDescent="0.25">
      <c r="A1898">
        <v>2895</v>
      </c>
      <c r="B1898">
        <v>2016</v>
      </c>
      <c r="C1898">
        <f>COUNTIFS([1]裁罰案件!$F:$F,B1898,[1]裁罰案件!$H:$H,A1898,[1]裁罰案件!$I:$I,"Y")</f>
        <v>0</v>
      </c>
      <c r="D1898" t="str">
        <f t="shared" si="29"/>
        <v>N</v>
      </c>
      <c r="E1898" t="s">
        <v>3533</v>
      </c>
      <c r="F1898" t="s">
        <v>3534</v>
      </c>
    </row>
    <row r="1899" spans="1:6" x14ac:dyDescent="0.25">
      <c r="A1899">
        <v>2895</v>
      </c>
      <c r="B1899">
        <v>2016</v>
      </c>
      <c r="C1899">
        <f>COUNTIFS([1]裁罰案件!$F:$F,B1899,[1]裁罰案件!$H:$H,A1899,[1]裁罰案件!$I:$I,"Y")</f>
        <v>0</v>
      </c>
      <c r="D1899" t="str">
        <f t="shared" si="29"/>
        <v>N</v>
      </c>
      <c r="E1899" t="s">
        <v>3535</v>
      </c>
      <c r="F1899" t="s">
        <v>3536</v>
      </c>
    </row>
    <row r="1900" spans="1:6" x14ac:dyDescent="0.25">
      <c r="A1900">
        <v>2897</v>
      </c>
      <c r="B1900">
        <v>2016</v>
      </c>
      <c r="C1900">
        <f>COUNTIFS([1]裁罰案件!$F:$F,B1900,[1]裁罰案件!$H:$H,A1900,[1]裁罰案件!$I:$I,"Y")</f>
        <v>0</v>
      </c>
      <c r="D1900" t="str">
        <f t="shared" si="29"/>
        <v>N</v>
      </c>
      <c r="E1900" t="s">
        <v>3537</v>
      </c>
      <c r="F1900" t="s">
        <v>3538</v>
      </c>
    </row>
    <row r="1901" spans="1:6" x14ac:dyDescent="0.25">
      <c r="A1901">
        <v>2897</v>
      </c>
      <c r="B1901">
        <v>2016</v>
      </c>
      <c r="C1901">
        <f>COUNTIFS([1]裁罰案件!$F:$F,B1901,[1]裁罰案件!$H:$H,A1901,[1]裁罰案件!$I:$I,"Y")</f>
        <v>0</v>
      </c>
      <c r="D1901" t="str">
        <f t="shared" si="29"/>
        <v>N</v>
      </c>
      <c r="E1901" t="s">
        <v>3539</v>
      </c>
      <c r="F1901" t="s">
        <v>3540</v>
      </c>
    </row>
    <row r="1902" spans="1:6" x14ac:dyDescent="0.25">
      <c r="A1902">
        <v>2897</v>
      </c>
      <c r="B1902">
        <v>2016</v>
      </c>
      <c r="C1902">
        <f>COUNTIFS([1]裁罰案件!$F:$F,B1902,[1]裁罰案件!$H:$H,A1902,[1]裁罰案件!$I:$I,"Y")</f>
        <v>0</v>
      </c>
      <c r="D1902" t="str">
        <f t="shared" si="29"/>
        <v>N</v>
      </c>
      <c r="E1902" t="s">
        <v>3541</v>
      </c>
      <c r="F1902" t="s">
        <v>3542</v>
      </c>
    </row>
    <row r="1903" spans="1:6" x14ac:dyDescent="0.25">
      <c r="A1903">
        <v>2897</v>
      </c>
      <c r="B1903">
        <v>2016</v>
      </c>
      <c r="C1903">
        <f>COUNTIFS([1]裁罰案件!$F:$F,B1903,[1]裁罰案件!$H:$H,A1903,[1]裁罰案件!$I:$I,"Y")</f>
        <v>0</v>
      </c>
      <c r="D1903" t="str">
        <f t="shared" si="29"/>
        <v>N</v>
      </c>
      <c r="E1903" t="s">
        <v>3543</v>
      </c>
      <c r="F1903" t="s">
        <v>3544</v>
      </c>
    </row>
    <row r="1904" spans="1:6" x14ac:dyDescent="0.25">
      <c r="A1904">
        <v>2897</v>
      </c>
      <c r="B1904">
        <v>2016</v>
      </c>
      <c r="C1904">
        <f>COUNTIFS([1]裁罰案件!$F:$F,B1904,[1]裁罰案件!$H:$H,A1904,[1]裁罰案件!$I:$I,"Y")</f>
        <v>0</v>
      </c>
      <c r="D1904" t="str">
        <f t="shared" si="29"/>
        <v>N</v>
      </c>
      <c r="E1904" t="s">
        <v>3545</v>
      </c>
      <c r="F1904" t="s">
        <v>3546</v>
      </c>
    </row>
    <row r="1905" spans="1:6" x14ac:dyDescent="0.25">
      <c r="A1905">
        <v>2897</v>
      </c>
      <c r="B1905">
        <v>2016</v>
      </c>
      <c r="C1905">
        <f>COUNTIFS([1]裁罰案件!$F:$F,B1905,[1]裁罰案件!$H:$H,A1905,[1]裁罰案件!$I:$I,"Y")</f>
        <v>0</v>
      </c>
      <c r="D1905" t="str">
        <f t="shared" si="29"/>
        <v>N</v>
      </c>
      <c r="E1905" t="s">
        <v>3547</v>
      </c>
      <c r="F1905" t="s">
        <v>3548</v>
      </c>
    </row>
    <row r="1906" spans="1:6" x14ac:dyDescent="0.25">
      <c r="A1906">
        <v>2897</v>
      </c>
      <c r="B1906">
        <v>2016</v>
      </c>
      <c r="C1906">
        <f>COUNTIFS([1]裁罰案件!$F:$F,B1906,[1]裁罰案件!$H:$H,A1906,[1]裁罰案件!$I:$I,"Y")</f>
        <v>0</v>
      </c>
      <c r="D1906" t="str">
        <f t="shared" si="29"/>
        <v>N</v>
      </c>
      <c r="E1906" t="s">
        <v>3549</v>
      </c>
      <c r="F1906" t="s">
        <v>3550</v>
      </c>
    </row>
    <row r="1907" spans="1:6" x14ac:dyDescent="0.25">
      <c r="A1907">
        <v>2897</v>
      </c>
      <c r="B1907">
        <v>2016</v>
      </c>
      <c r="C1907">
        <f>COUNTIFS([1]裁罰案件!$F:$F,B1907,[1]裁罰案件!$H:$H,A1907,[1]裁罰案件!$I:$I,"Y")</f>
        <v>0</v>
      </c>
      <c r="D1907" t="str">
        <f t="shared" si="29"/>
        <v>N</v>
      </c>
      <c r="E1907" t="s">
        <v>3551</v>
      </c>
      <c r="F1907" t="s">
        <v>3552</v>
      </c>
    </row>
    <row r="1908" spans="1:6" x14ac:dyDescent="0.25">
      <c r="A1908">
        <v>2897</v>
      </c>
      <c r="B1908">
        <v>2016</v>
      </c>
      <c r="C1908">
        <f>COUNTIFS([1]裁罰案件!$F:$F,B1908,[1]裁罰案件!$H:$H,A1908,[1]裁罰案件!$I:$I,"Y")</f>
        <v>0</v>
      </c>
      <c r="D1908" t="str">
        <f t="shared" si="29"/>
        <v>N</v>
      </c>
      <c r="E1908" t="s">
        <v>3553</v>
      </c>
      <c r="F1908" t="s">
        <v>3554</v>
      </c>
    </row>
    <row r="1909" spans="1:6" x14ac:dyDescent="0.25">
      <c r="A1909">
        <v>2897</v>
      </c>
      <c r="B1909">
        <v>2016</v>
      </c>
      <c r="C1909">
        <f>COUNTIFS([1]裁罰案件!$F:$F,B1909,[1]裁罰案件!$H:$H,A1909,[1]裁罰案件!$I:$I,"Y")</f>
        <v>0</v>
      </c>
      <c r="D1909" t="str">
        <f t="shared" si="29"/>
        <v>N</v>
      </c>
      <c r="E1909" t="s">
        <v>3555</v>
      </c>
      <c r="F1909" t="s">
        <v>38</v>
      </c>
    </row>
    <row r="1910" spans="1:6" x14ac:dyDescent="0.25">
      <c r="A1910">
        <v>5827</v>
      </c>
      <c r="B1910">
        <v>2016</v>
      </c>
      <c r="C1910">
        <f>COUNTIFS([1]裁罰案件!$F:$F,B1910,[1]裁罰案件!$H:$H,A1910,[1]裁罰案件!$I:$I,"Y")</f>
        <v>0</v>
      </c>
      <c r="D1910" t="str">
        <f t="shared" si="29"/>
        <v>N</v>
      </c>
      <c r="E1910" t="s">
        <v>3556</v>
      </c>
      <c r="F1910" t="s">
        <v>3557</v>
      </c>
    </row>
    <row r="1911" spans="1:6" x14ac:dyDescent="0.25">
      <c r="A1911">
        <v>5827</v>
      </c>
      <c r="B1911">
        <v>2016</v>
      </c>
      <c r="C1911">
        <f>COUNTIFS([1]裁罰案件!$F:$F,B1911,[1]裁罰案件!$H:$H,A1911,[1]裁罰案件!$I:$I,"Y")</f>
        <v>0</v>
      </c>
      <c r="D1911" t="str">
        <f t="shared" si="29"/>
        <v>N</v>
      </c>
      <c r="E1911" t="s">
        <v>3558</v>
      </c>
      <c r="F1911" t="s">
        <v>3559</v>
      </c>
    </row>
    <row r="1912" spans="1:6" x14ac:dyDescent="0.25">
      <c r="A1912">
        <v>5827</v>
      </c>
      <c r="B1912">
        <v>2016</v>
      </c>
      <c r="C1912">
        <f>COUNTIFS([1]裁罰案件!$F:$F,B1912,[1]裁罰案件!$H:$H,A1912,[1]裁罰案件!$I:$I,"Y")</f>
        <v>0</v>
      </c>
      <c r="D1912" t="str">
        <f t="shared" si="29"/>
        <v>N</v>
      </c>
      <c r="E1912" t="s">
        <v>3560</v>
      </c>
      <c r="F1912" t="s">
        <v>3561</v>
      </c>
    </row>
    <row r="1913" spans="1:6" x14ac:dyDescent="0.25">
      <c r="A1913">
        <v>5827</v>
      </c>
      <c r="B1913">
        <v>2016</v>
      </c>
      <c r="C1913">
        <f>COUNTIFS([1]裁罰案件!$F:$F,B1913,[1]裁罰案件!$H:$H,A1913,[1]裁罰案件!$I:$I,"Y")</f>
        <v>0</v>
      </c>
      <c r="D1913" t="str">
        <f t="shared" si="29"/>
        <v>N</v>
      </c>
      <c r="E1913" t="s">
        <v>3562</v>
      </c>
      <c r="F1913" t="s">
        <v>3563</v>
      </c>
    </row>
    <row r="1914" spans="1:6" x14ac:dyDescent="0.25">
      <c r="A1914">
        <v>5827</v>
      </c>
      <c r="B1914">
        <v>2016</v>
      </c>
      <c r="C1914">
        <f>COUNTIFS([1]裁罰案件!$F:$F,B1914,[1]裁罰案件!$H:$H,A1914,[1]裁罰案件!$I:$I,"Y")</f>
        <v>0</v>
      </c>
      <c r="D1914" t="str">
        <f t="shared" si="29"/>
        <v>N</v>
      </c>
      <c r="E1914" t="s">
        <v>3564</v>
      </c>
      <c r="F1914" t="s">
        <v>3565</v>
      </c>
    </row>
    <row r="1915" spans="1:6" x14ac:dyDescent="0.25">
      <c r="A1915">
        <v>5827</v>
      </c>
      <c r="B1915">
        <v>2016</v>
      </c>
      <c r="C1915">
        <f>COUNTIFS([1]裁罰案件!$F:$F,B1915,[1]裁罰案件!$H:$H,A1915,[1]裁罰案件!$I:$I,"Y")</f>
        <v>0</v>
      </c>
      <c r="D1915" t="str">
        <f t="shared" si="29"/>
        <v>N</v>
      </c>
      <c r="E1915" t="s">
        <v>3566</v>
      </c>
      <c r="F1915" t="s">
        <v>3567</v>
      </c>
    </row>
    <row r="1916" spans="1:6" x14ac:dyDescent="0.25">
      <c r="A1916">
        <v>5827</v>
      </c>
      <c r="B1916">
        <v>2016</v>
      </c>
      <c r="C1916">
        <f>COUNTIFS([1]裁罰案件!$F:$F,B1916,[1]裁罰案件!$H:$H,A1916,[1]裁罰案件!$I:$I,"Y")</f>
        <v>0</v>
      </c>
      <c r="D1916" t="str">
        <f t="shared" si="29"/>
        <v>N</v>
      </c>
      <c r="E1916" t="s">
        <v>3568</v>
      </c>
      <c r="F1916" t="s">
        <v>3569</v>
      </c>
    </row>
    <row r="1917" spans="1:6" x14ac:dyDescent="0.25">
      <c r="A1917">
        <v>5827</v>
      </c>
      <c r="B1917">
        <v>2016</v>
      </c>
      <c r="C1917">
        <f>COUNTIFS([1]裁罰案件!$F:$F,B1917,[1]裁罰案件!$H:$H,A1917,[1]裁罰案件!$I:$I,"Y")</f>
        <v>0</v>
      </c>
      <c r="D1917" t="str">
        <f t="shared" si="29"/>
        <v>N</v>
      </c>
      <c r="E1917" t="s">
        <v>3570</v>
      </c>
      <c r="F1917" t="s">
        <v>3571</v>
      </c>
    </row>
    <row r="1918" spans="1:6" x14ac:dyDescent="0.25">
      <c r="A1918">
        <v>5827</v>
      </c>
      <c r="B1918">
        <v>2016</v>
      </c>
      <c r="C1918">
        <f>COUNTIFS([1]裁罰案件!$F:$F,B1918,[1]裁罰案件!$H:$H,A1918,[1]裁罰案件!$I:$I,"Y")</f>
        <v>0</v>
      </c>
      <c r="D1918" t="str">
        <f t="shared" si="29"/>
        <v>N</v>
      </c>
      <c r="E1918" t="s">
        <v>3572</v>
      </c>
      <c r="F1918" t="s">
        <v>3573</v>
      </c>
    </row>
    <row r="1919" spans="1:6" x14ac:dyDescent="0.25">
      <c r="A1919">
        <v>5827</v>
      </c>
      <c r="B1919">
        <v>2016</v>
      </c>
      <c r="C1919">
        <f>COUNTIFS([1]裁罰案件!$F:$F,B1919,[1]裁罰案件!$H:$H,A1919,[1]裁罰案件!$I:$I,"Y")</f>
        <v>0</v>
      </c>
      <c r="D1919" t="str">
        <f t="shared" si="29"/>
        <v>N</v>
      </c>
      <c r="E1919" t="s">
        <v>3574</v>
      </c>
      <c r="F1919" t="s">
        <v>3575</v>
      </c>
    </row>
    <row r="1920" spans="1:6" x14ac:dyDescent="0.25">
      <c r="A1920">
        <v>5827</v>
      </c>
      <c r="B1920">
        <v>2016</v>
      </c>
      <c r="C1920">
        <f>COUNTIFS([1]裁罰案件!$F:$F,B1920,[1]裁罰案件!$H:$H,A1920,[1]裁罰案件!$I:$I,"Y")</f>
        <v>0</v>
      </c>
      <c r="D1920" t="str">
        <f t="shared" si="29"/>
        <v>N</v>
      </c>
      <c r="E1920" t="s">
        <v>3576</v>
      </c>
      <c r="F1920" t="s">
        <v>3577</v>
      </c>
    </row>
    <row r="1921" spans="1:6" x14ac:dyDescent="0.25">
      <c r="A1921">
        <v>5827</v>
      </c>
      <c r="B1921">
        <v>2016</v>
      </c>
      <c r="C1921">
        <f>COUNTIFS([1]裁罰案件!$F:$F,B1921,[1]裁罰案件!$H:$H,A1921,[1]裁罰案件!$I:$I,"Y")</f>
        <v>0</v>
      </c>
      <c r="D1921" t="str">
        <f t="shared" si="29"/>
        <v>N</v>
      </c>
      <c r="E1921" t="s">
        <v>3578</v>
      </c>
      <c r="F1921" t="s">
        <v>3579</v>
      </c>
    </row>
    <row r="1922" spans="1:6" x14ac:dyDescent="0.25">
      <c r="A1922">
        <v>5827</v>
      </c>
      <c r="B1922">
        <v>2016</v>
      </c>
      <c r="C1922">
        <f>COUNTIFS([1]裁罰案件!$F:$F,B1922,[1]裁罰案件!$H:$H,A1922,[1]裁罰案件!$I:$I,"Y")</f>
        <v>0</v>
      </c>
      <c r="D1922" t="str">
        <f t="shared" si="29"/>
        <v>N</v>
      </c>
      <c r="E1922" t="s">
        <v>3580</v>
      </c>
      <c r="F1922" t="s">
        <v>3581</v>
      </c>
    </row>
    <row r="1923" spans="1:6" x14ac:dyDescent="0.25">
      <c r="A1923">
        <v>5827</v>
      </c>
      <c r="B1923">
        <v>2016</v>
      </c>
      <c r="C1923">
        <f>COUNTIFS([1]裁罰案件!$F:$F,B1923,[1]裁罰案件!$H:$H,A1923,[1]裁罰案件!$I:$I,"Y")</f>
        <v>0</v>
      </c>
      <c r="D1923" t="str">
        <f t="shared" ref="D1923:D1986" si="30">IF(C1923&gt;0,"Y","N")</f>
        <v>N</v>
      </c>
      <c r="E1923" t="s">
        <v>3582</v>
      </c>
      <c r="F1923" t="s">
        <v>3583</v>
      </c>
    </row>
    <row r="1924" spans="1:6" x14ac:dyDescent="0.25">
      <c r="A1924">
        <v>5827</v>
      </c>
      <c r="B1924">
        <v>2016</v>
      </c>
      <c r="C1924">
        <f>COUNTIFS([1]裁罰案件!$F:$F,B1924,[1]裁罰案件!$H:$H,A1924,[1]裁罰案件!$I:$I,"Y")</f>
        <v>0</v>
      </c>
      <c r="D1924" t="str">
        <f t="shared" si="30"/>
        <v>N</v>
      </c>
      <c r="E1924" t="s">
        <v>3584</v>
      </c>
      <c r="F1924" t="s">
        <v>3585</v>
      </c>
    </row>
    <row r="1925" spans="1:6" x14ac:dyDescent="0.25">
      <c r="A1925">
        <v>5827</v>
      </c>
      <c r="B1925">
        <v>2016</v>
      </c>
      <c r="C1925">
        <f>COUNTIFS([1]裁罰案件!$F:$F,B1925,[1]裁罰案件!$H:$H,A1925,[1]裁罰案件!$I:$I,"Y")</f>
        <v>0</v>
      </c>
      <c r="D1925" t="str">
        <f t="shared" si="30"/>
        <v>N</v>
      </c>
      <c r="E1925" t="s">
        <v>3586</v>
      </c>
      <c r="F1925" t="s">
        <v>3587</v>
      </c>
    </row>
    <row r="1926" spans="1:6" x14ac:dyDescent="0.25">
      <c r="A1926">
        <v>5827</v>
      </c>
      <c r="B1926">
        <v>2016</v>
      </c>
      <c r="C1926">
        <f>COUNTIFS([1]裁罰案件!$F:$F,B1926,[1]裁罰案件!$H:$H,A1926,[1]裁罰案件!$I:$I,"Y")</f>
        <v>0</v>
      </c>
      <c r="D1926" t="str">
        <f t="shared" si="30"/>
        <v>N</v>
      </c>
      <c r="E1926" t="s">
        <v>3588</v>
      </c>
      <c r="F1926" t="s">
        <v>3589</v>
      </c>
    </row>
    <row r="1927" spans="1:6" x14ac:dyDescent="0.25">
      <c r="A1927">
        <v>5827</v>
      </c>
      <c r="B1927">
        <v>2016</v>
      </c>
      <c r="C1927">
        <f>COUNTIFS([1]裁罰案件!$F:$F,B1927,[1]裁罰案件!$H:$H,A1927,[1]裁罰案件!$I:$I,"Y")</f>
        <v>0</v>
      </c>
      <c r="D1927" t="str">
        <f t="shared" si="30"/>
        <v>N</v>
      </c>
      <c r="E1927" t="s">
        <v>3590</v>
      </c>
      <c r="F1927" t="s">
        <v>3591</v>
      </c>
    </row>
    <row r="1928" spans="1:6" x14ac:dyDescent="0.25">
      <c r="A1928">
        <v>5827</v>
      </c>
      <c r="B1928">
        <v>2016</v>
      </c>
      <c r="C1928">
        <f>COUNTIFS([1]裁罰案件!$F:$F,B1928,[1]裁罰案件!$H:$H,A1928,[1]裁罰案件!$I:$I,"Y")</f>
        <v>0</v>
      </c>
      <c r="D1928" t="str">
        <f t="shared" si="30"/>
        <v>N</v>
      </c>
      <c r="E1928" t="s">
        <v>3592</v>
      </c>
      <c r="F1928" t="s">
        <v>3593</v>
      </c>
    </row>
    <row r="1929" spans="1:6" x14ac:dyDescent="0.25">
      <c r="A1929">
        <v>5827</v>
      </c>
      <c r="B1929">
        <v>2016</v>
      </c>
      <c r="C1929">
        <f>COUNTIFS([1]裁罰案件!$F:$F,B1929,[1]裁罰案件!$H:$H,A1929,[1]裁罰案件!$I:$I,"Y")</f>
        <v>0</v>
      </c>
      <c r="D1929" t="str">
        <f t="shared" si="30"/>
        <v>N</v>
      </c>
      <c r="E1929" t="s">
        <v>3594</v>
      </c>
      <c r="F1929" t="s">
        <v>3595</v>
      </c>
    </row>
    <row r="1930" spans="1:6" x14ac:dyDescent="0.25">
      <c r="A1930">
        <v>5827</v>
      </c>
      <c r="B1930">
        <v>2016</v>
      </c>
      <c r="C1930">
        <f>COUNTIFS([1]裁罰案件!$F:$F,B1930,[1]裁罰案件!$H:$H,A1930,[1]裁罰案件!$I:$I,"Y")</f>
        <v>0</v>
      </c>
      <c r="D1930" t="str">
        <f t="shared" si="30"/>
        <v>N</v>
      </c>
      <c r="E1930" t="s">
        <v>3596</v>
      </c>
      <c r="F1930" t="s">
        <v>3597</v>
      </c>
    </row>
    <row r="1931" spans="1:6" x14ac:dyDescent="0.25">
      <c r="A1931">
        <v>5827</v>
      </c>
      <c r="B1931">
        <v>2016</v>
      </c>
      <c r="C1931">
        <f>COUNTIFS([1]裁罰案件!$F:$F,B1931,[1]裁罰案件!$H:$H,A1931,[1]裁罰案件!$I:$I,"Y")</f>
        <v>0</v>
      </c>
      <c r="D1931" t="str">
        <f t="shared" si="30"/>
        <v>N</v>
      </c>
      <c r="E1931" t="s">
        <v>3598</v>
      </c>
      <c r="F1931" t="s">
        <v>3599</v>
      </c>
    </row>
    <row r="1932" spans="1:6" x14ac:dyDescent="0.25">
      <c r="A1932">
        <v>5827</v>
      </c>
      <c r="B1932">
        <v>2016</v>
      </c>
      <c r="C1932">
        <f>COUNTIFS([1]裁罰案件!$F:$F,B1932,[1]裁罰案件!$H:$H,A1932,[1]裁罰案件!$I:$I,"Y")</f>
        <v>0</v>
      </c>
      <c r="D1932" t="str">
        <f t="shared" si="30"/>
        <v>N</v>
      </c>
      <c r="E1932" t="s">
        <v>3600</v>
      </c>
      <c r="F1932" t="s">
        <v>3601</v>
      </c>
    </row>
    <row r="1933" spans="1:6" x14ac:dyDescent="0.25">
      <c r="A1933">
        <v>5827</v>
      </c>
      <c r="B1933">
        <v>2016</v>
      </c>
      <c r="C1933">
        <f>COUNTIFS([1]裁罰案件!$F:$F,B1933,[1]裁罰案件!$H:$H,A1933,[1]裁罰案件!$I:$I,"Y")</f>
        <v>0</v>
      </c>
      <c r="D1933" t="str">
        <f t="shared" si="30"/>
        <v>N</v>
      </c>
      <c r="E1933" t="s">
        <v>3602</v>
      </c>
      <c r="F1933" t="s">
        <v>3603</v>
      </c>
    </row>
    <row r="1934" spans="1:6" x14ac:dyDescent="0.25">
      <c r="A1934">
        <v>5827</v>
      </c>
      <c r="B1934">
        <v>2016</v>
      </c>
      <c r="C1934">
        <f>COUNTIFS([1]裁罰案件!$F:$F,B1934,[1]裁罰案件!$H:$H,A1934,[1]裁罰案件!$I:$I,"Y")</f>
        <v>0</v>
      </c>
      <c r="D1934" t="str">
        <f t="shared" si="30"/>
        <v>N</v>
      </c>
      <c r="E1934" t="s">
        <v>3604</v>
      </c>
      <c r="F1934" t="s">
        <v>3605</v>
      </c>
    </row>
    <row r="1935" spans="1:6" x14ac:dyDescent="0.25">
      <c r="A1935">
        <v>5830</v>
      </c>
      <c r="B1935">
        <v>2016</v>
      </c>
      <c r="C1935">
        <f>COUNTIFS([1]裁罰案件!$F:$F,B1935,[1]裁罰案件!$H:$H,A1935,[1]裁罰案件!$I:$I,"Y")</f>
        <v>0</v>
      </c>
      <c r="D1935" t="str">
        <f t="shared" si="30"/>
        <v>N</v>
      </c>
      <c r="E1935" t="s">
        <v>3606</v>
      </c>
      <c r="F1935" t="s">
        <v>3607</v>
      </c>
    </row>
    <row r="1936" spans="1:6" x14ac:dyDescent="0.25">
      <c r="A1936">
        <v>5830</v>
      </c>
      <c r="B1936">
        <v>2016</v>
      </c>
      <c r="C1936">
        <f>COUNTIFS([1]裁罰案件!$F:$F,B1936,[1]裁罰案件!$H:$H,A1936,[1]裁罰案件!$I:$I,"Y")</f>
        <v>0</v>
      </c>
      <c r="D1936" t="str">
        <f t="shared" si="30"/>
        <v>N</v>
      </c>
      <c r="E1936" t="s">
        <v>3608</v>
      </c>
      <c r="F1936" t="s">
        <v>3609</v>
      </c>
    </row>
    <row r="1937" spans="1:6" x14ac:dyDescent="0.25">
      <c r="A1937">
        <v>5830</v>
      </c>
      <c r="B1937">
        <v>2016</v>
      </c>
      <c r="C1937">
        <f>COUNTIFS([1]裁罰案件!$F:$F,B1937,[1]裁罰案件!$H:$H,A1937,[1]裁罰案件!$I:$I,"Y")</f>
        <v>0</v>
      </c>
      <c r="D1937" t="str">
        <f t="shared" si="30"/>
        <v>N</v>
      </c>
      <c r="E1937" t="s">
        <v>3610</v>
      </c>
      <c r="F1937" t="s">
        <v>3611</v>
      </c>
    </row>
    <row r="1938" spans="1:6" x14ac:dyDescent="0.25">
      <c r="A1938">
        <v>5830</v>
      </c>
      <c r="B1938">
        <v>2016</v>
      </c>
      <c r="C1938">
        <f>COUNTIFS([1]裁罰案件!$F:$F,B1938,[1]裁罰案件!$H:$H,A1938,[1]裁罰案件!$I:$I,"Y")</f>
        <v>0</v>
      </c>
      <c r="D1938" t="str">
        <f t="shared" si="30"/>
        <v>N</v>
      </c>
      <c r="E1938" t="s">
        <v>3612</v>
      </c>
      <c r="F1938" t="s">
        <v>3613</v>
      </c>
    </row>
    <row r="1939" spans="1:6" x14ac:dyDescent="0.25">
      <c r="A1939">
        <v>5830</v>
      </c>
      <c r="B1939">
        <v>2016</v>
      </c>
      <c r="C1939">
        <f>COUNTIFS([1]裁罰案件!$F:$F,B1939,[1]裁罰案件!$H:$H,A1939,[1]裁罰案件!$I:$I,"Y")</f>
        <v>0</v>
      </c>
      <c r="D1939" t="str">
        <f t="shared" si="30"/>
        <v>N</v>
      </c>
      <c r="E1939" t="s">
        <v>3614</v>
      </c>
      <c r="F1939" t="s">
        <v>3615</v>
      </c>
    </row>
    <row r="1940" spans="1:6" x14ac:dyDescent="0.25">
      <c r="A1940">
        <v>5830</v>
      </c>
      <c r="B1940">
        <v>2016</v>
      </c>
      <c r="C1940">
        <f>COUNTIFS([1]裁罰案件!$F:$F,B1940,[1]裁罰案件!$H:$H,A1940,[1]裁罰案件!$I:$I,"Y")</f>
        <v>0</v>
      </c>
      <c r="D1940" t="str">
        <f t="shared" si="30"/>
        <v>N</v>
      </c>
      <c r="E1940" t="s">
        <v>3616</v>
      </c>
      <c r="F1940" t="s">
        <v>3617</v>
      </c>
    </row>
    <row r="1941" spans="1:6" x14ac:dyDescent="0.25">
      <c r="A1941">
        <v>5830</v>
      </c>
      <c r="B1941">
        <v>2016</v>
      </c>
      <c r="C1941">
        <f>COUNTIFS([1]裁罰案件!$F:$F,B1941,[1]裁罰案件!$H:$H,A1941,[1]裁罰案件!$I:$I,"Y")</f>
        <v>0</v>
      </c>
      <c r="D1941" t="str">
        <f t="shared" si="30"/>
        <v>N</v>
      </c>
      <c r="E1941" t="s">
        <v>3618</v>
      </c>
      <c r="F1941" t="s">
        <v>3619</v>
      </c>
    </row>
    <row r="1942" spans="1:6" x14ac:dyDescent="0.25">
      <c r="A1942">
        <v>5830</v>
      </c>
      <c r="B1942">
        <v>2016</v>
      </c>
      <c r="C1942">
        <f>COUNTIFS([1]裁罰案件!$F:$F,B1942,[1]裁罰案件!$H:$H,A1942,[1]裁罰案件!$I:$I,"Y")</f>
        <v>0</v>
      </c>
      <c r="D1942" t="str">
        <f t="shared" si="30"/>
        <v>N</v>
      </c>
      <c r="E1942" t="s">
        <v>3620</v>
      </c>
      <c r="F1942" t="s">
        <v>3621</v>
      </c>
    </row>
    <row r="1943" spans="1:6" x14ac:dyDescent="0.25">
      <c r="A1943">
        <v>5830</v>
      </c>
      <c r="B1943">
        <v>2016</v>
      </c>
      <c r="C1943">
        <f>COUNTIFS([1]裁罰案件!$F:$F,B1943,[1]裁罰案件!$H:$H,A1943,[1]裁罰案件!$I:$I,"Y")</f>
        <v>0</v>
      </c>
      <c r="D1943" t="str">
        <f t="shared" si="30"/>
        <v>N</v>
      </c>
      <c r="E1943" t="s">
        <v>3622</v>
      </c>
      <c r="F1943" t="s">
        <v>3623</v>
      </c>
    </row>
    <row r="1944" spans="1:6" x14ac:dyDescent="0.25">
      <c r="A1944">
        <v>5830</v>
      </c>
      <c r="B1944">
        <v>2016</v>
      </c>
      <c r="C1944">
        <f>COUNTIFS([1]裁罰案件!$F:$F,B1944,[1]裁罰案件!$H:$H,A1944,[1]裁罰案件!$I:$I,"Y")</f>
        <v>0</v>
      </c>
      <c r="D1944" t="str">
        <f t="shared" si="30"/>
        <v>N</v>
      </c>
      <c r="E1944" t="s">
        <v>3624</v>
      </c>
      <c r="F1944" t="s">
        <v>3625</v>
      </c>
    </row>
    <row r="1945" spans="1:6" x14ac:dyDescent="0.25">
      <c r="A1945">
        <v>5830</v>
      </c>
      <c r="B1945">
        <v>2016</v>
      </c>
      <c r="C1945">
        <f>COUNTIFS([1]裁罰案件!$F:$F,B1945,[1]裁罰案件!$H:$H,A1945,[1]裁罰案件!$I:$I,"Y")</f>
        <v>0</v>
      </c>
      <c r="D1945" t="str">
        <f t="shared" si="30"/>
        <v>N</v>
      </c>
      <c r="E1945" t="s">
        <v>3626</v>
      </c>
      <c r="F1945" t="s">
        <v>3627</v>
      </c>
    </row>
    <row r="1946" spans="1:6" x14ac:dyDescent="0.25">
      <c r="A1946">
        <v>5830</v>
      </c>
      <c r="B1946">
        <v>2016</v>
      </c>
      <c r="C1946">
        <f>COUNTIFS([1]裁罰案件!$F:$F,B1946,[1]裁罰案件!$H:$H,A1946,[1]裁罰案件!$I:$I,"Y")</f>
        <v>0</v>
      </c>
      <c r="D1946" t="str">
        <f t="shared" si="30"/>
        <v>N</v>
      </c>
      <c r="E1946" t="s">
        <v>3628</v>
      </c>
      <c r="F1946" t="s">
        <v>3629</v>
      </c>
    </row>
    <row r="1947" spans="1:6" x14ac:dyDescent="0.25">
      <c r="A1947">
        <v>5830</v>
      </c>
      <c r="B1947">
        <v>2016</v>
      </c>
      <c r="C1947">
        <f>COUNTIFS([1]裁罰案件!$F:$F,B1947,[1]裁罰案件!$H:$H,A1947,[1]裁罰案件!$I:$I,"Y")</f>
        <v>0</v>
      </c>
      <c r="D1947" t="str">
        <f t="shared" si="30"/>
        <v>N</v>
      </c>
      <c r="E1947" t="s">
        <v>3630</v>
      </c>
      <c r="F1947" t="s">
        <v>3631</v>
      </c>
    </row>
    <row r="1948" spans="1:6" x14ac:dyDescent="0.25">
      <c r="A1948">
        <v>5830</v>
      </c>
      <c r="B1948">
        <v>2016</v>
      </c>
      <c r="C1948">
        <f>COUNTIFS([1]裁罰案件!$F:$F,B1948,[1]裁罰案件!$H:$H,A1948,[1]裁罰案件!$I:$I,"Y")</f>
        <v>0</v>
      </c>
      <c r="D1948" t="str">
        <f t="shared" si="30"/>
        <v>N</v>
      </c>
      <c r="E1948" t="s">
        <v>3632</v>
      </c>
      <c r="F1948" t="s">
        <v>3633</v>
      </c>
    </row>
    <row r="1949" spans="1:6" x14ac:dyDescent="0.25">
      <c r="A1949">
        <v>5830</v>
      </c>
      <c r="B1949">
        <v>2016</v>
      </c>
      <c r="C1949">
        <f>COUNTIFS([1]裁罰案件!$F:$F,B1949,[1]裁罰案件!$H:$H,A1949,[1]裁罰案件!$I:$I,"Y")</f>
        <v>0</v>
      </c>
      <c r="D1949" t="str">
        <f t="shared" si="30"/>
        <v>N</v>
      </c>
      <c r="E1949" t="s">
        <v>3634</v>
      </c>
      <c r="F1949" t="s">
        <v>3635</v>
      </c>
    </row>
    <row r="1950" spans="1:6" x14ac:dyDescent="0.25">
      <c r="A1950">
        <v>5830</v>
      </c>
      <c r="B1950">
        <v>2016</v>
      </c>
      <c r="C1950">
        <f>COUNTIFS([1]裁罰案件!$F:$F,B1950,[1]裁罰案件!$H:$H,A1950,[1]裁罰案件!$I:$I,"Y")</f>
        <v>0</v>
      </c>
      <c r="D1950" t="str">
        <f t="shared" si="30"/>
        <v>N</v>
      </c>
      <c r="E1950" t="s">
        <v>3636</v>
      </c>
      <c r="F1950" t="s">
        <v>3637</v>
      </c>
    </row>
    <row r="1951" spans="1:6" x14ac:dyDescent="0.25">
      <c r="A1951">
        <v>5830</v>
      </c>
      <c r="B1951">
        <v>2016</v>
      </c>
      <c r="C1951">
        <f>COUNTIFS([1]裁罰案件!$F:$F,B1951,[1]裁罰案件!$H:$H,A1951,[1]裁罰案件!$I:$I,"Y")</f>
        <v>0</v>
      </c>
      <c r="D1951" t="str">
        <f t="shared" si="30"/>
        <v>N</v>
      </c>
      <c r="E1951" t="s">
        <v>3638</v>
      </c>
      <c r="F1951" t="s">
        <v>3639</v>
      </c>
    </row>
    <row r="1952" spans="1:6" x14ac:dyDescent="0.25">
      <c r="A1952">
        <v>5830</v>
      </c>
      <c r="B1952">
        <v>2016</v>
      </c>
      <c r="C1952">
        <f>COUNTIFS([1]裁罰案件!$F:$F,B1952,[1]裁罰案件!$H:$H,A1952,[1]裁罰案件!$I:$I,"Y")</f>
        <v>0</v>
      </c>
      <c r="D1952" t="str">
        <f t="shared" si="30"/>
        <v>N</v>
      </c>
      <c r="E1952" t="s">
        <v>3640</v>
      </c>
      <c r="F1952" t="s">
        <v>3641</v>
      </c>
    </row>
    <row r="1953" spans="1:6" x14ac:dyDescent="0.25">
      <c r="A1953">
        <v>5830</v>
      </c>
      <c r="B1953">
        <v>2016</v>
      </c>
      <c r="C1953">
        <f>COUNTIFS([1]裁罰案件!$F:$F,B1953,[1]裁罰案件!$H:$H,A1953,[1]裁罰案件!$I:$I,"Y")</f>
        <v>0</v>
      </c>
      <c r="D1953" t="str">
        <f t="shared" si="30"/>
        <v>N</v>
      </c>
      <c r="E1953" t="s">
        <v>3642</v>
      </c>
      <c r="F1953" t="s">
        <v>3643</v>
      </c>
    </row>
    <row r="1954" spans="1:6" x14ac:dyDescent="0.25">
      <c r="A1954">
        <v>5830</v>
      </c>
      <c r="B1954">
        <v>2016</v>
      </c>
      <c r="C1954">
        <f>COUNTIFS([1]裁罰案件!$F:$F,B1954,[1]裁罰案件!$H:$H,A1954,[1]裁罰案件!$I:$I,"Y")</f>
        <v>0</v>
      </c>
      <c r="D1954" t="str">
        <f t="shared" si="30"/>
        <v>N</v>
      </c>
      <c r="E1954" t="s">
        <v>3644</v>
      </c>
      <c r="F1954" t="s">
        <v>3645</v>
      </c>
    </row>
    <row r="1955" spans="1:6" x14ac:dyDescent="0.25">
      <c r="A1955">
        <v>5830</v>
      </c>
      <c r="B1955">
        <v>2016</v>
      </c>
      <c r="C1955">
        <f>COUNTIFS([1]裁罰案件!$F:$F,B1955,[1]裁罰案件!$H:$H,A1955,[1]裁罰案件!$I:$I,"Y")</f>
        <v>0</v>
      </c>
      <c r="D1955" t="str">
        <f t="shared" si="30"/>
        <v>N</v>
      </c>
      <c r="E1955" t="s">
        <v>3646</v>
      </c>
      <c r="F1955" t="s">
        <v>3647</v>
      </c>
    </row>
    <row r="1956" spans="1:6" x14ac:dyDescent="0.25">
      <c r="A1956">
        <v>5830</v>
      </c>
      <c r="B1956">
        <v>2016</v>
      </c>
      <c r="C1956">
        <f>COUNTIFS([1]裁罰案件!$F:$F,B1956,[1]裁罰案件!$H:$H,A1956,[1]裁罰案件!$I:$I,"Y")</f>
        <v>0</v>
      </c>
      <c r="D1956" t="str">
        <f t="shared" si="30"/>
        <v>N</v>
      </c>
      <c r="E1956" t="s">
        <v>3648</v>
      </c>
      <c r="F1956" t="s">
        <v>3649</v>
      </c>
    </row>
    <row r="1957" spans="1:6" x14ac:dyDescent="0.25">
      <c r="A1957">
        <v>5830</v>
      </c>
      <c r="B1957">
        <v>2016</v>
      </c>
      <c r="C1957">
        <f>COUNTIFS([1]裁罰案件!$F:$F,B1957,[1]裁罰案件!$H:$H,A1957,[1]裁罰案件!$I:$I,"Y")</f>
        <v>0</v>
      </c>
      <c r="D1957" t="str">
        <f t="shared" si="30"/>
        <v>N</v>
      </c>
      <c r="E1957" t="s">
        <v>3650</v>
      </c>
      <c r="F1957" t="s">
        <v>3651</v>
      </c>
    </row>
    <row r="1958" spans="1:6" x14ac:dyDescent="0.25">
      <c r="A1958">
        <v>5830</v>
      </c>
      <c r="B1958">
        <v>2016</v>
      </c>
      <c r="C1958">
        <f>COUNTIFS([1]裁罰案件!$F:$F,B1958,[1]裁罰案件!$H:$H,A1958,[1]裁罰案件!$I:$I,"Y")</f>
        <v>0</v>
      </c>
      <c r="D1958" t="str">
        <f t="shared" si="30"/>
        <v>N</v>
      </c>
      <c r="E1958" t="s">
        <v>3652</v>
      </c>
      <c r="F1958" t="s">
        <v>3653</v>
      </c>
    </row>
    <row r="1959" spans="1:6" x14ac:dyDescent="0.25">
      <c r="A1959">
        <v>5830</v>
      </c>
      <c r="B1959">
        <v>2016</v>
      </c>
      <c r="C1959">
        <f>COUNTIFS([1]裁罰案件!$F:$F,B1959,[1]裁罰案件!$H:$H,A1959,[1]裁罰案件!$I:$I,"Y")</f>
        <v>0</v>
      </c>
      <c r="D1959" t="str">
        <f t="shared" si="30"/>
        <v>N</v>
      </c>
      <c r="E1959" t="s">
        <v>3654</v>
      </c>
      <c r="F1959" t="s">
        <v>3655</v>
      </c>
    </row>
    <row r="1960" spans="1:6" x14ac:dyDescent="0.25">
      <c r="A1960">
        <v>5830</v>
      </c>
      <c r="B1960">
        <v>2016</v>
      </c>
      <c r="C1960">
        <f>COUNTIFS([1]裁罰案件!$F:$F,B1960,[1]裁罰案件!$H:$H,A1960,[1]裁罰案件!$I:$I,"Y")</f>
        <v>0</v>
      </c>
      <c r="D1960" t="str">
        <f t="shared" si="30"/>
        <v>N</v>
      </c>
      <c r="E1960" t="s">
        <v>3656</v>
      </c>
      <c r="F1960" t="s">
        <v>3657</v>
      </c>
    </row>
    <row r="1961" spans="1:6" x14ac:dyDescent="0.25">
      <c r="A1961">
        <v>5830</v>
      </c>
      <c r="B1961">
        <v>2016</v>
      </c>
      <c r="C1961">
        <f>COUNTIFS([1]裁罰案件!$F:$F,B1961,[1]裁罰案件!$H:$H,A1961,[1]裁罰案件!$I:$I,"Y")</f>
        <v>0</v>
      </c>
      <c r="D1961" t="str">
        <f t="shared" si="30"/>
        <v>N</v>
      </c>
      <c r="E1961" t="s">
        <v>3658</v>
      </c>
      <c r="F1961" t="s">
        <v>3659</v>
      </c>
    </row>
    <row r="1962" spans="1:6" x14ac:dyDescent="0.25">
      <c r="A1962">
        <v>5830</v>
      </c>
      <c r="B1962">
        <v>2016</v>
      </c>
      <c r="C1962">
        <f>COUNTIFS([1]裁罰案件!$F:$F,B1962,[1]裁罰案件!$H:$H,A1962,[1]裁罰案件!$I:$I,"Y")</f>
        <v>0</v>
      </c>
      <c r="D1962" t="str">
        <f t="shared" si="30"/>
        <v>N</v>
      </c>
      <c r="E1962" t="s">
        <v>3660</v>
      </c>
      <c r="F1962" t="s">
        <v>3661</v>
      </c>
    </row>
    <row r="1963" spans="1:6" x14ac:dyDescent="0.25">
      <c r="A1963">
        <v>5830</v>
      </c>
      <c r="B1963">
        <v>2016</v>
      </c>
      <c r="C1963">
        <f>COUNTIFS([1]裁罰案件!$F:$F,B1963,[1]裁罰案件!$H:$H,A1963,[1]裁罰案件!$I:$I,"Y")</f>
        <v>0</v>
      </c>
      <c r="D1963" t="str">
        <f t="shared" si="30"/>
        <v>N</v>
      </c>
      <c r="E1963" t="s">
        <v>3662</v>
      </c>
      <c r="F1963" t="s">
        <v>3663</v>
      </c>
    </row>
    <row r="1964" spans="1:6" x14ac:dyDescent="0.25">
      <c r="A1964">
        <v>5830</v>
      </c>
      <c r="B1964">
        <v>2016</v>
      </c>
      <c r="C1964">
        <f>COUNTIFS([1]裁罰案件!$F:$F,B1964,[1]裁罰案件!$H:$H,A1964,[1]裁罰案件!$I:$I,"Y")</f>
        <v>0</v>
      </c>
      <c r="D1964" t="str">
        <f t="shared" si="30"/>
        <v>N</v>
      </c>
      <c r="E1964" t="s">
        <v>3664</v>
      </c>
      <c r="F1964" t="s">
        <v>3665</v>
      </c>
    </row>
    <row r="1965" spans="1:6" x14ac:dyDescent="0.25">
      <c r="A1965">
        <v>5835</v>
      </c>
      <c r="B1965">
        <v>2016</v>
      </c>
      <c r="C1965">
        <f>COUNTIFS([1]裁罰案件!$F:$F,B1965,[1]裁罰案件!$H:$H,A1965,[1]裁罰案件!$I:$I,"Y")</f>
        <v>1</v>
      </c>
      <c r="D1965" t="str">
        <f t="shared" si="30"/>
        <v>Y</v>
      </c>
      <c r="E1965" t="s">
        <v>3666</v>
      </c>
      <c r="F1965" t="s">
        <v>3667</v>
      </c>
    </row>
    <row r="1966" spans="1:6" x14ac:dyDescent="0.25">
      <c r="A1966">
        <v>5835</v>
      </c>
      <c r="B1966">
        <v>2016</v>
      </c>
      <c r="C1966">
        <f>COUNTIFS([1]裁罰案件!$F:$F,B1966,[1]裁罰案件!$H:$H,A1966,[1]裁罰案件!$I:$I,"Y")</f>
        <v>1</v>
      </c>
      <c r="D1966" t="str">
        <f t="shared" si="30"/>
        <v>Y</v>
      </c>
      <c r="E1966" t="s">
        <v>3668</v>
      </c>
      <c r="F1966" t="s">
        <v>3669</v>
      </c>
    </row>
    <row r="1967" spans="1:6" x14ac:dyDescent="0.25">
      <c r="A1967">
        <v>5835</v>
      </c>
      <c r="B1967">
        <v>2016</v>
      </c>
      <c r="C1967">
        <f>COUNTIFS([1]裁罰案件!$F:$F,B1967,[1]裁罰案件!$H:$H,A1967,[1]裁罰案件!$I:$I,"Y")</f>
        <v>1</v>
      </c>
      <c r="D1967" t="str">
        <f t="shared" si="30"/>
        <v>Y</v>
      </c>
      <c r="E1967" t="s">
        <v>3670</v>
      </c>
      <c r="F1967" t="s">
        <v>3671</v>
      </c>
    </row>
    <row r="1968" spans="1:6" x14ac:dyDescent="0.25">
      <c r="A1968">
        <v>5835</v>
      </c>
      <c r="B1968">
        <v>2016</v>
      </c>
      <c r="C1968">
        <f>COUNTIFS([1]裁罰案件!$F:$F,B1968,[1]裁罰案件!$H:$H,A1968,[1]裁罰案件!$I:$I,"Y")</f>
        <v>1</v>
      </c>
      <c r="D1968" t="str">
        <f t="shared" si="30"/>
        <v>Y</v>
      </c>
      <c r="E1968" t="s">
        <v>3672</v>
      </c>
      <c r="F1968" t="s">
        <v>3673</v>
      </c>
    </row>
    <row r="1969" spans="1:6" x14ac:dyDescent="0.25">
      <c r="A1969">
        <v>5835</v>
      </c>
      <c r="B1969">
        <v>2016</v>
      </c>
      <c r="C1969">
        <f>COUNTIFS([1]裁罰案件!$F:$F,B1969,[1]裁罰案件!$H:$H,A1969,[1]裁罰案件!$I:$I,"Y")</f>
        <v>1</v>
      </c>
      <c r="D1969" t="str">
        <f t="shared" si="30"/>
        <v>Y</v>
      </c>
      <c r="E1969" t="s">
        <v>3674</v>
      </c>
      <c r="F1969" t="s">
        <v>3675</v>
      </c>
    </row>
    <row r="1970" spans="1:6" x14ac:dyDescent="0.25">
      <c r="A1970">
        <v>5835</v>
      </c>
      <c r="B1970">
        <v>2016</v>
      </c>
      <c r="C1970">
        <f>COUNTIFS([1]裁罰案件!$F:$F,B1970,[1]裁罰案件!$H:$H,A1970,[1]裁罰案件!$I:$I,"Y")</f>
        <v>1</v>
      </c>
      <c r="D1970" t="str">
        <f t="shared" si="30"/>
        <v>Y</v>
      </c>
      <c r="E1970" t="s">
        <v>3676</v>
      </c>
      <c r="F1970" t="s">
        <v>3677</v>
      </c>
    </row>
    <row r="1971" spans="1:6" x14ac:dyDescent="0.25">
      <c r="A1971">
        <v>5835</v>
      </c>
      <c r="B1971">
        <v>2016</v>
      </c>
      <c r="C1971">
        <f>COUNTIFS([1]裁罰案件!$F:$F,B1971,[1]裁罰案件!$H:$H,A1971,[1]裁罰案件!$I:$I,"Y")</f>
        <v>1</v>
      </c>
      <c r="D1971" t="str">
        <f t="shared" si="30"/>
        <v>Y</v>
      </c>
      <c r="E1971" t="s">
        <v>3678</v>
      </c>
      <c r="F1971" t="s">
        <v>3679</v>
      </c>
    </row>
    <row r="1972" spans="1:6" x14ac:dyDescent="0.25">
      <c r="A1972">
        <v>5835</v>
      </c>
      <c r="B1972">
        <v>2016</v>
      </c>
      <c r="C1972">
        <f>COUNTIFS([1]裁罰案件!$F:$F,B1972,[1]裁罰案件!$H:$H,A1972,[1]裁罰案件!$I:$I,"Y")</f>
        <v>1</v>
      </c>
      <c r="D1972" t="str">
        <f t="shared" si="30"/>
        <v>Y</v>
      </c>
      <c r="E1972" t="s">
        <v>3680</v>
      </c>
      <c r="F1972" t="s">
        <v>3681</v>
      </c>
    </row>
    <row r="1973" spans="1:6" x14ac:dyDescent="0.25">
      <c r="A1973">
        <v>5835</v>
      </c>
      <c r="B1973">
        <v>2016</v>
      </c>
      <c r="C1973">
        <f>COUNTIFS([1]裁罰案件!$F:$F,B1973,[1]裁罰案件!$H:$H,A1973,[1]裁罰案件!$I:$I,"Y")</f>
        <v>1</v>
      </c>
      <c r="D1973" t="str">
        <f t="shared" si="30"/>
        <v>Y</v>
      </c>
      <c r="E1973" t="s">
        <v>3682</v>
      </c>
      <c r="F1973" t="s">
        <v>3683</v>
      </c>
    </row>
    <row r="1974" spans="1:6" x14ac:dyDescent="0.25">
      <c r="A1974">
        <v>5835</v>
      </c>
      <c r="B1974">
        <v>2016</v>
      </c>
      <c r="C1974">
        <f>COUNTIFS([1]裁罰案件!$F:$F,B1974,[1]裁罰案件!$H:$H,A1974,[1]裁罰案件!$I:$I,"Y")</f>
        <v>1</v>
      </c>
      <c r="D1974" t="str">
        <f t="shared" si="30"/>
        <v>Y</v>
      </c>
      <c r="E1974" t="s">
        <v>3684</v>
      </c>
      <c r="F1974" t="s">
        <v>3685</v>
      </c>
    </row>
    <row r="1975" spans="1:6" x14ac:dyDescent="0.25">
      <c r="A1975">
        <v>5835</v>
      </c>
      <c r="B1975">
        <v>2016</v>
      </c>
      <c r="C1975">
        <f>COUNTIFS([1]裁罰案件!$F:$F,B1975,[1]裁罰案件!$H:$H,A1975,[1]裁罰案件!$I:$I,"Y")</f>
        <v>1</v>
      </c>
      <c r="D1975" t="str">
        <f t="shared" si="30"/>
        <v>Y</v>
      </c>
      <c r="E1975" t="s">
        <v>3686</v>
      </c>
      <c r="F1975" t="s">
        <v>3687</v>
      </c>
    </row>
    <row r="1976" spans="1:6" x14ac:dyDescent="0.25">
      <c r="A1976">
        <v>5835</v>
      </c>
      <c r="B1976">
        <v>2016</v>
      </c>
      <c r="C1976">
        <f>COUNTIFS([1]裁罰案件!$F:$F,B1976,[1]裁罰案件!$H:$H,A1976,[1]裁罰案件!$I:$I,"Y")</f>
        <v>1</v>
      </c>
      <c r="D1976" t="str">
        <f t="shared" si="30"/>
        <v>Y</v>
      </c>
      <c r="E1976" t="s">
        <v>3688</v>
      </c>
      <c r="F1976" t="s">
        <v>3689</v>
      </c>
    </row>
    <row r="1977" spans="1:6" x14ac:dyDescent="0.25">
      <c r="A1977">
        <v>5835</v>
      </c>
      <c r="B1977">
        <v>2016</v>
      </c>
      <c r="C1977">
        <f>COUNTIFS([1]裁罰案件!$F:$F,B1977,[1]裁罰案件!$H:$H,A1977,[1]裁罰案件!$I:$I,"Y")</f>
        <v>1</v>
      </c>
      <c r="D1977" t="str">
        <f t="shared" si="30"/>
        <v>Y</v>
      </c>
      <c r="E1977" t="s">
        <v>3690</v>
      </c>
      <c r="F1977" t="s">
        <v>3691</v>
      </c>
    </row>
    <row r="1978" spans="1:6" x14ac:dyDescent="0.25">
      <c r="A1978">
        <v>5835</v>
      </c>
      <c r="B1978">
        <v>2016</v>
      </c>
      <c r="C1978">
        <f>COUNTIFS([1]裁罰案件!$F:$F,B1978,[1]裁罰案件!$H:$H,A1978,[1]裁罰案件!$I:$I,"Y")</f>
        <v>1</v>
      </c>
      <c r="D1978" t="str">
        <f t="shared" si="30"/>
        <v>Y</v>
      </c>
      <c r="E1978" t="s">
        <v>3692</v>
      </c>
      <c r="F1978" t="s">
        <v>3693</v>
      </c>
    </row>
    <row r="1979" spans="1:6" x14ac:dyDescent="0.25">
      <c r="A1979">
        <v>5835</v>
      </c>
      <c r="B1979">
        <v>2016</v>
      </c>
      <c r="C1979">
        <f>COUNTIFS([1]裁罰案件!$F:$F,B1979,[1]裁罰案件!$H:$H,A1979,[1]裁罰案件!$I:$I,"Y")</f>
        <v>1</v>
      </c>
      <c r="D1979" t="str">
        <f t="shared" si="30"/>
        <v>Y</v>
      </c>
      <c r="E1979" t="s">
        <v>3694</v>
      </c>
      <c r="F1979" t="s">
        <v>3695</v>
      </c>
    </row>
    <row r="1980" spans="1:6" x14ac:dyDescent="0.25">
      <c r="A1980">
        <v>5835</v>
      </c>
      <c r="B1980">
        <v>2016</v>
      </c>
      <c r="C1980">
        <f>COUNTIFS([1]裁罰案件!$F:$F,B1980,[1]裁罰案件!$H:$H,A1980,[1]裁罰案件!$I:$I,"Y")</f>
        <v>1</v>
      </c>
      <c r="D1980" t="str">
        <f t="shared" si="30"/>
        <v>Y</v>
      </c>
      <c r="E1980" t="s">
        <v>3696</v>
      </c>
      <c r="F1980" t="s">
        <v>3697</v>
      </c>
    </row>
    <row r="1981" spans="1:6" x14ac:dyDescent="0.25">
      <c r="A1981">
        <v>5835</v>
      </c>
      <c r="B1981">
        <v>2016</v>
      </c>
      <c r="C1981">
        <f>COUNTIFS([1]裁罰案件!$F:$F,B1981,[1]裁罰案件!$H:$H,A1981,[1]裁罰案件!$I:$I,"Y")</f>
        <v>1</v>
      </c>
      <c r="D1981" t="str">
        <f t="shared" si="30"/>
        <v>Y</v>
      </c>
      <c r="E1981" t="s">
        <v>3698</v>
      </c>
      <c r="F1981" t="s">
        <v>3699</v>
      </c>
    </row>
    <row r="1982" spans="1:6" x14ac:dyDescent="0.25">
      <c r="A1982">
        <v>5835</v>
      </c>
      <c r="B1982">
        <v>2016</v>
      </c>
      <c r="C1982">
        <f>COUNTIFS([1]裁罰案件!$F:$F,B1982,[1]裁罰案件!$H:$H,A1982,[1]裁罰案件!$I:$I,"Y")</f>
        <v>1</v>
      </c>
      <c r="D1982" t="str">
        <f t="shared" si="30"/>
        <v>Y</v>
      </c>
      <c r="E1982" t="s">
        <v>3700</v>
      </c>
      <c r="F1982" t="s">
        <v>3701</v>
      </c>
    </row>
    <row r="1983" spans="1:6" x14ac:dyDescent="0.25">
      <c r="A1983">
        <v>5835</v>
      </c>
      <c r="B1983">
        <v>2016</v>
      </c>
      <c r="C1983">
        <f>COUNTIFS([1]裁罰案件!$F:$F,B1983,[1]裁罰案件!$H:$H,A1983,[1]裁罰案件!$I:$I,"Y")</f>
        <v>1</v>
      </c>
      <c r="D1983" t="str">
        <f t="shared" si="30"/>
        <v>Y</v>
      </c>
      <c r="E1983" t="s">
        <v>3702</v>
      </c>
      <c r="F1983" t="s">
        <v>3703</v>
      </c>
    </row>
    <row r="1984" spans="1:6" x14ac:dyDescent="0.25">
      <c r="A1984">
        <v>5835</v>
      </c>
      <c r="B1984">
        <v>2016</v>
      </c>
      <c r="C1984">
        <f>COUNTIFS([1]裁罰案件!$F:$F,B1984,[1]裁罰案件!$H:$H,A1984,[1]裁罰案件!$I:$I,"Y")</f>
        <v>1</v>
      </c>
      <c r="D1984" t="str">
        <f t="shared" si="30"/>
        <v>Y</v>
      </c>
      <c r="E1984" t="s">
        <v>3704</v>
      </c>
      <c r="F1984" t="s">
        <v>3705</v>
      </c>
    </row>
    <row r="1985" spans="1:6" x14ac:dyDescent="0.25">
      <c r="A1985">
        <v>5835</v>
      </c>
      <c r="B1985">
        <v>2016</v>
      </c>
      <c r="C1985">
        <f>COUNTIFS([1]裁罰案件!$F:$F,B1985,[1]裁罰案件!$H:$H,A1985,[1]裁罰案件!$I:$I,"Y")</f>
        <v>1</v>
      </c>
      <c r="D1985" t="str">
        <f t="shared" si="30"/>
        <v>Y</v>
      </c>
      <c r="E1985" t="s">
        <v>3706</v>
      </c>
      <c r="F1985" t="s">
        <v>3707</v>
      </c>
    </row>
    <row r="1986" spans="1:6" x14ac:dyDescent="0.25">
      <c r="A1986">
        <v>5835</v>
      </c>
      <c r="B1986">
        <v>2016</v>
      </c>
      <c r="C1986">
        <f>COUNTIFS([1]裁罰案件!$F:$F,B1986,[1]裁罰案件!$H:$H,A1986,[1]裁罰案件!$I:$I,"Y")</f>
        <v>1</v>
      </c>
      <c r="D1986" t="str">
        <f t="shared" si="30"/>
        <v>Y</v>
      </c>
      <c r="E1986" t="s">
        <v>3708</v>
      </c>
      <c r="F1986" t="s">
        <v>3709</v>
      </c>
    </row>
    <row r="1987" spans="1:6" x14ac:dyDescent="0.25">
      <c r="A1987">
        <v>5835</v>
      </c>
      <c r="B1987">
        <v>2016</v>
      </c>
      <c r="C1987">
        <f>COUNTIFS([1]裁罰案件!$F:$F,B1987,[1]裁罰案件!$H:$H,A1987,[1]裁罰案件!$I:$I,"Y")</f>
        <v>1</v>
      </c>
      <c r="D1987" t="str">
        <f t="shared" ref="D1987:D2050" si="31">IF(C1987&gt;0,"Y","N")</f>
        <v>Y</v>
      </c>
      <c r="E1987" t="s">
        <v>3710</v>
      </c>
      <c r="F1987" t="s">
        <v>3711</v>
      </c>
    </row>
    <row r="1988" spans="1:6" x14ac:dyDescent="0.25">
      <c r="A1988">
        <v>5835</v>
      </c>
      <c r="B1988">
        <v>2016</v>
      </c>
      <c r="C1988">
        <f>COUNTIFS([1]裁罰案件!$F:$F,B1988,[1]裁罰案件!$H:$H,A1988,[1]裁罰案件!$I:$I,"Y")</f>
        <v>1</v>
      </c>
      <c r="D1988" t="str">
        <f t="shared" si="31"/>
        <v>Y</v>
      </c>
      <c r="E1988" t="s">
        <v>3712</v>
      </c>
      <c r="F1988" t="s">
        <v>3713</v>
      </c>
    </row>
    <row r="1989" spans="1:6" x14ac:dyDescent="0.25">
      <c r="A1989">
        <v>5835</v>
      </c>
      <c r="B1989">
        <v>2016</v>
      </c>
      <c r="C1989">
        <f>COUNTIFS([1]裁罰案件!$F:$F,B1989,[1]裁罰案件!$H:$H,A1989,[1]裁罰案件!$I:$I,"Y")</f>
        <v>1</v>
      </c>
      <c r="D1989" t="str">
        <f t="shared" si="31"/>
        <v>Y</v>
      </c>
      <c r="E1989" t="s">
        <v>3714</v>
      </c>
      <c r="F1989" t="s">
        <v>3715</v>
      </c>
    </row>
    <row r="1990" spans="1:6" x14ac:dyDescent="0.25">
      <c r="A1990">
        <v>5835</v>
      </c>
      <c r="B1990">
        <v>2016</v>
      </c>
      <c r="C1990">
        <f>COUNTIFS([1]裁罰案件!$F:$F,B1990,[1]裁罰案件!$H:$H,A1990,[1]裁罰案件!$I:$I,"Y")</f>
        <v>1</v>
      </c>
      <c r="D1990" t="str">
        <f t="shared" si="31"/>
        <v>Y</v>
      </c>
      <c r="E1990" t="s">
        <v>3716</v>
      </c>
      <c r="F1990" t="s">
        <v>3717</v>
      </c>
    </row>
    <row r="1991" spans="1:6" x14ac:dyDescent="0.25">
      <c r="A1991">
        <v>5835</v>
      </c>
      <c r="B1991">
        <v>2016</v>
      </c>
      <c r="C1991">
        <f>COUNTIFS([1]裁罰案件!$F:$F,B1991,[1]裁罰案件!$H:$H,A1991,[1]裁罰案件!$I:$I,"Y")</f>
        <v>1</v>
      </c>
      <c r="D1991" t="str">
        <f t="shared" si="31"/>
        <v>Y</v>
      </c>
      <c r="E1991" t="s">
        <v>3718</v>
      </c>
      <c r="F1991" t="s">
        <v>3719</v>
      </c>
    </row>
    <row r="1992" spans="1:6" x14ac:dyDescent="0.25">
      <c r="A1992">
        <v>5835</v>
      </c>
      <c r="B1992">
        <v>2016</v>
      </c>
      <c r="C1992">
        <f>COUNTIFS([1]裁罰案件!$F:$F,B1992,[1]裁罰案件!$H:$H,A1992,[1]裁罰案件!$I:$I,"Y")</f>
        <v>1</v>
      </c>
      <c r="D1992" t="str">
        <f t="shared" si="31"/>
        <v>Y</v>
      </c>
      <c r="E1992" t="s">
        <v>3720</v>
      </c>
      <c r="F1992" t="s">
        <v>3721</v>
      </c>
    </row>
    <row r="1993" spans="1:6" x14ac:dyDescent="0.25">
      <c r="A1993">
        <v>5835</v>
      </c>
      <c r="B1993">
        <v>2016</v>
      </c>
      <c r="C1993">
        <f>COUNTIFS([1]裁罰案件!$F:$F,B1993,[1]裁罰案件!$H:$H,A1993,[1]裁罰案件!$I:$I,"Y")</f>
        <v>1</v>
      </c>
      <c r="D1993" t="str">
        <f t="shared" si="31"/>
        <v>Y</v>
      </c>
      <c r="E1993" t="s">
        <v>3722</v>
      </c>
      <c r="F1993" t="s">
        <v>3723</v>
      </c>
    </row>
    <row r="1994" spans="1:6" x14ac:dyDescent="0.25">
      <c r="A1994">
        <v>5835</v>
      </c>
      <c r="B1994">
        <v>2016</v>
      </c>
      <c r="C1994">
        <f>COUNTIFS([1]裁罰案件!$F:$F,B1994,[1]裁罰案件!$H:$H,A1994,[1]裁罰案件!$I:$I,"Y")</f>
        <v>1</v>
      </c>
      <c r="D1994" t="str">
        <f t="shared" si="31"/>
        <v>Y</v>
      </c>
      <c r="E1994" t="s">
        <v>3724</v>
      </c>
      <c r="F1994" t="s">
        <v>3725</v>
      </c>
    </row>
    <row r="1995" spans="1:6" x14ac:dyDescent="0.25">
      <c r="A1995">
        <v>5835</v>
      </c>
      <c r="B1995">
        <v>2016</v>
      </c>
      <c r="C1995">
        <f>COUNTIFS([1]裁罰案件!$F:$F,B1995,[1]裁罰案件!$H:$H,A1995,[1]裁罰案件!$I:$I,"Y")</f>
        <v>1</v>
      </c>
      <c r="D1995" t="str">
        <f t="shared" si="31"/>
        <v>Y</v>
      </c>
      <c r="E1995" t="s">
        <v>3726</v>
      </c>
      <c r="F1995" t="s">
        <v>3727</v>
      </c>
    </row>
    <row r="1996" spans="1:6" x14ac:dyDescent="0.25">
      <c r="A1996">
        <v>5835</v>
      </c>
      <c r="B1996">
        <v>2016</v>
      </c>
      <c r="C1996">
        <f>COUNTIFS([1]裁罰案件!$F:$F,B1996,[1]裁罰案件!$H:$H,A1996,[1]裁罰案件!$I:$I,"Y")</f>
        <v>1</v>
      </c>
      <c r="D1996" t="str">
        <f t="shared" si="31"/>
        <v>Y</v>
      </c>
      <c r="E1996" t="s">
        <v>3728</v>
      </c>
      <c r="F1996" t="s">
        <v>3729</v>
      </c>
    </row>
    <row r="1997" spans="1:6" x14ac:dyDescent="0.25">
      <c r="A1997">
        <v>5835</v>
      </c>
      <c r="B1997">
        <v>2016</v>
      </c>
      <c r="C1997">
        <f>COUNTIFS([1]裁罰案件!$F:$F,B1997,[1]裁罰案件!$H:$H,A1997,[1]裁罰案件!$I:$I,"Y")</f>
        <v>1</v>
      </c>
      <c r="D1997" t="str">
        <f t="shared" si="31"/>
        <v>Y</v>
      </c>
      <c r="E1997" t="s">
        <v>3730</v>
      </c>
      <c r="F1997" t="s">
        <v>3731</v>
      </c>
    </row>
    <row r="1998" spans="1:6" x14ac:dyDescent="0.25">
      <c r="A1998">
        <v>5835</v>
      </c>
      <c r="B1998">
        <v>2016</v>
      </c>
      <c r="C1998">
        <f>COUNTIFS([1]裁罰案件!$F:$F,B1998,[1]裁罰案件!$H:$H,A1998,[1]裁罰案件!$I:$I,"Y")</f>
        <v>1</v>
      </c>
      <c r="D1998" t="str">
        <f t="shared" si="31"/>
        <v>Y</v>
      </c>
      <c r="E1998" t="s">
        <v>3732</v>
      </c>
      <c r="F1998" t="s">
        <v>3733</v>
      </c>
    </row>
    <row r="1999" spans="1:6" x14ac:dyDescent="0.25">
      <c r="A1999">
        <v>5835</v>
      </c>
      <c r="B1999">
        <v>2016</v>
      </c>
      <c r="C1999">
        <f>COUNTIFS([1]裁罰案件!$F:$F,B1999,[1]裁罰案件!$H:$H,A1999,[1]裁罰案件!$I:$I,"Y")</f>
        <v>1</v>
      </c>
      <c r="D1999" t="str">
        <f t="shared" si="31"/>
        <v>Y</v>
      </c>
      <c r="E1999" t="s">
        <v>3734</v>
      </c>
      <c r="F1999" t="s">
        <v>3735</v>
      </c>
    </row>
    <row r="2000" spans="1:6" x14ac:dyDescent="0.25">
      <c r="A2000">
        <v>5835</v>
      </c>
      <c r="B2000">
        <v>2016</v>
      </c>
      <c r="C2000">
        <f>COUNTIFS([1]裁罰案件!$F:$F,B2000,[1]裁罰案件!$H:$H,A2000,[1]裁罰案件!$I:$I,"Y")</f>
        <v>1</v>
      </c>
      <c r="D2000" t="str">
        <f t="shared" si="31"/>
        <v>Y</v>
      </c>
      <c r="E2000" t="s">
        <v>3736</v>
      </c>
      <c r="F2000" t="s">
        <v>3737</v>
      </c>
    </row>
    <row r="2001" spans="1:6" x14ac:dyDescent="0.25">
      <c r="A2001">
        <v>5835</v>
      </c>
      <c r="B2001">
        <v>2016</v>
      </c>
      <c r="C2001">
        <f>COUNTIFS([1]裁罰案件!$F:$F,B2001,[1]裁罰案件!$H:$H,A2001,[1]裁罰案件!$I:$I,"Y")</f>
        <v>1</v>
      </c>
      <c r="D2001" t="str">
        <f t="shared" si="31"/>
        <v>Y</v>
      </c>
      <c r="E2001" t="s">
        <v>3738</v>
      </c>
      <c r="F2001" t="s">
        <v>3739</v>
      </c>
    </row>
    <row r="2002" spans="1:6" x14ac:dyDescent="0.25">
      <c r="A2002">
        <v>5835</v>
      </c>
      <c r="B2002">
        <v>2016</v>
      </c>
      <c r="C2002">
        <f>COUNTIFS([1]裁罰案件!$F:$F,B2002,[1]裁罰案件!$H:$H,A2002,[1]裁罰案件!$I:$I,"Y")</f>
        <v>1</v>
      </c>
      <c r="D2002" t="str">
        <f t="shared" si="31"/>
        <v>Y</v>
      </c>
      <c r="E2002" t="s">
        <v>3740</v>
      </c>
      <c r="F2002" t="s">
        <v>3741</v>
      </c>
    </row>
    <row r="2003" spans="1:6" x14ac:dyDescent="0.25">
      <c r="A2003">
        <v>5835</v>
      </c>
      <c r="B2003">
        <v>2016</v>
      </c>
      <c r="C2003">
        <f>COUNTIFS([1]裁罰案件!$F:$F,B2003,[1]裁罰案件!$H:$H,A2003,[1]裁罰案件!$I:$I,"Y")</f>
        <v>1</v>
      </c>
      <c r="D2003" t="str">
        <f t="shared" si="31"/>
        <v>Y</v>
      </c>
      <c r="E2003" t="s">
        <v>3742</v>
      </c>
      <c r="F2003" t="s">
        <v>3743</v>
      </c>
    </row>
    <row r="2004" spans="1:6" x14ac:dyDescent="0.25">
      <c r="A2004">
        <v>5835</v>
      </c>
      <c r="B2004">
        <v>2016</v>
      </c>
      <c r="C2004">
        <f>COUNTIFS([1]裁罰案件!$F:$F,B2004,[1]裁罰案件!$H:$H,A2004,[1]裁罰案件!$I:$I,"Y")</f>
        <v>1</v>
      </c>
      <c r="D2004" t="str">
        <f t="shared" si="31"/>
        <v>Y</v>
      </c>
      <c r="E2004" t="s">
        <v>3744</v>
      </c>
      <c r="F2004" t="s">
        <v>3745</v>
      </c>
    </row>
    <row r="2005" spans="1:6" x14ac:dyDescent="0.25">
      <c r="A2005">
        <v>5835</v>
      </c>
      <c r="B2005">
        <v>2016</v>
      </c>
      <c r="C2005">
        <f>COUNTIFS([1]裁罰案件!$F:$F,B2005,[1]裁罰案件!$H:$H,A2005,[1]裁罰案件!$I:$I,"Y")</f>
        <v>1</v>
      </c>
      <c r="D2005" t="str">
        <f t="shared" si="31"/>
        <v>Y</v>
      </c>
      <c r="E2005" t="s">
        <v>3746</v>
      </c>
      <c r="F2005" t="s">
        <v>3747</v>
      </c>
    </row>
    <row r="2006" spans="1:6" x14ac:dyDescent="0.25">
      <c r="A2006">
        <v>5835</v>
      </c>
      <c r="B2006">
        <v>2016</v>
      </c>
      <c r="C2006">
        <f>COUNTIFS([1]裁罰案件!$F:$F,B2006,[1]裁罰案件!$H:$H,A2006,[1]裁罰案件!$I:$I,"Y")</f>
        <v>1</v>
      </c>
      <c r="D2006" t="str">
        <f t="shared" si="31"/>
        <v>Y</v>
      </c>
      <c r="E2006" t="s">
        <v>3748</v>
      </c>
      <c r="F2006" t="s">
        <v>3749</v>
      </c>
    </row>
    <row r="2007" spans="1:6" x14ac:dyDescent="0.25">
      <c r="A2007">
        <v>5835</v>
      </c>
      <c r="B2007">
        <v>2016</v>
      </c>
      <c r="C2007">
        <f>COUNTIFS([1]裁罰案件!$F:$F,B2007,[1]裁罰案件!$H:$H,A2007,[1]裁罰案件!$I:$I,"Y")</f>
        <v>1</v>
      </c>
      <c r="D2007" t="str">
        <f t="shared" si="31"/>
        <v>Y</v>
      </c>
      <c r="E2007" t="s">
        <v>3750</v>
      </c>
      <c r="F2007" t="s">
        <v>3751</v>
      </c>
    </row>
    <row r="2008" spans="1:6" x14ac:dyDescent="0.25">
      <c r="A2008">
        <v>5835</v>
      </c>
      <c r="B2008">
        <v>2016</v>
      </c>
      <c r="C2008">
        <f>COUNTIFS([1]裁罰案件!$F:$F,B2008,[1]裁罰案件!$H:$H,A2008,[1]裁罰案件!$I:$I,"Y")</f>
        <v>1</v>
      </c>
      <c r="D2008" t="str">
        <f t="shared" si="31"/>
        <v>Y</v>
      </c>
      <c r="E2008" t="s">
        <v>3752</v>
      </c>
      <c r="F2008" t="s">
        <v>3753</v>
      </c>
    </row>
    <row r="2009" spans="1:6" x14ac:dyDescent="0.25">
      <c r="A2009">
        <v>5835</v>
      </c>
      <c r="B2009">
        <v>2016</v>
      </c>
      <c r="C2009">
        <f>COUNTIFS([1]裁罰案件!$F:$F,B2009,[1]裁罰案件!$H:$H,A2009,[1]裁罰案件!$I:$I,"Y")</f>
        <v>1</v>
      </c>
      <c r="D2009" t="str">
        <f t="shared" si="31"/>
        <v>Y</v>
      </c>
      <c r="E2009" t="s">
        <v>3754</v>
      </c>
      <c r="F2009" t="s">
        <v>3755</v>
      </c>
    </row>
    <row r="2010" spans="1:6" x14ac:dyDescent="0.25">
      <c r="A2010">
        <v>5835</v>
      </c>
      <c r="B2010">
        <v>2016</v>
      </c>
      <c r="C2010">
        <f>COUNTIFS([1]裁罰案件!$F:$F,B2010,[1]裁罰案件!$H:$H,A2010,[1]裁罰案件!$I:$I,"Y")</f>
        <v>1</v>
      </c>
      <c r="D2010" t="str">
        <f t="shared" si="31"/>
        <v>Y</v>
      </c>
      <c r="E2010" t="s">
        <v>3756</v>
      </c>
      <c r="F2010" t="s">
        <v>3757</v>
      </c>
    </row>
    <row r="2011" spans="1:6" x14ac:dyDescent="0.25">
      <c r="A2011">
        <v>5835</v>
      </c>
      <c r="B2011">
        <v>2016</v>
      </c>
      <c r="C2011">
        <f>COUNTIFS([1]裁罰案件!$F:$F,B2011,[1]裁罰案件!$H:$H,A2011,[1]裁罰案件!$I:$I,"Y")</f>
        <v>1</v>
      </c>
      <c r="D2011" t="str">
        <f t="shared" si="31"/>
        <v>Y</v>
      </c>
      <c r="E2011" t="s">
        <v>3758</v>
      </c>
      <c r="F2011" t="s">
        <v>3759</v>
      </c>
    </row>
    <row r="2012" spans="1:6" x14ac:dyDescent="0.25">
      <c r="A2012">
        <v>5835</v>
      </c>
      <c r="B2012">
        <v>2016</v>
      </c>
      <c r="C2012">
        <f>COUNTIFS([1]裁罰案件!$F:$F,B2012,[1]裁罰案件!$H:$H,A2012,[1]裁罰案件!$I:$I,"Y")</f>
        <v>1</v>
      </c>
      <c r="D2012" t="str">
        <f t="shared" si="31"/>
        <v>Y</v>
      </c>
      <c r="E2012" t="s">
        <v>3760</v>
      </c>
      <c r="F2012" t="s">
        <v>3761</v>
      </c>
    </row>
    <row r="2013" spans="1:6" x14ac:dyDescent="0.25">
      <c r="A2013">
        <v>5835</v>
      </c>
      <c r="B2013">
        <v>2016</v>
      </c>
      <c r="C2013">
        <f>COUNTIFS([1]裁罰案件!$F:$F,B2013,[1]裁罰案件!$H:$H,A2013,[1]裁罰案件!$I:$I,"Y")</f>
        <v>1</v>
      </c>
      <c r="D2013" t="str">
        <f t="shared" si="31"/>
        <v>Y</v>
      </c>
      <c r="E2013" t="s">
        <v>3762</v>
      </c>
      <c r="F2013" t="s">
        <v>3763</v>
      </c>
    </row>
    <row r="2014" spans="1:6" x14ac:dyDescent="0.25">
      <c r="A2014">
        <v>5835</v>
      </c>
      <c r="B2014">
        <v>2016</v>
      </c>
      <c r="C2014">
        <f>COUNTIFS([1]裁罰案件!$F:$F,B2014,[1]裁罰案件!$H:$H,A2014,[1]裁罰案件!$I:$I,"Y")</f>
        <v>1</v>
      </c>
      <c r="D2014" t="str">
        <f t="shared" si="31"/>
        <v>Y</v>
      </c>
      <c r="E2014" t="s">
        <v>3764</v>
      </c>
      <c r="F2014" t="s">
        <v>3765</v>
      </c>
    </row>
    <row r="2015" spans="1:6" x14ac:dyDescent="0.25">
      <c r="A2015">
        <v>5835</v>
      </c>
      <c r="B2015">
        <v>2016</v>
      </c>
      <c r="C2015">
        <f>COUNTIFS([1]裁罰案件!$F:$F,B2015,[1]裁罰案件!$H:$H,A2015,[1]裁罰案件!$I:$I,"Y")</f>
        <v>1</v>
      </c>
      <c r="D2015" t="str">
        <f t="shared" si="31"/>
        <v>Y</v>
      </c>
      <c r="E2015" t="s">
        <v>3766</v>
      </c>
      <c r="F2015" t="s">
        <v>3767</v>
      </c>
    </row>
    <row r="2016" spans="1:6" x14ac:dyDescent="0.25">
      <c r="A2016">
        <v>5835</v>
      </c>
      <c r="B2016">
        <v>2016</v>
      </c>
      <c r="C2016">
        <f>COUNTIFS([1]裁罰案件!$F:$F,B2016,[1]裁罰案件!$H:$H,A2016,[1]裁罰案件!$I:$I,"Y")</f>
        <v>1</v>
      </c>
      <c r="D2016" t="str">
        <f t="shared" si="31"/>
        <v>Y</v>
      </c>
      <c r="E2016" t="s">
        <v>3768</v>
      </c>
      <c r="F2016" t="s">
        <v>3769</v>
      </c>
    </row>
    <row r="2017" spans="1:6" x14ac:dyDescent="0.25">
      <c r="A2017">
        <v>5835</v>
      </c>
      <c r="B2017">
        <v>2016</v>
      </c>
      <c r="C2017">
        <f>COUNTIFS([1]裁罰案件!$F:$F,B2017,[1]裁罰案件!$H:$H,A2017,[1]裁罰案件!$I:$I,"Y")</f>
        <v>1</v>
      </c>
      <c r="D2017" t="str">
        <f t="shared" si="31"/>
        <v>Y</v>
      </c>
      <c r="E2017" t="s">
        <v>3770</v>
      </c>
      <c r="F2017" t="s">
        <v>3771</v>
      </c>
    </row>
    <row r="2018" spans="1:6" x14ac:dyDescent="0.25">
      <c r="A2018">
        <v>5835</v>
      </c>
      <c r="B2018">
        <v>2016</v>
      </c>
      <c r="C2018">
        <f>COUNTIFS([1]裁罰案件!$F:$F,B2018,[1]裁罰案件!$H:$H,A2018,[1]裁罰案件!$I:$I,"Y")</f>
        <v>1</v>
      </c>
      <c r="D2018" t="str">
        <f t="shared" si="31"/>
        <v>Y</v>
      </c>
      <c r="E2018" t="s">
        <v>3772</v>
      </c>
      <c r="F2018" t="s">
        <v>3773</v>
      </c>
    </row>
    <row r="2019" spans="1:6" x14ac:dyDescent="0.25">
      <c r="A2019">
        <v>5835</v>
      </c>
      <c r="B2019">
        <v>2016</v>
      </c>
      <c r="C2019">
        <f>COUNTIFS([1]裁罰案件!$F:$F,B2019,[1]裁罰案件!$H:$H,A2019,[1]裁罰案件!$I:$I,"Y")</f>
        <v>1</v>
      </c>
      <c r="D2019" t="str">
        <f t="shared" si="31"/>
        <v>Y</v>
      </c>
      <c r="E2019" t="s">
        <v>3774</v>
      </c>
      <c r="F2019" t="s">
        <v>3775</v>
      </c>
    </row>
    <row r="2020" spans="1:6" x14ac:dyDescent="0.25">
      <c r="A2020">
        <v>5835</v>
      </c>
      <c r="B2020">
        <v>2016</v>
      </c>
      <c r="C2020">
        <f>COUNTIFS([1]裁罰案件!$F:$F,B2020,[1]裁罰案件!$H:$H,A2020,[1]裁罰案件!$I:$I,"Y")</f>
        <v>1</v>
      </c>
      <c r="D2020" t="str">
        <f t="shared" si="31"/>
        <v>Y</v>
      </c>
      <c r="E2020" t="s">
        <v>3776</v>
      </c>
      <c r="F2020" t="s">
        <v>3777</v>
      </c>
    </row>
    <row r="2021" spans="1:6" x14ac:dyDescent="0.25">
      <c r="A2021">
        <v>5835</v>
      </c>
      <c r="B2021">
        <v>2016</v>
      </c>
      <c r="C2021">
        <f>COUNTIFS([1]裁罰案件!$F:$F,B2021,[1]裁罰案件!$H:$H,A2021,[1]裁罰案件!$I:$I,"Y")</f>
        <v>1</v>
      </c>
      <c r="D2021" t="str">
        <f t="shared" si="31"/>
        <v>Y</v>
      </c>
      <c r="E2021" t="s">
        <v>3778</v>
      </c>
      <c r="F2021" t="s">
        <v>3779</v>
      </c>
    </row>
    <row r="2022" spans="1:6" x14ac:dyDescent="0.25">
      <c r="A2022">
        <v>5835</v>
      </c>
      <c r="B2022">
        <v>2016</v>
      </c>
      <c r="C2022">
        <f>COUNTIFS([1]裁罰案件!$F:$F,B2022,[1]裁罰案件!$H:$H,A2022,[1]裁罰案件!$I:$I,"Y")</f>
        <v>1</v>
      </c>
      <c r="D2022" t="str">
        <f t="shared" si="31"/>
        <v>Y</v>
      </c>
      <c r="E2022" t="s">
        <v>3780</v>
      </c>
      <c r="F2022" t="s">
        <v>3781</v>
      </c>
    </row>
    <row r="2023" spans="1:6" x14ac:dyDescent="0.25">
      <c r="A2023">
        <v>5835</v>
      </c>
      <c r="B2023">
        <v>2016</v>
      </c>
      <c r="C2023">
        <f>COUNTIFS([1]裁罰案件!$F:$F,B2023,[1]裁罰案件!$H:$H,A2023,[1]裁罰案件!$I:$I,"Y")</f>
        <v>1</v>
      </c>
      <c r="D2023" t="str">
        <f t="shared" si="31"/>
        <v>Y</v>
      </c>
      <c r="E2023" t="s">
        <v>3782</v>
      </c>
      <c r="F2023" t="s">
        <v>3783</v>
      </c>
    </row>
    <row r="2024" spans="1:6" x14ac:dyDescent="0.25">
      <c r="A2024">
        <v>5835</v>
      </c>
      <c r="B2024">
        <v>2016</v>
      </c>
      <c r="C2024">
        <f>COUNTIFS([1]裁罰案件!$F:$F,B2024,[1]裁罰案件!$H:$H,A2024,[1]裁罰案件!$I:$I,"Y")</f>
        <v>1</v>
      </c>
      <c r="D2024" t="str">
        <f t="shared" si="31"/>
        <v>Y</v>
      </c>
      <c r="E2024" t="s">
        <v>3784</v>
      </c>
      <c r="F2024" t="s">
        <v>3785</v>
      </c>
    </row>
    <row r="2025" spans="1:6" x14ac:dyDescent="0.25">
      <c r="A2025">
        <v>5835</v>
      </c>
      <c r="B2025">
        <v>2016</v>
      </c>
      <c r="C2025">
        <f>COUNTIFS([1]裁罰案件!$F:$F,B2025,[1]裁罰案件!$H:$H,A2025,[1]裁罰案件!$I:$I,"Y")</f>
        <v>1</v>
      </c>
      <c r="D2025" t="str">
        <f t="shared" si="31"/>
        <v>Y</v>
      </c>
      <c r="E2025" t="s">
        <v>3786</v>
      </c>
      <c r="F2025" t="s">
        <v>3787</v>
      </c>
    </row>
    <row r="2026" spans="1:6" x14ac:dyDescent="0.25">
      <c r="A2026">
        <v>5836</v>
      </c>
      <c r="B2026">
        <v>2016</v>
      </c>
      <c r="C2026">
        <f>COUNTIFS([1]裁罰案件!$F:$F,B2026,[1]裁罰案件!$H:$H,A2026,[1]裁罰案件!$I:$I,"Y")</f>
        <v>2</v>
      </c>
      <c r="D2026" t="str">
        <f t="shared" si="31"/>
        <v>Y</v>
      </c>
      <c r="E2026" t="s">
        <v>3788</v>
      </c>
      <c r="F2026" t="s">
        <v>3789</v>
      </c>
    </row>
    <row r="2027" spans="1:6" x14ac:dyDescent="0.25">
      <c r="A2027">
        <v>5836</v>
      </c>
      <c r="B2027">
        <v>2016</v>
      </c>
      <c r="C2027">
        <f>COUNTIFS([1]裁罰案件!$F:$F,B2027,[1]裁罰案件!$H:$H,A2027,[1]裁罰案件!$I:$I,"Y")</f>
        <v>2</v>
      </c>
      <c r="D2027" t="str">
        <f t="shared" si="31"/>
        <v>Y</v>
      </c>
      <c r="E2027" t="s">
        <v>3790</v>
      </c>
      <c r="F2027" t="s">
        <v>3791</v>
      </c>
    </row>
    <row r="2028" spans="1:6" x14ac:dyDescent="0.25">
      <c r="A2028">
        <v>5836</v>
      </c>
      <c r="B2028">
        <v>2016</v>
      </c>
      <c r="C2028">
        <f>COUNTIFS([1]裁罰案件!$F:$F,B2028,[1]裁罰案件!$H:$H,A2028,[1]裁罰案件!$I:$I,"Y")</f>
        <v>2</v>
      </c>
      <c r="D2028" t="str">
        <f t="shared" si="31"/>
        <v>Y</v>
      </c>
      <c r="E2028" t="s">
        <v>3792</v>
      </c>
      <c r="F2028" t="s">
        <v>3793</v>
      </c>
    </row>
    <row r="2029" spans="1:6" x14ac:dyDescent="0.25">
      <c r="A2029">
        <v>5836</v>
      </c>
      <c r="B2029">
        <v>2016</v>
      </c>
      <c r="C2029">
        <f>COUNTIFS([1]裁罰案件!$F:$F,B2029,[1]裁罰案件!$H:$H,A2029,[1]裁罰案件!$I:$I,"Y")</f>
        <v>2</v>
      </c>
      <c r="D2029" t="str">
        <f t="shared" si="31"/>
        <v>Y</v>
      </c>
      <c r="E2029" t="s">
        <v>3794</v>
      </c>
      <c r="F2029" t="s">
        <v>3795</v>
      </c>
    </row>
    <row r="2030" spans="1:6" x14ac:dyDescent="0.25">
      <c r="A2030">
        <v>5836</v>
      </c>
      <c r="B2030">
        <v>2016</v>
      </c>
      <c r="C2030">
        <f>COUNTIFS([1]裁罰案件!$F:$F,B2030,[1]裁罰案件!$H:$H,A2030,[1]裁罰案件!$I:$I,"Y")</f>
        <v>2</v>
      </c>
      <c r="D2030" t="str">
        <f t="shared" si="31"/>
        <v>Y</v>
      </c>
      <c r="E2030" t="s">
        <v>3796</v>
      </c>
      <c r="F2030" t="s">
        <v>3797</v>
      </c>
    </row>
    <row r="2031" spans="1:6" x14ac:dyDescent="0.25">
      <c r="A2031">
        <v>5836</v>
      </c>
      <c r="B2031">
        <v>2016</v>
      </c>
      <c r="C2031">
        <f>COUNTIFS([1]裁罰案件!$F:$F,B2031,[1]裁罰案件!$H:$H,A2031,[1]裁罰案件!$I:$I,"Y")</f>
        <v>2</v>
      </c>
      <c r="D2031" t="str">
        <f t="shared" si="31"/>
        <v>Y</v>
      </c>
      <c r="E2031" t="s">
        <v>3798</v>
      </c>
      <c r="F2031" t="s">
        <v>3799</v>
      </c>
    </row>
    <row r="2032" spans="1:6" x14ac:dyDescent="0.25">
      <c r="A2032">
        <v>5836</v>
      </c>
      <c r="B2032">
        <v>2016</v>
      </c>
      <c r="C2032">
        <f>COUNTIFS([1]裁罰案件!$F:$F,B2032,[1]裁罰案件!$H:$H,A2032,[1]裁罰案件!$I:$I,"Y")</f>
        <v>2</v>
      </c>
      <c r="D2032" t="str">
        <f t="shared" si="31"/>
        <v>Y</v>
      </c>
      <c r="E2032" t="s">
        <v>3800</v>
      </c>
      <c r="F2032" t="s">
        <v>3801</v>
      </c>
    </row>
    <row r="2033" spans="1:6" x14ac:dyDescent="0.25">
      <c r="A2033">
        <v>5836</v>
      </c>
      <c r="B2033">
        <v>2016</v>
      </c>
      <c r="C2033">
        <f>COUNTIFS([1]裁罰案件!$F:$F,B2033,[1]裁罰案件!$H:$H,A2033,[1]裁罰案件!$I:$I,"Y")</f>
        <v>2</v>
      </c>
      <c r="D2033" t="str">
        <f t="shared" si="31"/>
        <v>Y</v>
      </c>
      <c r="E2033" t="s">
        <v>3802</v>
      </c>
      <c r="F2033" t="s">
        <v>3803</v>
      </c>
    </row>
    <row r="2034" spans="1:6" x14ac:dyDescent="0.25">
      <c r="A2034">
        <v>5836</v>
      </c>
      <c r="B2034">
        <v>2016</v>
      </c>
      <c r="C2034">
        <f>COUNTIFS([1]裁罰案件!$F:$F,B2034,[1]裁罰案件!$H:$H,A2034,[1]裁罰案件!$I:$I,"Y")</f>
        <v>2</v>
      </c>
      <c r="D2034" t="str">
        <f t="shared" si="31"/>
        <v>Y</v>
      </c>
      <c r="E2034" t="s">
        <v>3804</v>
      </c>
      <c r="F2034" t="s">
        <v>3805</v>
      </c>
    </row>
    <row r="2035" spans="1:6" x14ac:dyDescent="0.25">
      <c r="A2035">
        <v>5836</v>
      </c>
      <c r="B2035">
        <v>2016</v>
      </c>
      <c r="C2035">
        <f>COUNTIFS([1]裁罰案件!$F:$F,B2035,[1]裁罰案件!$H:$H,A2035,[1]裁罰案件!$I:$I,"Y")</f>
        <v>2</v>
      </c>
      <c r="D2035" t="str">
        <f t="shared" si="31"/>
        <v>Y</v>
      </c>
      <c r="E2035" t="s">
        <v>3806</v>
      </c>
      <c r="F2035" t="s">
        <v>3807</v>
      </c>
    </row>
    <row r="2036" spans="1:6" x14ac:dyDescent="0.25">
      <c r="A2036">
        <v>5836</v>
      </c>
      <c r="B2036">
        <v>2016</v>
      </c>
      <c r="C2036">
        <f>COUNTIFS([1]裁罰案件!$F:$F,B2036,[1]裁罰案件!$H:$H,A2036,[1]裁罰案件!$I:$I,"Y")</f>
        <v>2</v>
      </c>
      <c r="D2036" t="str">
        <f t="shared" si="31"/>
        <v>Y</v>
      </c>
      <c r="E2036" t="s">
        <v>3808</v>
      </c>
      <c r="F2036" t="s">
        <v>3809</v>
      </c>
    </row>
    <row r="2037" spans="1:6" x14ac:dyDescent="0.25">
      <c r="A2037">
        <v>5836</v>
      </c>
      <c r="B2037">
        <v>2016</v>
      </c>
      <c r="C2037">
        <f>COUNTIFS([1]裁罰案件!$F:$F,B2037,[1]裁罰案件!$H:$H,A2037,[1]裁罰案件!$I:$I,"Y")</f>
        <v>2</v>
      </c>
      <c r="D2037" t="str">
        <f t="shared" si="31"/>
        <v>Y</v>
      </c>
      <c r="E2037" t="s">
        <v>3810</v>
      </c>
      <c r="F2037" t="s">
        <v>3811</v>
      </c>
    </row>
    <row r="2038" spans="1:6" x14ac:dyDescent="0.25">
      <c r="A2038">
        <v>5836</v>
      </c>
      <c r="B2038">
        <v>2016</v>
      </c>
      <c r="C2038">
        <f>COUNTIFS([1]裁罰案件!$F:$F,B2038,[1]裁罰案件!$H:$H,A2038,[1]裁罰案件!$I:$I,"Y")</f>
        <v>2</v>
      </c>
      <c r="D2038" t="str">
        <f t="shared" si="31"/>
        <v>Y</v>
      </c>
      <c r="E2038" t="s">
        <v>3812</v>
      </c>
      <c r="F2038" t="s">
        <v>3813</v>
      </c>
    </row>
    <row r="2039" spans="1:6" x14ac:dyDescent="0.25">
      <c r="A2039">
        <v>5836</v>
      </c>
      <c r="B2039">
        <v>2016</v>
      </c>
      <c r="C2039">
        <f>COUNTIFS([1]裁罰案件!$F:$F,B2039,[1]裁罰案件!$H:$H,A2039,[1]裁罰案件!$I:$I,"Y")</f>
        <v>2</v>
      </c>
      <c r="D2039" t="str">
        <f t="shared" si="31"/>
        <v>Y</v>
      </c>
      <c r="E2039" t="s">
        <v>3814</v>
      </c>
      <c r="F2039" t="s">
        <v>3815</v>
      </c>
    </row>
    <row r="2040" spans="1:6" x14ac:dyDescent="0.25">
      <c r="A2040">
        <v>5836</v>
      </c>
      <c r="B2040">
        <v>2016</v>
      </c>
      <c r="C2040">
        <f>COUNTIFS([1]裁罰案件!$F:$F,B2040,[1]裁罰案件!$H:$H,A2040,[1]裁罰案件!$I:$I,"Y")</f>
        <v>2</v>
      </c>
      <c r="D2040" t="str">
        <f t="shared" si="31"/>
        <v>Y</v>
      </c>
      <c r="E2040" t="s">
        <v>3816</v>
      </c>
      <c r="F2040" t="s">
        <v>3817</v>
      </c>
    </row>
    <row r="2041" spans="1:6" x14ac:dyDescent="0.25">
      <c r="A2041">
        <v>5836</v>
      </c>
      <c r="B2041">
        <v>2016</v>
      </c>
      <c r="C2041">
        <f>COUNTIFS([1]裁罰案件!$F:$F,B2041,[1]裁罰案件!$H:$H,A2041,[1]裁罰案件!$I:$I,"Y")</f>
        <v>2</v>
      </c>
      <c r="D2041" t="str">
        <f t="shared" si="31"/>
        <v>Y</v>
      </c>
      <c r="E2041" t="s">
        <v>3818</v>
      </c>
      <c r="F2041" t="s">
        <v>3819</v>
      </c>
    </row>
    <row r="2042" spans="1:6" x14ac:dyDescent="0.25">
      <c r="A2042">
        <v>5836</v>
      </c>
      <c r="B2042">
        <v>2016</v>
      </c>
      <c r="C2042">
        <f>COUNTIFS([1]裁罰案件!$F:$F,B2042,[1]裁罰案件!$H:$H,A2042,[1]裁罰案件!$I:$I,"Y")</f>
        <v>2</v>
      </c>
      <c r="D2042" t="str">
        <f t="shared" si="31"/>
        <v>Y</v>
      </c>
      <c r="E2042" t="s">
        <v>3820</v>
      </c>
      <c r="F2042" t="s">
        <v>3821</v>
      </c>
    </row>
    <row r="2043" spans="1:6" x14ac:dyDescent="0.25">
      <c r="A2043">
        <v>5836</v>
      </c>
      <c r="B2043">
        <v>2016</v>
      </c>
      <c r="C2043">
        <f>COUNTIFS([1]裁罰案件!$F:$F,B2043,[1]裁罰案件!$H:$H,A2043,[1]裁罰案件!$I:$I,"Y")</f>
        <v>2</v>
      </c>
      <c r="D2043" t="str">
        <f t="shared" si="31"/>
        <v>Y</v>
      </c>
      <c r="E2043" t="s">
        <v>3822</v>
      </c>
      <c r="F2043" t="s">
        <v>3823</v>
      </c>
    </row>
    <row r="2044" spans="1:6" x14ac:dyDescent="0.25">
      <c r="A2044">
        <v>5836</v>
      </c>
      <c r="B2044">
        <v>2016</v>
      </c>
      <c r="C2044">
        <f>COUNTIFS([1]裁罰案件!$F:$F,B2044,[1]裁罰案件!$H:$H,A2044,[1]裁罰案件!$I:$I,"Y")</f>
        <v>2</v>
      </c>
      <c r="D2044" t="str">
        <f t="shared" si="31"/>
        <v>Y</v>
      </c>
      <c r="E2044" t="s">
        <v>3824</v>
      </c>
      <c r="F2044" t="s">
        <v>3825</v>
      </c>
    </row>
    <row r="2045" spans="1:6" x14ac:dyDescent="0.25">
      <c r="A2045">
        <v>5836</v>
      </c>
      <c r="B2045">
        <v>2016</v>
      </c>
      <c r="C2045">
        <f>COUNTIFS([1]裁罰案件!$F:$F,B2045,[1]裁罰案件!$H:$H,A2045,[1]裁罰案件!$I:$I,"Y")</f>
        <v>2</v>
      </c>
      <c r="D2045" t="str">
        <f t="shared" si="31"/>
        <v>Y</v>
      </c>
      <c r="E2045" t="s">
        <v>3826</v>
      </c>
      <c r="F2045" t="s">
        <v>3827</v>
      </c>
    </row>
    <row r="2046" spans="1:6" x14ac:dyDescent="0.25">
      <c r="A2046">
        <v>5836</v>
      </c>
      <c r="B2046">
        <v>2016</v>
      </c>
      <c r="C2046">
        <f>COUNTIFS([1]裁罰案件!$F:$F,B2046,[1]裁罰案件!$H:$H,A2046,[1]裁罰案件!$I:$I,"Y")</f>
        <v>2</v>
      </c>
      <c r="D2046" t="str">
        <f t="shared" si="31"/>
        <v>Y</v>
      </c>
      <c r="E2046" t="s">
        <v>3828</v>
      </c>
      <c r="F2046" t="s">
        <v>3829</v>
      </c>
    </row>
    <row r="2047" spans="1:6" x14ac:dyDescent="0.25">
      <c r="A2047">
        <v>5836</v>
      </c>
      <c r="B2047">
        <v>2016</v>
      </c>
      <c r="C2047">
        <f>COUNTIFS([1]裁罰案件!$F:$F,B2047,[1]裁罰案件!$H:$H,A2047,[1]裁罰案件!$I:$I,"Y")</f>
        <v>2</v>
      </c>
      <c r="D2047" t="str">
        <f t="shared" si="31"/>
        <v>Y</v>
      </c>
      <c r="E2047" t="s">
        <v>3830</v>
      </c>
      <c r="F2047" t="s">
        <v>3831</v>
      </c>
    </row>
    <row r="2048" spans="1:6" x14ac:dyDescent="0.25">
      <c r="A2048">
        <v>5836</v>
      </c>
      <c r="B2048">
        <v>2016</v>
      </c>
      <c r="C2048">
        <f>COUNTIFS([1]裁罰案件!$F:$F,B2048,[1]裁罰案件!$H:$H,A2048,[1]裁罰案件!$I:$I,"Y")</f>
        <v>2</v>
      </c>
      <c r="D2048" t="str">
        <f t="shared" si="31"/>
        <v>Y</v>
      </c>
      <c r="E2048" t="s">
        <v>3832</v>
      </c>
      <c r="F2048" t="s">
        <v>3833</v>
      </c>
    </row>
    <row r="2049" spans="1:6" x14ac:dyDescent="0.25">
      <c r="A2049">
        <v>5836</v>
      </c>
      <c r="B2049">
        <v>2016</v>
      </c>
      <c r="C2049">
        <f>COUNTIFS([1]裁罰案件!$F:$F,B2049,[1]裁罰案件!$H:$H,A2049,[1]裁罰案件!$I:$I,"Y")</f>
        <v>2</v>
      </c>
      <c r="D2049" t="str">
        <f t="shared" si="31"/>
        <v>Y</v>
      </c>
      <c r="E2049" t="s">
        <v>3834</v>
      </c>
      <c r="F2049" t="s">
        <v>3835</v>
      </c>
    </row>
    <row r="2050" spans="1:6" x14ac:dyDescent="0.25">
      <c r="A2050">
        <v>5838</v>
      </c>
      <c r="B2050">
        <v>2016</v>
      </c>
      <c r="C2050">
        <f>COUNTIFS([1]裁罰案件!$F:$F,B2050,[1]裁罰案件!$H:$H,A2050,[1]裁罰案件!$I:$I,"Y")</f>
        <v>2</v>
      </c>
      <c r="D2050" t="str">
        <f t="shared" si="31"/>
        <v>Y</v>
      </c>
      <c r="E2050" t="s">
        <v>3836</v>
      </c>
      <c r="F2050" t="s">
        <v>3837</v>
      </c>
    </row>
    <row r="2051" spans="1:6" x14ac:dyDescent="0.25">
      <c r="A2051">
        <v>5838</v>
      </c>
      <c r="B2051">
        <v>2016</v>
      </c>
      <c r="C2051">
        <f>COUNTIFS([1]裁罰案件!$F:$F,B2051,[1]裁罰案件!$H:$H,A2051,[1]裁罰案件!$I:$I,"Y")</f>
        <v>2</v>
      </c>
      <c r="D2051" t="str">
        <f t="shared" ref="D2051:D2114" si="32">IF(C2051&gt;0,"Y","N")</f>
        <v>Y</v>
      </c>
      <c r="E2051" t="s">
        <v>3838</v>
      </c>
      <c r="F2051" t="s">
        <v>3839</v>
      </c>
    </row>
    <row r="2052" spans="1:6" x14ac:dyDescent="0.25">
      <c r="A2052">
        <v>5838</v>
      </c>
      <c r="B2052">
        <v>2016</v>
      </c>
      <c r="C2052">
        <f>COUNTIFS([1]裁罰案件!$F:$F,B2052,[1]裁罰案件!$H:$H,A2052,[1]裁罰案件!$I:$I,"Y")</f>
        <v>2</v>
      </c>
      <c r="D2052" t="str">
        <f t="shared" si="32"/>
        <v>Y</v>
      </c>
      <c r="E2052" t="s">
        <v>3840</v>
      </c>
      <c r="F2052" t="s">
        <v>3841</v>
      </c>
    </row>
    <row r="2053" spans="1:6" x14ac:dyDescent="0.25">
      <c r="A2053">
        <v>5838</v>
      </c>
      <c r="B2053">
        <v>2016</v>
      </c>
      <c r="C2053">
        <f>COUNTIFS([1]裁罰案件!$F:$F,B2053,[1]裁罰案件!$H:$H,A2053,[1]裁罰案件!$I:$I,"Y")</f>
        <v>2</v>
      </c>
      <c r="D2053" t="str">
        <f t="shared" si="32"/>
        <v>Y</v>
      </c>
      <c r="E2053" t="s">
        <v>3842</v>
      </c>
      <c r="F2053" t="s">
        <v>3843</v>
      </c>
    </row>
    <row r="2054" spans="1:6" x14ac:dyDescent="0.25">
      <c r="A2054">
        <v>5838</v>
      </c>
      <c r="B2054">
        <v>2016</v>
      </c>
      <c r="C2054">
        <f>COUNTIFS([1]裁罰案件!$F:$F,B2054,[1]裁罰案件!$H:$H,A2054,[1]裁罰案件!$I:$I,"Y")</f>
        <v>2</v>
      </c>
      <c r="D2054" t="str">
        <f t="shared" si="32"/>
        <v>Y</v>
      </c>
      <c r="E2054" t="s">
        <v>3844</v>
      </c>
      <c r="F2054" t="s">
        <v>3845</v>
      </c>
    </row>
    <row r="2055" spans="1:6" x14ac:dyDescent="0.25">
      <c r="A2055">
        <v>5838</v>
      </c>
      <c r="B2055">
        <v>2016</v>
      </c>
      <c r="C2055">
        <f>COUNTIFS([1]裁罰案件!$F:$F,B2055,[1]裁罰案件!$H:$H,A2055,[1]裁罰案件!$I:$I,"Y")</f>
        <v>2</v>
      </c>
      <c r="D2055" t="str">
        <f t="shared" si="32"/>
        <v>Y</v>
      </c>
      <c r="E2055" t="s">
        <v>3846</v>
      </c>
      <c r="F2055" t="s">
        <v>3847</v>
      </c>
    </row>
    <row r="2056" spans="1:6" x14ac:dyDescent="0.25">
      <c r="A2056">
        <v>5838</v>
      </c>
      <c r="B2056">
        <v>2016</v>
      </c>
      <c r="C2056">
        <f>COUNTIFS([1]裁罰案件!$F:$F,B2056,[1]裁罰案件!$H:$H,A2056,[1]裁罰案件!$I:$I,"Y")</f>
        <v>2</v>
      </c>
      <c r="D2056" t="str">
        <f t="shared" si="32"/>
        <v>Y</v>
      </c>
      <c r="E2056" t="s">
        <v>3848</v>
      </c>
      <c r="F2056" t="s">
        <v>3849</v>
      </c>
    </row>
    <row r="2057" spans="1:6" x14ac:dyDescent="0.25">
      <c r="A2057">
        <v>5838</v>
      </c>
      <c r="B2057">
        <v>2016</v>
      </c>
      <c r="C2057">
        <f>COUNTIFS([1]裁罰案件!$F:$F,B2057,[1]裁罰案件!$H:$H,A2057,[1]裁罰案件!$I:$I,"Y")</f>
        <v>2</v>
      </c>
      <c r="D2057" t="str">
        <f t="shared" si="32"/>
        <v>Y</v>
      </c>
      <c r="E2057" t="s">
        <v>3850</v>
      </c>
      <c r="F2057" t="s">
        <v>3851</v>
      </c>
    </row>
    <row r="2058" spans="1:6" x14ac:dyDescent="0.25">
      <c r="A2058">
        <v>5838</v>
      </c>
      <c r="B2058">
        <v>2016</v>
      </c>
      <c r="C2058">
        <f>COUNTIFS([1]裁罰案件!$F:$F,B2058,[1]裁罰案件!$H:$H,A2058,[1]裁罰案件!$I:$I,"Y")</f>
        <v>2</v>
      </c>
      <c r="D2058" t="str">
        <f t="shared" si="32"/>
        <v>Y</v>
      </c>
      <c r="E2058" t="s">
        <v>3852</v>
      </c>
      <c r="F2058" t="s">
        <v>3853</v>
      </c>
    </row>
    <row r="2059" spans="1:6" x14ac:dyDescent="0.25">
      <c r="A2059">
        <v>5838</v>
      </c>
      <c r="B2059">
        <v>2016</v>
      </c>
      <c r="C2059">
        <f>COUNTIFS([1]裁罰案件!$F:$F,B2059,[1]裁罰案件!$H:$H,A2059,[1]裁罰案件!$I:$I,"Y")</f>
        <v>2</v>
      </c>
      <c r="D2059" t="str">
        <f t="shared" si="32"/>
        <v>Y</v>
      </c>
      <c r="E2059" t="s">
        <v>3854</v>
      </c>
      <c r="F2059" t="s">
        <v>3855</v>
      </c>
    </row>
    <row r="2060" spans="1:6" x14ac:dyDescent="0.25">
      <c r="A2060">
        <v>5838</v>
      </c>
      <c r="B2060">
        <v>2016</v>
      </c>
      <c r="C2060">
        <f>COUNTIFS([1]裁罰案件!$F:$F,B2060,[1]裁罰案件!$H:$H,A2060,[1]裁罰案件!$I:$I,"Y")</f>
        <v>2</v>
      </c>
      <c r="D2060" t="str">
        <f t="shared" si="32"/>
        <v>Y</v>
      </c>
      <c r="E2060" t="s">
        <v>3856</v>
      </c>
      <c r="F2060" t="s">
        <v>3857</v>
      </c>
    </row>
    <row r="2061" spans="1:6" x14ac:dyDescent="0.25">
      <c r="A2061">
        <v>5838</v>
      </c>
      <c r="B2061">
        <v>2016</v>
      </c>
      <c r="C2061">
        <f>COUNTIFS([1]裁罰案件!$F:$F,B2061,[1]裁罰案件!$H:$H,A2061,[1]裁罰案件!$I:$I,"Y")</f>
        <v>2</v>
      </c>
      <c r="D2061" t="str">
        <f t="shared" si="32"/>
        <v>Y</v>
      </c>
      <c r="E2061" t="s">
        <v>3858</v>
      </c>
      <c r="F2061" t="s">
        <v>3859</v>
      </c>
    </row>
    <row r="2062" spans="1:6" x14ac:dyDescent="0.25">
      <c r="A2062">
        <v>5838</v>
      </c>
      <c r="B2062">
        <v>2016</v>
      </c>
      <c r="C2062">
        <f>COUNTIFS([1]裁罰案件!$F:$F,B2062,[1]裁罰案件!$H:$H,A2062,[1]裁罰案件!$I:$I,"Y")</f>
        <v>2</v>
      </c>
      <c r="D2062" t="str">
        <f t="shared" si="32"/>
        <v>Y</v>
      </c>
      <c r="E2062" t="s">
        <v>3860</v>
      </c>
      <c r="F2062" t="s">
        <v>3861</v>
      </c>
    </row>
    <row r="2063" spans="1:6" x14ac:dyDescent="0.25">
      <c r="A2063">
        <v>5838</v>
      </c>
      <c r="B2063">
        <v>2016</v>
      </c>
      <c r="C2063">
        <f>COUNTIFS([1]裁罰案件!$F:$F,B2063,[1]裁罰案件!$H:$H,A2063,[1]裁罰案件!$I:$I,"Y")</f>
        <v>2</v>
      </c>
      <c r="D2063" t="str">
        <f t="shared" si="32"/>
        <v>Y</v>
      </c>
      <c r="E2063" t="s">
        <v>3862</v>
      </c>
      <c r="F2063" t="s">
        <v>3863</v>
      </c>
    </row>
    <row r="2064" spans="1:6" x14ac:dyDescent="0.25">
      <c r="A2064">
        <v>5838</v>
      </c>
      <c r="B2064">
        <v>2016</v>
      </c>
      <c r="C2064">
        <f>COUNTIFS([1]裁罰案件!$F:$F,B2064,[1]裁罰案件!$H:$H,A2064,[1]裁罰案件!$I:$I,"Y")</f>
        <v>2</v>
      </c>
      <c r="D2064" t="str">
        <f t="shared" si="32"/>
        <v>Y</v>
      </c>
      <c r="E2064" t="s">
        <v>3864</v>
      </c>
      <c r="F2064" t="s">
        <v>3865</v>
      </c>
    </row>
    <row r="2065" spans="1:6" x14ac:dyDescent="0.25">
      <c r="A2065">
        <v>5838</v>
      </c>
      <c r="B2065">
        <v>2016</v>
      </c>
      <c r="C2065">
        <f>COUNTIFS([1]裁罰案件!$F:$F,B2065,[1]裁罰案件!$H:$H,A2065,[1]裁罰案件!$I:$I,"Y")</f>
        <v>2</v>
      </c>
      <c r="D2065" t="str">
        <f t="shared" si="32"/>
        <v>Y</v>
      </c>
      <c r="E2065" t="s">
        <v>3866</v>
      </c>
      <c r="F2065" t="s">
        <v>3867</v>
      </c>
    </row>
    <row r="2066" spans="1:6" x14ac:dyDescent="0.25">
      <c r="A2066">
        <v>5838</v>
      </c>
      <c r="B2066">
        <v>2016</v>
      </c>
      <c r="C2066">
        <f>COUNTIFS([1]裁罰案件!$F:$F,B2066,[1]裁罰案件!$H:$H,A2066,[1]裁罰案件!$I:$I,"Y")</f>
        <v>2</v>
      </c>
      <c r="D2066" t="str">
        <f t="shared" si="32"/>
        <v>Y</v>
      </c>
      <c r="E2066" t="s">
        <v>3868</v>
      </c>
      <c r="F2066" t="s">
        <v>3869</v>
      </c>
    </row>
    <row r="2067" spans="1:6" x14ac:dyDescent="0.25">
      <c r="A2067">
        <v>5838</v>
      </c>
      <c r="B2067">
        <v>2016</v>
      </c>
      <c r="C2067">
        <f>COUNTIFS([1]裁罰案件!$F:$F,B2067,[1]裁罰案件!$H:$H,A2067,[1]裁罰案件!$I:$I,"Y")</f>
        <v>2</v>
      </c>
      <c r="D2067" t="str">
        <f t="shared" si="32"/>
        <v>Y</v>
      </c>
      <c r="E2067" t="s">
        <v>3870</v>
      </c>
      <c r="F2067" t="s">
        <v>3871</v>
      </c>
    </row>
    <row r="2068" spans="1:6" x14ac:dyDescent="0.25">
      <c r="A2068">
        <v>5838</v>
      </c>
      <c r="B2068">
        <v>2016</v>
      </c>
      <c r="C2068">
        <f>COUNTIFS([1]裁罰案件!$F:$F,B2068,[1]裁罰案件!$H:$H,A2068,[1]裁罰案件!$I:$I,"Y")</f>
        <v>2</v>
      </c>
      <c r="D2068" t="str">
        <f t="shared" si="32"/>
        <v>Y</v>
      </c>
      <c r="E2068" t="s">
        <v>3872</v>
      </c>
      <c r="F2068" t="s">
        <v>3873</v>
      </c>
    </row>
    <row r="2069" spans="1:6" x14ac:dyDescent="0.25">
      <c r="A2069">
        <v>5838</v>
      </c>
      <c r="B2069">
        <v>2016</v>
      </c>
      <c r="C2069">
        <f>COUNTIFS([1]裁罰案件!$F:$F,B2069,[1]裁罰案件!$H:$H,A2069,[1]裁罰案件!$I:$I,"Y")</f>
        <v>2</v>
      </c>
      <c r="D2069" t="str">
        <f t="shared" si="32"/>
        <v>Y</v>
      </c>
      <c r="E2069" t="s">
        <v>3874</v>
      </c>
      <c r="F2069" t="s">
        <v>3875</v>
      </c>
    </row>
    <row r="2070" spans="1:6" x14ac:dyDescent="0.25">
      <c r="A2070">
        <v>5838</v>
      </c>
      <c r="B2070">
        <v>2016</v>
      </c>
      <c r="C2070">
        <f>COUNTIFS([1]裁罰案件!$F:$F,B2070,[1]裁罰案件!$H:$H,A2070,[1]裁罰案件!$I:$I,"Y")</f>
        <v>2</v>
      </c>
      <c r="D2070" t="str">
        <f t="shared" si="32"/>
        <v>Y</v>
      </c>
      <c r="E2070" t="s">
        <v>3876</v>
      </c>
      <c r="F2070" t="s">
        <v>3877</v>
      </c>
    </row>
    <row r="2071" spans="1:6" x14ac:dyDescent="0.25">
      <c r="A2071">
        <v>5838</v>
      </c>
      <c r="B2071">
        <v>2016</v>
      </c>
      <c r="C2071">
        <f>COUNTIFS([1]裁罰案件!$F:$F,B2071,[1]裁罰案件!$H:$H,A2071,[1]裁罰案件!$I:$I,"Y")</f>
        <v>2</v>
      </c>
      <c r="D2071" t="str">
        <f t="shared" si="32"/>
        <v>Y</v>
      </c>
      <c r="E2071" t="s">
        <v>3878</v>
      </c>
      <c r="F2071" t="s">
        <v>3879</v>
      </c>
    </row>
    <row r="2072" spans="1:6" x14ac:dyDescent="0.25">
      <c r="A2072">
        <v>5838</v>
      </c>
      <c r="B2072">
        <v>2016</v>
      </c>
      <c r="C2072">
        <f>COUNTIFS([1]裁罰案件!$F:$F,B2072,[1]裁罰案件!$H:$H,A2072,[1]裁罰案件!$I:$I,"Y")</f>
        <v>2</v>
      </c>
      <c r="D2072" t="str">
        <f t="shared" si="32"/>
        <v>Y</v>
      </c>
      <c r="E2072" t="s">
        <v>3880</v>
      </c>
      <c r="F2072" t="s">
        <v>3881</v>
      </c>
    </row>
    <row r="2073" spans="1:6" x14ac:dyDescent="0.25">
      <c r="A2073">
        <v>5838</v>
      </c>
      <c r="B2073">
        <v>2016</v>
      </c>
      <c r="C2073">
        <f>COUNTIFS([1]裁罰案件!$F:$F,B2073,[1]裁罰案件!$H:$H,A2073,[1]裁罰案件!$I:$I,"Y")</f>
        <v>2</v>
      </c>
      <c r="D2073" t="str">
        <f t="shared" si="32"/>
        <v>Y</v>
      </c>
      <c r="E2073" t="s">
        <v>3882</v>
      </c>
      <c r="F2073" t="s">
        <v>3883</v>
      </c>
    </row>
    <row r="2074" spans="1:6" x14ac:dyDescent="0.25">
      <c r="A2074">
        <v>5838</v>
      </c>
      <c r="B2074">
        <v>2016</v>
      </c>
      <c r="C2074">
        <f>COUNTIFS([1]裁罰案件!$F:$F,B2074,[1]裁罰案件!$H:$H,A2074,[1]裁罰案件!$I:$I,"Y")</f>
        <v>2</v>
      </c>
      <c r="D2074" t="str">
        <f t="shared" si="32"/>
        <v>Y</v>
      </c>
      <c r="E2074" t="s">
        <v>3884</v>
      </c>
      <c r="F2074" t="s">
        <v>3885</v>
      </c>
    </row>
    <row r="2075" spans="1:6" x14ac:dyDescent="0.25">
      <c r="A2075">
        <v>5838</v>
      </c>
      <c r="B2075">
        <v>2016</v>
      </c>
      <c r="C2075">
        <f>COUNTIFS([1]裁罰案件!$F:$F,B2075,[1]裁罰案件!$H:$H,A2075,[1]裁罰案件!$I:$I,"Y")</f>
        <v>2</v>
      </c>
      <c r="D2075" t="str">
        <f t="shared" si="32"/>
        <v>Y</v>
      </c>
      <c r="E2075" t="s">
        <v>3886</v>
      </c>
      <c r="F2075" t="s">
        <v>3887</v>
      </c>
    </row>
    <row r="2076" spans="1:6" x14ac:dyDescent="0.25">
      <c r="A2076">
        <v>5838</v>
      </c>
      <c r="B2076">
        <v>2016</v>
      </c>
      <c r="C2076">
        <f>COUNTIFS([1]裁罰案件!$F:$F,B2076,[1]裁罰案件!$H:$H,A2076,[1]裁罰案件!$I:$I,"Y")</f>
        <v>2</v>
      </c>
      <c r="D2076" t="str">
        <f t="shared" si="32"/>
        <v>Y</v>
      </c>
      <c r="E2076" t="s">
        <v>3888</v>
      </c>
      <c r="F2076" t="s">
        <v>3889</v>
      </c>
    </row>
    <row r="2077" spans="1:6" x14ac:dyDescent="0.25">
      <c r="A2077">
        <v>5838</v>
      </c>
      <c r="B2077">
        <v>2016</v>
      </c>
      <c r="C2077">
        <f>COUNTIFS([1]裁罰案件!$F:$F,B2077,[1]裁罰案件!$H:$H,A2077,[1]裁罰案件!$I:$I,"Y")</f>
        <v>2</v>
      </c>
      <c r="D2077" t="str">
        <f t="shared" si="32"/>
        <v>Y</v>
      </c>
      <c r="E2077" t="s">
        <v>3890</v>
      </c>
      <c r="F2077" t="s">
        <v>3891</v>
      </c>
    </row>
    <row r="2078" spans="1:6" x14ac:dyDescent="0.25">
      <c r="A2078">
        <v>5838</v>
      </c>
      <c r="B2078">
        <v>2016</v>
      </c>
      <c r="C2078">
        <f>COUNTIFS([1]裁罰案件!$F:$F,B2078,[1]裁罰案件!$H:$H,A2078,[1]裁罰案件!$I:$I,"Y")</f>
        <v>2</v>
      </c>
      <c r="D2078" t="str">
        <f t="shared" si="32"/>
        <v>Y</v>
      </c>
      <c r="E2078" t="s">
        <v>3892</v>
      </c>
      <c r="F2078" t="s">
        <v>3893</v>
      </c>
    </row>
    <row r="2079" spans="1:6" x14ac:dyDescent="0.25">
      <c r="A2079">
        <v>5838</v>
      </c>
      <c r="B2079">
        <v>2016</v>
      </c>
      <c r="C2079">
        <f>COUNTIFS([1]裁罰案件!$F:$F,B2079,[1]裁罰案件!$H:$H,A2079,[1]裁罰案件!$I:$I,"Y")</f>
        <v>2</v>
      </c>
      <c r="D2079" t="str">
        <f t="shared" si="32"/>
        <v>Y</v>
      </c>
      <c r="E2079" t="s">
        <v>3894</v>
      </c>
      <c r="F2079" t="s">
        <v>3895</v>
      </c>
    </row>
    <row r="2080" spans="1:6" x14ac:dyDescent="0.25">
      <c r="A2080">
        <v>5843</v>
      </c>
      <c r="B2080">
        <v>2016</v>
      </c>
      <c r="C2080">
        <f>COUNTIFS([1]裁罰案件!$F:$F,B2080,[1]裁罰案件!$H:$H,A2080,[1]裁罰案件!$I:$I,"Y")</f>
        <v>2</v>
      </c>
      <c r="D2080" t="str">
        <f t="shared" si="32"/>
        <v>Y</v>
      </c>
      <c r="E2080" t="s">
        <v>3896</v>
      </c>
      <c r="F2080" t="s">
        <v>3897</v>
      </c>
    </row>
    <row r="2081" spans="1:6" x14ac:dyDescent="0.25">
      <c r="A2081">
        <v>5843</v>
      </c>
      <c r="B2081">
        <v>2016</v>
      </c>
      <c r="C2081">
        <f>COUNTIFS([1]裁罰案件!$F:$F,B2081,[1]裁罰案件!$H:$H,A2081,[1]裁罰案件!$I:$I,"Y")</f>
        <v>2</v>
      </c>
      <c r="D2081" t="str">
        <f t="shared" si="32"/>
        <v>Y</v>
      </c>
      <c r="E2081" t="s">
        <v>3898</v>
      </c>
      <c r="F2081" t="s">
        <v>3899</v>
      </c>
    </row>
    <row r="2082" spans="1:6" x14ac:dyDescent="0.25">
      <c r="A2082">
        <v>5843</v>
      </c>
      <c r="B2082">
        <v>2016</v>
      </c>
      <c r="C2082">
        <f>COUNTIFS([1]裁罰案件!$F:$F,B2082,[1]裁罰案件!$H:$H,A2082,[1]裁罰案件!$I:$I,"Y")</f>
        <v>2</v>
      </c>
      <c r="D2082" t="str">
        <f t="shared" si="32"/>
        <v>Y</v>
      </c>
      <c r="E2082" t="s">
        <v>3900</v>
      </c>
      <c r="F2082" t="s">
        <v>3901</v>
      </c>
    </row>
    <row r="2083" spans="1:6" x14ac:dyDescent="0.25">
      <c r="A2083">
        <v>5843</v>
      </c>
      <c r="B2083">
        <v>2016</v>
      </c>
      <c r="C2083">
        <f>COUNTIFS([1]裁罰案件!$F:$F,B2083,[1]裁罰案件!$H:$H,A2083,[1]裁罰案件!$I:$I,"Y")</f>
        <v>2</v>
      </c>
      <c r="D2083" t="str">
        <f t="shared" si="32"/>
        <v>Y</v>
      </c>
      <c r="E2083" t="s">
        <v>3902</v>
      </c>
      <c r="F2083" t="s">
        <v>3903</v>
      </c>
    </row>
    <row r="2084" spans="1:6" x14ac:dyDescent="0.25">
      <c r="A2084">
        <v>5843</v>
      </c>
      <c r="B2084">
        <v>2016</v>
      </c>
      <c r="C2084">
        <f>COUNTIFS([1]裁罰案件!$F:$F,B2084,[1]裁罰案件!$H:$H,A2084,[1]裁罰案件!$I:$I,"Y")</f>
        <v>2</v>
      </c>
      <c r="D2084" t="str">
        <f t="shared" si="32"/>
        <v>Y</v>
      </c>
      <c r="E2084" t="s">
        <v>3904</v>
      </c>
      <c r="F2084" t="s">
        <v>3905</v>
      </c>
    </row>
    <row r="2085" spans="1:6" x14ac:dyDescent="0.25">
      <c r="A2085">
        <v>5843</v>
      </c>
      <c r="B2085">
        <v>2016</v>
      </c>
      <c r="C2085">
        <f>COUNTIFS([1]裁罰案件!$F:$F,B2085,[1]裁罰案件!$H:$H,A2085,[1]裁罰案件!$I:$I,"Y")</f>
        <v>2</v>
      </c>
      <c r="D2085" t="str">
        <f t="shared" si="32"/>
        <v>Y</v>
      </c>
      <c r="E2085" t="s">
        <v>3906</v>
      </c>
      <c r="F2085" t="s">
        <v>3907</v>
      </c>
    </row>
    <row r="2086" spans="1:6" x14ac:dyDescent="0.25">
      <c r="A2086">
        <v>5843</v>
      </c>
      <c r="B2086">
        <v>2016</v>
      </c>
      <c r="C2086">
        <f>COUNTIFS([1]裁罰案件!$F:$F,B2086,[1]裁罰案件!$H:$H,A2086,[1]裁罰案件!$I:$I,"Y")</f>
        <v>2</v>
      </c>
      <c r="D2086" t="str">
        <f t="shared" si="32"/>
        <v>Y</v>
      </c>
      <c r="E2086" t="s">
        <v>3908</v>
      </c>
      <c r="F2086" t="s">
        <v>3909</v>
      </c>
    </row>
    <row r="2087" spans="1:6" x14ac:dyDescent="0.25">
      <c r="A2087">
        <v>5843</v>
      </c>
      <c r="B2087">
        <v>2016</v>
      </c>
      <c r="C2087">
        <f>COUNTIFS([1]裁罰案件!$F:$F,B2087,[1]裁罰案件!$H:$H,A2087,[1]裁罰案件!$I:$I,"Y")</f>
        <v>2</v>
      </c>
      <c r="D2087" t="str">
        <f t="shared" si="32"/>
        <v>Y</v>
      </c>
      <c r="E2087" t="s">
        <v>3910</v>
      </c>
      <c r="F2087" t="s">
        <v>3911</v>
      </c>
    </row>
    <row r="2088" spans="1:6" x14ac:dyDescent="0.25">
      <c r="A2088">
        <v>5843</v>
      </c>
      <c r="B2088">
        <v>2016</v>
      </c>
      <c r="C2088">
        <f>COUNTIFS([1]裁罰案件!$F:$F,B2088,[1]裁罰案件!$H:$H,A2088,[1]裁罰案件!$I:$I,"Y")</f>
        <v>2</v>
      </c>
      <c r="D2088" t="str">
        <f t="shared" si="32"/>
        <v>Y</v>
      </c>
      <c r="E2088" t="s">
        <v>3912</v>
      </c>
      <c r="F2088" t="s">
        <v>3913</v>
      </c>
    </row>
    <row r="2089" spans="1:6" x14ac:dyDescent="0.25">
      <c r="A2089">
        <v>5843</v>
      </c>
      <c r="B2089">
        <v>2016</v>
      </c>
      <c r="C2089">
        <f>COUNTIFS([1]裁罰案件!$F:$F,B2089,[1]裁罰案件!$H:$H,A2089,[1]裁罰案件!$I:$I,"Y")</f>
        <v>2</v>
      </c>
      <c r="D2089" t="str">
        <f t="shared" si="32"/>
        <v>Y</v>
      </c>
      <c r="E2089" t="s">
        <v>3914</v>
      </c>
      <c r="F2089" t="s">
        <v>3915</v>
      </c>
    </row>
    <row r="2090" spans="1:6" x14ac:dyDescent="0.25">
      <c r="A2090">
        <v>5843</v>
      </c>
      <c r="B2090">
        <v>2016</v>
      </c>
      <c r="C2090">
        <f>COUNTIFS([1]裁罰案件!$F:$F,B2090,[1]裁罰案件!$H:$H,A2090,[1]裁罰案件!$I:$I,"Y")</f>
        <v>2</v>
      </c>
      <c r="D2090" t="str">
        <f t="shared" si="32"/>
        <v>Y</v>
      </c>
      <c r="E2090" t="s">
        <v>3916</v>
      </c>
      <c r="F2090" t="s">
        <v>3917</v>
      </c>
    </row>
    <row r="2091" spans="1:6" x14ac:dyDescent="0.25">
      <c r="A2091">
        <v>5843</v>
      </c>
      <c r="B2091">
        <v>2016</v>
      </c>
      <c r="C2091">
        <f>COUNTIFS([1]裁罰案件!$F:$F,B2091,[1]裁罰案件!$H:$H,A2091,[1]裁罰案件!$I:$I,"Y")</f>
        <v>2</v>
      </c>
      <c r="D2091" t="str">
        <f t="shared" si="32"/>
        <v>Y</v>
      </c>
      <c r="E2091" t="s">
        <v>3918</v>
      </c>
      <c r="F2091" t="s">
        <v>3919</v>
      </c>
    </row>
    <row r="2092" spans="1:6" x14ac:dyDescent="0.25">
      <c r="A2092">
        <v>5843</v>
      </c>
      <c r="B2092">
        <v>2016</v>
      </c>
      <c r="C2092">
        <f>COUNTIFS([1]裁罰案件!$F:$F,B2092,[1]裁罰案件!$H:$H,A2092,[1]裁罰案件!$I:$I,"Y")</f>
        <v>2</v>
      </c>
      <c r="D2092" t="str">
        <f t="shared" si="32"/>
        <v>Y</v>
      </c>
      <c r="E2092" t="s">
        <v>3920</v>
      </c>
      <c r="F2092" t="s">
        <v>3921</v>
      </c>
    </row>
    <row r="2093" spans="1:6" x14ac:dyDescent="0.25">
      <c r="A2093">
        <v>5843</v>
      </c>
      <c r="B2093">
        <v>2016</v>
      </c>
      <c r="C2093">
        <f>COUNTIFS([1]裁罰案件!$F:$F,B2093,[1]裁罰案件!$H:$H,A2093,[1]裁罰案件!$I:$I,"Y")</f>
        <v>2</v>
      </c>
      <c r="D2093" t="str">
        <f t="shared" si="32"/>
        <v>Y</v>
      </c>
      <c r="E2093" t="s">
        <v>3922</v>
      </c>
      <c r="F2093" t="s">
        <v>3923</v>
      </c>
    </row>
    <row r="2094" spans="1:6" x14ac:dyDescent="0.25">
      <c r="A2094">
        <v>5843</v>
      </c>
      <c r="B2094">
        <v>2016</v>
      </c>
      <c r="C2094">
        <f>COUNTIFS([1]裁罰案件!$F:$F,B2094,[1]裁罰案件!$H:$H,A2094,[1]裁罰案件!$I:$I,"Y")</f>
        <v>2</v>
      </c>
      <c r="D2094" t="str">
        <f t="shared" si="32"/>
        <v>Y</v>
      </c>
      <c r="E2094" t="s">
        <v>3924</v>
      </c>
      <c r="F2094" t="s">
        <v>3925</v>
      </c>
    </row>
    <row r="2095" spans="1:6" x14ac:dyDescent="0.25">
      <c r="A2095">
        <v>5843</v>
      </c>
      <c r="B2095">
        <v>2016</v>
      </c>
      <c r="C2095">
        <f>COUNTIFS([1]裁罰案件!$F:$F,B2095,[1]裁罰案件!$H:$H,A2095,[1]裁罰案件!$I:$I,"Y")</f>
        <v>2</v>
      </c>
      <c r="D2095" t="str">
        <f t="shared" si="32"/>
        <v>Y</v>
      </c>
      <c r="E2095" t="s">
        <v>3926</v>
      </c>
      <c r="F2095" t="s">
        <v>3927</v>
      </c>
    </row>
    <row r="2096" spans="1:6" x14ac:dyDescent="0.25">
      <c r="A2096">
        <v>5843</v>
      </c>
      <c r="B2096">
        <v>2016</v>
      </c>
      <c r="C2096">
        <f>COUNTIFS([1]裁罰案件!$F:$F,B2096,[1]裁罰案件!$H:$H,A2096,[1]裁罰案件!$I:$I,"Y")</f>
        <v>2</v>
      </c>
      <c r="D2096" t="str">
        <f t="shared" si="32"/>
        <v>Y</v>
      </c>
      <c r="E2096" t="s">
        <v>3928</v>
      </c>
      <c r="F2096" t="s">
        <v>3929</v>
      </c>
    </row>
    <row r="2097" spans="1:6" x14ac:dyDescent="0.25">
      <c r="A2097">
        <v>5843</v>
      </c>
      <c r="B2097">
        <v>2016</v>
      </c>
      <c r="C2097">
        <f>COUNTIFS([1]裁罰案件!$F:$F,B2097,[1]裁罰案件!$H:$H,A2097,[1]裁罰案件!$I:$I,"Y")</f>
        <v>2</v>
      </c>
      <c r="D2097" t="str">
        <f t="shared" si="32"/>
        <v>Y</v>
      </c>
      <c r="E2097" t="s">
        <v>3930</v>
      </c>
      <c r="F2097" t="s">
        <v>3931</v>
      </c>
    </row>
    <row r="2098" spans="1:6" x14ac:dyDescent="0.25">
      <c r="A2098">
        <v>5843</v>
      </c>
      <c r="B2098">
        <v>2016</v>
      </c>
      <c r="C2098">
        <f>COUNTIFS([1]裁罰案件!$F:$F,B2098,[1]裁罰案件!$H:$H,A2098,[1]裁罰案件!$I:$I,"Y")</f>
        <v>2</v>
      </c>
      <c r="D2098" t="str">
        <f t="shared" si="32"/>
        <v>Y</v>
      </c>
      <c r="E2098" t="s">
        <v>3932</v>
      </c>
      <c r="F2098" t="s">
        <v>3933</v>
      </c>
    </row>
    <row r="2099" spans="1:6" x14ac:dyDescent="0.25">
      <c r="A2099">
        <v>5843</v>
      </c>
      <c r="B2099">
        <v>2016</v>
      </c>
      <c r="C2099">
        <f>COUNTIFS([1]裁罰案件!$F:$F,B2099,[1]裁罰案件!$H:$H,A2099,[1]裁罰案件!$I:$I,"Y")</f>
        <v>2</v>
      </c>
      <c r="D2099" t="str">
        <f t="shared" si="32"/>
        <v>Y</v>
      </c>
      <c r="E2099" t="s">
        <v>3934</v>
      </c>
      <c r="F2099" t="s">
        <v>3935</v>
      </c>
    </row>
    <row r="2100" spans="1:6" x14ac:dyDescent="0.25">
      <c r="A2100">
        <v>5843</v>
      </c>
      <c r="B2100">
        <v>2016</v>
      </c>
      <c r="C2100">
        <f>COUNTIFS([1]裁罰案件!$F:$F,B2100,[1]裁罰案件!$H:$H,A2100,[1]裁罰案件!$I:$I,"Y")</f>
        <v>2</v>
      </c>
      <c r="D2100" t="str">
        <f t="shared" si="32"/>
        <v>Y</v>
      </c>
      <c r="E2100" t="s">
        <v>3936</v>
      </c>
      <c r="F2100" t="s">
        <v>3937</v>
      </c>
    </row>
    <row r="2101" spans="1:6" x14ac:dyDescent="0.25">
      <c r="A2101">
        <v>5843</v>
      </c>
      <c r="B2101">
        <v>2016</v>
      </c>
      <c r="C2101">
        <f>COUNTIFS([1]裁罰案件!$F:$F,B2101,[1]裁罰案件!$H:$H,A2101,[1]裁罰案件!$I:$I,"Y")</f>
        <v>2</v>
      </c>
      <c r="D2101" t="str">
        <f t="shared" si="32"/>
        <v>Y</v>
      </c>
      <c r="E2101" t="s">
        <v>3938</v>
      </c>
      <c r="F2101" t="s">
        <v>3939</v>
      </c>
    </row>
    <row r="2102" spans="1:6" x14ac:dyDescent="0.25">
      <c r="A2102">
        <v>5843</v>
      </c>
      <c r="B2102">
        <v>2016</v>
      </c>
      <c r="C2102">
        <f>COUNTIFS([1]裁罰案件!$F:$F,B2102,[1]裁罰案件!$H:$H,A2102,[1]裁罰案件!$I:$I,"Y")</f>
        <v>2</v>
      </c>
      <c r="D2102" t="str">
        <f t="shared" si="32"/>
        <v>Y</v>
      </c>
      <c r="E2102" t="s">
        <v>3940</v>
      </c>
      <c r="F2102" t="s">
        <v>3941</v>
      </c>
    </row>
    <row r="2103" spans="1:6" x14ac:dyDescent="0.25">
      <c r="A2103">
        <v>5843</v>
      </c>
      <c r="B2103">
        <v>2016</v>
      </c>
      <c r="C2103">
        <f>COUNTIFS([1]裁罰案件!$F:$F,B2103,[1]裁罰案件!$H:$H,A2103,[1]裁罰案件!$I:$I,"Y")</f>
        <v>2</v>
      </c>
      <c r="D2103" t="str">
        <f t="shared" si="32"/>
        <v>Y</v>
      </c>
      <c r="E2103" t="s">
        <v>3942</v>
      </c>
      <c r="F2103" t="s">
        <v>3943</v>
      </c>
    </row>
    <row r="2104" spans="1:6" x14ac:dyDescent="0.25">
      <c r="A2104">
        <v>5843</v>
      </c>
      <c r="B2104">
        <v>2016</v>
      </c>
      <c r="C2104">
        <f>COUNTIFS([1]裁罰案件!$F:$F,B2104,[1]裁罰案件!$H:$H,A2104,[1]裁罰案件!$I:$I,"Y")</f>
        <v>2</v>
      </c>
      <c r="D2104" t="str">
        <f t="shared" si="32"/>
        <v>Y</v>
      </c>
      <c r="E2104" t="s">
        <v>3944</v>
      </c>
      <c r="F2104" t="s">
        <v>3945</v>
      </c>
    </row>
    <row r="2105" spans="1:6" x14ac:dyDescent="0.25">
      <c r="A2105">
        <v>5843</v>
      </c>
      <c r="B2105">
        <v>2016</v>
      </c>
      <c r="C2105">
        <f>COUNTIFS([1]裁罰案件!$F:$F,B2105,[1]裁罰案件!$H:$H,A2105,[1]裁罰案件!$I:$I,"Y")</f>
        <v>2</v>
      </c>
      <c r="D2105" t="str">
        <f t="shared" si="32"/>
        <v>Y</v>
      </c>
      <c r="E2105" t="s">
        <v>3946</v>
      </c>
      <c r="F2105" t="s">
        <v>3947</v>
      </c>
    </row>
    <row r="2106" spans="1:6" x14ac:dyDescent="0.25">
      <c r="A2106">
        <v>5843</v>
      </c>
      <c r="B2106">
        <v>2016</v>
      </c>
      <c r="C2106">
        <f>COUNTIFS([1]裁罰案件!$F:$F,B2106,[1]裁罰案件!$H:$H,A2106,[1]裁罰案件!$I:$I,"Y")</f>
        <v>2</v>
      </c>
      <c r="D2106" t="str">
        <f t="shared" si="32"/>
        <v>Y</v>
      </c>
      <c r="E2106" t="s">
        <v>3948</v>
      </c>
      <c r="F2106" t="s">
        <v>3949</v>
      </c>
    </row>
    <row r="2107" spans="1:6" x14ac:dyDescent="0.25">
      <c r="A2107">
        <v>5843</v>
      </c>
      <c r="B2107">
        <v>2016</v>
      </c>
      <c r="C2107">
        <f>COUNTIFS([1]裁罰案件!$F:$F,B2107,[1]裁罰案件!$H:$H,A2107,[1]裁罰案件!$I:$I,"Y")</f>
        <v>2</v>
      </c>
      <c r="D2107" t="str">
        <f t="shared" si="32"/>
        <v>Y</v>
      </c>
      <c r="E2107" t="s">
        <v>3950</v>
      </c>
      <c r="F2107" t="s">
        <v>3951</v>
      </c>
    </row>
    <row r="2108" spans="1:6" x14ac:dyDescent="0.25">
      <c r="A2108">
        <v>5843</v>
      </c>
      <c r="B2108">
        <v>2016</v>
      </c>
      <c r="C2108">
        <f>COUNTIFS([1]裁罰案件!$F:$F,B2108,[1]裁罰案件!$H:$H,A2108,[1]裁罰案件!$I:$I,"Y")</f>
        <v>2</v>
      </c>
      <c r="D2108" t="str">
        <f t="shared" si="32"/>
        <v>Y</v>
      </c>
      <c r="E2108" t="s">
        <v>3952</v>
      </c>
      <c r="F2108" t="s">
        <v>3953</v>
      </c>
    </row>
    <row r="2109" spans="1:6" x14ac:dyDescent="0.25">
      <c r="A2109">
        <v>5843</v>
      </c>
      <c r="B2109">
        <v>2016</v>
      </c>
      <c r="C2109">
        <f>COUNTIFS([1]裁罰案件!$F:$F,B2109,[1]裁罰案件!$H:$H,A2109,[1]裁罰案件!$I:$I,"Y")</f>
        <v>2</v>
      </c>
      <c r="D2109" t="str">
        <f t="shared" si="32"/>
        <v>Y</v>
      </c>
      <c r="E2109" t="s">
        <v>3954</v>
      </c>
      <c r="F2109" t="s">
        <v>3955</v>
      </c>
    </row>
    <row r="2110" spans="1:6" x14ac:dyDescent="0.25">
      <c r="A2110">
        <v>5843</v>
      </c>
      <c r="B2110">
        <v>2016</v>
      </c>
      <c r="C2110">
        <f>COUNTIFS([1]裁罰案件!$F:$F,B2110,[1]裁罰案件!$H:$H,A2110,[1]裁罰案件!$I:$I,"Y")</f>
        <v>2</v>
      </c>
      <c r="D2110" t="str">
        <f t="shared" si="32"/>
        <v>Y</v>
      </c>
      <c r="E2110" t="s">
        <v>3956</v>
      </c>
      <c r="F2110" t="s">
        <v>3957</v>
      </c>
    </row>
    <row r="2111" spans="1:6" x14ac:dyDescent="0.25">
      <c r="A2111">
        <v>5843</v>
      </c>
      <c r="B2111">
        <v>2016</v>
      </c>
      <c r="C2111">
        <f>COUNTIFS([1]裁罰案件!$F:$F,B2111,[1]裁罰案件!$H:$H,A2111,[1]裁罰案件!$I:$I,"Y")</f>
        <v>2</v>
      </c>
      <c r="D2111" t="str">
        <f t="shared" si="32"/>
        <v>Y</v>
      </c>
      <c r="E2111" t="s">
        <v>3958</v>
      </c>
      <c r="F2111" t="s">
        <v>3959</v>
      </c>
    </row>
    <row r="2112" spans="1:6" x14ac:dyDescent="0.25">
      <c r="A2112">
        <v>5843</v>
      </c>
      <c r="B2112">
        <v>2016</v>
      </c>
      <c r="C2112">
        <f>COUNTIFS([1]裁罰案件!$F:$F,B2112,[1]裁罰案件!$H:$H,A2112,[1]裁罰案件!$I:$I,"Y")</f>
        <v>2</v>
      </c>
      <c r="D2112" t="str">
        <f t="shared" si="32"/>
        <v>Y</v>
      </c>
      <c r="E2112" t="s">
        <v>3960</v>
      </c>
      <c r="F2112" t="s">
        <v>3961</v>
      </c>
    </row>
    <row r="2113" spans="1:6" x14ac:dyDescent="0.25">
      <c r="A2113">
        <v>5843</v>
      </c>
      <c r="B2113">
        <v>2016</v>
      </c>
      <c r="C2113">
        <f>COUNTIFS([1]裁罰案件!$F:$F,B2113,[1]裁罰案件!$H:$H,A2113,[1]裁罰案件!$I:$I,"Y")</f>
        <v>2</v>
      </c>
      <c r="D2113" t="str">
        <f t="shared" si="32"/>
        <v>Y</v>
      </c>
      <c r="E2113" t="s">
        <v>3962</v>
      </c>
      <c r="F2113" t="s">
        <v>3963</v>
      </c>
    </row>
    <row r="2114" spans="1:6" x14ac:dyDescent="0.25">
      <c r="A2114">
        <v>5843</v>
      </c>
      <c r="B2114">
        <v>2016</v>
      </c>
      <c r="C2114">
        <f>COUNTIFS([1]裁罰案件!$F:$F,B2114,[1]裁罰案件!$H:$H,A2114,[1]裁罰案件!$I:$I,"Y")</f>
        <v>2</v>
      </c>
      <c r="D2114" t="str">
        <f t="shared" si="32"/>
        <v>Y</v>
      </c>
      <c r="E2114" t="s">
        <v>3964</v>
      </c>
      <c r="F2114" t="s">
        <v>3965</v>
      </c>
    </row>
    <row r="2115" spans="1:6" x14ac:dyDescent="0.25">
      <c r="A2115">
        <v>5844</v>
      </c>
      <c r="B2115">
        <v>2016</v>
      </c>
      <c r="C2115">
        <f>COUNTIFS([1]裁罰案件!$F:$F,B2115,[1]裁罰案件!$H:$H,A2115,[1]裁罰案件!$I:$I,"Y")</f>
        <v>1</v>
      </c>
      <c r="D2115" t="str">
        <f t="shared" ref="D2115:D2178" si="33">IF(C2115&gt;0,"Y","N")</f>
        <v>Y</v>
      </c>
      <c r="E2115" t="s">
        <v>3966</v>
      </c>
      <c r="F2115" t="s">
        <v>3967</v>
      </c>
    </row>
    <row r="2116" spans="1:6" x14ac:dyDescent="0.25">
      <c r="A2116">
        <v>5844</v>
      </c>
      <c r="B2116">
        <v>2016</v>
      </c>
      <c r="C2116">
        <f>COUNTIFS([1]裁罰案件!$F:$F,B2116,[1]裁罰案件!$H:$H,A2116,[1]裁罰案件!$I:$I,"Y")</f>
        <v>1</v>
      </c>
      <c r="D2116" t="str">
        <f t="shared" si="33"/>
        <v>Y</v>
      </c>
      <c r="E2116" t="s">
        <v>3968</v>
      </c>
      <c r="F2116" t="s">
        <v>3969</v>
      </c>
    </row>
    <row r="2117" spans="1:6" x14ac:dyDescent="0.25">
      <c r="A2117">
        <v>5844</v>
      </c>
      <c r="B2117">
        <v>2016</v>
      </c>
      <c r="C2117">
        <f>COUNTIFS([1]裁罰案件!$F:$F,B2117,[1]裁罰案件!$H:$H,A2117,[1]裁罰案件!$I:$I,"Y")</f>
        <v>1</v>
      </c>
      <c r="D2117" t="str">
        <f t="shared" si="33"/>
        <v>Y</v>
      </c>
      <c r="E2117" t="s">
        <v>3970</v>
      </c>
      <c r="F2117" t="s">
        <v>3971</v>
      </c>
    </row>
    <row r="2118" spans="1:6" x14ac:dyDescent="0.25">
      <c r="A2118">
        <v>5844</v>
      </c>
      <c r="B2118">
        <v>2016</v>
      </c>
      <c r="C2118">
        <f>COUNTIFS([1]裁罰案件!$F:$F,B2118,[1]裁罰案件!$H:$H,A2118,[1]裁罰案件!$I:$I,"Y")</f>
        <v>1</v>
      </c>
      <c r="D2118" t="str">
        <f t="shared" si="33"/>
        <v>Y</v>
      </c>
      <c r="E2118" t="s">
        <v>3972</v>
      </c>
      <c r="F2118" t="s">
        <v>3973</v>
      </c>
    </row>
    <row r="2119" spans="1:6" x14ac:dyDescent="0.25">
      <c r="A2119">
        <v>5844</v>
      </c>
      <c r="B2119">
        <v>2016</v>
      </c>
      <c r="C2119">
        <f>COUNTIFS([1]裁罰案件!$F:$F,B2119,[1]裁罰案件!$H:$H,A2119,[1]裁罰案件!$I:$I,"Y")</f>
        <v>1</v>
      </c>
      <c r="D2119" t="str">
        <f t="shared" si="33"/>
        <v>Y</v>
      </c>
      <c r="E2119" t="s">
        <v>3974</v>
      </c>
      <c r="F2119" t="s">
        <v>3975</v>
      </c>
    </row>
    <row r="2120" spans="1:6" x14ac:dyDescent="0.25">
      <c r="A2120">
        <v>5844</v>
      </c>
      <c r="B2120">
        <v>2016</v>
      </c>
      <c r="C2120">
        <f>COUNTIFS([1]裁罰案件!$F:$F,B2120,[1]裁罰案件!$H:$H,A2120,[1]裁罰案件!$I:$I,"Y")</f>
        <v>1</v>
      </c>
      <c r="D2120" t="str">
        <f t="shared" si="33"/>
        <v>Y</v>
      </c>
      <c r="E2120" t="s">
        <v>3976</v>
      </c>
      <c r="F2120" t="s">
        <v>3977</v>
      </c>
    </row>
    <row r="2121" spans="1:6" x14ac:dyDescent="0.25">
      <c r="A2121">
        <v>5844</v>
      </c>
      <c r="B2121">
        <v>2016</v>
      </c>
      <c r="C2121">
        <f>COUNTIFS([1]裁罰案件!$F:$F,B2121,[1]裁罰案件!$H:$H,A2121,[1]裁罰案件!$I:$I,"Y")</f>
        <v>1</v>
      </c>
      <c r="D2121" t="str">
        <f t="shared" si="33"/>
        <v>Y</v>
      </c>
      <c r="E2121" t="s">
        <v>3978</v>
      </c>
      <c r="F2121" t="s">
        <v>3979</v>
      </c>
    </row>
    <row r="2122" spans="1:6" x14ac:dyDescent="0.25">
      <c r="A2122">
        <v>5844</v>
      </c>
      <c r="B2122">
        <v>2016</v>
      </c>
      <c r="C2122">
        <f>COUNTIFS([1]裁罰案件!$F:$F,B2122,[1]裁罰案件!$H:$H,A2122,[1]裁罰案件!$I:$I,"Y")</f>
        <v>1</v>
      </c>
      <c r="D2122" t="str">
        <f t="shared" si="33"/>
        <v>Y</v>
      </c>
      <c r="E2122" t="s">
        <v>3980</v>
      </c>
      <c r="F2122" t="s">
        <v>3981</v>
      </c>
    </row>
    <row r="2123" spans="1:6" x14ac:dyDescent="0.25">
      <c r="A2123">
        <v>5844</v>
      </c>
      <c r="B2123">
        <v>2016</v>
      </c>
      <c r="C2123">
        <f>COUNTIFS([1]裁罰案件!$F:$F,B2123,[1]裁罰案件!$H:$H,A2123,[1]裁罰案件!$I:$I,"Y")</f>
        <v>1</v>
      </c>
      <c r="D2123" t="str">
        <f t="shared" si="33"/>
        <v>Y</v>
      </c>
      <c r="E2123" t="s">
        <v>3982</v>
      </c>
      <c r="F2123" t="s">
        <v>3983</v>
      </c>
    </row>
    <row r="2124" spans="1:6" x14ac:dyDescent="0.25">
      <c r="A2124">
        <v>5844</v>
      </c>
      <c r="B2124">
        <v>2016</v>
      </c>
      <c r="C2124">
        <f>COUNTIFS([1]裁罰案件!$F:$F,B2124,[1]裁罰案件!$H:$H,A2124,[1]裁罰案件!$I:$I,"Y")</f>
        <v>1</v>
      </c>
      <c r="D2124" t="str">
        <f t="shared" si="33"/>
        <v>Y</v>
      </c>
      <c r="E2124" t="s">
        <v>3984</v>
      </c>
      <c r="F2124" t="s">
        <v>3985</v>
      </c>
    </row>
    <row r="2125" spans="1:6" x14ac:dyDescent="0.25">
      <c r="A2125">
        <v>5844</v>
      </c>
      <c r="B2125">
        <v>2016</v>
      </c>
      <c r="C2125">
        <f>COUNTIFS([1]裁罰案件!$F:$F,B2125,[1]裁罰案件!$H:$H,A2125,[1]裁罰案件!$I:$I,"Y")</f>
        <v>1</v>
      </c>
      <c r="D2125" t="str">
        <f t="shared" si="33"/>
        <v>Y</v>
      </c>
      <c r="E2125" t="s">
        <v>3986</v>
      </c>
      <c r="F2125" t="s">
        <v>3987</v>
      </c>
    </row>
    <row r="2126" spans="1:6" x14ac:dyDescent="0.25">
      <c r="A2126">
        <v>5844</v>
      </c>
      <c r="B2126">
        <v>2016</v>
      </c>
      <c r="C2126">
        <f>COUNTIFS([1]裁罰案件!$F:$F,B2126,[1]裁罰案件!$H:$H,A2126,[1]裁罰案件!$I:$I,"Y")</f>
        <v>1</v>
      </c>
      <c r="D2126" t="str">
        <f t="shared" si="33"/>
        <v>Y</v>
      </c>
      <c r="E2126" t="s">
        <v>3988</v>
      </c>
      <c r="F2126" t="s">
        <v>3989</v>
      </c>
    </row>
    <row r="2127" spans="1:6" x14ac:dyDescent="0.25">
      <c r="A2127">
        <v>5844</v>
      </c>
      <c r="B2127">
        <v>2016</v>
      </c>
      <c r="C2127">
        <f>COUNTIFS([1]裁罰案件!$F:$F,B2127,[1]裁罰案件!$H:$H,A2127,[1]裁罰案件!$I:$I,"Y")</f>
        <v>1</v>
      </c>
      <c r="D2127" t="str">
        <f t="shared" si="33"/>
        <v>Y</v>
      </c>
      <c r="E2127" t="s">
        <v>3990</v>
      </c>
      <c r="F2127" t="s">
        <v>3991</v>
      </c>
    </row>
    <row r="2128" spans="1:6" x14ac:dyDescent="0.25">
      <c r="A2128">
        <v>5844</v>
      </c>
      <c r="B2128">
        <v>2016</v>
      </c>
      <c r="C2128">
        <f>COUNTIFS([1]裁罰案件!$F:$F,B2128,[1]裁罰案件!$H:$H,A2128,[1]裁罰案件!$I:$I,"Y")</f>
        <v>1</v>
      </c>
      <c r="D2128" t="str">
        <f t="shared" si="33"/>
        <v>Y</v>
      </c>
      <c r="E2128" t="s">
        <v>3992</v>
      </c>
      <c r="F2128" t="s">
        <v>3993</v>
      </c>
    </row>
    <row r="2129" spans="1:6" x14ac:dyDescent="0.25">
      <c r="A2129">
        <v>5844</v>
      </c>
      <c r="B2129">
        <v>2016</v>
      </c>
      <c r="C2129">
        <f>COUNTIFS([1]裁罰案件!$F:$F,B2129,[1]裁罰案件!$H:$H,A2129,[1]裁罰案件!$I:$I,"Y")</f>
        <v>1</v>
      </c>
      <c r="D2129" t="str">
        <f t="shared" si="33"/>
        <v>Y</v>
      </c>
      <c r="E2129" t="s">
        <v>3994</v>
      </c>
      <c r="F2129" t="s">
        <v>3995</v>
      </c>
    </row>
    <row r="2130" spans="1:6" x14ac:dyDescent="0.25">
      <c r="A2130">
        <v>5844</v>
      </c>
      <c r="B2130">
        <v>2016</v>
      </c>
      <c r="C2130">
        <f>COUNTIFS([1]裁罰案件!$F:$F,B2130,[1]裁罰案件!$H:$H,A2130,[1]裁罰案件!$I:$I,"Y")</f>
        <v>1</v>
      </c>
      <c r="D2130" t="str">
        <f t="shared" si="33"/>
        <v>Y</v>
      </c>
      <c r="E2130" t="s">
        <v>3996</v>
      </c>
      <c r="F2130" t="s">
        <v>3997</v>
      </c>
    </row>
    <row r="2131" spans="1:6" x14ac:dyDescent="0.25">
      <c r="A2131">
        <v>5844</v>
      </c>
      <c r="B2131">
        <v>2016</v>
      </c>
      <c r="C2131">
        <f>COUNTIFS([1]裁罰案件!$F:$F,B2131,[1]裁罰案件!$H:$H,A2131,[1]裁罰案件!$I:$I,"Y")</f>
        <v>1</v>
      </c>
      <c r="D2131" t="str">
        <f t="shared" si="33"/>
        <v>Y</v>
      </c>
      <c r="E2131" t="s">
        <v>3998</v>
      </c>
      <c r="F2131" t="s">
        <v>3999</v>
      </c>
    </row>
    <row r="2132" spans="1:6" x14ac:dyDescent="0.25">
      <c r="A2132">
        <v>5844</v>
      </c>
      <c r="B2132">
        <v>2016</v>
      </c>
      <c r="C2132">
        <f>COUNTIFS([1]裁罰案件!$F:$F,B2132,[1]裁罰案件!$H:$H,A2132,[1]裁罰案件!$I:$I,"Y")</f>
        <v>1</v>
      </c>
      <c r="D2132" t="str">
        <f t="shared" si="33"/>
        <v>Y</v>
      </c>
      <c r="E2132" t="s">
        <v>4000</v>
      </c>
      <c r="F2132" t="s">
        <v>4001</v>
      </c>
    </row>
    <row r="2133" spans="1:6" x14ac:dyDescent="0.25">
      <c r="A2133">
        <v>5844</v>
      </c>
      <c r="B2133">
        <v>2016</v>
      </c>
      <c r="C2133">
        <f>COUNTIFS([1]裁罰案件!$F:$F,B2133,[1]裁罰案件!$H:$H,A2133,[1]裁罰案件!$I:$I,"Y")</f>
        <v>1</v>
      </c>
      <c r="D2133" t="str">
        <f t="shared" si="33"/>
        <v>Y</v>
      </c>
      <c r="E2133" t="s">
        <v>4002</v>
      </c>
      <c r="F2133" t="s">
        <v>4003</v>
      </c>
    </row>
    <row r="2134" spans="1:6" x14ac:dyDescent="0.25">
      <c r="A2134">
        <v>5844</v>
      </c>
      <c r="B2134">
        <v>2016</v>
      </c>
      <c r="C2134">
        <f>COUNTIFS([1]裁罰案件!$F:$F,B2134,[1]裁罰案件!$H:$H,A2134,[1]裁罰案件!$I:$I,"Y")</f>
        <v>1</v>
      </c>
      <c r="D2134" t="str">
        <f t="shared" si="33"/>
        <v>Y</v>
      </c>
      <c r="E2134" t="s">
        <v>4004</v>
      </c>
      <c r="F2134" t="s">
        <v>4005</v>
      </c>
    </row>
    <row r="2135" spans="1:6" x14ac:dyDescent="0.25">
      <c r="A2135">
        <v>5844</v>
      </c>
      <c r="B2135">
        <v>2016</v>
      </c>
      <c r="C2135">
        <f>COUNTIFS([1]裁罰案件!$F:$F,B2135,[1]裁罰案件!$H:$H,A2135,[1]裁罰案件!$I:$I,"Y")</f>
        <v>1</v>
      </c>
      <c r="D2135" t="str">
        <f t="shared" si="33"/>
        <v>Y</v>
      </c>
      <c r="E2135" t="s">
        <v>4006</v>
      </c>
      <c r="F2135" t="s">
        <v>4007</v>
      </c>
    </row>
    <row r="2136" spans="1:6" x14ac:dyDescent="0.25">
      <c r="A2136">
        <v>5844</v>
      </c>
      <c r="B2136">
        <v>2016</v>
      </c>
      <c r="C2136">
        <f>COUNTIFS([1]裁罰案件!$F:$F,B2136,[1]裁罰案件!$H:$H,A2136,[1]裁罰案件!$I:$I,"Y")</f>
        <v>1</v>
      </c>
      <c r="D2136" t="str">
        <f t="shared" si="33"/>
        <v>Y</v>
      </c>
      <c r="E2136" t="s">
        <v>4008</v>
      </c>
      <c r="F2136" t="s">
        <v>4009</v>
      </c>
    </row>
    <row r="2137" spans="1:6" x14ac:dyDescent="0.25">
      <c r="A2137">
        <v>5844</v>
      </c>
      <c r="B2137">
        <v>2016</v>
      </c>
      <c r="C2137">
        <f>COUNTIFS([1]裁罰案件!$F:$F,B2137,[1]裁罰案件!$H:$H,A2137,[1]裁罰案件!$I:$I,"Y")</f>
        <v>1</v>
      </c>
      <c r="D2137" t="str">
        <f t="shared" si="33"/>
        <v>Y</v>
      </c>
      <c r="E2137" t="s">
        <v>4010</v>
      </c>
      <c r="F2137" t="s">
        <v>4011</v>
      </c>
    </row>
    <row r="2138" spans="1:6" x14ac:dyDescent="0.25">
      <c r="A2138">
        <v>5844</v>
      </c>
      <c r="B2138">
        <v>2016</v>
      </c>
      <c r="C2138">
        <f>COUNTIFS([1]裁罰案件!$F:$F,B2138,[1]裁罰案件!$H:$H,A2138,[1]裁罰案件!$I:$I,"Y")</f>
        <v>1</v>
      </c>
      <c r="D2138" t="str">
        <f t="shared" si="33"/>
        <v>Y</v>
      </c>
      <c r="E2138" t="s">
        <v>4012</v>
      </c>
      <c r="F2138" t="s">
        <v>4013</v>
      </c>
    </row>
    <row r="2139" spans="1:6" x14ac:dyDescent="0.25">
      <c r="A2139">
        <v>5844</v>
      </c>
      <c r="B2139">
        <v>2016</v>
      </c>
      <c r="C2139">
        <f>COUNTIFS([1]裁罰案件!$F:$F,B2139,[1]裁罰案件!$H:$H,A2139,[1]裁罰案件!$I:$I,"Y")</f>
        <v>1</v>
      </c>
      <c r="D2139" t="str">
        <f t="shared" si="33"/>
        <v>Y</v>
      </c>
      <c r="E2139" t="s">
        <v>4014</v>
      </c>
      <c r="F2139" t="s">
        <v>4015</v>
      </c>
    </row>
    <row r="2140" spans="1:6" x14ac:dyDescent="0.25">
      <c r="A2140">
        <v>5844</v>
      </c>
      <c r="B2140">
        <v>2016</v>
      </c>
      <c r="C2140">
        <f>COUNTIFS([1]裁罰案件!$F:$F,B2140,[1]裁罰案件!$H:$H,A2140,[1]裁罰案件!$I:$I,"Y")</f>
        <v>1</v>
      </c>
      <c r="D2140" t="str">
        <f t="shared" si="33"/>
        <v>Y</v>
      </c>
      <c r="E2140" t="s">
        <v>4016</v>
      </c>
      <c r="F2140" t="s">
        <v>4017</v>
      </c>
    </row>
    <row r="2141" spans="1:6" x14ac:dyDescent="0.25">
      <c r="A2141">
        <v>5844</v>
      </c>
      <c r="B2141">
        <v>2016</v>
      </c>
      <c r="C2141">
        <f>COUNTIFS([1]裁罰案件!$F:$F,B2141,[1]裁罰案件!$H:$H,A2141,[1]裁罰案件!$I:$I,"Y")</f>
        <v>1</v>
      </c>
      <c r="D2141" t="str">
        <f t="shared" si="33"/>
        <v>Y</v>
      </c>
      <c r="E2141" t="s">
        <v>4018</v>
      </c>
      <c r="F2141" t="s">
        <v>4019</v>
      </c>
    </row>
    <row r="2142" spans="1:6" x14ac:dyDescent="0.25">
      <c r="A2142">
        <v>5844</v>
      </c>
      <c r="B2142">
        <v>2016</v>
      </c>
      <c r="C2142">
        <f>COUNTIFS([1]裁罰案件!$F:$F,B2142,[1]裁罰案件!$H:$H,A2142,[1]裁罰案件!$I:$I,"Y")</f>
        <v>1</v>
      </c>
      <c r="D2142" t="str">
        <f t="shared" si="33"/>
        <v>Y</v>
      </c>
      <c r="E2142" t="s">
        <v>4020</v>
      </c>
    </row>
    <row r="2143" spans="1:6" x14ac:dyDescent="0.25">
      <c r="A2143">
        <v>5847</v>
      </c>
      <c r="B2143">
        <v>2016</v>
      </c>
      <c r="C2143">
        <f>COUNTIFS([1]裁罰案件!$F:$F,B2143,[1]裁罰案件!$H:$H,A2143,[1]裁罰案件!$I:$I,"Y")</f>
        <v>0</v>
      </c>
      <c r="D2143" t="str">
        <f t="shared" si="33"/>
        <v>N</v>
      </c>
      <c r="E2143" t="s">
        <v>1644</v>
      </c>
      <c r="F2143" t="s">
        <v>1645</v>
      </c>
    </row>
    <row r="2144" spans="1:6" x14ac:dyDescent="0.25">
      <c r="A2144">
        <v>5847</v>
      </c>
      <c r="B2144">
        <v>2016</v>
      </c>
      <c r="C2144">
        <f>COUNTIFS([1]裁罰案件!$F:$F,B2144,[1]裁罰案件!$H:$H,A2144,[1]裁罰案件!$I:$I,"Y")</f>
        <v>0</v>
      </c>
      <c r="D2144" t="str">
        <f t="shared" si="33"/>
        <v>N</v>
      </c>
      <c r="E2144" t="s">
        <v>1646</v>
      </c>
      <c r="F2144" t="s">
        <v>4021</v>
      </c>
    </row>
    <row r="2145" spans="1:6" x14ac:dyDescent="0.25">
      <c r="A2145">
        <v>5847</v>
      </c>
      <c r="B2145">
        <v>2016</v>
      </c>
      <c r="C2145">
        <f>COUNTIFS([1]裁罰案件!$F:$F,B2145,[1]裁罰案件!$H:$H,A2145,[1]裁罰案件!$I:$I,"Y")</f>
        <v>0</v>
      </c>
      <c r="D2145" t="str">
        <f t="shared" si="33"/>
        <v>N</v>
      </c>
      <c r="E2145" t="s">
        <v>4022</v>
      </c>
      <c r="F2145" t="s">
        <v>4023</v>
      </c>
    </row>
    <row r="2146" spans="1:6" x14ac:dyDescent="0.25">
      <c r="A2146">
        <v>5847</v>
      </c>
      <c r="B2146">
        <v>2016</v>
      </c>
      <c r="C2146">
        <f>COUNTIFS([1]裁罰案件!$F:$F,B2146,[1]裁罰案件!$H:$H,A2146,[1]裁罰案件!$I:$I,"Y")</f>
        <v>0</v>
      </c>
      <c r="D2146" t="str">
        <f t="shared" si="33"/>
        <v>N</v>
      </c>
      <c r="E2146" t="s">
        <v>1650</v>
      </c>
      <c r="F2146" t="s">
        <v>4024</v>
      </c>
    </row>
    <row r="2147" spans="1:6" x14ac:dyDescent="0.25">
      <c r="A2147">
        <v>5847</v>
      </c>
      <c r="B2147">
        <v>2016</v>
      </c>
      <c r="C2147">
        <f>COUNTIFS([1]裁罰案件!$F:$F,B2147,[1]裁罰案件!$H:$H,A2147,[1]裁罰案件!$I:$I,"Y")</f>
        <v>0</v>
      </c>
      <c r="D2147" t="str">
        <f t="shared" si="33"/>
        <v>N</v>
      </c>
      <c r="E2147" t="s">
        <v>4025</v>
      </c>
      <c r="F2147" t="s">
        <v>4026</v>
      </c>
    </row>
    <row r="2148" spans="1:6" x14ac:dyDescent="0.25">
      <c r="A2148">
        <v>5847</v>
      </c>
      <c r="B2148">
        <v>2016</v>
      </c>
      <c r="C2148">
        <f>COUNTIFS([1]裁罰案件!$F:$F,B2148,[1]裁罰案件!$H:$H,A2148,[1]裁罰案件!$I:$I,"Y")</f>
        <v>0</v>
      </c>
      <c r="D2148" t="str">
        <f t="shared" si="33"/>
        <v>N</v>
      </c>
      <c r="E2148" t="s">
        <v>1654</v>
      </c>
      <c r="F2148" t="s">
        <v>1655</v>
      </c>
    </row>
    <row r="2149" spans="1:6" x14ac:dyDescent="0.25">
      <c r="A2149">
        <v>5847</v>
      </c>
      <c r="B2149">
        <v>2016</v>
      </c>
      <c r="C2149">
        <f>COUNTIFS([1]裁罰案件!$F:$F,B2149,[1]裁罰案件!$H:$H,A2149,[1]裁罰案件!$I:$I,"Y")</f>
        <v>0</v>
      </c>
      <c r="D2149" t="str">
        <f t="shared" si="33"/>
        <v>N</v>
      </c>
      <c r="E2149" t="s">
        <v>1656</v>
      </c>
      <c r="F2149" t="s">
        <v>1657</v>
      </c>
    </row>
    <row r="2150" spans="1:6" x14ac:dyDescent="0.25">
      <c r="A2150">
        <v>5847</v>
      </c>
      <c r="B2150">
        <v>2016</v>
      </c>
      <c r="C2150">
        <f>COUNTIFS([1]裁罰案件!$F:$F,B2150,[1]裁罰案件!$H:$H,A2150,[1]裁罰案件!$I:$I,"Y")</f>
        <v>0</v>
      </c>
      <c r="D2150" t="str">
        <f t="shared" si="33"/>
        <v>N</v>
      </c>
      <c r="E2150" t="s">
        <v>1658</v>
      </c>
      <c r="F2150" t="s">
        <v>1659</v>
      </c>
    </row>
    <row r="2151" spans="1:6" x14ac:dyDescent="0.25">
      <c r="A2151">
        <v>5847</v>
      </c>
      <c r="B2151">
        <v>2016</v>
      </c>
      <c r="C2151">
        <f>COUNTIFS([1]裁罰案件!$F:$F,B2151,[1]裁罰案件!$H:$H,A2151,[1]裁罰案件!$I:$I,"Y")</f>
        <v>0</v>
      </c>
      <c r="D2151" t="str">
        <f t="shared" si="33"/>
        <v>N</v>
      </c>
      <c r="E2151" t="s">
        <v>4027</v>
      </c>
      <c r="F2151" t="s">
        <v>1661</v>
      </c>
    </row>
    <row r="2152" spans="1:6" x14ac:dyDescent="0.25">
      <c r="A2152">
        <v>5847</v>
      </c>
      <c r="B2152">
        <v>2016</v>
      </c>
      <c r="C2152">
        <f>COUNTIFS([1]裁罰案件!$F:$F,B2152,[1]裁罰案件!$H:$H,A2152,[1]裁罰案件!$I:$I,"Y")</f>
        <v>0</v>
      </c>
      <c r="D2152" t="str">
        <f t="shared" si="33"/>
        <v>N</v>
      </c>
      <c r="E2152" t="s">
        <v>4028</v>
      </c>
      <c r="F2152" t="s">
        <v>4029</v>
      </c>
    </row>
    <row r="2153" spans="1:6" x14ac:dyDescent="0.25">
      <c r="A2153">
        <v>5847</v>
      </c>
      <c r="B2153">
        <v>2016</v>
      </c>
      <c r="C2153">
        <f>COUNTIFS([1]裁罰案件!$F:$F,B2153,[1]裁罰案件!$H:$H,A2153,[1]裁罰案件!$I:$I,"Y")</f>
        <v>0</v>
      </c>
      <c r="D2153" t="str">
        <f t="shared" si="33"/>
        <v>N</v>
      </c>
      <c r="E2153" t="s">
        <v>1665</v>
      </c>
      <c r="F2153" t="s">
        <v>1666</v>
      </c>
    </row>
    <row r="2154" spans="1:6" x14ac:dyDescent="0.25">
      <c r="A2154">
        <v>5847</v>
      </c>
      <c r="B2154">
        <v>2016</v>
      </c>
      <c r="C2154">
        <f>COUNTIFS([1]裁罰案件!$F:$F,B2154,[1]裁罰案件!$H:$H,A2154,[1]裁罰案件!$I:$I,"Y")</f>
        <v>0</v>
      </c>
      <c r="D2154" t="str">
        <f t="shared" si="33"/>
        <v>N</v>
      </c>
      <c r="E2154" t="s">
        <v>4030</v>
      </c>
      <c r="F2154" t="s">
        <v>1668</v>
      </c>
    </row>
    <row r="2155" spans="1:6" x14ac:dyDescent="0.25">
      <c r="A2155">
        <v>5847</v>
      </c>
      <c r="B2155">
        <v>2016</v>
      </c>
      <c r="C2155">
        <f>COUNTIFS([1]裁罰案件!$F:$F,B2155,[1]裁罰案件!$H:$H,A2155,[1]裁罰案件!$I:$I,"Y")</f>
        <v>0</v>
      </c>
      <c r="D2155" t="str">
        <f t="shared" si="33"/>
        <v>N</v>
      </c>
      <c r="E2155" t="s">
        <v>1669</v>
      </c>
      <c r="F2155" t="s">
        <v>1670</v>
      </c>
    </row>
    <row r="2156" spans="1:6" x14ac:dyDescent="0.25">
      <c r="A2156">
        <v>5847</v>
      </c>
      <c r="B2156">
        <v>2016</v>
      </c>
      <c r="C2156">
        <f>COUNTIFS([1]裁罰案件!$F:$F,B2156,[1]裁罰案件!$H:$H,A2156,[1]裁罰案件!$I:$I,"Y")</f>
        <v>0</v>
      </c>
      <c r="D2156" t="str">
        <f t="shared" si="33"/>
        <v>N</v>
      </c>
      <c r="E2156" t="s">
        <v>1671</v>
      </c>
      <c r="F2156" t="s">
        <v>1672</v>
      </c>
    </row>
    <row r="2157" spans="1:6" x14ac:dyDescent="0.25">
      <c r="A2157">
        <v>5847</v>
      </c>
      <c r="B2157">
        <v>2016</v>
      </c>
      <c r="C2157">
        <f>COUNTIFS([1]裁罰案件!$F:$F,B2157,[1]裁罰案件!$H:$H,A2157,[1]裁罰案件!$I:$I,"Y")</f>
        <v>0</v>
      </c>
      <c r="D2157" t="str">
        <f t="shared" si="33"/>
        <v>N</v>
      </c>
      <c r="E2157" t="s">
        <v>1674</v>
      </c>
      <c r="F2157" t="s">
        <v>1675</v>
      </c>
    </row>
    <row r="2158" spans="1:6" x14ac:dyDescent="0.25">
      <c r="A2158">
        <v>5847</v>
      </c>
      <c r="B2158">
        <v>2016</v>
      </c>
      <c r="C2158">
        <f>COUNTIFS([1]裁罰案件!$F:$F,B2158,[1]裁罰案件!$H:$H,A2158,[1]裁罰案件!$I:$I,"Y")</f>
        <v>0</v>
      </c>
      <c r="D2158" t="str">
        <f t="shared" si="33"/>
        <v>N</v>
      </c>
      <c r="E2158" t="s">
        <v>1676</v>
      </c>
      <c r="F2158" t="s">
        <v>1677</v>
      </c>
    </row>
    <row r="2159" spans="1:6" x14ac:dyDescent="0.25">
      <c r="A2159">
        <v>5847</v>
      </c>
      <c r="B2159">
        <v>2016</v>
      </c>
      <c r="C2159">
        <f>COUNTIFS([1]裁罰案件!$F:$F,B2159,[1]裁罰案件!$H:$H,A2159,[1]裁罰案件!$I:$I,"Y")</f>
        <v>0</v>
      </c>
      <c r="D2159" t="str">
        <f t="shared" si="33"/>
        <v>N</v>
      </c>
      <c r="E2159" t="s">
        <v>1678</v>
      </c>
      <c r="F2159" t="s">
        <v>1679</v>
      </c>
    </row>
    <row r="2160" spans="1:6" x14ac:dyDescent="0.25">
      <c r="A2160">
        <v>5847</v>
      </c>
      <c r="B2160">
        <v>2016</v>
      </c>
      <c r="C2160">
        <f>COUNTIFS([1]裁罰案件!$F:$F,B2160,[1]裁罰案件!$H:$H,A2160,[1]裁罰案件!$I:$I,"Y")</f>
        <v>0</v>
      </c>
      <c r="D2160" t="str">
        <f t="shared" si="33"/>
        <v>N</v>
      </c>
      <c r="E2160" t="s">
        <v>1680</v>
      </c>
      <c r="F2160" t="s">
        <v>1681</v>
      </c>
    </row>
    <row r="2161" spans="1:6" x14ac:dyDescent="0.25">
      <c r="A2161">
        <v>5847</v>
      </c>
      <c r="B2161">
        <v>2016</v>
      </c>
      <c r="C2161">
        <f>COUNTIFS([1]裁罰案件!$F:$F,B2161,[1]裁罰案件!$H:$H,A2161,[1]裁罰案件!$I:$I,"Y")</f>
        <v>0</v>
      </c>
      <c r="D2161" t="str">
        <f t="shared" si="33"/>
        <v>N</v>
      </c>
      <c r="E2161" t="s">
        <v>1682</v>
      </c>
      <c r="F2161" t="s">
        <v>1683</v>
      </c>
    </row>
    <row r="2162" spans="1:6" x14ac:dyDescent="0.25">
      <c r="A2162">
        <v>5847</v>
      </c>
      <c r="B2162">
        <v>2016</v>
      </c>
      <c r="C2162">
        <f>COUNTIFS([1]裁罰案件!$F:$F,B2162,[1]裁罰案件!$H:$H,A2162,[1]裁罰案件!$I:$I,"Y")</f>
        <v>0</v>
      </c>
      <c r="D2162" t="str">
        <f t="shared" si="33"/>
        <v>N</v>
      </c>
      <c r="E2162" t="s">
        <v>1684</v>
      </c>
      <c r="F2162" t="s">
        <v>1685</v>
      </c>
    </row>
    <row r="2163" spans="1:6" x14ac:dyDescent="0.25">
      <c r="A2163">
        <v>5847</v>
      </c>
      <c r="B2163">
        <v>2016</v>
      </c>
      <c r="C2163">
        <f>COUNTIFS([1]裁罰案件!$F:$F,B2163,[1]裁罰案件!$H:$H,A2163,[1]裁罰案件!$I:$I,"Y")</f>
        <v>0</v>
      </c>
      <c r="D2163" t="str">
        <f t="shared" si="33"/>
        <v>N</v>
      </c>
      <c r="E2163" t="s">
        <v>1686</v>
      </c>
      <c r="F2163" t="s">
        <v>4031</v>
      </c>
    </row>
    <row r="2164" spans="1:6" x14ac:dyDescent="0.25">
      <c r="A2164">
        <v>5848</v>
      </c>
      <c r="B2164">
        <v>2016</v>
      </c>
      <c r="C2164">
        <f>COUNTIFS([1]裁罰案件!$F:$F,B2164,[1]裁罰案件!$H:$H,A2164,[1]裁罰案件!$I:$I,"Y")</f>
        <v>1</v>
      </c>
      <c r="D2164" t="str">
        <f t="shared" si="33"/>
        <v>Y</v>
      </c>
      <c r="E2164" t="s">
        <v>1736</v>
      </c>
      <c r="F2164" t="s">
        <v>1737</v>
      </c>
    </row>
    <row r="2165" spans="1:6" x14ac:dyDescent="0.25">
      <c r="A2165">
        <v>5848</v>
      </c>
      <c r="B2165">
        <v>2016</v>
      </c>
      <c r="C2165">
        <f>COUNTIFS([1]裁罰案件!$F:$F,B2165,[1]裁罰案件!$H:$H,A2165,[1]裁罰案件!$I:$I,"Y")</f>
        <v>1</v>
      </c>
      <c r="D2165" t="str">
        <f t="shared" si="33"/>
        <v>Y</v>
      </c>
      <c r="E2165" t="s">
        <v>1738</v>
      </c>
      <c r="F2165" t="s">
        <v>1739</v>
      </c>
    </row>
    <row r="2166" spans="1:6" x14ac:dyDescent="0.25">
      <c r="A2166">
        <v>5848</v>
      </c>
      <c r="B2166">
        <v>2016</v>
      </c>
      <c r="C2166">
        <f>COUNTIFS([1]裁罰案件!$F:$F,B2166,[1]裁罰案件!$H:$H,A2166,[1]裁罰案件!$I:$I,"Y")</f>
        <v>1</v>
      </c>
      <c r="D2166" t="str">
        <f t="shared" si="33"/>
        <v>Y</v>
      </c>
      <c r="E2166" t="s">
        <v>1740</v>
      </c>
      <c r="F2166" t="s">
        <v>1741</v>
      </c>
    </row>
    <row r="2167" spans="1:6" x14ac:dyDescent="0.25">
      <c r="A2167">
        <v>5848</v>
      </c>
      <c r="B2167">
        <v>2016</v>
      </c>
      <c r="C2167">
        <f>COUNTIFS([1]裁罰案件!$F:$F,B2167,[1]裁罰案件!$H:$H,A2167,[1]裁罰案件!$I:$I,"Y")</f>
        <v>1</v>
      </c>
      <c r="D2167" t="str">
        <f t="shared" si="33"/>
        <v>Y</v>
      </c>
      <c r="E2167" t="s">
        <v>1742</v>
      </c>
      <c r="F2167" t="s">
        <v>1743</v>
      </c>
    </row>
    <row r="2168" spans="1:6" x14ac:dyDescent="0.25">
      <c r="A2168">
        <v>5848</v>
      </c>
      <c r="B2168">
        <v>2016</v>
      </c>
      <c r="C2168">
        <f>COUNTIFS([1]裁罰案件!$F:$F,B2168,[1]裁罰案件!$H:$H,A2168,[1]裁罰案件!$I:$I,"Y")</f>
        <v>1</v>
      </c>
      <c r="D2168" t="str">
        <f t="shared" si="33"/>
        <v>Y</v>
      </c>
      <c r="E2168" t="s">
        <v>1744</v>
      </c>
      <c r="F2168" t="s">
        <v>1745</v>
      </c>
    </row>
    <row r="2169" spans="1:6" x14ac:dyDescent="0.25">
      <c r="A2169">
        <v>5848</v>
      </c>
      <c r="B2169">
        <v>2016</v>
      </c>
      <c r="C2169">
        <f>COUNTIFS([1]裁罰案件!$F:$F,B2169,[1]裁罰案件!$H:$H,A2169,[1]裁罰案件!$I:$I,"Y")</f>
        <v>1</v>
      </c>
      <c r="D2169" t="str">
        <f t="shared" si="33"/>
        <v>Y</v>
      </c>
      <c r="E2169" t="s">
        <v>1746</v>
      </c>
      <c r="F2169" t="s">
        <v>4032</v>
      </c>
    </row>
    <row r="2170" spans="1:6" x14ac:dyDescent="0.25">
      <c r="A2170">
        <v>5848</v>
      </c>
      <c r="B2170">
        <v>2016</v>
      </c>
      <c r="C2170">
        <f>COUNTIFS([1]裁罰案件!$F:$F,B2170,[1]裁罰案件!$H:$H,A2170,[1]裁罰案件!$I:$I,"Y")</f>
        <v>1</v>
      </c>
      <c r="D2170" t="str">
        <f t="shared" si="33"/>
        <v>Y</v>
      </c>
      <c r="E2170" t="s">
        <v>4033</v>
      </c>
      <c r="F2170" t="s">
        <v>4034</v>
      </c>
    </row>
    <row r="2171" spans="1:6" x14ac:dyDescent="0.25">
      <c r="A2171">
        <v>5848</v>
      </c>
      <c r="B2171">
        <v>2016</v>
      </c>
      <c r="C2171">
        <f>COUNTIFS([1]裁罰案件!$F:$F,B2171,[1]裁罰案件!$H:$H,A2171,[1]裁罰案件!$I:$I,"Y")</f>
        <v>1</v>
      </c>
      <c r="D2171" t="str">
        <f t="shared" si="33"/>
        <v>Y</v>
      </c>
      <c r="E2171" t="s">
        <v>4035</v>
      </c>
      <c r="F2171" t="s">
        <v>1751</v>
      </c>
    </row>
    <row r="2172" spans="1:6" x14ac:dyDescent="0.25">
      <c r="A2172">
        <v>5848</v>
      </c>
      <c r="B2172">
        <v>2016</v>
      </c>
      <c r="C2172">
        <f>COUNTIFS([1]裁罰案件!$F:$F,B2172,[1]裁罰案件!$H:$H,A2172,[1]裁罰案件!$I:$I,"Y")</f>
        <v>1</v>
      </c>
      <c r="D2172" t="str">
        <f t="shared" si="33"/>
        <v>Y</v>
      </c>
      <c r="E2172" t="s">
        <v>1753</v>
      </c>
      <c r="F2172" t="s">
        <v>4036</v>
      </c>
    </row>
    <row r="2173" spans="1:6" x14ac:dyDescent="0.25">
      <c r="A2173">
        <v>5848</v>
      </c>
      <c r="B2173">
        <v>2016</v>
      </c>
      <c r="C2173">
        <f>COUNTIFS([1]裁罰案件!$F:$F,B2173,[1]裁罰案件!$H:$H,A2173,[1]裁罰案件!$I:$I,"Y")</f>
        <v>1</v>
      </c>
      <c r="D2173" t="str">
        <f t="shared" si="33"/>
        <v>Y</v>
      </c>
      <c r="E2173" t="s">
        <v>1758</v>
      </c>
      <c r="F2173" t="s">
        <v>1759</v>
      </c>
    </row>
    <row r="2174" spans="1:6" x14ac:dyDescent="0.25">
      <c r="A2174">
        <v>5848</v>
      </c>
      <c r="B2174">
        <v>2016</v>
      </c>
      <c r="C2174">
        <f>COUNTIFS([1]裁罰案件!$F:$F,B2174,[1]裁罰案件!$H:$H,A2174,[1]裁罰案件!$I:$I,"Y")</f>
        <v>1</v>
      </c>
      <c r="D2174" t="str">
        <f t="shared" si="33"/>
        <v>Y</v>
      </c>
      <c r="E2174" t="s">
        <v>4037</v>
      </c>
      <c r="F2174" t="s">
        <v>1761</v>
      </c>
    </row>
    <row r="2175" spans="1:6" x14ac:dyDescent="0.25">
      <c r="A2175">
        <v>5848</v>
      </c>
      <c r="B2175">
        <v>2016</v>
      </c>
      <c r="C2175">
        <f>COUNTIFS([1]裁罰案件!$F:$F,B2175,[1]裁罰案件!$H:$H,A2175,[1]裁罰案件!$I:$I,"Y")</f>
        <v>1</v>
      </c>
      <c r="D2175" t="str">
        <f t="shared" si="33"/>
        <v>Y</v>
      </c>
      <c r="E2175" t="s">
        <v>1762</v>
      </c>
      <c r="F2175" t="s">
        <v>1763</v>
      </c>
    </row>
    <row r="2176" spans="1:6" x14ac:dyDescent="0.25">
      <c r="A2176">
        <v>5848</v>
      </c>
      <c r="B2176">
        <v>2016</v>
      </c>
      <c r="C2176">
        <f>COUNTIFS([1]裁罰案件!$F:$F,B2176,[1]裁罰案件!$H:$H,A2176,[1]裁罰案件!$I:$I,"Y")</f>
        <v>1</v>
      </c>
      <c r="D2176" t="str">
        <f t="shared" si="33"/>
        <v>Y</v>
      </c>
      <c r="E2176" t="s">
        <v>1764</v>
      </c>
      <c r="F2176" t="s">
        <v>4038</v>
      </c>
    </row>
    <row r="2177" spans="1:6" x14ac:dyDescent="0.25">
      <c r="A2177">
        <v>5848</v>
      </c>
      <c r="B2177">
        <v>2016</v>
      </c>
      <c r="C2177">
        <f>COUNTIFS([1]裁罰案件!$F:$F,B2177,[1]裁罰案件!$H:$H,A2177,[1]裁罰案件!$I:$I,"Y")</f>
        <v>1</v>
      </c>
      <c r="D2177" t="str">
        <f t="shared" si="33"/>
        <v>Y</v>
      </c>
      <c r="E2177" t="s">
        <v>1766</v>
      </c>
      <c r="F2177" t="s">
        <v>1767</v>
      </c>
    </row>
    <row r="2178" spans="1:6" x14ac:dyDescent="0.25">
      <c r="A2178">
        <v>5848</v>
      </c>
      <c r="B2178">
        <v>2016</v>
      </c>
      <c r="C2178">
        <f>COUNTIFS([1]裁罰案件!$F:$F,B2178,[1]裁罰案件!$H:$H,A2178,[1]裁罰案件!$I:$I,"Y")</f>
        <v>1</v>
      </c>
      <c r="D2178" t="str">
        <f t="shared" si="33"/>
        <v>Y</v>
      </c>
      <c r="E2178" t="s">
        <v>1768</v>
      </c>
      <c r="F2178" t="s">
        <v>1769</v>
      </c>
    </row>
    <row r="2179" spans="1:6" x14ac:dyDescent="0.25">
      <c r="A2179">
        <v>5848</v>
      </c>
      <c r="B2179">
        <v>2016</v>
      </c>
      <c r="C2179">
        <f>COUNTIFS([1]裁罰案件!$F:$F,B2179,[1]裁罰案件!$H:$H,A2179,[1]裁罰案件!$I:$I,"Y")</f>
        <v>1</v>
      </c>
      <c r="D2179" t="str">
        <f t="shared" ref="D2179:D2242" si="34">IF(C2179&gt;0,"Y","N")</f>
        <v>Y</v>
      </c>
      <c r="E2179" t="s">
        <v>4039</v>
      </c>
      <c r="F2179" t="s">
        <v>1771</v>
      </c>
    </row>
    <row r="2180" spans="1:6" x14ac:dyDescent="0.25">
      <c r="A2180">
        <v>5848</v>
      </c>
      <c r="B2180">
        <v>2016</v>
      </c>
      <c r="C2180">
        <f>COUNTIFS([1]裁罰案件!$F:$F,B2180,[1]裁罰案件!$H:$H,A2180,[1]裁罰案件!$I:$I,"Y")</f>
        <v>1</v>
      </c>
      <c r="D2180" t="str">
        <f t="shared" si="34"/>
        <v>Y</v>
      </c>
      <c r="E2180" t="s">
        <v>4040</v>
      </c>
      <c r="F2180" t="s">
        <v>1773</v>
      </c>
    </row>
    <row r="2181" spans="1:6" x14ac:dyDescent="0.25">
      <c r="A2181">
        <v>5848</v>
      </c>
      <c r="B2181">
        <v>2016</v>
      </c>
      <c r="C2181">
        <f>COUNTIFS([1]裁罰案件!$F:$F,B2181,[1]裁罰案件!$H:$H,A2181,[1]裁罰案件!$I:$I,"Y")</f>
        <v>1</v>
      </c>
      <c r="D2181" t="str">
        <f t="shared" si="34"/>
        <v>Y</v>
      </c>
      <c r="E2181" t="s">
        <v>1774</v>
      </c>
      <c r="F2181" t="s">
        <v>1775</v>
      </c>
    </row>
    <row r="2182" spans="1:6" x14ac:dyDescent="0.25">
      <c r="A2182">
        <v>5848</v>
      </c>
      <c r="B2182">
        <v>2016</v>
      </c>
      <c r="C2182">
        <f>COUNTIFS([1]裁罰案件!$F:$F,B2182,[1]裁罰案件!$H:$H,A2182,[1]裁罰案件!$I:$I,"Y")</f>
        <v>1</v>
      </c>
      <c r="D2182" t="str">
        <f t="shared" si="34"/>
        <v>Y</v>
      </c>
      <c r="E2182" t="s">
        <v>1776</v>
      </c>
      <c r="F2182" t="s">
        <v>1777</v>
      </c>
    </row>
    <row r="2183" spans="1:6" x14ac:dyDescent="0.25">
      <c r="A2183">
        <v>5848</v>
      </c>
      <c r="B2183">
        <v>2016</v>
      </c>
      <c r="C2183">
        <f>COUNTIFS([1]裁罰案件!$F:$F,B2183,[1]裁罰案件!$H:$H,A2183,[1]裁罰案件!$I:$I,"Y")</f>
        <v>1</v>
      </c>
      <c r="D2183" t="str">
        <f t="shared" si="34"/>
        <v>Y</v>
      </c>
      <c r="E2183" t="s">
        <v>1778</v>
      </c>
      <c r="F2183" t="s">
        <v>4041</v>
      </c>
    </row>
    <row r="2184" spans="1:6" x14ac:dyDescent="0.25">
      <c r="A2184">
        <v>5848</v>
      </c>
      <c r="B2184">
        <v>2016</v>
      </c>
      <c r="C2184">
        <f>COUNTIFS([1]裁罰案件!$F:$F,B2184,[1]裁罰案件!$H:$H,A2184,[1]裁罰案件!$I:$I,"Y")</f>
        <v>1</v>
      </c>
      <c r="D2184" t="str">
        <f t="shared" si="34"/>
        <v>Y</v>
      </c>
      <c r="E2184" t="s">
        <v>4042</v>
      </c>
      <c r="F2184" t="s">
        <v>4043</v>
      </c>
    </row>
    <row r="2185" spans="1:6" x14ac:dyDescent="0.25">
      <c r="A2185">
        <v>5848</v>
      </c>
      <c r="B2185">
        <v>2016</v>
      </c>
      <c r="C2185">
        <f>COUNTIFS([1]裁罰案件!$F:$F,B2185,[1]裁罰案件!$H:$H,A2185,[1]裁罰案件!$I:$I,"Y")</f>
        <v>1</v>
      </c>
      <c r="D2185" t="str">
        <f t="shared" si="34"/>
        <v>Y</v>
      </c>
      <c r="E2185" t="s">
        <v>1788</v>
      </c>
      <c r="F2185" t="s">
        <v>1793</v>
      </c>
    </row>
    <row r="2186" spans="1:6" x14ac:dyDescent="0.25">
      <c r="A2186">
        <v>5848</v>
      </c>
      <c r="B2186">
        <v>2016</v>
      </c>
      <c r="C2186">
        <f>COUNTIFS([1]裁罰案件!$F:$F,B2186,[1]裁罰案件!$H:$H,A2186,[1]裁罰案件!$I:$I,"Y")</f>
        <v>1</v>
      </c>
      <c r="D2186" t="str">
        <f t="shared" si="34"/>
        <v>Y</v>
      </c>
      <c r="E2186" t="s">
        <v>1794</v>
      </c>
      <c r="F2186" t="s">
        <v>38</v>
      </c>
    </row>
    <row r="2187" spans="1:6" x14ac:dyDescent="0.25">
      <c r="A2187">
        <v>5849</v>
      </c>
      <c r="B2187">
        <v>2016</v>
      </c>
      <c r="C2187">
        <f>COUNTIFS([1]裁罰案件!$F:$F,B2187,[1]裁罰案件!$H:$H,A2187,[1]裁罰案件!$I:$I,"Y")</f>
        <v>1</v>
      </c>
      <c r="D2187" t="str">
        <f t="shared" si="34"/>
        <v>Y</v>
      </c>
      <c r="E2187" t="s">
        <v>4044</v>
      </c>
      <c r="F2187" t="s">
        <v>4045</v>
      </c>
    </row>
    <row r="2188" spans="1:6" x14ac:dyDescent="0.25">
      <c r="A2188">
        <v>5849</v>
      </c>
      <c r="B2188">
        <v>2016</v>
      </c>
      <c r="C2188">
        <f>COUNTIFS([1]裁罰案件!$F:$F,B2188,[1]裁罰案件!$H:$H,A2188,[1]裁罰案件!$I:$I,"Y")</f>
        <v>1</v>
      </c>
      <c r="D2188" t="str">
        <f t="shared" si="34"/>
        <v>Y</v>
      </c>
      <c r="E2188" t="s">
        <v>4046</v>
      </c>
      <c r="F2188" t="s">
        <v>4047</v>
      </c>
    </row>
    <row r="2189" spans="1:6" x14ac:dyDescent="0.25">
      <c r="A2189">
        <v>5849</v>
      </c>
      <c r="B2189">
        <v>2016</v>
      </c>
      <c r="C2189">
        <f>COUNTIFS([1]裁罰案件!$F:$F,B2189,[1]裁罰案件!$H:$H,A2189,[1]裁罰案件!$I:$I,"Y")</f>
        <v>1</v>
      </c>
      <c r="D2189" t="str">
        <f t="shared" si="34"/>
        <v>Y</v>
      </c>
      <c r="E2189" t="s">
        <v>4048</v>
      </c>
      <c r="F2189" t="s">
        <v>4049</v>
      </c>
    </row>
    <row r="2190" spans="1:6" x14ac:dyDescent="0.25">
      <c r="A2190">
        <v>5849</v>
      </c>
      <c r="B2190">
        <v>2016</v>
      </c>
      <c r="C2190">
        <f>COUNTIFS([1]裁罰案件!$F:$F,B2190,[1]裁罰案件!$H:$H,A2190,[1]裁罰案件!$I:$I,"Y")</f>
        <v>1</v>
      </c>
      <c r="D2190" t="str">
        <f t="shared" si="34"/>
        <v>Y</v>
      </c>
      <c r="E2190" t="s">
        <v>4050</v>
      </c>
      <c r="F2190" t="s">
        <v>4051</v>
      </c>
    </row>
    <row r="2191" spans="1:6" x14ac:dyDescent="0.25">
      <c r="A2191">
        <v>5849</v>
      </c>
      <c r="B2191">
        <v>2016</v>
      </c>
      <c r="C2191">
        <f>COUNTIFS([1]裁罰案件!$F:$F,B2191,[1]裁罰案件!$H:$H,A2191,[1]裁罰案件!$I:$I,"Y")</f>
        <v>1</v>
      </c>
      <c r="D2191" t="str">
        <f t="shared" si="34"/>
        <v>Y</v>
      </c>
      <c r="E2191" t="s">
        <v>4052</v>
      </c>
      <c r="F2191" t="s">
        <v>4053</v>
      </c>
    </row>
    <row r="2192" spans="1:6" x14ac:dyDescent="0.25">
      <c r="A2192">
        <v>5849</v>
      </c>
      <c r="B2192">
        <v>2016</v>
      </c>
      <c r="C2192">
        <f>COUNTIFS([1]裁罰案件!$F:$F,B2192,[1]裁罰案件!$H:$H,A2192,[1]裁罰案件!$I:$I,"Y")</f>
        <v>1</v>
      </c>
      <c r="D2192" t="str">
        <f t="shared" si="34"/>
        <v>Y</v>
      </c>
      <c r="E2192" t="s">
        <v>4054</v>
      </c>
      <c r="F2192" t="s">
        <v>4055</v>
      </c>
    </row>
    <row r="2193" spans="1:6" x14ac:dyDescent="0.25">
      <c r="A2193">
        <v>5849</v>
      </c>
      <c r="B2193">
        <v>2016</v>
      </c>
      <c r="C2193">
        <f>COUNTIFS([1]裁罰案件!$F:$F,B2193,[1]裁罰案件!$H:$H,A2193,[1]裁罰案件!$I:$I,"Y")</f>
        <v>1</v>
      </c>
      <c r="D2193" t="str">
        <f t="shared" si="34"/>
        <v>Y</v>
      </c>
      <c r="E2193" t="s">
        <v>4056</v>
      </c>
      <c r="F2193" t="s">
        <v>4057</v>
      </c>
    </row>
    <row r="2194" spans="1:6" x14ac:dyDescent="0.25">
      <c r="A2194">
        <v>5849</v>
      </c>
      <c r="B2194">
        <v>2016</v>
      </c>
      <c r="C2194">
        <f>COUNTIFS([1]裁罰案件!$F:$F,B2194,[1]裁罰案件!$H:$H,A2194,[1]裁罰案件!$I:$I,"Y")</f>
        <v>1</v>
      </c>
      <c r="D2194" t="str">
        <f t="shared" si="34"/>
        <v>Y</v>
      </c>
      <c r="E2194" t="s">
        <v>4058</v>
      </c>
      <c r="F2194" t="s">
        <v>4059</v>
      </c>
    </row>
    <row r="2195" spans="1:6" x14ac:dyDescent="0.25">
      <c r="A2195">
        <v>5849</v>
      </c>
      <c r="B2195">
        <v>2016</v>
      </c>
      <c r="C2195">
        <f>COUNTIFS([1]裁罰案件!$F:$F,B2195,[1]裁罰案件!$H:$H,A2195,[1]裁罰案件!$I:$I,"Y")</f>
        <v>1</v>
      </c>
      <c r="D2195" t="str">
        <f t="shared" si="34"/>
        <v>Y</v>
      </c>
      <c r="E2195" t="s">
        <v>4060</v>
      </c>
      <c r="F2195" t="s">
        <v>4061</v>
      </c>
    </row>
    <row r="2196" spans="1:6" x14ac:dyDescent="0.25">
      <c r="A2196">
        <v>5849</v>
      </c>
      <c r="B2196">
        <v>2016</v>
      </c>
      <c r="C2196">
        <f>COUNTIFS([1]裁罰案件!$F:$F,B2196,[1]裁罰案件!$H:$H,A2196,[1]裁罰案件!$I:$I,"Y")</f>
        <v>1</v>
      </c>
      <c r="D2196" t="str">
        <f t="shared" si="34"/>
        <v>Y</v>
      </c>
      <c r="E2196" t="s">
        <v>4062</v>
      </c>
      <c r="F2196" t="s">
        <v>4063</v>
      </c>
    </row>
    <row r="2197" spans="1:6" x14ac:dyDescent="0.25">
      <c r="A2197">
        <v>5849</v>
      </c>
      <c r="B2197">
        <v>2016</v>
      </c>
      <c r="C2197">
        <f>COUNTIFS([1]裁罰案件!$F:$F,B2197,[1]裁罰案件!$H:$H,A2197,[1]裁罰案件!$I:$I,"Y")</f>
        <v>1</v>
      </c>
      <c r="D2197" t="str">
        <f t="shared" si="34"/>
        <v>Y</v>
      </c>
      <c r="E2197" t="s">
        <v>4064</v>
      </c>
      <c r="F2197" t="s">
        <v>4065</v>
      </c>
    </row>
    <row r="2198" spans="1:6" x14ac:dyDescent="0.25">
      <c r="A2198">
        <v>5849</v>
      </c>
      <c r="B2198">
        <v>2016</v>
      </c>
      <c r="C2198">
        <f>COUNTIFS([1]裁罰案件!$F:$F,B2198,[1]裁罰案件!$H:$H,A2198,[1]裁罰案件!$I:$I,"Y")</f>
        <v>1</v>
      </c>
      <c r="D2198" t="str">
        <f t="shared" si="34"/>
        <v>Y</v>
      </c>
      <c r="E2198" t="s">
        <v>4066</v>
      </c>
      <c r="F2198" t="s">
        <v>4067</v>
      </c>
    </row>
    <row r="2199" spans="1:6" x14ac:dyDescent="0.25">
      <c r="A2199">
        <v>5849</v>
      </c>
      <c r="B2199">
        <v>2016</v>
      </c>
      <c r="C2199">
        <f>COUNTIFS([1]裁罰案件!$F:$F,B2199,[1]裁罰案件!$H:$H,A2199,[1]裁罰案件!$I:$I,"Y")</f>
        <v>1</v>
      </c>
      <c r="D2199" t="str">
        <f t="shared" si="34"/>
        <v>Y</v>
      </c>
      <c r="E2199" t="s">
        <v>4068</v>
      </c>
      <c r="F2199" t="s">
        <v>4069</v>
      </c>
    </row>
    <row r="2200" spans="1:6" x14ac:dyDescent="0.25">
      <c r="A2200">
        <v>5849</v>
      </c>
      <c r="B2200">
        <v>2016</v>
      </c>
      <c r="C2200">
        <f>COUNTIFS([1]裁罰案件!$F:$F,B2200,[1]裁罰案件!$H:$H,A2200,[1]裁罰案件!$I:$I,"Y")</f>
        <v>1</v>
      </c>
      <c r="D2200" t="str">
        <f t="shared" si="34"/>
        <v>Y</v>
      </c>
      <c r="E2200" t="s">
        <v>4070</v>
      </c>
      <c r="F2200" t="s">
        <v>4071</v>
      </c>
    </row>
    <row r="2201" spans="1:6" x14ac:dyDescent="0.25">
      <c r="A2201">
        <v>5849</v>
      </c>
      <c r="B2201">
        <v>2016</v>
      </c>
      <c r="C2201">
        <f>COUNTIFS([1]裁罰案件!$F:$F,B2201,[1]裁罰案件!$H:$H,A2201,[1]裁罰案件!$I:$I,"Y")</f>
        <v>1</v>
      </c>
      <c r="D2201" t="str">
        <f t="shared" si="34"/>
        <v>Y</v>
      </c>
      <c r="E2201" t="s">
        <v>4072</v>
      </c>
      <c r="F2201" t="s">
        <v>4073</v>
      </c>
    </row>
    <row r="2202" spans="1:6" x14ac:dyDescent="0.25">
      <c r="A2202">
        <v>5849</v>
      </c>
      <c r="B2202">
        <v>2016</v>
      </c>
      <c r="C2202">
        <f>COUNTIFS([1]裁罰案件!$F:$F,B2202,[1]裁罰案件!$H:$H,A2202,[1]裁罰案件!$I:$I,"Y")</f>
        <v>1</v>
      </c>
      <c r="D2202" t="str">
        <f t="shared" si="34"/>
        <v>Y</v>
      </c>
      <c r="E2202" t="s">
        <v>4074</v>
      </c>
      <c r="F2202" t="s">
        <v>4075</v>
      </c>
    </row>
    <row r="2203" spans="1:6" x14ac:dyDescent="0.25">
      <c r="A2203">
        <v>5849</v>
      </c>
      <c r="B2203">
        <v>2016</v>
      </c>
      <c r="C2203">
        <f>COUNTIFS([1]裁罰案件!$F:$F,B2203,[1]裁罰案件!$H:$H,A2203,[1]裁罰案件!$I:$I,"Y")</f>
        <v>1</v>
      </c>
      <c r="D2203" t="str">
        <f t="shared" si="34"/>
        <v>Y</v>
      </c>
      <c r="E2203" t="s">
        <v>4076</v>
      </c>
      <c r="F2203" t="s">
        <v>4077</v>
      </c>
    </row>
    <row r="2204" spans="1:6" x14ac:dyDescent="0.25">
      <c r="A2204">
        <v>5849</v>
      </c>
      <c r="B2204">
        <v>2016</v>
      </c>
      <c r="C2204">
        <f>COUNTIFS([1]裁罰案件!$F:$F,B2204,[1]裁罰案件!$H:$H,A2204,[1]裁罰案件!$I:$I,"Y")</f>
        <v>1</v>
      </c>
      <c r="D2204" t="str">
        <f t="shared" si="34"/>
        <v>Y</v>
      </c>
      <c r="E2204" t="s">
        <v>4078</v>
      </c>
      <c r="F2204" t="s">
        <v>4079</v>
      </c>
    </row>
    <row r="2205" spans="1:6" x14ac:dyDescent="0.25">
      <c r="A2205">
        <v>5849</v>
      </c>
      <c r="B2205">
        <v>2016</v>
      </c>
      <c r="C2205">
        <f>COUNTIFS([1]裁罰案件!$F:$F,B2205,[1]裁罰案件!$H:$H,A2205,[1]裁罰案件!$I:$I,"Y")</f>
        <v>1</v>
      </c>
      <c r="D2205" t="str">
        <f t="shared" si="34"/>
        <v>Y</v>
      </c>
      <c r="E2205" t="s">
        <v>4080</v>
      </c>
      <c r="F2205" t="s">
        <v>4081</v>
      </c>
    </row>
    <row r="2206" spans="1:6" x14ac:dyDescent="0.25">
      <c r="A2206">
        <v>5849</v>
      </c>
      <c r="B2206">
        <v>2016</v>
      </c>
      <c r="C2206">
        <f>COUNTIFS([1]裁罰案件!$F:$F,B2206,[1]裁罰案件!$H:$H,A2206,[1]裁罰案件!$I:$I,"Y")</f>
        <v>1</v>
      </c>
      <c r="D2206" t="str">
        <f t="shared" si="34"/>
        <v>Y</v>
      </c>
      <c r="E2206" t="s">
        <v>4082</v>
      </c>
      <c r="F2206" t="s">
        <v>4083</v>
      </c>
    </row>
    <row r="2207" spans="1:6" x14ac:dyDescent="0.25">
      <c r="A2207">
        <v>5850</v>
      </c>
      <c r="B2207">
        <v>2016</v>
      </c>
      <c r="C2207">
        <f>COUNTIFS([1]裁罰案件!$F:$F,B2207,[1]裁罰案件!$H:$H,A2207,[1]裁罰案件!$I:$I,"Y")</f>
        <v>2</v>
      </c>
      <c r="D2207" t="str">
        <f t="shared" si="34"/>
        <v>Y</v>
      </c>
      <c r="E2207" t="s">
        <v>4084</v>
      </c>
      <c r="F2207" t="s">
        <v>4085</v>
      </c>
    </row>
    <row r="2208" spans="1:6" x14ac:dyDescent="0.25">
      <c r="A2208">
        <v>5850</v>
      </c>
      <c r="B2208">
        <v>2016</v>
      </c>
      <c r="C2208">
        <f>COUNTIFS([1]裁罰案件!$F:$F,B2208,[1]裁罰案件!$H:$H,A2208,[1]裁罰案件!$I:$I,"Y")</f>
        <v>2</v>
      </c>
      <c r="D2208" t="str">
        <f t="shared" si="34"/>
        <v>Y</v>
      </c>
      <c r="E2208" t="s">
        <v>4086</v>
      </c>
      <c r="F2208" t="s">
        <v>4087</v>
      </c>
    </row>
    <row r="2209" spans="1:6" x14ac:dyDescent="0.25">
      <c r="A2209">
        <v>5850</v>
      </c>
      <c r="B2209">
        <v>2016</v>
      </c>
      <c r="C2209">
        <f>COUNTIFS([1]裁罰案件!$F:$F,B2209,[1]裁罰案件!$H:$H,A2209,[1]裁罰案件!$I:$I,"Y")</f>
        <v>2</v>
      </c>
      <c r="D2209" t="str">
        <f t="shared" si="34"/>
        <v>Y</v>
      </c>
      <c r="E2209" t="s">
        <v>4088</v>
      </c>
      <c r="F2209" t="s">
        <v>4089</v>
      </c>
    </row>
    <row r="2210" spans="1:6" x14ac:dyDescent="0.25">
      <c r="A2210">
        <v>5850</v>
      </c>
      <c r="B2210">
        <v>2016</v>
      </c>
      <c r="C2210">
        <f>COUNTIFS([1]裁罰案件!$F:$F,B2210,[1]裁罰案件!$H:$H,A2210,[1]裁罰案件!$I:$I,"Y")</f>
        <v>2</v>
      </c>
      <c r="D2210" t="str">
        <f t="shared" si="34"/>
        <v>Y</v>
      </c>
      <c r="E2210" t="s">
        <v>4090</v>
      </c>
      <c r="F2210" t="s">
        <v>4091</v>
      </c>
    </row>
    <row r="2211" spans="1:6" x14ac:dyDescent="0.25">
      <c r="A2211">
        <v>5850</v>
      </c>
      <c r="B2211">
        <v>2016</v>
      </c>
      <c r="C2211">
        <f>COUNTIFS([1]裁罰案件!$F:$F,B2211,[1]裁罰案件!$H:$H,A2211,[1]裁罰案件!$I:$I,"Y")</f>
        <v>2</v>
      </c>
      <c r="D2211" t="str">
        <f t="shared" si="34"/>
        <v>Y</v>
      </c>
      <c r="E2211" t="s">
        <v>4092</v>
      </c>
      <c r="F2211" t="s">
        <v>4093</v>
      </c>
    </row>
    <row r="2212" spans="1:6" x14ac:dyDescent="0.25">
      <c r="A2212">
        <v>5850</v>
      </c>
      <c r="B2212">
        <v>2016</v>
      </c>
      <c r="C2212">
        <f>COUNTIFS([1]裁罰案件!$F:$F,B2212,[1]裁罰案件!$H:$H,A2212,[1]裁罰案件!$I:$I,"Y")</f>
        <v>2</v>
      </c>
      <c r="D2212" t="str">
        <f t="shared" si="34"/>
        <v>Y</v>
      </c>
      <c r="E2212" t="s">
        <v>4094</v>
      </c>
      <c r="F2212" t="s">
        <v>4095</v>
      </c>
    </row>
    <row r="2213" spans="1:6" x14ac:dyDescent="0.25">
      <c r="A2213">
        <v>5850</v>
      </c>
      <c r="B2213">
        <v>2016</v>
      </c>
      <c r="C2213">
        <f>COUNTIFS([1]裁罰案件!$F:$F,B2213,[1]裁罰案件!$H:$H,A2213,[1]裁罰案件!$I:$I,"Y")</f>
        <v>2</v>
      </c>
      <c r="D2213" t="str">
        <f t="shared" si="34"/>
        <v>Y</v>
      </c>
      <c r="E2213" t="s">
        <v>4096</v>
      </c>
      <c r="F2213" t="s">
        <v>4097</v>
      </c>
    </row>
    <row r="2214" spans="1:6" x14ac:dyDescent="0.25">
      <c r="A2214">
        <v>5850</v>
      </c>
      <c r="B2214">
        <v>2016</v>
      </c>
      <c r="C2214">
        <f>COUNTIFS([1]裁罰案件!$F:$F,B2214,[1]裁罰案件!$H:$H,A2214,[1]裁罰案件!$I:$I,"Y")</f>
        <v>2</v>
      </c>
      <c r="D2214" t="str">
        <f t="shared" si="34"/>
        <v>Y</v>
      </c>
      <c r="E2214" t="s">
        <v>4098</v>
      </c>
      <c r="F2214" t="s">
        <v>4099</v>
      </c>
    </row>
    <row r="2215" spans="1:6" x14ac:dyDescent="0.25">
      <c r="A2215">
        <v>5850</v>
      </c>
      <c r="B2215">
        <v>2016</v>
      </c>
      <c r="C2215">
        <f>COUNTIFS([1]裁罰案件!$F:$F,B2215,[1]裁罰案件!$H:$H,A2215,[1]裁罰案件!$I:$I,"Y")</f>
        <v>2</v>
      </c>
      <c r="D2215" t="str">
        <f t="shared" si="34"/>
        <v>Y</v>
      </c>
      <c r="E2215" t="s">
        <v>4100</v>
      </c>
      <c r="F2215" t="s">
        <v>4101</v>
      </c>
    </row>
    <row r="2216" spans="1:6" x14ac:dyDescent="0.25">
      <c r="A2216">
        <v>5850</v>
      </c>
      <c r="B2216">
        <v>2016</v>
      </c>
      <c r="C2216">
        <f>COUNTIFS([1]裁罰案件!$F:$F,B2216,[1]裁罰案件!$H:$H,A2216,[1]裁罰案件!$I:$I,"Y")</f>
        <v>2</v>
      </c>
      <c r="D2216" t="str">
        <f t="shared" si="34"/>
        <v>Y</v>
      </c>
      <c r="E2216" t="s">
        <v>4102</v>
      </c>
      <c r="F2216" t="s">
        <v>4103</v>
      </c>
    </row>
    <row r="2217" spans="1:6" x14ac:dyDescent="0.25">
      <c r="A2217">
        <v>5850</v>
      </c>
      <c r="B2217">
        <v>2016</v>
      </c>
      <c r="C2217">
        <f>COUNTIFS([1]裁罰案件!$F:$F,B2217,[1]裁罰案件!$H:$H,A2217,[1]裁罰案件!$I:$I,"Y")</f>
        <v>2</v>
      </c>
      <c r="D2217" t="str">
        <f t="shared" si="34"/>
        <v>Y</v>
      </c>
      <c r="E2217" t="s">
        <v>4104</v>
      </c>
      <c r="F2217" t="s">
        <v>4105</v>
      </c>
    </row>
    <row r="2218" spans="1:6" x14ac:dyDescent="0.25">
      <c r="A2218">
        <v>5850</v>
      </c>
      <c r="B2218">
        <v>2016</v>
      </c>
      <c r="C2218">
        <f>COUNTIFS([1]裁罰案件!$F:$F,B2218,[1]裁罰案件!$H:$H,A2218,[1]裁罰案件!$I:$I,"Y")</f>
        <v>2</v>
      </c>
      <c r="D2218" t="str">
        <f t="shared" si="34"/>
        <v>Y</v>
      </c>
      <c r="E2218" t="s">
        <v>4106</v>
      </c>
      <c r="F2218" t="s">
        <v>4107</v>
      </c>
    </row>
    <row r="2219" spans="1:6" x14ac:dyDescent="0.25">
      <c r="A2219">
        <v>5850</v>
      </c>
      <c r="B2219">
        <v>2016</v>
      </c>
      <c r="C2219">
        <f>COUNTIFS([1]裁罰案件!$F:$F,B2219,[1]裁罰案件!$H:$H,A2219,[1]裁罰案件!$I:$I,"Y")</f>
        <v>2</v>
      </c>
      <c r="D2219" t="str">
        <f t="shared" si="34"/>
        <v>Y</v>
      </c>
      <c r="E2219" t="s">
        <v>4108</v>
      </c>
      <c r="F2219" t="s">
        <v>4109</v>
      </c>
    </row>
    <row r="2220" spans="1:6" x14ac:dyDescent="0.25">
      <c r="A2220">
        <v>5850</v>
      </c>
      <c r="B2220">
        <v>2016</v>
      </c>
      <c r="C2220">
        <f>COUNTIFS([1]裁罰案件!$F:$F,B2220,[1]裁罰案件!$H:$H,A2220,[1]裁罰案件!$I:$I,"Y")</f>
        <v>2</v>
      </c>
      <c r="D2220" t="str">
        <f t="shared" si="34"/>
        <v>Y</v>
      </c>
      <c r="E2220" t="s">
        <v>4110</v>
      </c>
      <c r="F2220" t="s">
        <v>4111</v>
      </c>
    </row>
    <row r="2221" spans="1:6" x14ac:dyDescent="0.25">
      <c r="A2221">
        <v>5850</v>
      </c>
      <c r="B2221">
        <v>2016</v>
      </c>
      <c r="C2221">
        <f>COUNTIFS([1]裁罰案件!$F:$F,B2221,[1]裁罰案件!$H:$H,A2221,[1]裁罰案件!$I:$I,"Y")</f>
        <v>2</v>
      </c>
      <c r="D2221" t="str">
        <f t="shared" si="34"/>
        <v>Y</v>
      </c>
      <c r="E2221" t="s">
        <v>4112</v>
      </c>
      <c r="F2221" t="s">
        <v>4113</v>
      </c>
    </row>
    <row r="2222" spans="1:6" x14ac:dyDescent="0.25">
      <c r="A2222">
        <v>5850</v>
      </c>
      <c r="B2222">
        <v>2016</v>
      </c>
      <c r="C2222">
        <f>COUNTIFS([1]裁罰案件!$F:$F,B2222,[1]裁罰案件!$H:$H,A2222,[1]裁罰案件!$I:$I,"Y")</f>
        <v>2</v>
      </c>
      <c r="D2222" t="str">
        <f t="shared" si="34"/>
        <v>Y</v>
      </c>
      <c r="E2222" t="s">
        <v>4114</v>
      </c>
      <c r="F2222" t="s">
        <v>4115</v>
      </c>
    </row>
    <row r="2223" spans="1:6" x14ac:dyDescent="0.25">
      <c r="A2223">
        <v>5850</v>
      </c>
      <c r="B2223">
        <v>2016</v>
      </c>
      <c r="C2223">
        <f>COUNTIFS([1]裁罰案件!$F:$F,B2223,[1]裁罰案件!$H:$H,A2223,[1]裁罰案件!$I:$I,"Y")</f>
        <v>2</v>
      </c>
      <c r="D2223" t="str">
        <f t="shared" si="34"/>
        <v>Y</v>
      </c>
      <c r="E2223" t="s">
        <v>4116</v>
      </c>
      <c r="F2223" t="s">
        <v>4117</v>
      </c>
    </row>
    <row r="2224" spans="1:6" x14ac:dyDescent="0.25">
      <c r="A2224">
        <v>5850</v>
      </c>
      <c r="B2224">
        <v>2016</v>
      </c>
      <c r="C2224">
        <f>COUNTIFS([1]裁罰案件!$F:$F,B2224,[1]裁罰案件!$H:$H,A2224,[1]裁罰案件!$I:$I,"Y")</f>
        <v>2</v>
      </c>
      <c r="D2224" t="str">
        <f t="shared" si="34"/>
        <v>Y</v>
      </c>
      <c r="E2224" t="s">
        <v>4118</v>
      </c>
      <c r="F2224" t="s">
        <v>4119</v>
      </c>
    </row>
    <row r="2225" spans="1:6" x14ac:dyDescent="0.25">
      <c r="A2225">
        <v>5850</v>
      </c>
      <c r="B2225">
        <v>2016</v>
      </c>
      <c r="C2225">
        <f>COUNTIFS([1]裁罰案件!$F:$F,B2225,[1]裁罰案件!$H:$H,A2225,[1]裁罰案件!$I:$I,"Y")</f>
        <v>2</v>
      </c>
      <c r="D2225" t="str">
        <f t="shared" si="34"/>
        <v>Y</v>
      </c>
      <c r="E2225" t="s">
        <v>4120</v>
      </c>
      <c r="F2225" t="s">
        <v>4121</v>
      </c>
    </row>
    <row r="2226" spans="1:6" x14ac:dyDescent="0.25">
      <c r="A2226">
        <v>5850</v>
      </c>
      <c r="B2226">
        <v>2016</v>
      </c>
      <c r="C2226">
        <f>COUNTIFS([1]裁罰案件!$F:$F,B2226,[1]裁罰案件!$H:$H,A2226,[1]裁罰案件!$I:$I,"Y")</f>
        <v>2</v>
      </c>
      <c r="D2226" t="str">
        <f t="shared" si="34"/>
        <v>Y</v>
      </c>
      <c r="E2226" t="s">
        <v>4122</v>
      </c>
      <c r="F2226" t="s">
        <v>4123</v>
      </c>
    </row>
    <row r="2227" spans="1:6" x14ac:dyDescent="0.25">
      <c r="A2227">
        <v>5850</v>
      </c>
      <c r="B2227">
        <v>2016</v>
      </c>
      <c r="C2227">
        <f>COUNTIFS([1]裁罰案件!$F:$F,B2227,[1]裁罰案件!$H:$H,A2227,[1]裁罰案件!$I:$I,"Y")</f>
        <v>2</v>
      </c>
      <c r="D2227" t="str">
        <f t="shared" si="34"/>
        <v>Y</v>
      </c>
      <c r="E2227" t="s">
        <v>4124</v>
      </c>
      <c r="F2227" t="s">
        <v>4125</v>
      </c>
    </row>
    <row r="2228" spans="1:6" x14ac:dyDescent="0.25">
      <c r="A2228">
        <v>5850</v>
      </c>
      <c r="B2228">
        <v>2016</v>
      </c>
      <c r="C2228">
        <f>COUNTIFS([1]裁罰案件!$F:$F,B2228,[1]裁罰案件!$H:$H,A2228,[1]裁罰案件!$I:$I,"Y")</f>
        <v>2</v>
      </c>
      <c r="D2228" t="str">
        <f t="shared" si="34"/>
        <v>Y</v>
      </c>
      <c r="E2228" t="s">
        <v>4126</v>
      </c>
      <c r="F2228" t="s">
        <v>4127</v>
      </c>
    </row>
    <row r="2229" spans="1:6" x14ac:dyDescent="0.25">
      <c r="A2229">
        <v>5850</v>
      </c>
      <c r="B2229">
        <v>2016</v>
      </c>
      <c r="C2229">
        <f>COUNTIFS([1]裁罰案件!$F:$F,B2229,[1]裁罰案件!$H:$H,A2229,[1]裁罰案件!$I:$I,"Y")</f>
        <v>2</v>
      </c>
      <c r="D2229" t="str">
        <f t="shared" si="34"/>
        <v>Y</v>
      </c>
      <c r="E2229" t="s">
        <v>4128</v>
      </c>
      <c r="F2229" t="s">
        <v>4129</v>
      </c>
    </row>
    <row r="2230" spans="1:6" x14ac:dyDescent="0.25">
      <c r="A2230">
        <v>5850</v>
      </c>
      <c r="B2230">
        <v>2016</v>
      </c>
      <c r="C2230">
        <f>COUNTIFS([1]裁罰案件!$F:$F,B2230,[1]裁罰案件!$H:$H,A2230,[1]裁罰案件!$I:$I,"Y")</f>
        <v>2</v>
      </c>
      <c r="D2230" t="str">
        <f t="shared" si="34"/>
        <v>Y</v>
      </c>
      <c r="E2230" t="s">
        <v>4130</v>
      </c>
      <c r="F2230" t="s">
        <v>4131</v>
      </c>
    </row>
    <row r="2231" spans="1:6" x14ac:dyDescent="0.25">
      <c r="A2231">
        <v>5850</v>
      </c>
      <c r="B2231">
        <v>2016</v>
      </c>
      <c r="C2231">
        <f>COUNTIFS([1]裁罰案件!$F:$F,B2231,[1]裁罰案件!$H:$H,A2231,[1]裁罰案件!$I:$I,"Y")</f>
        <v>2</v>
      </c>
      <c r="D2231" t="str">
        <f t="shared" si="34"/>
        <v>Y</v>
      </c>
      <c r="E2231" t="s">
        <v>4132</v>
      </c>
      <c r="F2231" t="s">
        <v>4133</v>
      </c>
    </row>
    <row r="2232" spans="1:6" x14ac:dyDescent="0.25">
      <c r="A2232">
        <v>5850</v>
      </c>
      <c r="B2232">
        <v>2016</v>
      </c>
      <c r="C2232">
        <f>COUNTIFS([1]裁罰案件!$F:$F,B2232,[1]裁罰案件!$H:$H,A2232,[1]裁罰案件!$I:$I,"Y")</f>
        <v>2</v>
      </c>
      <c r="D2232" t="str">
        <f t="shared" si="34"/>
        <v>Y</v>
      </c>
      <c r="E2232" t="s">
        <v>4134</v>
      </c>
      <c r="F2232" t="s">
        <v>4135</v>
      </c>
    </row>
    <row r="2233" spans="1:6" x14ac:dyDescent="0.25">
      <c r="A2233">
        <v>5850</v>
      </c>
      <c r="B2233">
        <v>2016</v>
      </c>
      <c r="C2233">
        <f>COUNTIFS([1]裁罰案件!$F:$F,B2233,[1]裁罰案件!$H:$H,A2233,[1]裁罰案件!$I:$I,"Y")</f>
        <v>2</v>
      </c>
      <c r="D2233" t="str">
        <f t="shared" si="34"/>
        <v>Y</v>
      </c>
      <c r="E2233" t="s">
        <v>4136</v>
      </c>
      <c r="F2233" t="s">
        <v>4137</v>
      </c>
    </row>
    <row r="2234" spans="1:6" x14ac:dyDescent="0.25">
      <c r="A2234">
        <v>5850</v>
      </c>
      <c r="B2234">
        <v>2016</v>
      </c>
      <c r="C2234">
        <f>COUNTIFS([1]裁罰案件!$F:$F,B2234,[1]裁罰案件!$H:$H,A2234,[1]裁罰案件!$I:$I,"Y")</f>
        <v>2</v>
      </c>
      <c r="D2234" t="str">
        <f t="shared" si="34"/>
        <v>Y</v>
      </c>
      <c r="E2234" t="s">
        <v>4138</v>
      </c>
      <c r="F2234" t="s">
        <v>4139</v>
      </c>
    </row>
    <row r="2235" spans="1:6" x14ac:dyDescent="0.25">
      <c r="A2235">
        <v>5850</v>
      </c>
      <c r="B2235">
        <v>2016</v>
      </c>
      <c r="C2235">
        <f>COUNTIFS([1]裁罰案件!$F:$F,B2235,[1]裁罰案件!$H:$H,A2235,[1]裁罰案件!$I:$I,"Y")</f>
        <v>2</v>
      </c>
      <c r="D2235" t="str">
        <f t="shared" si="34"/>
        <v>Y</v>
      </c>
      <c r="E2235" t="s">
        <v>4140</v>
      </c>
      <c r="F2235" t="s">
        <v>4141</v>
      </c>
    </row>
    <row r="2236" spans="1:6" x14ac:dyDescent="0.25">
      <c r="A2236">
        <v>5850</v>
      </c>
      <c r="B2236">
        <v>2016</v>
      </c>
      <c r="C2236">
        <f>COUNTIFS([1]裁罰案件!$F:$F,B2236,[1]裁罰案件!$H:$H,A2236,[1]裁罰案件!$I:$I,"Y")</f>
        <v>2</v>
      </c>
      <c r="D2236" t="str">
        <f t="shared" si="34"/>
        <v>Y</v>
      </c>
      <c r="E2236" t="s">
        <v>4142</v>
      </c>
      <c r="F2236" t="s">
        <v>4143</v>
      </c>
    </row>
    <row r="2237" spans="1:6" x14ac:dyDescent="0.25">
      <c r="A2237">
        <v>5850</v>
      </c>
      <c r="B2237">
        <v>2016</v>
      </c>
      <c r="C2237">
        <f>COUNTIFS([1]裁罰案件!$F:$F,B2237,[1]裁罰案件!$H:$H,A2237,[1]裁罰案件!$I:$I,"Y")</f>
        <v>2</v>
      </c>
      <c r="D2237" t="str">
        <f t="shared" si="34"/>
        <v>Y</v>
      </c>
      <c r="E2237" t="s">
        <v>4144</v>
      </c>
      <c r="F2237" t="s">
        <v>4145</v>
      </c>
    </row>
    <row r="2238" spans="1:6" x14ac:dyDescent="0.25">
      <c r="A2238">
        <v>5850</v>
      </c>
      <c r="B2238">
        <v>2016</v>
      </c>
      <c r="C2238">
        <f>COUNTIFS([1]裁罰案件!$F:$F,B2238,[1]裁罰案件!$H:$H,A2238,[1]裁罰案件!$I:$I,"Y")</f>
        <v>2</v>
      </c>
      <c r="D2238" t="str">
        <f t="shared" si="34"/>
        <v>Y</v>
      </c>
      <c r="E2238" t="s">
        <v>4146</v>
      </c>
      <c r="F2238" t="s">
        <v>4147</v>
      </c>
    </row>
    <row r="2239" spans="1:6" x14ac:dyDescent="0.25">
      <c r="A2239">
        <v>5850</v>
      </c>
      <c r="B2239">
        <v>2016</v>
      </c>
      <c r="C2239">
        <f>COUNTIFS([1]裁罰案件!$F:$F,B2239,[1]裁罰案件!$H:$H,A2239,[1]裁罰案件!$I:$I,"Y")</f>
        <v>2</v>
      </c>
      <c r="D2239" t="str">
        <f t="shared" si="34"/>
        <v>Y</v>
      </c>
      <c r="E2239" t="s">
        <v>4148</v>
      </c>
      <c r="F2239" t="s">
        <v>4149</v>
      </c>
    </row>
    <row r="2240" spans="1:6" x14ac:dyDescent="0.25">
      <c r="A2240">
        <v>5850</v>
      </c>
      <c r="B2240">
        <v>2016</v>
      </c>
      <c r="C2240">
        <f>COUNTIFS([1]裁罰案件!$F:$F,B2240,[1]裁罰案件!$H:$H,A2240,[1]裁罰案件!$I:$I,"Y")</f>
        <v>2</v>
      </c>
      <c r="D2240" t="str">
        <f t="shared" si="34"/>
        <v>Y</v>
      </c>
      <c r="E2240" t="s">
        <v>4150</v>
      </c>
      <c r="F2240" t="s">
        <v>4151</v>
      </c>
    </row>
    <row r="2241" spans="1:6" x14ac:dyDescent="0.25">
      <c r="A2241">
        <v>5850</v>
      </c>
      <c r="B2241">
        <v>2016</v>
      </c>
      <c r="C2241">
        <f>COUNTIFS([1]裁罰案件!$F:$F,B2241,[1]裁罰案件!$H:$H,A2241,[1]裁罰案件!$I:$I,"Y")</f>
        <v>2</v>
      </c>
      <c r="D2241" t="str">
        <f t="shared" si="34"/>
        <v>Y</v>
      </c>
      <c r="E2241" t="s">
        <v>4152</v>
      </c>
      <c r="F2241" t="s">
        <v>4153</v>
      </c>
    </row>
    <row r="2242" spans="1:6" x14ac:dyDescent="0.25">
      <c r="A2242">
        <v>5850</v>
      </c>
      <c r="B2242">
        <v>2016</v>
      </c>
      <c r="C2242">
        <f>COUNTIFS([1]裁罰案件!$F:$F,B2242,[1]裁罰案件!$H:$H,A2242,[1]裁罰案件!$I:$I,"Y")</f>
        <v>2</v>
      </c>
      <c r="D2242" t="str">
        <f t="shared" si="34"/>
        <v>Y</v>
      </c>
      <c r="E2242" t="s">
        <v>4154</v>
      </c>
      <c r="F2242" t="s">
        <v>4155</v>
      </c>
    </row>
    <row r="2243" spans="1:6" x14ac:dyDescent="0.25">
      <c r="A2243">
        <v>5850</v>
      </c>
      <c r="B2243">
        <v>2016</v>
      </c>
      <c r="C2243">
        <f>COUNTIFS([1]裁罰案件!$F:$F,B2243,[1]裁罰案件!$H:$H,A2243,[1]裁罰案件!$I:$I,"Y")</f>
        <v>2</v>
      </c>
      <c r="D2243" t="str">
        <f t="shared" ref="D2243:D2306" si="35">IF(C2243&gt;0,"Y","N")</f>
        <v>Y</v>
      </c>
      <c r="E2243" t="s">
        <v>4156</v>
      </c>
      <c r="F2243" t="s">
        <v>4157</v>
      </c>
    </row>
    <row r="2244" spans="1:6" x14ac:dyDescent="0.25">
      <c r="A2244">
        <v>5850</v>
      </c>
      <c r="B2244">
        <v>2016</v>
      </c>
      <c r="C2244">
        <f>COUNTIFS([1]裁罰案件!$F:$F,B2244,[1]裁罰案件!$H:$H,A2244,[1]裁罰案件!$I:$I,"Y")</f>
        <v>2</v>
      </c>
      <c r="D2244" t="str">
        <f t="shared" si="35"/>
        <v>Y</v>
      </c>
      <c r="E2244" t="s">
        <v>4158</v>
      </c>
      <c r="F2244" t="s">
        <v>4148</v>
      </c>
    </row>
    <row r="2245" spans="1:6" x14ac:dyDescent="0.25">
      <c r="A2245">
        <v>5850</v>
      </c>
      <c r="B2245">
        <v>2016</v>
      </c>
      <c r="C2245">
        <f>COUNTIFS([1]裁罰案件!$F:$F,B2245,[1]裁罰案件!$H:$H,A2245,[1]裁罰案件!$I:$I,"Y")</f>
        <v>2</v>
      </c>
      <c r="D2245" t="str">
        <f t="shared" si="35"/>
        <v>Y</v>
      </c>
      <c r="E2245" t="s">
        <v>4149</v>
      </c>
      <c r="F2245" t="s">
        <v>4150</v>
      </c>
    </row>
    <row r="2246" spans="1:6" x14ac:dyDescent="0.25">
      <c r="A2246">
        <v>5850</v>
      </c>
      <c r="B2246">
        <v>2016</v>
      </c>
      <c r="C2246">
        <f>COUNTIFS([1]裁罰案件!$F:$F,B2246,[1]裁罰案件!$H:$H,A2246,[1]裁罰案件!$I:$I,"Y")</f>
        <v>2</v>
      </c>
      <c r="D2246" t="str">
        <f t="shared" si="35"/>
        <v>Y</v>
      </c>
      <c r="E2246" t="s">
        <v>4151</v>
      </c>
      <c r="F2246" t="s">
        <v>4152</v>
      </c>
    </row>
    <row r="2247" spans="1:6" x14ac:dyDescent="0.25">
      <c r="A2247">
        <v>5850</v>
      </c>
      <c r="B2247">
        <v>2016</v>
      </c>
      <c r="C2247">
        <f>COUNTIFS([1]裁罰案件!$F:$F,B2247,[1]裁罰案件!$H:$H,A2247,[1]裁罰案件!$I:$I,"Y")</f>
        <v>2</v>
      </c>
      <c r="D2247" t="str">
        <f t="shared" si="35"/>
        <v>Y</v>
      </c>
      <c r="E2247" t="s">
        <v>4153</v>
      </c>
      <c r="F2247" t="s">
        <v>4154</v>
      </c>
    </row>
    <row r="2248" spans="1:6" x14ac:dyDescent="0.25">
      <c r="A2248">
        <v>5850</v>
      </c>
      <c r="B2248">
        <v>2016</v>
      </c>
      <c r="C2248">
        <f>COUNTIFS([1]裁罰案件!$F:$F,B2248,[1]裁罰案件!$H:$H,A2248,[1]裁罰案件!$I:$I,"Y")</f>
        <v>2</v>
      </c>
      <c r="D2248" t="str">
        <f t="shared" si="35"/>
        <v>Y</v>
      </c>
      <c r="E2248" t="s">
        <v>4155</v>
      </c>
      <c r="F2248" t="s">
        <v>4156</v>
      </c>
    </row>
    <row r="2249" spans="1:6" x14ac:dyDescent="0.25">
      <c r="A2249">
        <v>5850</v>
      </c>
      <c r="B2249">
        <v>2016</v>
      </c>
      <c r="C2249">
        <f>COUNTIFS([1]裁罰案件!$F:$F,B2249,[1]裁罰案件!$H:$H,A2249,[1]裁罰案件!$I:$I,"Y")</f>
        <v>2</v>
      </c>
      <c r="D2249" t="str">
        <f t="shared" si="35"/>
        <v>Y</v>
      </c>
      <c r="E2249" t="s">
        <v>4157</v>
      </c>
      <c r="F2249" t="s">
        <v>4159</v>
      </c>
    </row>
    <row r="2250" spans="1:6" x14ac:dyDescent="0.25">
      <c r="A2250">
        <v>5850</v>
      </c>
      <c r="B2250">
        <v>2016</v>
      </c>
      <c r="C2250">
        <f>COUNTIFS([1]裁罰案件!$F:$F,B2250,[1]裁罰案件!$H:$H,A2250,[1]裁罰案件!$I:$I,"Y")</f>
        <v>2</v>
      </c>
      <c r="D2250" t="str">
        <f t="shared" si="35"/>
        <v>Y</v>
      </c>
      <c r="E2250" t="s">
        <v>4160</v>
      </c>
      <c r="F2250" t="s">
        <v>4161</v>
      </c>
    </row>
    <row r="2251" spans="1:6" x14ac:dyDescent="0.25">
      <c r="A2251">
        <v>5850</v>
      </c>
      <c r="B2251">
        <v>2016</v>
      </c>
      <c r="C2251">
        <f>COUNTIFS([1]裁罰案件!$F:$F,B2251,[1]裁罰案件!$H:$H,A2251,[1]裁罰案件!$I:$I,"Y")</f>
        <v>2</v>
      </c>
      <c r="D2251" t="str">
        <f t="shared" si="35"/>
        <v>Y</v>
      </c>
      <c r="E2251" t="s">
        <v>4162</v>
      </c>
      <c r="F2251" t="s">
        <v>4163</v>
      </c>
    </row>
    <row r="2252" spans="1:6" x14ac:dyDescent="0.25">
      <c r="A2252">
        <v>5850</v>
      </c>
      <c r="B2252">
        <v>2016</v>
      </c>
      <c r="C2252">
        <f>COUNTIFS([1]裁罰案件!$F:$F,B2252,[1]裁罰案件!$H:$H,A2252,[1]裁罰案件!$I:$I,"Y")</f>
        <v>2</v>
      </c>
      <c r="D2252" t="str">
        <f t="shared" si="35"/>
        <v>Y</v>
      </c>
      <c r="E2252" t="s">
        <v>4164</v>
      </c>
      <c r="F2252" t="s">
        <v>4165</v>
      </c>
    </row>
    <row r="2253" spans="1:6" x14ac:dyDescent="0.25">
      <c r="A2253">
        <v>5850</v>
      </c>
      <c r="B2253">
        <v>2016</v>
      </c>
      <c r="C2253">
        <f>COUNTIFS([1]裁罰案件!$F:$F,B2253,[1]裁罰案件!$H:$H,A2253,[1]裁罰案件!$I:$I,"Y")</f>
        <v>2</v>
      </c>
      <c r="D2253" t="str">
        <f t="shared" si="35"/>
        <v>Y</v>
      </c>
      <c r="E2253" t="s">
        <v>4166</v>
      </c>
      <c r="F2253" t="s">
        <v>4167</v>
      </c>
    </row>
    <row r="2254" spans="1:6" x14ac:dyDescent="0.25">
      <c r="A2254">
        <v>5850</v>
      </c>
      <c r="B2254">
        <v>2016</v>
      </c>
      <c r="C2254">
        <f>COUNTIFS([1]裁罰案件!$F:$F,B2254,[1]裁罰案件!$H:$H,A2254,[1]裁罰案件!$I:$I,"Y")</f>
        <v>2</v>
      </c>
      <c r="D2254" t="str">
        <f t="shared" si="35"/>
        <v>Y</v>
      </c>
      <c r="E2254" t="s">
        <v>4168</v>
      </c>
      <c r="F2254" t="s">
        <v>4169</v>
      </c>
    </row>
    <row r="2255" spans="1:6" x14ac:dyDescent="0.25">
      <c r="A2255">
        <v>5850</v>
      </c>
      <c r="B2255">
        <v>2016</v>
      </c>
      <c r="C2255">
        <f>COUNTIFS([1]裁罰案件!$F:$F,B2255,[1]裁罰案件!$H:$H,A2255,[1]裁罰案件!$I:$I,"Y")</f>
        <v>2</v>
      </c>
      <c r="D2255" t="str">
        <f t="shared" si="35"/>
        <v>Y</v>
      </c>
      <c r="E2255" t="s">
        <v>4170</v>
      </c>
      <c r="F2255" t="s">
        <v>4171</v>
      </c>
    </row>
    <row r="2256" spans="1:6" x14ac:dyDescent="0.25">
      <c r="A2256">
        <v>5850</v>
      </c>
      <c r="B2256">
        <v>2016</v>
      </c>
      <c r="C2256">
        <f>COUNTIFS([1]裁罰案件!$F:$F,B2256,[1]裁罰案件!$H:$H,A2256,[1]裁罰案件!$I:$I,"Y")</f>
        <v>2</v>
      </c>
      <c r="D2256" t="str">
        <f t="shared" si="35"/>
        <v>Y</v>
      </c>
      <c r="E2256" t="s">
        <v>4172</v>
      </c>
      <c r="F2256" t="s">
        <v>4173</v>
      </c>
    </row>
    <row r="2257" spans="1:6" x14ac:dyDescent="0.25">
      <c r="A2257">
        <v>5850</v>
      </c>
      <c r="B2257">
        <v>2016</v>
      </c>
      <c r="C2257">
        <f>COUNTIFS([1]裁罰案件!$F:$F,B2257,[1]裁罰案件!$H:$H,A2257,[1]裁罰案件!$I:$I,"Y")</f>
        <v>2</v>
      </c>
      <c r="D2257" t="str">
        <f t="shared" si="35"/>
        <v>Y</v>
      </c>
      <c r="E2257" t="s">
        <v>4174</v>
      </c>
      <c r="F2257" t="s">
        <v>4175</v>
      </c>
    </row>
    <row r="2258" spans="1:6" x14ac:dyDescent="0.25">
      <c r="A2258">
        <v>5850</v>
      </c>
      <c r="B2258">
        <v>2016</v>
      </c>
      <c r="C2258">
        <f>COUNTIFS([1]裁罰案件!$F:$F,B2258,[1]裁罰案件!$H:$H,A2258,[1]裁罰案件!$I:$I,"Y")</f>
        <v>2</v>
      </c>
      <c r="D2258" t="str">
        <f t="shared" si="35"/>
        <v>Y</v>
      </c>
      <c r="E2258" t="s">
        <v>4176</v>
      </c>
      <c r="F2258" t="s">
        <v>4177</v>
      </c>
    </row>
    <row r="2259" spans="1:6" x14ac:dyDescent="0.25">
      <c r="A2259">
        <v>5850</v>
      </c>
      <c r="B2259">
        <v>2016</v>
      </c>
      <c r="C2259">
        <f>COUNTIFS([1]裁罰案件!$F:$F,B2259,[1]裁罰案件!$H:$H,A2259,[1]裁罰案件!$I:$I,"Y")</f>
        <v>2</v>
      </c>
      <c r="D2259" t="str">
        <f t="shared" si="35"/>
        <v>Y</v>
      </c>
      <c r="E2259" t="s">
        <v>4178</v>
      </c>
      <c r="F2259" t="s">
        <v>4179</v>
      </c>
    </row>
    <row r="2260" spans="1:6" x14ac:dyDescent="0.25">
      <c r="A2260">
        <v>5850</v>
      </c>
      <c r="B2260">
        <v>2016</v>
      </c>
      <c r="C2260">
        <f>COUNTIFS([1]裁罰案件!$F:$F,B2260,[1]裁罰案件!$H:$H,A2260,[1]裁罰案件!$I:$I,"Y")</f>
        <v>2</v>
      </c>
      <c r="D2260" t="str">
        <f t="shared" si="35"/>
        <v>Y</v>
      </c>
      <c r="E2260" t="s">
        <v>4180</v>
      </c>
      <c r="F2260" t="s">
        <v>4181</v>
      </c>
    </row>
    <row r="2261" spans="1:6" x14ac:dyDescent="0.25">
      <c r="A2261">
        <v>5850</v>
      </c>
      <c r="B2261">
        <v>2016</v>
      </c>
      <c r="C2261">
        <f>COUNTIFS([1]裁罰案件!$F:$F,B2261,[1]裁罰案件!$H:$H,A2261,[1]裁罰案件!$I:$I,"Y")</f>
        <v>2</v>
      </c>
      <c r="D2261" t="str">
        <f t="shared" si="35"/>
        <v>Y</v>
      </c>
      <c r="E2261" t="s">
        <v>4182</v>
      </c>
      <c r="F2261" t="s">
        <v>4183</v>
      </c>
    </row>
    <row r="2262" spans="1:6" x14ac:dyDescent="0.25">
      <c r="A2262">
        <v>5850</v>
      </c>
      <c r="B2262">
        <v>2016</v>
      </c>
      <c r="C2262">
        <f>COUNTIFS([1]裁罰案件!$F:$F,B2262,[1]裁罰案件!$H:$H,A2262,[1]裁罰案件!$I:$I,"Y")</f>
        <v>2</v>
      </c>
      <c r="D2262" t="str">
        <f t="shared" si="35"/>
        <v>Y</v>
      </c>
      <c r="E2262" t="s">
        <v>4184</v>
      </c>
      <c r="F2262" t="s">
        <v>4185</v>
      </c>
    </row>
    <row r="2263" spans="1:6" x14ac:dyDescent="0.25">
      <c r="A2263">
        <v>5850</v>
      </c>
      <c r="B2263">
        <v>2016</v>
      </c>
      <c r="C2263">
        <f>COUNTIFS([1]裁罰案件!$F:$F,B2263,[1]裁罰案件!$H:$H,A2263,[1]裁罰案件!$I:$I,"Y")</f>
        <v>2</v>
      </c>
      <c r="D2263" t="str">
        <f t="shared" si="35"/>
        <v>Y</v>
      </c>
      <c r="E2263" t="s">
        <v>4186</v>
      </c>
      <c r="F2263" t="s">
        <v>4187</v>
      </c>
    </row>
    <row r="2264" spans="1:6" x14ac:dyDescent="0.25">
      <c r="A2264">
        <v>5850</v>
      </c>
      <c r="B2264">
        <v>2016</v>
      </c>
      <c r="C2264">
        <f>COUNTIFS([1]裁罰案件!$F:$F,B2264,[1]裁罰案件!$H:$H,A2264,[1]裁罰案件!$I:$I,"Y")</f>
        <v>2</v>
      </c>
      <c r="D2264" t="str">
        <f t="shared" si="35"/>
        <v>Y</v>
      </c>
      <c r="E2264" t="s">
        <v>4188</v>
      </c>
      <c r="F2264" t="s">
        <v>4189</v>
      </c>
    </row>
    <row r="2265" spans="1:6" x14ac:dyDescent="0.25">
      <c r="A2265">
        <v>5850</v>
      </c>
      <c r="B2265">
        <v>2016</v>
      </c>
      <c r="C2265">
        <f>COUNTIFS([1]裁罰案件!$F:$F,B2265,[1]裁罰案件!$H:$H,A2265,[1]裁罰案件!$I:$I,"Y")</f>
        <v>2</v>
      </c>
      <c r="D2265" t="str">
        <f t="shared" si="35"/>
        <v>Y</v>
      </c>
      <c r="E2265" t="s">
        <v>4190</v>
      </c>
      <c r="F2265" t="s">
        <v>4191</v>
      </c>
    </row>
    <row r="2266" spans="1:6" x14ac:dyDescent="0.25">
      <c r="A2266">
        <v>5850</v>
      </c>
      <c r="B2266">
        <v>2016</v>
      </c>
      <c r="C2266">
        <f>COUNTIFS([1]裁罰案件!$F:$F,B2266,[1]裁罰案件!$H:$H,A2266,[1]裁罰案件!$I:$I,"Y")</f>
        <v>2</v>
      </c>
      <c r="D2266" t="str">
        <f t="shared" si="35"/>
        <v>Y</v>
      </c>
      <c r="E2266" t="s">
        <v>4192</v>
      </c>
      <c r="F2266" t="s">
        <v>4193</v>
      </c>
    </row>
    <row r="2267" spans="1:6" x14ac:dyDescent="0.25">
      <c r="A2267">
        <v>5850</v>
      </c>
      <c r="B2267">
        <v>2016</v>
      </c>
      <c r="C2267">
        <f>COUNTIFS([1]裁罰案件!$F:$F,B2267,[1]裁罰案件!$H:$H,A2267,[1]裁罰案件!$I:$I,"Y")</f>
        <v>2</v>
      </c>
      <c r="D2267" t="str">
        <f t="shared" si="35"/>
        <v>Y</v>
      </c>
      <c r="E2267" t="s">
        <v>4194</v>
      </c>
      <c r="F2267" t="s">
        <v>4195</v>
      </c>
    </row>
    <row r="2268" spans="1:6" x14ac:dyDescent="0.25">
      <c r="A2268">
        <v>5850</v>
      </c>
      <c r="B2268">
        <v>2016</v>
      </c>
      <c r="C2268">
        <f>COUNTIFS([1]裁罰案件!$F:$F,B2268,[1]裁罰案件!$H:$H,A2268,[1]裁罰案件!$I:$I,"Y")</f>
        <v>2</v>
      </c>
      <c r="D2268" t="str">
        <f t="shared" si="35"/>
        <v>Y</v>
      </c>
      <c r="E2268" t="s">
        <v>4196</v>
      </c>
      <c r="F2268" t="s">
        <v>4197</v>
      </c>
    </row>
    <row r="2269" spans="1:6" x14ac:dyDescent="0.25">
      <c r="A2269">
        <v>5850</v>
      </c>
      <c r="B2269">
        <v>2016</v>
      </c>
      <c r="C2269">
        <f>COUNTIFS([1]裁罰案件!$F:$F,B2269,[1]裁罰案件!$H:$H,A2269,[1]裁罰案件!$I:$I,"Y")</f>
        <v>2</v>
      </c>
      <c r="D2269" t="str">
        <f t="shared" si="35"/>
        <v>Y</v>
      </c>
      <c r="E2269" t="s">
        <v>4198</v>
      </c>
      <c r="F2269" t="s">
        <v>4199</v>
      </c>
    </row>
    <row r="2270" spans="1:6" x14ac:dyDescent="0.25">
      <c r="A2270">
        <v>5850</v>
      </c>
      <c r="B2270">
        <v>2016</v>
      </c>
      <c r="C2270">
        <f>COUNTIFS([1]裁罰案件!$F:$F,B2270,[1]裁罰案件!$H:$H,A2270,[1]裁罰案件!$I:$I,"Y")</f>
        <v>2</v>
      </c>
      <c r="D2270" t="str">
        <f t="shared" si="35"/>
        <v>Y</v>
      </c>
      <c r="E2270" t="s">
        <v>4200</v>
      </c>
    </row>
    <row r="2271" spans="1:6" x14ac:dyDescent="0.25">
      <c r="A2271">
        <v>5854</v>
      </c>
      <c r="B2271">
        <v>2016</v>
      </c>
      <c r="C2271">
        <f>COUNTIFS([1]裁罰案件!$F:$F,B2271,[1]裁罰案件!$H:$H,A2271,[1]裁罰案件!$I:$I,"Y")</f>
        <v>1</v>
      </c>
      <c r="D2271" t="str">
        <f t="shared" si="35"/>
        <v>Y</v>
      </c>
      <c r="E2271" t="s">
        <v>4201</v>
      </c>
      <c r="F2271" t="s">
        <v>4202</v>
      </c>
    </row>
    <row r="2272" spans="1:6" x14ac:dyDescent="0.25">
      <c r="A2272">
        <v>5854</v>
      </c>
      <c r="B2272">
        <v>2016</v>
      </c>
      <c r="C2272">
        <f>COUNTIFS([1]裁罰案件!$F:$F,B2272,[1]裁罰案件!$H:$H,A2272,[1]裁罰案件!$I:$I,"Y")</f>
        <v>1</v>
      </c>
      <c r="D2272" t="str">
        <f t="shared" si="35"/>
        <v>Y</v>
      </c>
      <c r="E2272" t="s">
        <v>4203</v>
      </c>
      <c r="F2272" t="s">
        <v>4204</v>
      </c>
    </row>
    <row r="2273" spans="1:6" x14ac:dyDescent="0.25">
      <c r="A2273">
        <v>5854</v>
      </c>
      <c r="B2273">
        <v>2016</v>
      </c>
      <c r="C2273">
        <f>COUNTIFS([1]裁罰案件!$F:$F,B2273,[1]裁罰案件!$H:$H,A2273,[1]裁罰案件!$I:$I,"Y")</f>
        <v>1</v>
      </c>
      <c r="D2273" t="str">
        <f t="shared" si="35"/>
        <v>Y</v>
      </c>
      <c r="E2273" t="s">
        <v>4205</v>
      </c>
      <c r="F2273" t="s">
        <v>4206</v>
      </c>
    </row>
    <row r="2274" spans="1:6" x14ac:dyDescent="0.25">
      <c r="A2274">
        <v>5854</v>
      </c>
      <c r="B2274">
        <v>2016</v>
      </c>
      <c r="C2274">
        <f>COUNTIFS([1]裁罰案件!$F:$F,B2274,[1]裁罰案件!$H:$H,A2274,[1]裁罰案件!$I:$I,"Y")</f>
        <v>1</v>
      </c>
      <c r="D2274" t="str">
        <f t="shared" si="35"/>
        <v>Y</v>
      </c>
      <c r="E2274" t="s">
        <v>4207</v>
      </c>
      <c r="F2274" t="s">
        <v>4208</v>
      </c>
    </row>
    <row r="2275" spans="1:6" x14ac:dyDescent="0.25">
      <c r="A2275">
        <v>5854</v>
      </c>
      <c r="B2275">
        <v>2016</v>
      </c>
      <c r="C2275">
        <f>COUNTIFS([1]裁罰案件!$F:$F,B2275,[1]裁罰案件!$H:$H,A2275,[1]裁罰案件!$I:$I,"Y")</f>
        <v>1</v>
      </c>
      <c r="D2275" t="str">
        <f t="shared" si="35"/>
        <v>Y</v>
      </c>
      <c r="E2275" t="s">
        <v>4209</v>
      </c>
      <c r="F2275" t="s">
        <v>4210</v>
      </c>
    </row>
    <row r="2276" spans="1:6" x14ac:dyDescent="0.25">
      <c r="A2276">
        <v>5854</v>
      </c>
      <c r="B2276">
        <v>2016</v>
      </c>
      <c r="C2276">
        <f>COUNTIFS([1]裁罰案件!$F:$F,B2276,[1]裁罰案件!$H:$H,A2276,[1]裁罰案件!$I:$I,"Y")</f>
        <v>1</v>
      </c>
      <c r="D2276" t="str">
        <f t="shared" si="35"/>
        <v>Y</v>
      </c>
      <c r="E2276" t="s">
        <v>4211</v>
      </c>
      <c r="F2276" t="s">
        <v>4212</v>
      </c>
    </row>
    <row r="2277" spans="1:6" x14ac:dyDescent="0.25">
      <c r="A2277">
        <v>5854</v>
      </c>
      <c r="B2277">
        <v>2016</v>
      </c>
      <c r="C2277">
        <f>COUNTIFS([1]裁罰案件!$F:$F,B2277,[1]裁罰案件!$H:$H,A2277,[1]裁罰案件!$I:$I,"Y")</f>
        <v>1</v>
      </c>
      <c r="D2277" t="str">
        <f t="shared" si="35"/>
        <v>Y</v>
      </c>
      <c r="E2277" t="s">
        <v>4203</v>
      </c>
      <c r="F2277" t="s">
        <v>4213</v>
      </c>
    </row>
    <row r="2278" spans="1:6" x14ac:dyDescent="0.25">
      <c r="A2278">
        <v>5854</v>
      </c>
      <c r="B2278">
        <v>2016</v>
      </c>
      <c r="C2278">
        <f>COUNTIFS([1]裁罰案件!$F:$F,B2278,[1]裁罰案件!$H:$H,A2278,[1]裁罰案件!$I:$I,"Y")</f>
        <v>1</v>
      </c>
      <c r="D2278" t="str">
        <f t="shared" si="35"/>
        <v>Y</v>
      </c>
      <c r="E2278" t="s">
        <v>4204</v>
      </c>
      <c r="F2278" t="s">
        <v>4214</v>
      </c>
    </row>
    <row r="2279" spans="1:6" x14ac:dyDescent="0.25">
      <c r="A2279">
        <v>5854</v>
      </c>
      <c r="B2279">
        <v>2016</v>
      </c>
      <c r="C2279">
        <f>COUNTIFS([1]裁罰案件!$F:$F,B2279,[1]裁罰案件!$H:$H,A2279,[1]裁罰案件!$I:$I,"Y")</f>
        <v>1</v>
      </c>
      <c r="D2279" t="str">
        <f t="shared" si="35"/>
        <v>Y</v>
      </c>
      <c r="E2279" t="s">
        <v>4215</v>
      </c>
      <c r="F2279" t="s">
        <v>4216</v>
      </c>
    </row>
    <row r="2280" spans="1:6" x14ac:dyDescent="0.25">
      <c r="A2280">
        <v>5854</v>
      </c>
      <c r="B2280">
        <v>2016</v>
      </c>
      <c r="C2280">
        <f>COUNTIFS([1]裁罰案件!$F:$F,B2280,[1]裁罰案件!$H:$H,A2280,[1]裁罰案件!$I:$I,"Y")</f>
        <v>1</v>
      </c>
      <c r="D2280" t="str">
        <f t="shared" si="35"/>
        <v>Y</v>
      </c>
      <c r="E2280" t="s">
        <v>4217</v>
      </c>
      <c r="F2280" t="s">
        <v>4218</v>
      </c>
    </row>
    <row r="2281" spans="1:6" x14ac:dyDescent="0.25">
      <c r="A2281">
        <v>5854</v>
      </c>
      <c r="B2281">
        <v>2016</v>
      </c>
      <c r="C2281">
        <f>COUNTIFS([1]裁罰案件!$F:$F,B2281,[1]裁罰案件!$H:$H,A2281,[1]裁罰案件!$I:$I,"Y")</f>
        <v>1</v>
      </c>
      <c r="D2281" t="str">
        <f t="shared" si="35"/>
        <v>Y</v>
      </c>
      <c r="E2281" t="s">
        <v>4219</v>
      </c>
      <c r="F2281" t="s">
        <v>4220</v>
      </c>
    </row>
    <row r="2282" spans="1:6" x14ac:dyDescent="0.25">
      <c r="A2282">
        <v>5854</v>
      </c>
      <c r="B2282">
        <v>2016</v>
      </c>
      <c r="C2282">
        <f>COUNTIFS([1]裁罰案件!$F:$F,B2282,[1]裁罰案件!$H:$H,A2282,[1]裁罰案件!$I:$I,"Y")</f>
        <v>1</v>
      </c>
      <c r="D2282" t="str">
        <f t="shared" si="35"/>
        <v>Y</v>
      </c>
      <c r="E2282" t="s">
        <v>4221</v>
      </c>
      <c r="F2282" t="s">
        <v>4222</v>
      </c>
    </row>
    <row r="2283" spans="1:6" x14ac:dyDescent="0.25">
      <c r="A2283">
        <v>5854</v>
      </c>
      <c r="B2283">
        <v>2016</v>
      </c>
      <c r="C2283">
        <f>COUNTIFS([1]裁罰案件!$F:$F,B2283,[1]裁罰案件!$H:$H,A2283,[1]裁罰案件!$I:$I,"Y")</f>
        <v>1</v>
      </c>
      <c r="D2283" t="str">
        <f t="shared" si="35"/>
        <v>Y</v>
      </c>
      <c r="E2283" t="s">
        <v>4223</v>
      </c>
      <c r="F2283" t="s">
        <v>4224</v>
      </c>
    </row>
    <row r="2284" spans="1:6" x14ac:dyDescent="0.25">
      <c r="A2284">
        <v>5854</v>
      </c>
      <c r="B2284">
        <v>2016</v>
      </c>
      <c r="C2284">
        <f>COUNTIFS([1]裁罰案件!$F:$F,B2284,[1]裁罰案件!$H:$H,A2284,[1]裁罰案件!$I:$I,"Y")</f>
        <v>1</v>
      </c>
      <c r="D2284" t="str">
        <f t="shared" si="35"/>
        <v>Y</v>
      </c>
      <c r="E2284" t="s">
        <v>4225</v>
      </c>
      <c r="F2284" t="s">
        <v>4226</v>
      </c>
    </row>
    <row r="2285" spans="1:6" x14ac:dyDescent="0.25">
      <c r="A2285">
        <v>5854</v>
      </c>
      <c r="B2285">
        <v>2016</v>
      </c>
      <c r="C2285">
        <f>COUNTIFS([1]裁罰案件!$F:$F,B2285,[1]裁罰案件!$H:$H,A2285,[1]裁罰案件!$I:$I,"Y")</f>
        <v>1</v>
      </c>
      <c r="D2285" t="str">
        <f t="shared" si="35"/>
        <v>Y</v>
      </c>
      <c r="E2285" t="s">
        <v>4227</v>
      </c>
      <c r="F2285" t="s">
        <v>4228</v>
      </c>
    </row>
    <row r="2286" spans="1:6" x14ac:dyDescent="0.25">
      <c r="A2286">
        <v>5854</v>
      </c>
      <c r="B2286">
        <v>2016</v>
      </c>
      <c r="C2286">
        <f>COUNTIFS([1]裁罰案件!$F:$F,B2286,[1]裁罰案件!$H:$H,A2286,[1]裁罰案件!$I:$I,"Y")</f>
        <v>1</v>
      </c>
      <c r="D2286" t="str">
        <f t="shared" si="35"/>
        <v>Y</v>
      </c>
      <c r="E2286" t="s">
        <v>4229</v>
      </c>
      <c r="F2286" t="s">
        <v>4230</v>
      </c>
    </row>
    <row r="2287" spans="1:6" x14ac:dyDescent="0.25">
      <c r="A2287">
        <v>5854</v>
      </c>
      <c r="B2287">
        <v>2016</v>
      </c>
      <c r="C2287">
        <f>COUNTIFS([1]裁罰案件!$F:$F,B2287,[1]裁罰案件!$H:$H,A2287,[1]裁罰案件!$I:$I,"Y")</f>
        <v>1</v>
      </c>
      <c r="D2287" t="str">
        <f t="shared" si="35"/>
        <v>Y</v>
      </c>
      <c r="E2287" t="s">
        <v>4231</v>
      </c>
      <c r="F2287" t="s">
        <v>4232</v>
      </c>
    </row>
    <row r="2288" spans="1:6" x14ac:dyDescent="0.25">
      <c r="A2288">
        <v>5854</v>
      </c>
      <c r="B2288">
        <v>2016</v>
      </c>
      <c r="C2288">
        <f>COUNTIFS([1]裁罰案件!$F:$F,B2288,[1]裁罰案件!$H:$H,A2288,[1]裁罰案件!$I:$I,"Y")</f>
        <v>1</v>
      </c>
      <c r="D2288" t="str">
        <f t="shared" si="35"/>
        <v>Y</v>
      </c>
      <c r="E2288" t="s">
        <v>4233</v>
      </c>
      <c r="F2288" t="s">
        <v>4234</v>
      </c>
    </row>
    <row r="2289" spans="1:6" x14ac:dyDescent="0.25">
      <c r="A2289">
        <v>5854</v>
      </c>
      <c r="B2289">
        <v>2016</v>
      </c>
      <c r="C2289">
        <f>COUNTIFS([1]裁罰案件!$F:$F,B2289,[1]裁罰案件!$H:$H,A2289,[1]裁罰案件!$I:$I,"Y")</f>
        <v>1</v>
      </c>
      <c r="D2289" t="str">
        <f t="shared" si="35"/>
        <v>Y</v>
      </c>
      <c r="E2289" t="s">
        <v>4235</v>
      </c>
      <c r="F2289" t="s">
        <v>4236</v>
      </c>
    </row>
    <row r="2290" spans="1:6" x14ac:dyDescent="0.25">
      <c r="A2290">
        <v>5854</v>
      </c>
      <c r="B2290">
        <v>2016</v>
      </c>
      <c r="C2290">
        <f>COUNTIFS([1]裁罰案件!$F:$F,B2290,[1]裁罰案件!$H:$H,A2290,[1]裁罰案件!$I:$I,"Y")</f>
        <v>1</v>
      </c>
      <c r="D2290" t="str">
        <f t="shared" si="35"/>
        <v>Y</v>
      </c>
      <c r="E2290" t="s">
        <v>4237</v>
      </c>
      <c r="F2290" t="s">
        <v>4238</v>
      </c>
    </row>
    <row r="2291" spans="1:6" x14ac:dyDescent="0.25">
      <c r="A2291">
        <v>5854</v>
      </c>
      <c r="B2291">
        <v>2016</v>
      </c>
      <c r="C2291">
        <f>COUNTIFS([1]裁罰案件!$F:$F,B2291,[1]裁罰案件!$H:$H,A2291,[1]裁罰案件!$I:$I,"Y")</f>
        <v>1</v>
      </c>
      <c r="D2291" t="str">
        <f t="shared" si="35"/>
        <v>Y</v>
      </c>
      <c r="E2291" t="s">
        <v>4239</v>
      </c>
      <c r="F2291" t="s">
        <v>4240</v>
      </c>
    </row>
    <row r="2292" spans="1:6" x14ac:dyDescent="0.25">
      <c r="A2292">
        <v>5854</v>
      </c>
      <c r="B2292">
        <v>2016</v>
      </c>
      <c r="C2292">
        <f>COUNTIFS([1]裁罰案件!$F:$F,B2292,[1]裁罰案件!$H:$H,A2292,[1]裁罰案件!$I:$I,"Y")</f>
        <v>1</v>
      </c>
      <c r="D2292" t="str">
        <f t="shared" si="35"/>
        <v>Y</v>
      </c>
      <c r="E2292" t="s">
        <v>4241</v>
      </c>
      <c r="F2292" t="s">
        <v>4242</v>
      </c>
    </row>
    <row r="2293" spans="1:6" x14ac:dyDescent="0.25">
      <c r="A2293">
        <v>5854</v>
      </c>
      <c r="B2293">
        <v>2016</v>
      </c>
      <c r="C2293">
        <f>COUNTIFS([1]裁罰案件!$F:$F,B2293,[1]裁罰案件!$H:$H,A2293,[1]裁罰案件!$I:$I,"Y")</f>
        <v>1</v>
      </c>
      <c r="D2293" t="str">
        <f t="shared" si="35"/>
        <v>Y</v>
      </c>
      <c r="E2293" t="s">
        <v>4243</v>
      </c>
      <c r="F2293" t="s">
        <v>4244</v>
      </c>
    </row>
    <row r="2294" spans="1:6" x14ac:dyDescent="0.25">
      <c r="A2294">
        <v>5854</v>
      </c>
      <c r="B2294">
        <v>2016</v>
      </c>
      <c r="C2294">
        <f>COUNTIFS([1]裁罰案件!$F:$F,B2294,[1]裁罰案件!$H:$H,A2294,[1]裁罰案件!$I:$I,"Y")</f>
        <v>1</v>
      </c>
      <c r="D2294" t="str">
        <f t="shared" si="35"/>
        <v>Y</v>
      </c>
      <c r="E2294" t="s">
        <v>4245</v>
      </c>
      <c r="F2294" t="s">
        <v>4246</v>
      </c>
    </row>
    <row r="2295" spans="1:6" x14ac:dyDescent="0.25">
      <c r="A2295">
        <v>5854</v>
      </c>
      <c r="B2295">
        <v>2016</v>
      </c>
      <c r="C2295">
        <f>COUNTIFS([1]裁罰案件!$F:$F,B2295,[1]裁罰案件!$H:$H,A2295,[1]裁罰案件!$I:$I,"Y")</f>
        <v>1</v>
      </c>
      <c r="D2295" t="str">
        <f t="shared" si="35"/>
        <v>Y</v>
      </c>
      <c r="E2295" t="s">
        <v>4247</v>
      </c>
      <c r="F2295" t="s">
        <v>4248</v>
      </c>
    </row>
    <row r="2296" spans="1:6" x14ac:dyDescent="0.25">
      <c r="A2296">
        <v>5854</v>
      </c>
      <c r="B2296">
        <v>2016</v>
      </c>
      <c r="C2296">
        <f>COUNTIFS([1]裁罰案件!$F:$F,B2296,[1]裁罰案件!$H:$H,A2296,[1]裁罰案件!$I:$I,"Y")</f>
        <v>1</v>
      </c>
      <c r="D2296" t="str">
        <f t="shared" si="35"/>
        <v>Y</v>
      </c>
      <c r="E2296" t="s">
        <v>4249</v>
      </c>
      <c r="F2296" t="s">
        <v>4250</v>
      </c>
    </row>
    <row r="2297" spans="1:6" x14ac:dyDescent="0.25">
      <c r="A2297">
        <v>5854</v>
      </c>
      <c r="B2297">
        <v>2016</v>
      </c>
      <c r="C2297">
        <f>COUNTIFS([1]裁罰案件!$F:$F,B2297,[1]裁罰案件!$H:$H,A2297,[1]裁罰案件!$I:$I,"Y")</f>
        <v>1</v>
      </c>
      <c r="D2297" t="str">
        <f t="shared" si="35"/>
        <v>Y</v>
      </c>
      <c r="E2297" t="s">
        <v>4251</v>
      </c>
      <c r="F2297" t="s">
        <v>4252</v>
      </c>
    </row>
    <row r="2298" spans="1:6" x14ac:dyDescent="0.25">
      <c r="A2298">
        <v>5854</v>
      </c>
      <c r="B2298">
        <v>2016</v>
      </c>
      <c r="C2298">
        <f>COUNTIFS([1]裁罰案件!$F:$F,B2298,[1]裁罰案件!$H:$H,A2298,[1]裁罰案件!$I:$I,"Y")</f>
        <v>1</v>
      </c>
      <c r="D2298" t="str">
        <f t="shared" si="35"/>
        <v>Y</v>
      </c>
      <c r="E2298" t="s">
        <v>4253</v>
      </c>
      <c r="F2298" t="s">
        <v>4254</v>
      </c>
    </row>
    <row r="2299" spans="1:6" x14ac:dyDescent="0.25">
      <c r="A2299">
        <v>5854</v>
      </c>
      <c r="B2299">
        <v>2016</v>
      </c>
      <c r="C2299">
        <f>COUNTIFS([1]裁罰案件!$F:$F,B2299,[1]裁罰案件!$H:$H,A2299,[1]裁罰案件!$I:$I,"Y")</f>
        <v>1</v>
      </c>
      <c r="D2299" t="str">
        <f t="shared" si="35"/>
        <v>Y</v>
      </c>
      <c r="E2299" t="s">
        <v>4255</v>
      </c>
      <c r="F2299" t="s">
        <v>4256</v>
      </c>
    </row>
    <row r="2300" spans="1:6" x14ac:dyDescent="0.25">
      <c r="A2300">
        <v>5854</v>
      </c>
      <c r="B2300">
        <v>2016</v>
      </c>
      <c r="C2300">
        <f>COUNTIFS([1]裁罰案件!$F:$F,B2300,[1]裁罰案件!$H:$H,A2300,[1]裁罰案件!$I:$I,"Y")</f>
        <v>1</v>
      </c>
      <c r="D2300" t="str">
        <f t="shared" si="35"/>
        <v>Y</v>
      </c>
      <c r="E2300" t="s">
        <v>4257</v>
      </c>
      <c r="F2300" t="s">
        <v>4258</v>
      </c>
    </row>
    <row r="2301" spans="1:6" x14ac:dyDescent="0.25">
      <c r="A2301">
        <v>5854</v>
      </c>
      <c r="B2301">
        <v>2016</v>
      </c>
      <c r="C2301">
        <f>COUNTIFS([1]裁罰案件!$F:$F,B2301,[1]裁罰案件!$H:$H,A2301,[1]裁罰案件!$I:$I,"Y")</f>
        <v>1</v>
      </c>
      <c r="D2301" t="str">
        <f t="shared" si="35"/>
        <v>Y</v>
      </c>
      <c r="E2301" t="s">
        <v>4259</v>
      </c>
      <c r="F2301" t="s">
        <v>4260</v>
      </c>
    </row>
    <row r="2302" spans="1:6" x14ac:dyDescent="0.25">
      <c r="A2302">
        <v>5854</v>
      </c>
      <c r="B2302">
        <v>2016</v>
      </c>
      <c r="C2302">
        <f>COUNTIFS([1]裁罰案件!$F:$F,B2302,[1]裁罰案件!$H:$H,A2302,[1]裁罰案件!$I:$I,"Y")</f>
        <v>1</v>
      </c>
      <c r="D2302" t="str">
        <f t="shared" si="35"/>
        <v>Y</v>
      </c>
      <c r="E2302" t="s">
        <v>4261</v>
      </c>
      <c r="F2302" t="s">
        <v>4262</v>
      </c>
    </row>
    <row r="2303" spans="1:6" x14ac:dyDescent="0.25">
      <c r="A2303">
        <v>5854</v>
      </c>
      <c r="B2303">
        <v>2016</v>
      </c>
      <c r="C2303">
        <f>COUNTIFS([1]裁罰案件!$F:$F,B2303,[1]裁罰案件!$H:$H,A2303,[1]裁罰案件!$I:$I,"Y")</f>
        <v>1</v>
      </c>
      <c r="D2303" t="str">
        <f t="shared" si="35"/>
        <v>Y</v>
      </c>
      <c r="E2303" t="s">
        <v>4263</v>
      </c>
      <c r="F2303" t="s">
        <v>4264</v>
      </c>
    </row>
    <row r="2304" spans="1:6" x14ac:dyDescent="0.25">
      <c r="A2304">
        <v>5854</v>
      </c>
      <c r="B2304">
        <v>2016</v>
      </c>
      <c r="C2304">
        <f>COUNTIFS([1]裁罰案件!$F:$F,B2304,[1]裁罰案件!$H:$H,A2304,[1]裁罰案件!$I:$I,"Y")</f>
        <v>1</v>
      </c>
      <c r="D2304" t="str">
        <f t="shared" si="35"/>
        <v>Y</v>
      </c>
      <c r="E2304" t="s">
        <v>4265</v>
      </c>
      <c r="F2304" t="s">
        <v>4266</v>
      </c>
    </row>
    <row r="2305" spans="1:6" x14ac:dyDescent="0.25">
      <c r="A2305">
        <v>5854</v>
      </c>
      <c r="B2305">
        <v>2016</v>
      </c>
      <c r="C2305">
        <f>COUNTIFS([1]裁罰案件!$F:$F,B2305,[1]裁罰案件!$H:$H,A2305,[1]裁罰案件!$I:$I,"Y")</f>
        <v>1</v>
      </c>
      <c r="D2305" t="str">
        <f t="shared" si="35"/>
        <v>Y</v>
      </c>
      <c r="E2305" t="s">
        <v>4267</v>
      </c>
      <c r="F2305" t="s">
        <v>4268</v>
      </c>
    </row>
    <row r="2306" spans="1:6" x14ac:dyDescent="0.25">
      <c r="A2306">
        <v>5854</v>
      </c>
      <c r="B2306">
        <v>2016</v>
      </c>
      <c r="C2306">
        <f>COUNTIFS([1]裁罰案件!$F:$F,B2306,[1]裁罰案件!$H:$H,A2306,[1]裁罰案件!$I:$I,"Y")</f>
        <v>1</v>
      </c>
      <c r="D2306" t="str">
        <f t="shared" si="35"/>
        <v>Y</v>
      </c>
      <c r="E2306" t="s">
        <v>4269</v>
      </c>
      <c r="F2306" t="s">
        <v>4270</v>
      </c>
    </row>
    <row r="2307" spans="1:6" x14ac:dyDescent="0.25">
      <c r="A2307">
        <v>5854</v>
      </c>
      <c r="B2307">
        <v>2016</v>
      </c>
      <c r="C2307">
        <f>COUNTIFS([1]裁罰案件!$F:$F,B2307,[1]裁罰案件!$H:$H,A2307,[1]裁罰案件!$I:$I,"Y")</f>
        <v>1</v>
      </c>
      <c r="D2307" t="str">
        <f t="shared" ref="D2307:D2370" si="36">IF(C2307&gt;0,"Y","N")</f>
        <v>Y</v>
      </c>
      <c r="E2307" t="s">
        <v>4271</v>
      </c>
      <c r="F2307" t="s">
        <v>4272</v>
      </c>
    </row>
    <row r="2308" spans="1:6" x14ac:dyDescent="0.25">
      <c r="A2308">
        <v>5854</v>
      </c>
      <c r="B2308">
        <v>2016</v>
      </c>
      <c r="C2308">
        <f>COUNTIFS([1]裁罰案件!$F:$F,B2308,[1]裁罰案件!$H:$H,A2308,[1]裁罰案件!$I:$I,"Y")</f>
        <v>1</v>
      </c>
      <c r="D2308" t="str">
        <f t="shared" si="36"/>
        <v>Y</v>
      </c>
      <c r="E2308" t="s">
        <v>4273</v>
      </c>
      <c r="F2308" t="s">
        <v>4274</v>
      </c>
    </row>
    <row r="2309" spans="1:6" x14ac:dyDescent="0.25">
      <c r="A2309">
        <v>5854</v>
      </c>
      <c r="B2309">
        <v>2016</v>
      </c>
      <c r="C2309">
        <f>COUNTIFS([1]裁罰案件!$F:$F,B2309,[1]裁罰案件!$H:$H,A2309,[1]裁罰案件!$I:$I,"Y")</f>
        <v>1</v>
      </c>
      <c r="D2309" t="str">
        <f t="shared" si="36"/>
        <v>Y</v>
      </c>
      <c r="E2309" t="s">
        <v>4275</v>
      </c>
      <c r="F2309" t="s">
        <v>4276</v>
      </c>
    </row>
    <row r="2310" spans="1:6" x14ac:dyDescent="0.25">
      <c r="A2310">
        <v>5854</v>
      </c>
      <c r="B2310">
        <v>2016</v>
      </c>
      <c r="C2310">
        <f>COUNTIFS([1]裁罰案件!$F:$F,B2310,[1]裁罰案件!$H:$H,A2310,[1]裁罰案件!$I:$I,"Y")</f>
        <v>1</v>
      </c>
      <c r="D2310" t="str">
        <f t="shared" si="36"/>
        <v>Y</v>
      </c>
      <c r="E2310" t="s">
        <v>4277</v>
      </c>
      <c r="F2310" t="s">
        <v>2170</v>
      </c>
    </row>
    <row r="2311" spans="1:6" x14ac:dyDescent="0.25">
      <c r="A2311">
        <v>5854</v>
      </c>
      <c r="B2311">
        <v>2016</v>
      </c>
      <c r="C2311">
        <f>COUNTIFS([1]裁罰案件!$F:$F,B2311,[1]裁罰案件!$H:$H,A2311,[1]裁罰案件!$I:$I,"Y")</f>
        <v>1</v>
      </c>
      <c r="D2311" t="str">
        <f t="shared" si="36"/>
        <v>Y</v>
      </c>
      <c r="E2311" t="s">
        <v>4278</v>
      </c>
      <c r="F2311" t="s">
        <v>4279</v>
      </c>
    </row>
    <row r="2312" spans="1:6" x14ac:dyDescent="0.25">
      <c r="A2312">
        <v>5854</v>
      </c>
      <c r="B2312">
        <v>2016</v>
      </c>
      <c r="C2312">
        <f>COUNTIFS([1]裁罰案件!$F:$F,B2312,[1]裁罰案件!$H:$H,A2312,[1]裁罰案件!$I:$I,"Y")</f>
        <v>1</v>
      </c>
      <c r="D2312" t="str">
        <f t="shared" si="36"/>
        <v>Y</v>
      </c>
      <c r="E2312" t="s">
        <v>4280</v>
      </c>
      <c r="F2312" t="s">
        <v>4281</v>
      </c>
    </row>
    <row r="2313" spans="1:6" x14ac:dyDescent="0.25">
      <c r="A2313">
        <v>5854</v>
      </c>
      <c r="B2313">
        <v>2016</v>
      </c>
      <c r="C2313">
        <f>COUNTIFS([1]裁罰案件!$F:$F,B2313,[1]裁罰案件!$H:$H,A2313,[1]裁罰案件!$I:$I,"Y")</f>
        <v>1</v>
      </c>
      <c r="D2313" t="str">
        <f t="shared" si="36"/>
        <v>Y</v>
      </c>
      <c r="E2313" t="s">
        <v>4282</v>
      </c>
      <c r="F2313" t="s">
        <v>4283</v>
      </c>
    </row>
    <row r="2314" spans="1:6" x14ac:dyDescent="0.25">
      <c r="A2314">
        <v>5854</v>
      </c>
      <c r="B2314">
        <v>2016</v>
      </c>
      <c r="C2314">
        <f>COUNTIFS([1]裁罰案件!$F:$F,B2314,[1]裁罰案件!$H:$H,A2314,[1]裁罰案件!$I:$I,"Y")</f>
        <v>1</v>
      </c>
      <c r="D2314" t="str">
        <f t="shared" si="36"/>
        <v>Y</v>
      </c>
      <c r="E2314" t="s">
        <v>4284</v>
      </c>
      <c r="F2314" t="s">
        <v>4285</v>
      </c>
    </row>
    <row r="2315" spans="1:6" x14ac:dyDescent="0.25">
      <c r="A2315">
        <v>5854</v>
      </c>
      <c r="B2315">
        <v>2016</v>
      </c>
      <c r="C2315">
        <f>COUNTIFS([1]裁罰案件!$F:$F,B2315,[1]裁罰案件!$H:$H,A2315,[1]裁罰案件!$I:$I,"Y")</f>
        <v>1</v>
      </c>
      <c r="D2315" t="str">
        <f t="shared" si="36"/>
        <v>Y</v>
      </c>
      <c r="E2315" t="s">
        <v>4286</v>
      </c>
      <c r="F2315" t="s">
        <v>4287</v>
      </c>
    </row>
    <row r="2316" spans="1:6" x14ac:dyDescent="0.25">
      <c r="A2316">
        <v>5854</v>
      </c>
      <c r="B2316">
        <v>2016</v>
      </c>
      <c r="C2316">
        <f>COUNTIFS([1]裁罰案件!$F:$F,B2316,[1]裁罰案件!$H:$H,A2316,[1]裁罰案件!$I:$I,"Y")</f>
        <v>1</v>
      </c>
      <c r="D2316" t="str">
        <f t="shared" si="36"/>
        <v>Y</v>
      </c>
      <c r="E2316" t="s">
        <v>4288</v>
      </c>
      <c r="F2316" t="s">
        <v>4289</v>
      </c>
    </row>
    <row r="2317" spans="1:6" x14ac:dyDescent="0.25">
      <c r="A2317">
        <v>5857</v>
      </c>
      <c r="B2317">
        <v>2016</v>
      </c>
      <c r="C2317">
        <f>COUNTIFS([1]裁罰案件!$F:$F,B2317,[1]裁罰案件!$H:$H,A2317,[1]裁罰案件!$I:$I,"Y")</f>
        <v>0</v>
      </c>
      <c r="D2317" t="str">
        <f t="shared" si="36"/>
        <v>N</v>
      </c>
      <c r="E2317" t="s">
        <v>4290</v>
      </c>
      <c r="F2317" t="s">
        <v>4291</v>
      </c>
    </row>
    <row r="2318" spans="1:6" x14ac:dyDescent="0.25">
      <c r="A2318">
        <v>5857</v>
      </c>
      <c r="B2318">
        <v>2016</v>
      </c>
      <c r="C2318">
        <f>COUNTIFS([1]裁罰案件!$F:$F,B2318,[1]裁罰案件!$H:$H,A2318,[1]裁罰案件!$I:$I,"Y")</f>
        <v>0</v>
      </c>
      <c r="D2318" t="str">
        <f t="shared" si="36"/>
        <v>N</v>
      </c>
      <c r="E2318" t="s">
        <v>4292</v>
      </c>
      <c r="F2318" t="s">
        <v>4293</v>
      </c>
    </row>
    <row r="2319" spans="1:6" x14ac:dyDescent="0.25">
      <c r="A2319">
        <v>5857</v>
      </c>
      <c r="B2319">
        <v>2016</v>
      </c>
      <c r="C2319">
        <f>COUNTIFS([1]裁罰案件!$F:$F,B2319,[1]裁罰案件!$H:$H,A2319,[1]裁罰案件!$I:$I,"Y")</f>
        <v>0</v>
      </c>
      <c r="D2319" t="str">
        <f t="shared" si="36"/>
        <v>N</v>
      </c>
      <c r="E2319" t="s">
        <v>4294</v>
      </c>
      <c r="F2319" t="s">
        <v>4295</v>
      </c>
    </row>
    <row r="2320" spans="1:6" x14ac:dyDescent="0.25">
      <c r="A2320">
        <v>5857</v>
      </c>
      <c r="B2320">
        <v>2016</v>
      </c>
      <c r="C2320">
        <f>COUNTIFS([1]裁罰案件!$F:$F,B2320,[1]裁罰案件!$H:$H,A2320,[1]裁罰案件!$I:$I,"Y")</f>
        <v>0</v>
      </c>
      <c r="D2320" t="str">
        <f t="shared" si="36"/>
        <v>N</v>
      </c>
      <c r="E2320" t="s">
        <v>4296</v>
      </c>
      <c r="F2320" t="s">
        <v>4297</v>
      </c>
    </row>
    <row r="2321" spans="1:6" x14ac:dyDescent="0.25">
      <c r="A2321">
        <v>5857</v>
      </c>
      <c r="B2321">
        <v>2016</v>
      </c>
      <c r="C2321">
        <f>COUNTIFS([1]裁罰案件!$F:$F,B2321,[1]裁罰案件!$H:$H,A2321,[1]裁罰案件!$I:$I,"Y")</f>
        <v>0</v>
      </c>
      <c r="D2321" t="str">
        <f t="shared" si="36"/>
        <v>N</v>
      </c>
      <c r="E2321" t="s">
        <v>4298</v>
      </c>
      <c r="F2321" t="s">
        <v>4299</v>
      </c>
    </row>
    <row r="2322" spans="1:6" x14ac:dyDescent="0.25">
      <c r="A2322">
        <v>5857</v>
      </c>
      <c r="B2322">
        <v>2016</v>
      </c>
      <c r="C2322">
        <f>COUNTIFS([1]裁罰案件!$F:$F,B2322,[1]裁罰案件!$H:$H,A2322,[1]裁罰案件!$I:$I,"Y")</f>
        <v>0</v>
      </c>
      <c r="D2322" t="str">
        <f t="shared" si="36"/>
        <v>N</v>
      </c>
      <c r="E2322" t="s">
        <v>4300</v>
      </c>
      <c r="F2322" t="s">
        <v>4301</v>
      </c>
    </row>
    <row r="2323" spans="1:6" x14ac:dyDescent="0.25">
      <c r="A2323">
        <v>5857</v>
      </c>
      <c r="B2323">
        <v>2016</v>
      </c>
      <c r="C2323">
        <f>COUNTIFS([1]裁罰案件!$F:$F,B2323,[1]裁罰案件!$H:$H,A2323,[1]裁罰案件!$I:$I,"Y")</f>
        <v>0</v>
      </c>
      <c r="D2323" t="str">
        <f t="shared" si="36"/>
        <v>N</v>
      </c>
      <c r="E2323" t="s">
        <v>4302</v>
      </c>
      <c r="F2323" t="s">
        <v>4303</v>
      </c>
    </row>
    <row r="2324" spans="1:6" x14ac:dyDescent="0.25">
      <c r="A2324">
        <v>5857</v>
      </c>
      <c r="B2324">
        <v>2016</v>
      </c>
      <c r="C2324">
        <f>COUNTIFS([1]裁罰案件!$F:$F,B2324,[1]裁罰案件!$H:$H,A2324,[1]裁罰案件!$I:$I,"Y")</f>
        <v>0</v>
      </c>
      <c r="D2324" t="str">
        <f t="shared" si="36"/>
        <v>N</v>
      </c>
      <c r="E2324" t="s">
        <v>4304</v>
      </c>
      <c r="F2324" t="s">
        <v>4305</v>
      </c>
    </row>
    <row r="2325" spans="1:6" x14ac:dyDescent="0.25">
      <c r="A2325">
        <v>5857</v>
      </c>
      <c r="B2325">
        <v>2016</v>
      </c>
      <c r="C2325">
        <f>COUNTIFS([1]裁罰案件!$F:$F,B2325,[1]裁罰案件!$H:$H,A2325,[1]裁罰案件!$I:$I,"Y")</f>
        <v>0</v>
      </c>
      <c r="D2325" t="str">
        <f t="shared" si="36"/>
        <v>N</v>
      </c>
      <c r="E2325" t="s">
        <v>4306</v>
      </c>
      <c r="F2325" t="s">
        <v>4307</v>
      </c>
    </row>
    <row r="2326" spans="1:6" x14ac:dyDescent="0.25">
      <c r="A2326">
        <v>5857</v>
      </c>
      <c r="B2326">
        <v>2016</v>
      </c>
      <c r="C2326">
        <f>COUNTIFS([1]裁罰案件!$F:$F,B2326,[1]裁罰案件!$H:$H,A2326,[1]裁罰案件!$I:$I,"Y")</f>
        <v>0</v>
      </c>
      <c r="D2326" t="str">
        <f t="shared" si="36"/>
        <v>N</v>
      </c>
      <c r="E2326" t="s">
        <v>4308</v>
      </c>
      <c r="F2326" t="s">
        <v>4309</v>
      </c>
    </row>
    <row r="2327" spans="1:6" x14ac:dyDescent="0.25">
      <c r="A2327">
        <v>5857</v>
      </c>
      <c r="B2327">
        <v>2016</v>
      </c>
      <c r="C2327">
        <f>COUNTIFS([1]裁罰案件!$F:$F,B2327,[1]裁罰案件!$H:$H,A2327,[1]裁罰案件!$I:$I,"Y")</f>
        <v>0</v>
      </c>
      <c r="D2327" t="str">
        <f t="shared" si="36"/>
        <v>N</v>
      </c>
      <c r="E2327" t="s">
        <v>4310</v>
      </c>
      <c r="F2327" t="s">
        <v>4311</v>
      </c>
    </row>
    <row r="2328" spans="1:6" x14ac:dyDescent="0.25">
      <c r="A2328">
        <v>5857</v>
      </c>
      <c r="B2328">
        <v>2016</v>
      </c>
      <c r="C2328">
        <f>COUNTIFS([1]裁罰案件!$F:$F,B2328,[1]裁罰案件!$H:$H,A2328,[1]裁罰案件!$I:$I,"Y")</f>
        <v>0</v>
      </c>
      <c r="D2328" t="str">
        <f t="shared" si="36"/>
        <v>N</v>
      </c>
      <c r="E2328" t="s">
        <v>4312</v>
      </c>
      <c r="F2328" t="s">
        <v>4313</v>
      </c>
    </row>
    <row r="2329" spans="1:6" x14ac:dyDescent="0.25">
      <c r="A2329">
        <v>5857</v>
      </c>
      <c r="B2329">
        <v>2016</v>
      </c>
      <c r="C2329">
        <f>COUNTIFS([1]裁罰案件!$F:$F,B2329,[1]裁罰案件!$H:$H,A2329,[1]裁罰案件!$I:$I,"Y")</f>
        <v>0</v>
      </c>
      <c r="D2329" t="str">
        <f t="shared" si="36"/>
        <v>N</v>
      </c>
      <c r="E2329" t="s">
        <v>4314</v>
      </c>
      <c r="F2329" t="s">
        <v>4315</v>
      </c>
    </row>
    <row r="2330" spans="1:6" x14ac:dyDescent="0.25">
      <c r="A2330">
        <v>5857</v>
      </c>
      <c r="B2330">
        <v>2016</v>
      </c>
      <c r="C2330">
        <f>COUNTIFS([1]裁罰案件!$F:$F,B2330,[1]裁罰案件!$H:$H,A2330,[1]裁罰案件!$I:$I,"Y")</f>
        <v>0</v>
      </c>
      <c r="D2330" t="str">
        <f t="shared" si="36"/>
        <v>N</v>
      </c>
      <c r="E2330" t="s">
        <v>4316</v>
      </c>
      <c r="F2330" t="s">
        <v>4317</v>
      </c>
    </row>
    <row r="2331" spans="1:6" x14ac:dyDescent="0.25">
      <c r="A2331">
        <v>5857</v>
      </c>
      <c r="B2331">
        <v>2016</v>
      </c>
      <c r="C2331">
        <f>COUNTIFS([1]裁罰案件!$F:$F,B2331,[1]裁罰案件!$H:$H,A2331,[1]裁罰案件!$I:$I,"Y")</f>
        <v>0</v>
      </c>
      <c r="D2331" t="str">
        <f t="shared" si="36"/>
        <v>N</v>
      </c>
      <c r="E2331" t="s">
        <v>4318</v>
      </c>
      <c r="F2331" t="s">
        <v>4319</v>
      </c>
    </row>
    <row r="2332" spans="1:6" x14ac:dyDescent="0.25">
      <c r="A2332">
        <v>5857</v>
      </c>
      <c r="B2332">
        <v>2016</v>
      </c>
      <c r="C2332">
        <f>COUNTIFS([1]裁罰案件!$F:$F,B2332,[1]裁罰案件!$H:$H,A2332,[1]裁罰案件!$I:$I,"Y")</f>
        <v>0</v>
      </c>
      <c r="D2332" t="str">
        <f t="shared" si="36"/>
        <v>N</v>
      </c>
      <c r="E2332" t="s">
        <v>4320</v>
      </c>
      <c r="F2332" t="s">
        <v>4321</v>
      </c>
    </row>
    <row r="2333" spans="1:6" x14ac:dyDescent="0.25">
      <c r="A2333">
        <v>5857</v>
      </c>
      <c r="B2333">
        <v>2016</v>
      </c>
      <c r="C2333">
        <f>COUNTIFS([1]裁罰案件!$F:$F,B2333,[1]裁罰案件!$H:$H,A2333,[1]裁罰案件!$I:$I,"Y")</f>
        <v>0</v>
      </c>
      <c r="D2333" t="str">
        <f t="shared" si="36"/>
        <v>N</v>
      </c>
      <c r="E2333" t="s">
        <v>4322</v>
      </c>
      <c r="F2333" t="s">
        <v>4323</v>
      </c>
    </row>
    <row r="2334" spans="1:6" x14ac:dyDescent="0.25">
      <c r="A2334">
        <v>5857</v>
      </c>
      <c r="B2334">
        <v>2016</v>
      </c>
      <c r="C2334">
        <f>COUNTIFS([1]裁罰案件!$F:$F,B2334,[1]裁罰案件!$H:$H,A2334,[1]裁罰案件!$I:$I,"Y")</f>
        <v>0</v>
      </c>
      <c r="D2334" t="str">
        <f t="shared" si="36"/>
        <v>N</v>
      </c>
      <c r="E2334" t="s">
        <v>4324</v>
      </c>
      <c r="F2334" t="s">
        <v>4325</v>
      </c>
    </row>
    <row r="2335" spans="1:6" x14ac:dyDescent="0.25">
      <c r="A2335">
        <v>5857</v>
      </c>
      <c r="B2335">
        <v>2016</v>
      </c>
      <c r="C2335">
        <f>COUNTIFS([1]裁罰案件!$F:$F,B2335,[1]裁罰案件!$H:$H,A2335,[1]裁罰案件!$I:$I,"Y")</f>
        <v>0</v>
      </c>
      <c r="D2335" t="str">
        <f t="shared" si="36"/>
        <v>N</v>
      </c>
      <c r="E2335" t="s">
        <v>4326</v>
      </c>
      <c r="F2335" t="s">
        <v>4327</v>
      </c>
    </row>
    <row r="2336" spans="1:6" x14ac:dyDescent="0.25">
      <c r="A2336">
        <v>5857</v>
      </c>
      <c r="B2336">
        <v>2016</v>
      </c>
      <c r="C2336">
        <f>COUNTIFS([1]裁罰案件!$F:$F,B2336,[1]裁罰案件!$H:$H,A2336,[1]裁罰案件!$I:$I,"Y")</f>
        <v>0</v>
      </c>
      <c r="D2336" t="str">
        <f t="shared" si="36"/>
        <v>N</v>
      </c>
      <c r="E2336" t="s">
        <v>4328</v>
      </c>
      <c r="F2336" t="s">
        <v>4329</v>
      </c>
    </row>
    <row r="2337" spans="1:6" x14ac:dyDescent="0.25">
      <c r="A2337">
        <v>5857</v>
      </c>
      <c r="B2337">
        <v>2016</v>
      </c>
      <c r="C2337">
        <f>COUNTIFS([1]裁罰案件!$F:$F,B2337,[1]裁罰案件!$H:$H,A2337,[1]裁罰案件!$I:$I,"Y")</f>
        <v>0</v>
      </c>
      <c r="D2337" t="str">
        <f t="shared" si="36"/>
        <v>N</v>
      </c>
      <c r="E2337" t="s">
        <v>4330</v>
      </c>
      <c r="F2337" t="s">
        <v>4331</v>
      </c>
    </row>
    <row r="2338" spans="1:6" x14ac:dyDescent="0.25">
      <c r="A2338">
        <v>5857</v>
      </c>
      <c r="B2338">
        <v>2016</v>
      </c>
      <c r="C2338">
        <f>COUNTIFS([1]裁罰案件!$F:$F,B2338,[1]裁罰案件!$H:$H,A2338,[1]裁罰案件!$I:$I,"Y")</f>
        <v>0</v>
      </c>
      <c r="D2338" t="str">
        <f t="shared" si="36"/>
        <v>N</v>
      </c>
      <c r="E2338" t="s">
        <v>4332</v>
      </c>
      <c r="F2338" t="s">
        <v>4333</v>
      </c>
    </row>
    <row r="2339" spans="1:6" x14ac:dyDescent="0.25">
      <c r="A2339">
        <v>5857</v>
      </c>
      <c r="B2339">
        <v>2016</v>
      </c>
      <c r="C2339">
        <f>COUNTIFS([1]裁罰案件!$F:$F,B2339,[1]裁罰案件!$H:$H,A2339,[1]裁罰案件!$I:$I,"Y")</f>
        <v>0</v>
      </c>
      <c r="D2339" t="str">
        <f t="shared" si="36"/>
        <v>N</v>
      </c>
      <c r="E2339" t="s">
        <v>4334</v>
      </c>
      <c r="F2339" t="s">
        <v>4335</v>
      </c>
    </row>
    <row r="2340" spans="1:6" x14ac:dyDescent="0.25">
      <c r="A2340">
        <v>5858</v>
      </c>
      <c r="B2340">
        <v>2016</v>
      </c>
      <c r="C2340">
        <f>COUNTIFS([1]裁罰案件!$F:$F,B2340,[1]裁罰案件!$H:$H,A2340,[1]裁罰案件!$I:$I,"Y")</f>
        <v>0</v>
      </c>
      <c r="D2340" t="str">
        <f t="shared" si="36"/>
        <v>N</v>
      </c>
      <c r="E2340" t="s">
        <v>4336</v>
      </c>
      <c r="F2340" t="s">
        <v>2080</v>
      </c>
    </row>
    <row r="2341" spans="1:6" x14ac:dyDescent="0.25">
      <c r="A2341">
        <v>5858</v>
      </c>
      <c r="B2341">
        <v>2016</v>
      </c>
      <c r="C2341">
        <f>COUNTIFS([1]裁罰案件!$F:$F,B2341,[1]裁罰案件!$H:$H,A2341,[1]裁罰案件!$I:$I,"Y")</f>
        <v>0</v>
      </c>
      <c r="D2341" t="str">
        <f t="shared" si="36"/>
        <v>N</v>
      </c>
      <c r="E2341" t="s">
        <v>4337</v>
      </c>
      <c r="F2341" t="s">
        <v>4338</v>
      </c>
    </row>
    <row r="2342" spans="1:6" x14ac:dyDescent="0.25">
      <c r="A2342">
        <v>5858</v>
      </c>
      <c r="B2342">
        <v>2016</v>
      </c>
      <c r="C2342">
        <f>COUNTIFS([1]裁罰案件!$F:$F,B2342,[1]裁罰案件!$H:$H,A2342,[1]裁罰案件!$I:$I,"Y")</f>
        <v>0</v>
      </c>
      <c r="D2342" t="str">
        <f t="shared" si="36"/>
        <v>N</v>
      </c>
      <c r="E2342" t="s">
        <v>4339</v>
      </c>
      <c r="F2342" t="s">
        <v>4340</v>
      </c>
    </row>
    <row r="2343" spans="1:6" x14ac:dyDescent="0.25">
      <c r="A2343">
        <v>5858</v>
      </c>
      <c r="B2343">
        <v>2016</v>
      </c>
      <c r="C2343">
        <f>COUNTIFS([1]裁罰案件!$F:$F,B2343,[1]裁罰案件!$H:$H,A2343,[1]裁罰案件!$I:$I,"Y")</f>
        <v>0</v>
      </c>
      <c r="D2343" t="str">
        <f t="shared" si="36"/>
        <v>N</v>
      </c>
      <c r="E2343" t="s">
        <v>4341</v>
      </c>
      <c r="F2343" t="s">
        <v>4342</v>
      </c>
    </row>
    <row r="2344" spans="1:6" x14ac:dyDescent="0.25">
      <c r="A2344">
        <v>5858</v>
      </c>
      <c r="B2344">
        <v>2016</v>
      </c>
      <c r="C2344">
        <f>COUNTIFS([1]裁罰案件!$F:$F,B2344,[1]裁罰案件!$H:$H,A2344,[1]裁罰案件!$I:$I,"Y")</f>
        <v>0</v>
      </c>
      <c r="D2344" t="str">
        <f t="shared" si="36"/>
        <v>N</v>
      </c>
      <c r="E2344" t="s">
        <v>4343</v>
      </c>
      <c r="F2344" t="s">
        <v>4344</v>
      </c>
    </row>
    <row r="2345" spans="1:6" x14ac:dyDescent="0.25">
      <c r="A2345">
        <v>5858</v>
      </c>
      <c r="B2345">
        <v>2016</v>
      </c>
      <c r="C2345">
        <f>COUNTIFS([1]裁罰案件!$F:$F,B2345,[1]裁罰案件!$H:$H,A2345,[1]裁罰案件!$I:$I,"Y")</f>
        <v>0</v>
      </c>
      <c r="D2345" t="str">
        <f t="shared" si="36"/>
        <v>N</v>
      </c>
      <c r="E2345" t="s">
        <v>4345</v>
      </c>
      <c r="F2345" t="s">
        <v>4346</v>
      </c>
    </row>
    <row r="2346" spans="1:6" x14ac:dyDescent="0.25">
      <c r="A2346">
        <v>5858</v>
      </c>
      <c r="B2346">
        <v>2016</v>
      </c>
      <c r="C2346">
        <f>COUNTIFS([1]裁罰案件!$F:$F,B2346,[1]裁罰案件!$H:$H,A2346,[1]裁罰案件!$I:$I,"Y")</f>
        <v>0</v>
      </c>
      <c r="D2346" t="str">
        <f t="shared" si="36"/>
        <v>N</v>
      </c>
      <c r="E2346" t="s">
        <v>4347</v>
      </c>
      <c r="F2346" t="s">
        <v>4348</v>
      </c>
    </row>
    <row r="2347" spans="1:6" x14ac:dyDescent="0.25">
      <c r="A2347">
        <v>5858</v>
      </c>
      <c r="B2347">
        <v>2016</v>
      </c>
      <c r="C2347">
        <f>COUNTIFS([1]裁罰案件!$F:$F,B2347,[1]裁罰案件!$H:$H,A2347,[1]裁罰案件!$I:$I,"Y")</f>
        <v>0</v>
      </c>
      <c r="D2347" t="str">
        <f t="shared" si="36"/>
        <v>N</v>
      </c>
      <c r="E2347" t="s">
        <v>4349</v>
      </c>
      <c r="F2347" t="s">
        <v>4350</v>
      </c>
    </row>
    <row r="2348" spans="1:6" x14ac:dyDescent="0.25">
      <c r="A2348">
        <v>5858</v>
      </c>
      <c r="B2348">
        <v>2016</v>
      </c>
      <c r="C2348">
        <f>COUNTIFS([1]裁罰案件!$F:$F,B2348,[1]裁罰案件!$H:$H,A2348,[1]裁罰案件!$I:$I,"Y")</f>
        <v>0</v>
      </c>
      <c r="D2348" t="str">
        <f t="shared" si="36"/>
        <v>N</v>
      </c>
      <c r="E2348" t="s">
        <v>4351</v>
      </c>
      <c r="F2348" t="s">
        <v>4352</v>
      </c>
    </row>
    <row r="2349" spans="1:6" x14ac:dyDescent="0.25">
      <c r="A2349">
        <v>5858</v>
      </c>
      <c r="B2349">
        <v>2016</v>
      </c>
      <c r="C2349">
        <f>COUNTIFS([1]裁罰案件!$F:$F,B2349,[1]裁罰案件!$H:$H,A2349,[1]裁罰案件!$I:$I,"Y")</f>
        <v>0</v>
      </c>
      <c r="D2349" t="str">
        <f t="shared" si="36"/>
        <v>N</v>
      </c>
      <c r="E2349" t="s">
        <v>4353</v>
      </c>
      <c r="F2349" t="s">
        <v>4354</v>
      </c>
    </row>
    <row r="2350" spans="1:6" x14ac:dyDescent="0.25">
      <c r="A2350">
        <v>5858</v>
      </c>
      <c r="B2350">
        <v>2016</v>
      </c>
      <c r="C2350">
        <f>COUNTIFS([1]裁罰案件!$F:$F,B2350,[1]裁罰案件!$H:$H,A2350,[1]裁罰案件!$I:$I,"Y")</f>
        <v>0</v>
      </c>
      <c r="D2350" t="str">
        <f t="shared" si="36"/>
        <v>N</v>
      </c>
      <c r="E2350" t="s">
        <v>4355</v>
      </c>
      <c r="F2350" t="s">
        <v>4356</v>
      </c>
    </row>
    <row r="2351" spans="1:6" x14ac:dyDescent="0.25">
      <c r="A2351">
        <v>5858</v>
      </c>
      <c r="B2351">
        <v>2016</v>
      </c>
      <c r="C2351">
        <f>COUNTIFS([1]裁罰案件!$F:$F,B2351,[1]裁罰案件!$H:$H,A2351,[1]裁罰案件!$I:$I,"Y")</f>
        <v>0</v>
      </c>
      <c r="D2351" t="str">
        <f t="shared" si="36"/>
        <v>N</v>
      </c>
      <c r="E2351" t="s">
        <v>4357</v>
      </c>
      <c r="F2351" t="s">
        <v>4358</v>
      </c>
    </row>
    <row r="2352" spans="1:6" x14ac:dyDescent="0.25">
      <c r="A2352">
        <v>5858</v>
      </c>
      <c r="B2352">
        <v>2016</v>
      </c>
      <c r="C2352">
        <f>COUNTIFS([1]裁罰案件!$F:$F,B2352,[1]裁罰案件!$H:$H,A2352,[1]裁罰案件!$I:$I,"Y")</f>
        <v>0</v>
      </c>
      <c r="D2352" t="str">
        <f t="shared" si="36"/>
        <v>N</v>
      </c>
      <c r="E2352" t="s">
        <v>4359</v>
      </c>
      <c r="F2352" t="s">
        <v>4360</v>
      </c>
    </row>
    <row r="2353" spans="1:6" x14ac:dyDescent="0.25">
      <c r="A2353">
        <v>5858</v>
      </c>
      <c r="B2353">
        <v>2016</v>
      </c>
      <c r="C2353">
        <f>COUNTIFS([1]裁罰案件!$F:$F,B2353,[1]裁罰案件!$H:$H,A2353,[1]裁罰案件!$I:$I,"Y")</f>
        <v>0</v>
      </c>
      <c r="D2353" t="str">
        <f t="shared" si="36"/>
        <v>N</v>
      </c>
      <c r="E2353" t="s">
        <v>4361</v>
      </c>
      <c r="F2353" t="s">
        <v>4362</v>
      </c>
    </row>
    <row r="2354" spans="1:6" x14ac:dyDescent="0.25">
      <c r="A2354">
        <v>5858</v>
      </c>
      <c r="B2354">
        <v>2016</v>
      </c>
      <c r="C2354">
        <f>COUNTIFS([1]裁罰案件!$F:$F,B2354,[1]裁罰案件!$H:$H,A2354,[1]裁罰案件!$I:$I,"Y")</f>
        <v>0</v>
      </c>
      <c r="D2354" t="str">
        <f t="shared" si="36"/>
        <v>N</v>
      </c>
      <c r="E2354" t="s">
        <v>4363</v>
      </c>
      <c r="F2354" t="s">
        <v>4364</v>
      </c>
    </row>
    <row r="2355" spans="1:6" x14ac:dyDescent="0.25">
      <c r="A2355">
        <v>5858</v>
      </c>
      <c r="B2355">
        <v>2016</v>
      </c>
      <c r="C2355">
        <f>COUNTIFS([1]裁罰案件!$F:$F,B2355,[1]裁罰案件!$H:$H,A2355,[1]裁罰案件!$I:$I,"Y")</f>
        <v>0</v>
      </c>
      <c r="D2355" t="str">
        <f t="shared" si="36"/>
        <v>N</v>
      </c>
      <c r="E2355" t="s">
        <v>4365</v>
      </c>
      <c r="F2355" t="s">
        <v>4366</v>
      </c>
    </row>
    <row r="2356" spans="1:6" x14ac:dyDescent="0.25">
      <c r="A2356">
        <v>5858</v>
      </c>
      <c r="B2356">
        <v>2016</v>
      </c>
      <c r="C2356">
        <f>COUNTIFS([1]裁罰案件!$F:$F,B2356,[1]裁罰案件!$H:$H,A2356,[1]裁罰案件!$I:$I,"Y")</f>
        <v>0</v>
      </c>
      <c r="D2356" t="str">
        <f t="shared" si="36"/>
        <v>N</v>
      </c>
      <c r="E2356" t="s">
        <v>4367</v>
      </c>
      <c r="F2356" t="s">
        <v>4368</v>
      </c>
    </row>
    <row r="2357" spans="1:6" x14ac:dyDescent="0.25">
      <c r="A2357">
        <v>5858</v>
      </c>
      <c r="B2357">
        <v>2016</v>
      </c>
      <c r="C2357">
        <f>COUNTIFS([1]裁罰案件!$F:$F,B2357,[1]裁罰案件!$H:$H,A2357,[1]裁罰案件!$I:$I,"Y")</f>
        <v>0</v>
      </c>
      <c r="D2357" t="str">
        <f t="shared" si="36"/>
        <v>N</v>
      </c>
      <c r="E2357" t="s">
        <v>4369</v>
      </c>
      <c r="F2357" t="s">
        <v>4370</v>
      </c>
    </row>
    <row r="2358" spans="1:6" x14ac:dyDescent="0.25">
      <c r="A2358">
        <v>5858</v>
      </c>
      <c r="B2358">
        <v>2016</v>
      </c>
      <c r="C2358">
        <f>COUNTIFS([1]裁罰案件!$F:$F,B2358,[1]裁罰案件!$H:$H,A2358,[1]裁罰案件!$I:$I,"Y")</f>
        <v>0</v>
      </c>
      <c r="D2358" t="str">
        <f t="shared" si="36"/>
        <v>N</v>
      </c>
      <c r="E2358" t="s">
        <v>914</v>
      </c>
    </row>
    <row r="2359" spans="1:6" x14ac:dyDescent="0.25">
      <c r="A2359">
        <v>5862</v>
      </c>
      <c r="B2359">
        <v>2016</v>
      </c>
      <c r="C2359">
        <f>COUNTIFS([1]裁罰案件!$F:$F,B2359,[1]裁罰案件!$H:$H,A2359,[1]裁罰案件!$I:$I,"Y")</f>
        <v>0</v>
      </c>
      <c r="D2359" t="str">
        <f t="shared" si="36"/>
        <v>N</v>
      </c>
      <c r="E2359" t="s">
        <v>4371</v>
      </c>
      <c r="F2359" t="s">
        <v>4372</v>
      </c>
    </row>
    <row r="2360" spans="1:6" x14ac:dyDescent="0.25">
      <c r="A2360">
        <v>5862</v>
      </c>
      <c r="B2360">
        <v>2016</v>
      </c>
      <c r="C2360">
        <f>COUNTIFS([1]裁罰案件!$F:$F,B2360,[1]裁罰案件!$H:$H,A2360,[1]裁罰案件!$I:$I,"Y")</f>
        <v>0</v>
      </c>
      <c r="D2360" t="str">
        <f t="shared" si="36"/>
        <v>N</v>
      </c>
      <c r="E2360" t="s">
        <v>4373</v>
      </c>
      <c r="F2360" t="s">
        <v>4374</v>
      </c>
    </row>
    <row r="2361" spans="1:6" x14ac:dyDescent="0.25">
      <c r="A2361">
        <v>5862</v>
      </c>
      <c r="B2361">
        <v>2016</v>
      </c>
      <c r="C2361">
        <f>COUNTIFS([1]裁罰案件!$F:$F,B2361,[1]裁罰案件!$H:$H,A2361,[1]裁罰案件!$I:$I,"Y")</f>
        <v>0</v>
      </c>
      <c r="D2361" t="str">
        <f t="shared" si="36"/>
        <v>N</v>
      </c>
      <c r="E2361" t="s">
        <v>4375</v>
      </c>
      <c r="F2361" t="s">
        <v>4376</v>
      </c>
    </row>
    <row r="2362" spans="1:6" x14ac:dyDescent="0.25">
      <c r="A2362">
        <v>5862</v>
      </c>
      <c r="B2362">
        <v>2016</v>
      </c>
      <c r="C2362">
        <f>COUNTIFS([1]裁罰案件!$F:$F,B2362,[1]裁罰案件!$H:$H,A2362,[1]裁罰案件!$I:$I,"Y")</f>
        <v>0</v>
      </c>
      <c r="D2362" t="str">
        <f t="shared" si="36"/>
        <v>N</v>
      </c>
      <c r="E2362" t="s">
        <v>4377</v>
      </c>
      <c r="F2362" t="s">
        <v>4378</v>
      </c>
    </row>
    <row r="2363" spans="1:6" x14ac:dyDescent="0.25">
      <c r="A2363">
        <v>5862</v>
      </c>
      <c r="B2363">
        <v>2016</v>
      </c>
      <c r="C2363">
        <f>COUNTIFS([1]裁罰案件!$F:$F,B2363,[1]裁罰案件!$H:$H,A2363,[1]裁罰案件!$I:$I,"Y")</f>
        <v>0</v>
      </c>
      <c r="D2363" t="str">
        <f t="shared" si="36"/>
        <v>N</v>
      </c>
      <c r="E2363" t="s">
        <v>4379</v>
      </c>
      <c r="F2363" t="s">
        <v>4380</v>
      </c>
    </row>
    <row r="2364" spans="1:6" x14ac:dyDescent="0.25">
      <c r="A2364">
        <v>5862</v>
      </c>
      <c r="B2364">
        <v>2016</v>
      </c>
      <c r="C2364">
        <f>COUNTIFS([1]裁罰案件!$F:$F,B2364,[1]裁罰案件!$H:$H,A2364,[1]裁罰案件!$I:$I,"Y")</f>
        <v>0</v>
      </c>
      <c r="D2364" t="str">
        <f t="shared" si="36"/>
        <v>N</v>
      </c>
      <c r="E2364" t="s">
        <v>4381</v>
      </c>
      <c r="F2364" t="s">
        <v>4382</v>
      </c>
    </row>
    <row r="2365" spans="1:6" x14ac:dyDescent="0.25">
      <c r="A2365">
        <v>5862</v>
      </c>
      <c r="B2365">
        <v>2016</v>
      </c>
      <c r="C2365">
        <f>COUNTIFS([1]裁罰案件!$F:$F,B2365,[1]裁罰案件!$H:$H,A2365,[1]裁罰案件!$I:$I,"Y")</f>
        <v>0</v>
      </c>
      <c r="D2365" t="str">
        <f t="shared" si="36"/>
        <v>N</v>
      </c>
      <c r="E2365" t="s">
        <v>4383</v>
      </c>
      <c r="F2365" t="s">
        <v>4384</v>
      </c>
    </row>
    <row r="2366" spans="1:6" x14ac:dyDescent="0.25">
      <c r="A2366">
        <v>5862</v>
      </c>
      <c r="B2366">
        <v>2016</v>
      </c>
      <c r="C2366">
        <f>COUNTIFS([1]裁罰案件!$F:$F,B2366,[1]裁罰案件!$H:$H,A2366,[1]裁罰案件!$I:$I,"Y")</f>
        <v>0</v>
      </c>
      <c r="D2366" t="str">
        <f t="shared" si="36"/>
        <v>N</v>
      </c>
      <c r="E2366" t="s">
        <v>4385</v>
      </c>
      <c r="F2366" t="s">
        <v>4386</v>
      </c>
    </row>
    <row r="2367" spans="1:6" x14ac:dyDescent="0.25">
      <c r="A2367">
        <v>5862</v>
      </c>
      <c r="B2367">
        <v>2016</v>
      </c>
      <c r="C2367">
        <f>COUNTIFS([1]裁罰案件!$F:$F,B2367,[1]裁罰案件!$H:$H,A2367,[1]裁罰案件!$I:$I,"Y")</f>
        <v>0</v>
      </c>
      <c r="D2367" t="str">
        <f t="shared" si="36"/>
        <v>N</v>
      </c>
      <c r="E2367" t="s">
        <v>4387</v>
      </c>
      <c r="F2367" t="s">
        <v>4388</v>
      </c>
    </row>
    <row r="2368" spans="1:6" x14ac:dyDescent="0.25">
      <c r="A2368">
        <v>5862</v>
      </c>
      <c r="B2368">
        <v>2016</v>
      </c>
      <c r="C2368">
        <f>COUNTIFS([1]裁罰案件!$F:$F,B2368,[1]裁罰案件!$H:$H,A2368,[1]裁罰案件!$I:$I,"Y")</f>
        <v>0</v>
      </c>
      <c r="D2368" t="str">
        <f t="shared" si="36"/>
        <v>N</v>
      </c>
      <c r="E2368" t="s">
        <v>4389</v>
      </c>
      <c r="F2368" t="s">
        <v>4390</v>
      </c>
    </row>
    <row r="2369" spans="1:6" x14ac:dyDescent="0.25">
      <c r="A2369">
        <v>5862</v>
      </c>
      <c r="B2369">
        <v>2016</v>
      </c>
      <c r="C2369">
        <f>COUNTIFS([1]裁罰案件!$F:$F,B2369,[1]裁罰案件!$H:$H,A2369,[1]裁罰案件!$I:$I,"Y")</f>
        <v>0</v>
      </c>
      <c r="D2369" t="str">
        <f t="shared" si="36"/>
        <v>N</v>
      </c>
      <c r="E2369" t="s">
        <v>4391</v>
      </c>
      <c r="F2369" t="s">
        <v>4392</v>
      </c>
    </row>
    <row r="2370" spans="1:6" x14ac:dyDescent="0.25">
      <c r="A2370">
        <v>5862</v>
      </c>
      <c r="B2370">
        <v>2016</v>
      </c>
      <c r="C2370">
        <f>COUNTIFS([1]裁罰案件!$F:$F,B2370,[1]裁罰案件!$H:$H,A2370,[1]裁罰案件!$I:$I,"Y")</f>
        <v>0</v>
      </c>
      <c r="D2370" t="str">
        <f t="shared" si="36"/>
        <v>N</v>
      </c>
      <c r="E2370" t="s">
        <v>4393</v>
      </c>
      <c r="F2370" t="s">
        <v>4394</v>
      </c>
    </row>
    <row r="2371" spans="1:6" x14ac:dyDescent="0.25">
      <c r="A2371">
        <v>5862</v>
      </c>
      <c r="B2371">
        <v>2016</v>
      </c>
      <c r="C2371">
        <f>COUNTIFS([1]裁罰案件!$F:$F,B2371,[1]裁罰案件!$H:$H,A2371,[1]裁罰案件!$I:$I,"Y")</f>
        <v>0</v>
      </c>
      <c r="D2371" t="str">
        <f t="shared" ref="D2371:D2434" si="37">IF(C2371&gt;0,"Y","N")</f>
        <v>N</v>
      </c>
      <c r="E2371" t="s">
        <v>4395</v>
      </c>
      <c r="F2371" t="s">
        <v>4396</v>
      </c>
    </row>
    <row r="2372" spans="1:6" x14ac:dyDescent="0.25">
      <c r="A2372">
        <v>5862</v>
      </c>
      <c r="B2372">
        <v>2016</v>
      </c>
      <c r="C2372">
        <f>COUNTIFS([1]裁罰案件!$F:$F,B2372,[1]裁罰案件!$H:$H,A2372,[1]裁罰案件!$I:$I,"Y")</f>
        <v>0</v>
      </c>
      <c r="D2372" t="str">
        <f t="shared" si="37"/>
        <v>N</v>
      </c>
      <c r="E2372" t="s">
        <v>4397</v>
      </c>
      <c r="F2372" t="s">
        <v>4398</v>
      </c>
    </row>
    <row r="2373" spans="1:6" x14ac:dyDescent="0.25">
      <c r="A2373">
        <v>5862</v>
      </c>
      <c r="B2373">
        <v>2016</v>
      </c>
      <c r="C2373">
        <f>COUNTIFS([1]裁罰案件!$F:$F,B2373,[1]裁罰案件!$H:$H,A2373,[1]裁罰案件!$I:$I,"Y")</f>
        <v>0</v>
      </c>
      <c r="D2373" t="str">
        <f t="shared" si="37"/>
        <v>N</v>
      </c>
      <c r="E2373" t="s">
        <v>4399</v>
      </c>
      <c r="F2373" t="s">
        <v>4400</v>
      </c>
    </row>
    <row r="2374" spans="1:6" x14ac:dyDescent="0.25">
      <c r="A2374">
        <v>5862</v>
      </c>
      <c r="B2374">
        <v>2016</v>
      </c>
      <c r="C2374">
        <f>COUNTIFS([1]裁罰案件!$F:$F,B2374,[1]裁罰案件!$H:$H,A2374,[1]裁罰案件!$I:$I,"Y")</f>
        <v>0</v>
      </c>
      <c r="D2374" t="str">
        <f t="shared" si="37"/>
        <v>N</v>
      </c>
      <c r="E2374" t="s">
        <v>4401</v>
      </c>
      <c r="F2374" t="s">
        <v>4402</v>
      </c>
    </row>
    <row r="2375" spans="1:6" x14ac:dyDescent="0.25">
      <c r="A2375">
        <v>5862</v>
      </c>
      <c r="B2375">
        <v>2016</v>
      </c>
      <c r="C2375">
        <f>COUNTIFS([1]裁罰案件!$F:$F,B2375,[1]裁罰案件!$H:$H,A2375,[1]裁罰案件!$I:$I,"Y")</f>
        <v>0</v>
      </c>
      <c r="D2375" t="str">
        <f t="shared" si="37"/>
        <v>N</v>
      </c>
      <c r="E2375" t="s">
        <v>4403</v>
      </c>
      <c r="F2375" t="s">
        <v>4404</v>
      </c>
    </row>
    <row r="2376" spans="1:6" x14ac:dyDescent="0.25">
      <c r="A2376">
        <v>5862</v>
      </c>
      <c r="B2376">
        <v>2016</v>
      </c>
      <c r="C2376">
        <f>COUNTIFS([1]裁罰案件!$F:$F,B2376,[1]裁罰案件!$H:$H,A2376,[1]裁罰案件!$I:$I,"Y")</f>
        <v>0</v>
      </c>
      <c r="D2376" t="str">
        <f t="shared" si="37"/>
        <v>N</v>
      </c>
    </row>
    <row r="2377" spans="1:6" x14ac:dyDescent="0.25">
      <c r="A2377">
        <v>5870</v>
      </c>
      <c r="B2377">
        <v>2016</v>
      </c>
      <c r="C2377">
        <f>COUNTIFS([1]裁罰案件!$F:$F,B2377,[1]裁罰案件!$H:$H,A2377,[1]裁罰案件!$I:$I,"Y")</f>
        <v>0</v>
      </c>
      <c r="D2377" t="str">
        <f t="shared" si="37"/>
        <v>N</v>
      </c>
      <c r="E2377" t="s">
        <v>4405</v>
      </c>
      <c r="F2377" t="s">
        <v>4406</v>
      </c>
    </row>
    <row r="2378" spans="1:6" x14ac:dyDescent="0.25">
      <c r="A2378">
        <v>5870</v>
      </c>
      <c r="B2378">
        <v>2016</v>
      </c>
      <c r="C2378">
        <f>COUNTIFS([1]裁罰案件!$F:$F,B2378,[1]裁罰案件!$H:$H,A2378,[1]裁罰案件!$I:$I,"Y")</f>
        <v>0</v>
      </c>
      <c r="D2378" t="str">
        <f t="shared" si="37"/>
        <v>N</v>
      </c>
      <c r="E2378" t="s">
        <v>4407</v>
      </c>
      <c r="F2378" t="s">
        <v>4408</v>
      </c>
    </row>
    <row r="2379" spans="1:6" x14ac:dyDescent="0.25">
      <c r="A2379">
        <v>5870</v>
      </c>
      <c r="B2379">
        <v>2016</v>
      </c>
      <c r="C2379">
        <f>COUNTIFS([1]裁罰案件!$F:$F,B2379,[1]裁罰案件!$H:$H,A2379,[1]裁罰案件!$I:$I,"Y")</f>
        <v>0</v>
      </c>
      <c r="D2379" t="str">
        <f t="shared" si="37"/>
        <v>N</v>
      </c>
      <c r="E2379" t="s">
        <v>4409</v>
      </c>
      <c r="F2379" t="s">
        <v>4410</v>
      </c>
    </row>
    <row r="2380" spans="1:6" x14ac:dyDescent="0.25">
      <c r="A2380">
        <v>5870</v>
      </c>
      <c r="B2380">
        <v>2016</v>
      </c>
      <c r="C2380">
        <f>COUNTIFS([1]裁罰案件!$F:$F,B2380,[1]裁罰案件!$H:$H,A2380,[1]裁罰案件!$I:$I,"Y")</f>
        <v>0</v>
      </c>
      <c r="D2380" t="str">
        <f t="shared" si="37"/>
        <v>N</v>
      </c>
      <c r="E2380" t="s">
        <v>4411</v>
      </c>
      <c r="F2380" t="s">
        <v>4412</v>
      </c>
    </row>
    <row r="2381" spans="1:6" x14ac:dyDescent="0.25">
      <c r="A2381">
        <v>5870</v>
      </c>
      <c r="B2381">
        <v>2016</v>
      </c>
      <c r="C2381">
        <f>COUNTIFS([1]裁罰案件!$F:$F,B2381,[1]裁罰案件!$H:$H,A2381,[1]裁罰案件!$I:$I,"Y")</f>
        <v>0</v>
      </c>
      <c r="D2381" t="str">
        <f t="shared" si="37"/>
        <v>N</v>
      </c>
      <c r="E2381" t="s">
        <v>4413</v>
      </c>
      <c r="F2381" t="s">
        <v>4414</v>
      </c>
    </row>
    <row r="2382" spans="1:6" x14ac:dyDescent="0.25">
      <c r="A2382">
        <v>5870</v>
      </c>
      <c r="B2382">
        <v>2016</v>
      </c>
      <c r="C2382">
        <f>COUNTIFS([1]裁罰案件!$F:$F,B2382,[1]裁罰案件!$H:$H,A2382,[1]裁罰案件!$I:$I,"Y")</f>
        <v>0</v>
      </c>
      <c r="D2382" t="str">
        <f t="shared" si="37"/>
        <v>N</v>
      </c>
      <c r="E2382" t="s">
        <v>4415</v>
      </c>
      <c r="F2382" t="s">
        <v>4416</v>
      </c>
    </row>
    <row r="2383" spans="1:6" x14ac:dyDescent="0.25">
      <c r="A2383">
        <v>5870</v>
      </c>
      <c r="B2383">
        <v>2016</v>
      </c>
      <c r="C2383">
        <f>COUNTIFS([1]裁罰案件!$F:$F,B2383,[1]裁罰案件!$H:$H,A2383,[1]裁罰案件!$I:$I,"Y")</f>
        <v>0</v>
      </c>
      <c r="D2383" t="str">
        <f t="shared" si="37"/>
        <v>N</v>
      </c>
      <c r="E2383" t="s">
        <v>4417</v>
      </c>
      <c r="F2383" t="s">
        <v>4418</v>
      </c>
    </row>
    <row r="2384" spans="1:6" x14ac:dyDescent="0.25">
      <c r="A2384">
        <v>5870</v>
      </c>
      <c r="B2384">
        <v>2016</v>
      </c>
      <c r="C2384">
        <f>COUNTIFS([1]裁罰案件!$F:$F,B2384,[1]裁罰案件!$H:$H,A2384,[1]裁罰案件!$I:$I,"Y")</f>
        <v>0</v>
      </c>
      <c r="D2384" t="str">
        <f t="shared" si="37"/>
        <v>N</v>
      </c>
      <c r="E2384" t="s">
        <v>4419</v>
      </c>
      <c r="F2384" t="s">
        <v>4420</v>
      </c>
    </row>
    <row r="2385" spans="1:6" x14ac:dyDescent="0.25">
      <c r="A2385">
        <v>5872</v>
      </c>
      <c r="B2385">
        <v>2016</v>
      </c>
      <c r="C2385">
        <f>COUNTIFS([1]裁罰案件!$F:$F,B2385,[1]裁罰案件!$H:$H,A2385,[1]裁罰案件!$I:$I,"Y")</f>
        <v>0</v>
      </c>
      <c r="D2385" t="str">
        <f t="shared" si="37"/>
        <v>N</v>
      </c>
      <c r="E2385" t="s">
        <v>4421</v>
      </c>
      <c r="F2385" t="s">
        <v>4422</v>
      </c>
    </row>
    <row r="2386" spans="1:6" x14ac:dyDescent="0.25">
      <c r="A2386">
        <v>5872</v>
      </c>
      <c r="B2386">
        <v>2016</v>
      </c>
      <c r="C2386">
        <f>COUNTIFS([1]裁罰案件!$F:$F,B2386,[1]裁罰案件!$H:$H,A2386,[1]裁罰案件!$I:$I,"Y")</f>
        <v>0</v>
      </c>
      <c r="D2386" t="str">
        <f t="shared" si="37"/>
        <v>N</v>
      </c>
      <c r="E2386" t="s">
        <v>4423</v>
      </c>
      <c r="F2386" t="s">
        <v>4424</v>
      </c>
    </row>
    <row r="2387" spans="1:6" x14ac:dyDescent="0.25">
      <c r="A2387">
        <v>5872</v>
      </c>
      <c r="B2387">
        <v>2016</v>
      </c>
      <c r="C2387">
        <f>COUNTIFS([1]裁罰案件!$F:$F,B2387,[1]裁罰案件!$H:$H,A2387,[1]裁罰案件!$I:$I,"Y")</f>
        <v>0</v>
      </c>
      <c r="D2387" t="str">
        <f t="shared" si="37"/>
        <v>N</v>
      </c>
      <c r="E2387" t="s">
        <v>4425</v>
      </c>
      <c r="F2387" t="s">
        <v>4426</v>
      </c>
    </row>
    <row r="2388" spans="1:6" x14ac:dyDescent="0.25">
      <c r="A2388">
        <v>5872</v>
      </c>
      <c r="B2388">
        <v>2016</v>
      </c>
      <c r="C2388">
        <f>COUNTIFS([1]裁罰案件!$F:$F,B2388,[1]裁罰案件!$H:$H,A2388,[1]裁罰案件!$I:$I,"Y")</f>
        <v>0</v>
      </c>
      <c r="D2388" t="str">
        <f t="shared" si="37"/>
        <v>N</v>
      </c>
      <c r="E2388" t="s">
        <v>4427</v>
      </c>
      <c r="F2388" t="s">
        <v>4428</v>
      </c>
    </row>
    <row r="2389" spans="1:6" x14ac:dyDescent="0.25">
      <c r="A2389">
        <v>5872</v>
      </c>
      <c r="B2389">
        <v>2016</v>
      </c>
      <c r="C2389">
        <f>COUNTIFS([1]裁罰案件!$F:$F,B2389,[1]裁罰案件!$H:$H,A2389,[1]裁罰案件!$I:$I,"Y")</f>
        <v>0</v>
      </c>
      <c r="D2389" t="str">
        <f t="shared" si="37"/>
        <v>N</v>
      </c>
      <c r="E2389" t="s">
        <v>4429</v>
      </c>
      <c r="F2389" t="s">
        <v>4430</v>
      </c>
    </row>
    <row r="2390" spans="1:6" x14ac:dyDescent="0.25">
      <c r="A2390">
        <v>5872</v>
      </c>
      <c r="B2390">
        <v>2016</v>
      </c>
      <c r="C2390">
        <f>COUNTIFS([1]裁罰案件!$F:$F,B2390,[1]裁罰案件!$H:$H,A2390,[1]裁罰案件!$I:$I,"Y")</f>
        <v>0</v>
      </c>
      <c r="D2390" t="str">
        <f t="shared" si="37"/>
        <v>N</v>
      </c>
      <c r="E2390" t="s">
        <v>4431</v>
      </c>
      <c r="F2390" t="s">
        <v>4432</v>
      </c>
    </row>
    <row r="2391" spans="1:6" x14ac:dyDescent="0.25">
      <c r="A2391">
        <v>5872</v>
      </c>
      <c r="B2391">
        <v>2016</v>
      </c>
      <c r="C2391">
        <f>COUNTIFS([1]裁罰案件!$F:$F,B2391,[1]裁罰案件!$H:$H,A2391,[1]裁罰案件!$I:$I,"Y")</f>
        <v>0</v>
      </c>
      <c r="D2391" t="str">
        <f t="shared" si="37"/>
        <v>N</v>
      </c>
      <c r="E2391" t="s">
        <v>4433</v>
      </c>
      <c r="F2391" t="s">
        <v>4434</v>
      </c>
    </row>
    <row r="2392" spans="1:6" x14ac:dyDescent="0.25">
      <c r="A2392">
        <v>5872</v>
      </c>
      <c r="B2392">
        <v>2016</v>
      </c>
      <c r="C2392">
        <f>COUNTIFS([1]裁罰案件!$F:$F,B2392,[1]裁罰案件!$H:$H,A2392,[1]裁罰案件!$I:$I,"Y")</f>
        <v>0</v>
      </c>
      <c r="D2392" t="str">
        <f t="shared" si="37"/>
        <v>N</v>
      </c>
      <c r="E2392" t="s">
        <v>4435</v>
      </c>
      <c r="F2392" t="s">
        <v>4436</v>
      </c>
    </row>
    <row r="2393" spans="1:6" x14ac:dyDescent="0.25">
      <c r="A2393">
        <v>5872</v>
      </c>
      <c r="B2393">
        <v>2016</v>
      </c>
      <c r="C2393">
        <f>COUNTIFS([1]裁罰案件!$F:$F,B2393,[1]裁罰案件!$H:$H,A2393,[1]裁罰案件!$I:$I,"Y")</f>
        <v>0</v>
      </c>
      <c r="D2393" t="str">
        <f t="shared" si="37"/>
        <v>N</v>
      </c>
      <c r="E2393" t="s">
        <v>4437</v>
      </c>
      <c r="F2393" t="s">
        <v>4438</v>
      </c>
    </row>
    <row r="2394" spans="1:6" x14ac:dyDescent="0.25">
      <c r="A2394">
        <v>5872</v>
      </c>
      <c r="B2394">
        <v>2016</v>
      </c>
      <c r="C2394">
        <f>COUNTIFS([1]裁罰案件!$F:$F,B2394,[1]裁罰案件!$H:$H,A2394,[1]裁罰案件!$I:$I,"Y")</f>
        <v>0</v>
      </c>
      <c r="D2394" t="str">
        <f t="shared" si="37"/>
        <v>N</v>
      </c>
      <c r="E2394" t="s">
        <v>4439</v>
      </c>
      <c r="F2394" t="s">
        <v>4440</v>
      </c>
    </row>
    <row r="2395" spans="1:6" x14ac:dyDescent="0.25">
      <c r="A2395">
        <v>5872</v>
      </c>
      <c r="B2395">
        <v>2016</v>
      </c>
      <c r="C2395">
        <f>COUNTIFS([1]裁罰案件!$F:$F,B2395,[1]裁罰案件!$H:$H,A2395,[1]裁罰案件!$I:$I,"Y")</f>
        <v>0</v>
      </c>
      <c r="D2395" t="str">
        <f t="shared" si="37"/>
        <v>N</v>
      </c>
      <c r="E2395" t="s">
        <v>4441</v>
      </c>
      <c r="F2395" t="s">
        <v>4442</v>
      </c>
    </row>
    <row r="2396" spans="1:6" x14ac:dyDescent="0.25">
      <c r="A2396">
        <v>5872</v>
      </c>
      <c r="B2396">
        <v>2016</v>
      </c>
      <c r="C2396">
        <f>COUNTIFS([1]裁罰案件!$F:$F,B2396,[1]裁罰案件!$H:$H,A2396,[1]裁罰案件!$I:$I,"Y")</f>
        <v>0</v>
      </c>
      <c r="D2396" t="str">
        <f t="shared" si="37"/>
        <v>N</v>
      </c>
      <c r="E2396" t="s">
        <v>4443</v>
      </c>
    </row>
    <row r="2397" spans="1:6" x14ac:dyDescent="0.25">
      <c r="A2397">
        <v>5875</v>
      </c>
      <c r="B2397">
        <v>2016</v>
      </c>
      <c r="C2397">
        <f>COUNTIFS([1]裁罰案件!$F:$F,B2397,[1]裁罰案件!$H:$H,A2397,[1]裁罰案件!$I:$I,"Y")</f>
        <v>1</v>
      </c>
      <c r="D2397" t="str">
        <f t="shared" si="37"/>
        <v>Y</v>
      </c>
      <c r="E2397" t="s">
        <v>4444</v>
      </c>
      <c r="F2397" t="s">
        <v>4445</v>
      </c>
    </row>
    <row r="2398" spans="1:6" x14ac:dyDescent="0.25">
      <c r="A2398">
        <v>5875</v>
      </c>
      <c r="B2398">
        <v>2016</v>
      </c>
      <c r="C2398">
        <f>COUNTIFS([1]裁罰案件!$F:$F,B2398,[1]裁罰案件!$H:$H,A2398,[1]裁罰案件!$I:$I,"Y")</f>
        <v>1</v>
      </c>
      <c r="D2398" t="str">
        <f t="shared" si="37"/>
        <v>Y</v>
      </c>
      <c r="E2398" t="s">
        <v>4446</v>
      </c>
      <c r="F2398" t="s">
        <v>4447</v>
      </c>
    </row>
    <row r="2399" spans="1:6" x14ac:dyDescent="0.25">
      <c r="A2399">
        <v>5875</v>
      </c>
      <c r="B2399">
        <v>2016</v>
      </c>
      <c r="C2399">
        <f>COUNTIFS([1]裁罰案件!$F:$F,B2399,[1]裁罰案件!$H:$H,A2399,[1]裁罰案件!$I:$I,"Y")</f>
        <v>1</v>
      </c>
      <c r="D2399" t="str">
        <f t="shared" si="37"/>
        <v>Y</v>
      </c>
      <c r="E2399" t="s">
        <v>4448</v>
      </c>
      <c r="F2399" t="s">
        <v>4449</v>
      </c>
    </row>
    <row r="2400" spans="1:6" x14ac:dyDescent="0.25">
      <c r="A2400">
        <v>5875</v>
      </c>
      <c r="B2400">
        <v>2016</v>
      </c>
      <c r="C2400">
        <f>COUNTIFS([1]裁罰案件!$F:$F,B2400,[1]裁罰案件!$H:$H,A2400,[1]裁罰案件!$I:$I,"Y")</f>
        <v>1</v>
      </c>
      <c r="D2400" t="str">
        <f t="shared" si="37"/>
        <v>Y</v>
      </c>
      <c r="E2400" t="s">
        <v>4450</v>
      </c>
      <c r="F2400" t="s">
        <v>4451</v>
      </c>
    </row>
    <row r="2401" spans="1:6" x14ac:dyDescent="0.25">
      <c r="A2401">
        <v>5875</v>
      </c>
      <c r="B2401">
        <v>2016</v>
      </c>
      <c r="C2401">
        <f>COUNTIFS([1]裁罰案件!$F:$F,B2401,[1]裁罰案件!$H:$H,A2401,[1]裁罰案件!$I:$I,"Y")</f>
        <v>1</v>
      </c>
      <c r="D2401" t="str">
        <f t="shared" si="37"/>
        <v>Y</v>
      </c>
      <c r="E2401" t="s">
        <v>4452</v>
      </c>
      <c r="F2401" t="s">
        <v>4453</v>
      </c>
    </row>
    <row r="2402" spans="1:6" x14ac:dyDescent="0.25">
      <c r="A2402">
        <v>5875</v>
      </c>
      <c r="B2402">
        <v>2016</v>
      </c>
      <c r="C2402">
        <f>COUNTIFS([1]裁罰案件!$F:$F,B2402,[1]裁罰案件!$H:$H,A2402,[1]裁罰案件!$I:$I,"Y")</f>
        <v>1</v>
      </c>
      <c r="D2402" t="str">
        <f t="shared" si="37"/>
        <v>Y</v>
      </c>
      <c r="E2402" t="s">
        <v>4454</v>
      </c>
      <c r="F2402" t="s">
        <v>4455</v>
      </c>
    </row>
    <row r="2403" spans="1:6" x14ac:dyDescent="0.25">
      <c r="A2403">
        <v>5875</v>
      </c>
      <c r="B2403">
        <v>2016</v>
      </c>
      <c r="C2403">
        <f>COUNTIFS([1]裁罰案件!$F:$F,B2403,[1]裁罰案件!$H:$H,A2403,[1]裁罰案件!$I:$I,"Y")</f>
        <v>1</v>
      </c>
      <c r="D2403" t="str">
        <f t="shared" si="37"/>
        <v>Y</v>
      </c>
      <c r="E2403" t="s">
        <v>4456</v>
      </c>
      <c r="F2403" t="s">
        <v>4457</v>
      </c>
    </row>
    <row r="2404" spans="1:6" x14ac:dyDescent="0.25">
      <c r="A2404">
        <v>5875</v>
      </c>
      <c r="B2404">
        <v>2016</v>
      </c>
      <c r="C2404">
        <f>COUNTIFS([1]裁罰案件!$F:$F,B2404,[1]裁罰案件!$H:$H,A2404,[1]裁罰案件!$I:$I,"Y")</f>
        <v>1</v>
      </c>
      <c r="D2404" t="str">
        <f t="shared" si="37"/>
        <v>Y</v>
      </c>
      <c r="E2404" t="s">
        <v>4458</v>
      </c>
      <c r="F2404" t="s">
        <v>4459</v>
      </c>
    </row>
    <row r="2405" spans="1:6" x14ac:dyDescent="0.25">
      <c r="A2405">
        <v>5875</v>
      </c>
      <c r="B2405">
        <v>2016</v>
      </c>
      <c r="C2405">
        <f>COUNTIFS([1]裁罰案件!$F:$F,B2405,[1]裁罰案件!$H:$H,A2405,[1]裁罰案件!$I:$I,"Y")</f>
        <v>1</v>
      </c>
      <c r="D2405" t="str">
        <f t="shared" si="37"/>
        <v>Y</v>
      </c>
      <c r="E2405" t="s">
        <v>4460</v>
      </c>
      <c r="F2405" t="s">
        <v>4461</v>
      </c>
    </row>
    <row r="2406" spans="1:6" x14ac:dyDescent="0.25">
      <c r="A2406">
        <v>5876</v>
      </c>
      <c r="B2406">
        <v>2016</v>
      </c>
      <c r="C2406">
        <f>COUNTIFS([1]裁罰案件!$F:$F,B2406,[1]裁罰案件!$H:$H,A2406,[1]裁罰案件!$I:$I,"Y")</f>
        <v>0</v>
      </c>
      <c r="D2406" t="str">
        <f t="shared" si="37"/>
        <v>N</v>
      </c>
      <c r="E2406" t="s">
        <v>4462</v>
      </c>
      <c r="F2406" t="s">
        <v>4463</v>
      </c>
    </row>
    <row r="2407" spans="1:6" x14ac:dyDescent="0.25">
      <c r="A2407">
        <v>5876</v>
      </c>
      <c r="B2407">
        <v>2016</v>
      </c>
      <c r="C2407">
        <f>COUNTIFS([1]裁罰案件!$F:$F,B2407,[1]裁罰案件!$H:$H,A2407,[1]裁罰案件!$I:$I,"Y")</f>
        <v>0</v>
      </c>
      <c r="D2407" t="str">
        <f t="shared" si="37"/>
        <v>N</v>
      </c>
      <c r="E2407" t="s">
        <v>4464</v>
      </c>
      <c r="F2407" t="s">
        <v>4465</v>
      </c>
    </row>
    <row r="2408" spans="1:6" x14ac:dyDescent="0.25">
      <c r="A2408">
        <v>5876</v>
      </c>
      <c r="B2408">
        <v>2016</v>
      </c>
      <c r="C2408">
        <f>COUNTIFS([1]裁罰案件!$F:$F,B2408,[1]裁罰案件!$H:$H,A2408,[1]裁罰案件!$I:$I,"Y")</f>
        <v>0</v>
      </c>
      <c r="D2408" t="str">
        <f t="shared" si="37"/>
        <v>N</v>
      </c>
      <c r="E2408" t="s">
        <v>4466</v>
      </c>
      <c r="F2408" t="s">
        <v>4467</v>
      </c>
    </row>
    <row r="2409" spans="1:6" x14ac:dyDescent="0.25">
      <c r="A2409">
        <v>5876</v>
      </c>
      <c r="B2409">
        <v>2016</v>
      </c>
      <c r="C2409">
        <f>COUNTIFS([1]裁罰案件!$F:$F,B2409,[1]裁罰案件!$H:$H,A2409,[1]裁罰案件!$I:$I,"Y")</f>
        <v>0</v>
      </c>
      <c r="D2409" t="str">
        <f t="shared" si="37"/>
        <v>N</v>
      </c>
      <c r="E2409" t="s">
        <v>4468</v>
      </c>
      <c r="F2409" t="s">
        <v>4469</v>
      </c>
    </row>
    <row r="2410" spans="1:6" x14ac:dyDescent="0.25">
      <c r="A2410">
        <v>5876</v>
      </c>
      <c r="B2410">
        <v>2016</v>
      </c>
      <c r="C2410">
        <f>COUNTIFS([1]裁罰案件!$F:$F,B2410,[1]裁罰案件!$H:$H,A2410,[1]裁罰案件!$I:$I,"Y")</f>
        <v>0</v>
      </c>
      <c r="D2410" t="str">
        <f t="shared" si="37"/>
        <v>N</v>
      </c>
      <c r="E2410" t="s">
        <v>4470</v>
      </c>
      <c r="F2410" t="s">
        <v>4471</v>
      </c>
    </row>
    <row r="2411" spans="1:6" x14ac:dyDescent="0.25">
      <c r="A2411">
        <v>5876</v>
      </c>
      <c r="B2411">
        <v>2016</v>
      </c>
      <c r="C2411">
        <f>COUNTIFS([1]裁罰案件!$F:$F,B2411,[1]裁罰案件!$H:$H,A2411,[1]裁罰案件!$I:$I,"Y")</f>
        <v>0</v>
      </c>
      <c r="D2411" t="str">
        <f t="shared" si="37"/>
        <v>N</v>
      </c>
      <c r="E2411" t="s">
        <v>4472</v>
      </c>
      <c r="F2411" t="s">
        <v>4473</v>
      </c>
    </row>
    <row r="2412" spans="1:6" x14ac:dyDescent="0.25">
      <c r="A2412">
        <v>5876</v>
      </c>
      <c r="B2412">
        <v>2016</v>
      </c>
      <c r="C2412">
        <f>COUNTIFS([1]裁罰案件!$F:$F,B2412,[1]裁罰案件!$H:$H,A2412,[1]裁罰案件!$I:$I,"Y")</f>
        <v>0</v>
      </c>
      <c r="D2412" t="str">
        <f t="shared" si="37"/>
        <v>N</v>
      </c>
      <c r="E2412" t="s">
        <v>4474</v>
      </c>
      <c r="F2412" t="s">
        <v>4475</v>
      </c>
    </row>
    <row r="2413" spans="1:6" x14ac:dyDescent="0.25">
      <c r="A2413">
        <v>5876</v>
      </c>
      <c r="B2413">
        <v>2016</v>
      </c>
      <c r="C2413">
        <f>COUNTIFS([1]裁罰案件!$F:$F,B2413,[1]裁罰案件!$H:$H,A2413,[1]裁罰案件!$I:$I,"Y")</f>
        <v>0</v>
      </c>
      <c r="D2413" t="str">
        <f t="shared" si="37"/>
        <v>N</v>
      </c>
      <c r="E2413" t="s">
        <v>4476</v>
      </c>
      <c r="F2413" t="s">
        <v>4477</v>
      </c>
    </row>
    <row r="2414" spans="1:6" x14ac:dyDescent="0.25">
      <c r="A2414">
        <v>5876</v>
      </c>
      <c r="B2414">
        <v>2016</v>
      </c>
      <c r="C2414">
        <f>COUNTIFS([1]裁罰案件!$F:$F,B2414,[1]裁罰案件!$H:$H,A2414,[1]裁罰案件!$I:$I,"Y")</f>
        <v>0</v>
      </c>
      <c r="D2414" t="str">
        <f t="shared" si="37"/>
        <v>N</v>
      </c>
      <c r="E2414" t="s">
        <v>4478</v>
      </c>
      <c r="F2414" t="s">
        <v>4479</v>
      </c>
    </row>
    <row r="2415" spans="1:6" x14ac:dyDescent="0.25">
      <c r="A2415">
        <v>5876</v>
      </c>
      <c r="B2415">
        <v>2016</v>
      </c>
      <c r="C2415">
        <f>COUNTIFS([1]裁罰案件!$F:$F,B2415,[1]裁罰案件!$H:$H,A2415,[1]裁罰案件!$I:$I,"Y")</f>
        <v>0</v>
      </c>
      <c r="D2415" t="str">
        <f t="shared" si="37"/>
        <v>N</v>
      </c>
      <c r="E2415" t="s">
        <v>4480</v>
      </c>
      <c r="F2415" t="s">
        <v>4481</v>
      </c>
    </row>
    <row r="2416" spans="1:6" x14ac:dyDescent="0.25">
      <c r="A2416">
        <v>5876</v>
      </c>
      <c r="B2416">
        <v>2016</v>
      </c>
      <c r="C2416">
        <f>COUNTIFS([1]裁罰案件!$F:$F,B2416,[1]裁罰案件!$H:$H,A2416,[1]裁罰案件!$I:$I,"Y")</f>
        <v>0</v>
      </c>
      <c r="D2416" t="str">
        <f t="shared" si="37"/>
        <v>N</v>
      </c>
      <c r="E2416" t="s">
        <v>4482</v>
      </c>
      <c r="F2416" t="s">
        <v>4483</v>
      </c>
    </row>
    <row r="2417" spans="1:6" x14ac:dyDescent="0.25">
      <c r="A2417">
        <v>5876</v>
      </c>
      <c r="B2417">
        <v>2016</v>
      </c>
      <c r="C2417">
        <f>COUNTIFS([1]裁罰案件!$F:$F,B2417,[1]裁罰案件!$H:$H,A2417,[1]裁罰案件!$I:$I,"Y")</f>
        <v>0</v>
      </c>
      <c r="D2417" t="str">
        <f t="shared" si="37"/>
        <v>N</v>
      </c>
      <c r="E2417" t="s">
        <v>4484</v>
      </c>
      <c r="F2417" t="s">
        <v>4485</v>
      </c>
    </row>
    <row r="2418" spans="1:6" x14ac:dyDescent="0.25">
      <c r="A2418">
        <v>5876</v>
      </c>
      <c r="B2418">
        <v>2016</v>
      </c>
      <c r="C2418">
        <f>COUNTIFS([1]裁罰案件!$F:$F,B2418,[1]裁罰案件!$H:$H,A2418,[1]裁罰案件!$I:$I,"Y")</f>
        <v>0</v>
      </c>
      <c r="D2418" t="str">
        <f t="shared" si="37"/>
        <v>N</v>
      </c>
      <c r="E2418" t="s">
        <v>4486</v>
      </c>
      <c r="F2418" t="s">
        <v>4487</v>
      </c>
    </row>
    <row r="2419" spans="1:6" x14ac:dyDescent="0.25">
      <c r="A2419">
        <v>5876</v>
      </c>
      <c r="B2419">
        <v>2016</v>
      </c>
      <c r="C2419">
        <f>COUNTIFS([1]裁罰案件!$F:$F,B2419,[1]裁罰案件!$H:$H,A2419,[1]裁罰案件!$I:$I,"Y")</f>
        <v>0</v>
      </c>
      <c r="D2419" t="str">
        <f t="shared" si="37"/>
        <v>N</v>
      </c>
      <c r="E2419" t="s">
        <v>4488</v>
      </c>
      <c r="F2419" t="s">
        <v>4489</v>
      </c>
    </row>
    <row r="2420" spans="1:6" x14ac:dyDescent="0.25">
      <c r="A2420">
        <v>5876</v>
      </c>
      <c r="B2420">
        <v>2016</v>
      </c>
      <c r="C2420">
        <f>COUNTIFS([1]裁罰案件!$F:$F,B2420,[1]裁罰案件!$H:$H,A2420,[1]裁罰案件!$I:$I,"Y")</f>
        <v>0</v>
      </c>
      <c r="D2420" t="str">
        <f t="shared" si="37"/>
        <v>N</v>
      </c>
      <c r="E2420" t="s">
        <v>4490</v>
      </c>
      <c r="F2420" t="s">
        <v>4491</v>
      </c>
    </row>
    <row r="2421" spans="1:6" x14ac:dyDescent="0.25">
      <c r="A2421">
        <v>5876</v>
      </c>
      <c r="B2421">
        <v>2016</v>
      </c>
      <c r="C2421">
        <f>COUNTIFS([1]裁罰案件!$F:$F,B2421,[1]裁罰案件!$H:$H,A2421,[1]裁罰案件!$I:$I,"Y")</f>
        <v>0</v>
      </c>
      <c r="D2421" t="str">
        <f t="shared" si="37"/>
        <v>N</v>
      </c>
      <c r="E2421" t="s">
        <v>4492</v>
      </c>
      <c r="F2421" t="s">
        <v>4493</v>
      </c>
    </row>
    <row r="2422" spans="1:6" x14ac:dyDescent="0.25">
      <c r="A2422">
        <v>5876</v>
      </c>
      <c r="B2422">
        <v>2016</v>
      </c>
      <c r="C2422">
        <f>COUNTIFS([1]裁罰案件!$F:$F,B2422,[1]裁罰案件!$H:$H,A2422,[1]裁罰案件!$I:$I,"Y")</f>
        <v>0</v>
      </c>
      <c r="D2422" t="str">
        <f t="shared" si="37"/>
        <v>N</v>
      </c>
      <c r="E2422" t="s">
        <v>4494</v>
      </c>
      <c r="F2422" t="s">
        <v>4495</v>
      </c>
    </row>
    <row r="2423" spans="1:6" x14ac:dyDescent="0.25">
      <c r="A2423">
        <v>5876</v>
      </c>
      <c r="B2423">
        <v>2016</v>
      </c>
      <c r="C2423">
        <f>COUNTIFS([1]裁罰案件!$F:$F,B2423,[1]裁罰案件!$H:$H,A2423,[1]裁罰案件!$I:$I,"Y")</f>
        <v>0</v>
      </c>
      <c r="D2423" t="str">
        <f t="shared" si="37"/>
        <v>N</v>
      </c>
      <c r="E2423" t="s">
        <v>4496</v>
      </c>
      <c r="F2423" t="s">
        <v>4497</v>
      </c>
    </row>
    <row r="2424" spans="1:6" x14ac:dyDescent="0.25">
      <c r="A2424">
        <v>5876</v>
      </c>
      <c r="B2424">
        <v>2016</v>
      </c>
      <c r="C2424">
        <f>COUNTIFS([1]裁罰案件!$F:$F,B2424,[1]裁罰案件!$H:$H,A2424,[1]裁罰案件!$I:$I,"Y")</f>
        <v>0</v>
      </c>
      <c r="D2424" t="str">
        <f t="shared" si="37"/>
        <v>N</v>
      </c>
      <c r="E2424" t="s">
        <v>4498</v>
      </c>
      <c r="F2424" t="s">
        <v>4499</v>
      </c>
    </row>
    <row r="2425" spans="1:6" x14ac:dyDescent="0.25">
      <c r="A2425">
        <v>5876</v>
      </c>
      <c r="B2425">
        <v>2016</v>
      </c>
      <c r="C2425">
        <f>COUNTIFS([1]裁罰案件!$F:$F,B2425,[1]裁罰案件!$H:$H,A2425,[1]裁罰案件!$I:$I,"Y")</f>
        <v>0</v>
      </c>
      <c r="D2425" t="str">
        <f t="shared" si="37"/>
        <v>N</v>
      </c>
      <c r="E2425" t="s">
        <v>4500</v>
      </c>
      <c r="F2425" t="s">
        <v>4501</v>
      </c>
    </row>
    <row r="2426" spans="1:6" x14ac:dyDescent="0.25">
      <c r="A2426">
        <v>5879</v>
      </c>
      <c r="B2426">
        <v>2016</v>
      </c>
      <c r="C2426">
        <f>COUNTIFS([1]裁罰案件!$F:$F,B2426,[1]裁罰案件!$H:$H,A2426,[1]裁罰案件!$I:$I,"Y")</f>
        <v>1</v>
      </c>
      <c r="D2426" t="str">
        <f t="shared" si="37"/>
        <v>Y</v>
      </c>
      <c r="E2426" t="s">
        <v>4502</v>
      </c>
      <c r="F2426" t="s">
        <v>4503</v>
      </c>
    </row>
    <row r="2427" spans="1:6" x14ac:dyDescent="0.25">
      <c r="A2427">
        <v>5879</v>
      </c>
      <c r="B2427">
        <v>2016</v>
      </c>
      <c r="C2427">
        <f>COUNTIFS([1]裁罰案件!$F:$F,B2427,[1]裁罰案件!$H:$H,A2427,[1]裁罰案件!$I:$I,"Y")</f>
        <v>1</v>
      </c>
      <c r="D2427" t="str">
        <f t="shared" si="37"/>
        <v>Y</v>
      </c>
      <c r="E2427" t="s">
        <v>4504</v>
      </c>
      <c r="F2427" t="s">
        <v>4505</v>
      </c>
    </row>
    <row r="2428" spans="1:6" x14ac:dyDescent="0.25">
      <c r="A2428">
        <v>5879</v>
      </c>
      <c r="B2428">
        <v>2016</v>
      </c>
      <c r="C2428">
        <f>COUNTIFS([1]裁罰案件!$F:$F,B2428,[1]裁罰案件!$H:$H,A2428,[1]裁罰案件!$I:$I,"Y")</f>
        <v>1</v>
      </c>
      <c r="D2428" t="str">
        <f t="shared" si="37"/>
        <v>Y</v>
      </c>
      <c r="E2428" t="s">
        <v>4506</v>
      </c>
      <c r="F2428" t="s">
        <v>4507</v>
      </c>
    </row>
    <row r="2429" spans="1:6" x14ac:dyDescent="0.25">
      <c r="A2429">
        <v>5879</v>
      </c>
      <c r="B2429">
        <v>2016</v>
      </c>
      <c r="C2429">
        <f>COUNTIFS([1]裁罰案件!$F:$F,B2429,[1]裁罰案件!$H:$H,A2429,[1]裁罰案件!$I:$I,"Y")</f>
        <v>1</v>
      </c>
      <c r="D2429" t="str">
        <f t="shared" si="37"/>
        <v>Y</v>
      </c>
      <c r="E2429" t="s">
        <v>4508</v>
      </c>
      <c r="F2429" t="s">
        <v>4509</v>
      </c>
    </row>
    <row r="2430" spans="1:6" x14ac:dyDescent="0.25">
      <c r="A2430">
        <v>5879</v>
      </c>
      <c r="B2430">
        <v>2016</v>
      </c>
      <c r="C2430">
        <f>COUNTIFS([1]裁罰案件!$F:$F,B2430,[1]裁罰案件!$H:$H,A2430,[1]裁罰案件!$I:$I,"Y")</f>
        <v>1</v>
      </c>
      <c r="D2430" t="str">
        <f t="shared" si="37"/>
        <v>Y</v>
      </c>
      <c r="E2430" t="s">
        <v>4510</v>
      </c>
      <c r="F2430" t="s">
        <v>4511</v>
      </c>
    </row>
    <row r="2431" spans="1:6" x14ac:dyDescent="0.25">
      <c r="A2431">
        <v>5879</v>
      </c>
      <c r="B2431">
        <v>2016</v>
      </c>
      <c r="C2431">
        <f>COUNTIFS([1]裁罰案件!$F:$F,B2431,[1]裁罰案件!$H:$H,A2431,[1]裁罰案件!$I:$I,"Y")</f>
        <v>1</v>
      </c>
      <c r="D2431" t="str">
        <f t="shared" si="37"/>
        <v>Y</v>
      </c>
      <c r="E2431" t="s">
        <v>4512</v>
      </c>
      <c r="F2431" t="s">
        <v>4513</v>
      </c>
    </row>
    <row r="2432" spans="1:6" x14ac:dyDescent="0.25">
      <c r="A2432">
        <v>5879</v>
      </c>
      <c r="B2432">
        <v>2016</v>
      </c>
      <c r="C2432">
        <f>COUNTIFS([1]裁罰案件!$F:$F,B2432,[1]裁罰案件!$H:$H,A2432,[1]裁罰案件!$I:$I,"Y")</f>
        <v>1</v>
      </c>
      <c r="D2432" t="str">
        <f t="shared" si="37"/>
        <v>Y</v>
      </c>
      <c r="E2432" t="s">
        <v>4514</v>
      </c>
      <c r="F2432" t="s">
        <v>4515</v>
      </c>
    </row>
    <row r="2433" spans="1:6" x14ac:dyDescent="0.25">
      <c r="A2433">
        <v>5879</v>
      </c>
      <c r="B2433">
        <v>2016</v>
      </c>
      <c r="C2433">
        <f>COUNTIFS([1]裁罰案件!$F:$F,B2433,[1]裁罰案件!$H:$H,A2433,[1]裁罰案件!$I:$I,"Y")</f>
        <v>1</v>
      </c>
      <c r="D2433" t="str">
        <f t="shared" si="37"/>
        <v>Y</v>
      </c>
      <c r="E2433" t="s">
        <v>4516</v>
      </c>
      <c r="F2433" t="s">
        <v>4517</v>
      </c>
    </row>
    <row r="2434" spans="1:6" x14ac:dyDescent="0.25">
      <c r="A2434">
        <v>5879</v>
      </c>
      <c r="B2434">
        <v>2016</v>
      </c>
      <c r="C2434">
        <f>COUNTIFS([1]裁罰案件!$F:$F,B2434,[1]裁罰案件!$H:$H,A2434,[1]裁罰案件!$I:$I,"Y")</f>
        <v>1</v>
      </c>
      <c r="D2434" t="str">
        <f t="shared" si="37"/>
        <v>Y</v>
      </c>
      <c r="E2434" t="s">
        <v>4518</v>
      </c>
      <c r="F2434" t="s">
        <v>4519</v>
      </c>
    </row>
    <row r="2435" spans="1:6" x14ac:dyDescent="0.25">
      <c r="A2435">
        <v>5879</v>
      </c>
      <c r="B2435">
        <v>2016</v>
      </c>
      <c r="C2435">
        <f>COUNTIFS([1]裁罰案件!$F:$F,B2435,[1]裁罰案件!$H:$H,A2435,[1]裁罰案件!$I:$I,"Y")</f>
        <v>1</v>
      </c>
      <c r="D2435" t="str">
        <f t="shared" ref="D2435:D2498" si="38">IF(C2435&gt;0,"Y","N")</f>
        <v>Y</v>
      </c>
      <c r="E2435" t="s">
        <v>4520</v>
      </c>
      <c r="F2435" t="s">
        <v>4521</v>
      </c>
    </row>
    <row r="2436" spans="1:6" x14ac:dyDescent="0.25">
      <c r="A2436">
        <v>5879</v>
      </c>
      <c r="B2436">
        <v>2016</v>
      </c>
      <c r="C2436">
        <f>COUNTIFS([1]裁罰案件!$F:$F,B2436,[1]裁罰案件!$H:$H,A2436,[1]裁罰案件!$I:$I,"Y")</f>
        <v>1</v>
      </c>
      <c r="D2436" t="str">
        <f t="shared" si="38"/>
        <v>Y</v>
      </c>
      <c r="E2436" t="s">
        <v>4522</v>
      </c>
    </row>
    <row r="2437" spans="1:6" x14ac:dyDescent="0.25">
      <c r="A2437">
        <v>2801</v>
      </c>
      <c r="B2437">
        <v>2017</v>
      </c>
      <c r="C2437">
        <f>COUNTIFS([1]裁罰案件!$F:$F,B2437,[1]裁罰案件!$H:$H,A2437,[1]裁罰案件!$I:$I,"Y")</f>
        <v>3</v>
      </c>
      <c r="D2437" t="str">
        <f t="shared" si="38"/>
        <v>Y</v>
      </c>
      <c r="E2437" t="s">
        <v>4523</v>
      </c>
      <c r="F2437" t="s">
        <v>4524</v>
      </c>
    </row>
    <row r="2438" spans="1:6" x14ac:dyDescent="0.25">
      <c r="A2438">
        <v>2801</v>
      </c>
      <c r="B2438">
        <v>2017</v>
      </c>
      <c r="C2438">
        <f>COUNTIFS([1]裁罰案件!$F:$F,B2438,[1]裁罰案件!$H:$H,A2438,[1]裁罰案件!$I:$I,"Y")</f>
        <v>3</v>
      </c>
      <c r="D2438" t="str">
        <f t="shared" si="38"/>
        <v>Y</v>
      </c>
      <c r="E2438" t="s">
        <v>4525</v>
      </c>
      <c r="F2438" t="s">
        <v>4526</v>
      </c>
    </row>
    <row r="2439" spans="1:6" x14ac:dyDescent="0.25">
      <c r="A2439">
        <v>2801</v>
      </c>
      <c r="B2439">
        <v>2017</v>
      </c>
      <c r="C2439">
        <f>COUNTIFS([1]裁罰案件!$F:$F,B2439,[1]裁罰案件!$H:$H,A2439,[1]裁罰案件!$I:$I,"Y")</f>
        <v>3</v>
      </c>
      <c r="D2439" t="str">
        <f t="shared" si="38"/>
        <v>Y</v>
      </c>
      <c r="E2439" t="s">
        <v>4527</v>
      </c>
      <c r="F2439" t="s">
        <v>4528</v>
      </c>
    </row>
    <row r="2440" spans="1:6" x14ac:dyDescent="0.25">
      <c r="A2440">
        <v>2801</v>
      </c>
      <c r="B2440">
        <v>2017</v>
      </c>
      <c r="C2440">
        <f>COUNTIFS([1]裁罰案件!$F:$F,B2440,[1]裁罰案件!$H:$H,A2440,[1]裁罰案件!$I:$I,"Y")</f>
        <v>3</v>
      </c>
      <c r="D2440" t="str">
        <f t="shared" si="38"/>
        <v>Y</v>
      </c>
      <c r="E2440" t="s">
        <v>4529</v>
      </c>
      <c r="F2440" t="s">
        <v>4530</v>
      </c>
    </row>
    <row r="2441" spans="1:6" x14ac:dyDescent="0.25">
      <c r="A2441">
        <v>2801</v>
      </c>
      <c r="B2441">
        <v>2017</v>
      </c>
      <c r="C2441">
        <f>COUNTIFS([1]裁罰案件!$F:$F,B2441,[1]裁罰案件!$H:$H,A2441,[1]裁罰案件!$I:$I,"Y")</f>
        <v>3</v>
      </c>
      <c r="D2441" t="str">
        <f t="shared" si="38"/>
        <v>Y</v>
      </c>
      <c r="E2441" t="s">
        <v>4531</v>
      </c>
      <c r="F2441" t="s">
        <v>4532</v>
      </c>
    </row>
    <row r="2442" spans="1:6" x14ac:dyDescent="0.25">
      <c r="A2442">
        <v>2801</v>
      </c>
      <c r="B2442">
        <v>2017</v>
      </c>
      <c r="C2442">
        <f>COUNTIFS([1]裁罰案件!$F:$F,B2442,[1]裁罰案件!$H:$H,A2442,[1]裁罰案件!$I:$I,"Y")</f>
        <v>3</v>
      </c>
      <c r="D2442" t="str">
        <f t="shared" si="38"/>
        <v>Y</v>
      </c>
      <c r="E2442" t="s">
        <v>4533</v>
      </c>
      <c r="F2442" t="s">
        <v>4534</v>
      </c>
    </row>
    <row r="2443" spans="1:6" x14ac:dyDescent="0.25">
      <c r="A2443">
        <v>2801</v>
      </c>
      <c r="B2443">
        <v>2017</v>
      </c>
      <c r="C2443">
        <f>COUNTIFS([1]裁罰案件!$F:$F,B2443,[1]裁罰案件!$H:$H,A2443,[1]裁罰案件!$I:$I,"Y")</f>
        <v>3</v>
      </c>
      <c r="D2443" t="str">
        <f t="shared" si="38"/>
        <v>Y</v>
      </c>
      <c r="E2443" t="s">
        <v>4535</v>
      </c>
      <c r="F2443" t="s">
        <v>4536</v>
      </c>
    </row>
    <row r="2444" spans="1:6" x14ac:dyDescent="0.25">
      <c r="A2444">
        <v>2801</v>
      </c>
      <c r="B2444">
        <v>2017</v>
      </c>
      <c r="C2444">
        <f>COUNTIFS([1]裁罰案件!$F:$F,B2444,[1]裁罰案件!$H:$H,A2444,[1]裁罰案件!$I:$I,"Y")</f>
        <v>3</v>
      </c>
      <c r="D2444" t="str">
        <f t="shared" si="38"/>
        <v>Y</v>
      </c>
      <c r="E2444" t="s">
        <v>4537</v>
      </c>
      <c r="F2444" t="s">
        <v>4538</v>
      </c>
    </row>
    <row r="2445" spans="1:6" x14ac:dyDescent="0.25">
      <c r="A2445">
        <v>2801</v>
      </c>
      <c r="B2445">
        <v>2017</v>
      </c>
      <c r="C2445">
        <f>COUNTIFS([1]裁罰案件!$F:$F,B2445,[1]裁罰案件!$H:$H,A2445,[1]裁罰案件!$I:$I,"Y")</f>
        <v>3</v>
      </c>
      <c r="D2445" t="str">
        <f t="shared" si="38"/>
        <v>Y</v>
      </c>
      <c r="E2445" t="s">
        <v>4539</v>
      </c>
      <c r="F2445" t="s">
        <v>4540</v>
      </c>
    </row>
    <row r="2446" spans="1:6" x14ac:dyDescent="0.25">
      <c r="A2446">
        <v>2801</v>
      </c>
      <c r="B2446">
        <v>2017</v>
      </c>
      <c r="C2446">
        <f>COUNTIFS([1]裁罰案件!$F:$F,B2446,[1]裁罰案件!$H:$H,A2446,[1]裁罰案件!$I:$I,"Y")</f>
        <v>3</v>
      </c>
      <c r="D2446" t="str">
        <f t="shared" si="38"/>
        <v>Y</v>
      </c>
      <c r="E2446" t="s">
        <v>4541</v>
      </c>
      <c r="F2446" t="s">
        <v>4542</v>
      </c>
    </row>
    <row r="2447" spans="1:6" x14ac:dyDescent="0.25">
      <c r="A2447">
        <v>2801</v>
      </c>
      <c r="B2447">
        <v>2017</v>
      </c>
      <c r="C2447">
        <f>COUNTIFS([1]裁罰案件!$F:$F,B2447,[1]裁罰案件!$H:$H,A2447,[1]裁罰案件!$I:$I,"Y")</f>
        <v>3</v>
      </c>
      <c r="D2447" t="str">
        <f t="shared" si="38"/>
        <v>Y</v>
      </c>
      <c r="E2447" t="s">
        <v>4543</v>
      </c>
      <c r="F2447" t="s">
        <v>4544</v>
      </c>
    </row>
    <row r="2448" spans="1:6" x14ac:dyDescent="0.25">
      <c r="A2448">
        <v>2801</v>
      </c>
      <c r="B2448">
        <v>2017</v>
      </c>
      <c r="C2448">
        <f>COUNTIFS([1]裁罰案件!$F:$F,B2448,[1]裁罰案件!$H:$H,A2448,[1]裁罰案件!$I:$I,"Y")</f>
        <v>3</v>
      </c>
      <c r="D2448" t="str">
        <f t="shared" si="38"/>
        <v>Y</v>
      </c>
      <c r="E2448" t="s">
        <v>4545</v>
      </c>
      <c r="F2448" t="s">
        <v>4546</v>
      </c>
    </row>
    <row r="2449" spans="1:6" x14ac:dyDescent="0.25">
      <c r="A2449">
        <v>2801</v>
      </c>
      <c r="B2449">
        <v>2017</v>
      </c>
      <c r="C2449">
        <f>COUNTIFS([1]裁罰案件!$F:$F,B2449,[1]裁罰案件!$H:$H,A2449,[1]裁罰案件!$I:$I,"Y")</f>
        <v>3</v>
      </c>
      <c r="D2449" t="str">
        <f t="shared" si="38"/>
        <v>Y</v>
      </c>
      <c r="E2449" t="s">
        <v>4547</v>
      </c>
      <c r="F2449" t="s">
        <v>4548</v>
      </c>
    </row>
    <row r="2450" spans="1:6" x14ac:dyDescent="0.25">
      <c r="A2450">
        <v>2801</v>
      </c>
      <c r="B2450">
        <v>2017</v>
      </c>
      <c r="C2450">
        <f>COUNTIFS([1]裁罰案件!$F:$F,B2450,[1]裁罰案件!$H:$H,A2450,[1]裁罰案件!$I:$I,"Y")</f>
        <v>3</v>
      </c>
      <c r="D2450" t="str">
        <f t="shared" si="38"/>
        <v>Y</v>
      </c>
      <c r="E2450" t="s">
        <v>4549</v>
      </c>
      <c r="F2450" t="s">
        <v>4550</v>
      </c>
    </row>
    <row r="2451" spans="1:6" x14ac:dyDescent="0.25">
      <c r="A2451">
        <v>2801</v>
      </c>
      <c r="B2451">
        <v>2017</v>
      </c>
      <c r="C2451">
        <f>COUNTIFS([1]裁罰案件!$F:$F,B2451,[1]裁罰案件!$H:$H,A2451,[1]裁罰案件!$I:$I,"Y")</f>
        <v>3</v>
      </c>
      <c r="D2451" t="str">
        <f t="shared" si="38"/>
        <v>Y</v>
      </c>
      <c r="E2451" t="s">
        <v>4551</v>
      </c>
      <c r="F2451" t="s">
        <v>4552</v>
      </c>
    </row>
    <row r="2452" spans="1:6" x14ac:dyDescent="0.25">
      <c r="A2452">
        <v>2801</v>
      </c>
      <c r="B2452">
        <v>2017</v>
      </c>
      <c r="C2452">
        <f>COUNTIFS([1]裁罰案件!$F:$F,B2452,[1]裁罰案件!$H:$H,A2452,[1]裁罰案件!$I:$I,"Y")</f>
        <v>3</v>
      </c>
      <c r="D2452" t="str">
        <f t="shared" si="38"/>
        <v>Y</v>
      </c>
      <c r="E2452" t="s">
        <v>4553</v>
      </c>
      <c r="F2452" t="s">
        <v>4554</v>
      </c>
    </row>
    <row r="2453" spans="1:6" x14ac:dyDescent="0.25">
      <c r="A2453">
        <v>2801</v>
      </c>
      <c r="B2453">
        <v>2017</v>
      </c>
      <c r="C2453">
        <f>COUNTIFS([1]裁罰案件!$F:$F,B2453,[1]裁罰案件!$H:$H,A2453,[1]裁罰案件!$I:$I,"Y")</f>
        <v>3</v>
      </c>
      <c r="D2453" t="str">
        <f t="shared" si="38"/>
        <v>Y</v>
      </c>
      <c r="E2453" t="s">
        <v>4555</v>
      </c>
      <c r="F2453" t="s">
        <v>4556</v>
      </c>
    </row>
    <row r="2454" spans="1:6" x14ac:dyDescent="0.25">
      <c r="A2454">
        <v>2801</v>
      </c>
      <c r="B2454">
        <v>2017</v>
      </c>
      <c r="C2454">
        <f>COUNTIFS([1]裁罰案件!$F:$F,B2454,[1]裁罰案件!$H:$H,A2454,[1]裁罰案件!$I:$I,"Y")</f>
        <v>3</v>
      </c>
      <c r="D2454" t="str">
        <f t="shared" si="38"/>
        <v>Y</v>
      </c>
      <c r="E2454" t="s">
        <v>4557</v>
      </c>
      <c r="F2454" t="s">
        <v>4558</v>
      </c>
    </row>
    <row r="2455" spans="1:6" x14ac:dyDescent="0.25">
      <c r="A2455">
        <v>2801</v>
      </c>
      <c r="B2455">
        <v>2017</v>
      </c>
      <c r="C2455">
        <f>COUNTIFS([1]裁罰案件!$F:$F,B2455,[1]裁罰案件!$H:$H,A2455,[1]裁罰案件!$I:$I,"Y")</f>
        <v>3</v>
      </c>
      <c r="D2455" t="str">
        <f t="shared" si="38"/>
        <v>Y</v>
      </c>
      <c r="E2455" t="s">
        <v>4559</v>
      </c>
      <c r="F2455" t="s">
        <v>4560</v>
      </c>
    </row>
    <row r="2456" spans="1:6" x14ac:dyDescent="0.25">
      <c r="A2456">
        <v>2801</v>
      </c>
      <c r="B2456">
        <v>2017</v>
      </c>
      <c r="C2456">
        <f>COUNTIFS([1]裁罰案件!$F:$F,B2456,[1]裁罰案件!$H:$H,A2456,[1]裁罰案件!$I:$I,"Y")</f>
        <v>3</v>
      </c>
      <c r="D2456" t="str">
        <f t="shared" si="38"/>
        <v>Y</v>
      </c>
      <c r="E2456" t="s">
        <v>4561</v>
      </c>
      <c r="F2456" t="s">
        <v>4562</v>
      </c>
    </row>
    <row r="2457" spans="1:6" x14ac:dyDescent="0.25">
      <c r="A2457">
        <v>2801</v>
      </c>
      <c r="B2457">
        <v>2017</v>
      </c>
      <c r="C2457">
        <f>COUNTIFS([1]裁罰案件!$F:$F,B2457,[1]裁罰案件!$H:$H,A2457,[1]裁罰案件!$I:$I,"Y")</f>
        <v>3</v>
      </c>
      <c r="D2457" t="str">
        <f t="shared" si="38"/>
        <v>Y</v>
      </c>
      <c r="E2457" t="s">
        <v>4563</v>
      </c>
      <c r="F2457" t="s">
        <v>4564</v>
      </c>
    </row>
    <row r="2458" spans="1:6" x14ac:dyDescent="0.25">
      <c r="A2458">
        <v>2801</v>
      </c>
      <c r="B2458">
        <v>2017</v>
      </c>
      <c r="C2458">
        <f>COUNTIFS([1]裁罰案件!$F:$F,B2458,[1]裁罰案件!$H:$H,A2458,[1]裁罰案件!$I:$I,"Y")</f>
        <v>3</v>
      </c>
      <c r="D2458" t="str">
        <f t="shared" si="38"/>
        <v>Y</v>
      </c>
      <c r="E2458" t="s">
        <v>4565</v>
      </c>
      <c r="F2458" t="s">
        <v>4566</v>
      </c>
    </row>
    <row r="2459" spans="1:6" x14ac:dyDescent="0.25">
      <c r="A2459">
        <v>2801</v>
      </c>
      <c r="B2459">
        <v>2017</v>
      </c>
      <c r="C2459">
        <f>COUNTIFS([1]裁罰案件!$F:$F,B2459,[1]裁罰案件!$H:$H,A2459,[1]裁罰案件!$I:$I,"Y")</f>
        <v>3</v>
      </c>
      <c r="D2459" t="str">
        <f t="shared" si="38"/>
        <v>Y</v>
      </c>
      <c r="E2459" t="s">
        <v>4567</v>
      </c>
      <c r="F2459" t="s">
        <v>4568</v>
      </c>
    </row>
    <row r="2460" spans="1:6" x14ac:dyDescent="0.25">
      <c r="A2460">
        <v>2801</v>
      </c>
      <c r="B2460">
        <v>2017</v>
      </c>
      <c r="C2460">
        <f>COUNTIFS([1]裁罰案件!$F:$F,B2460,[1]裁罰案件!$H:$H,A2460,[1]裁罰案件!$I:$I,"Y")</f>
        <v>3</v>
      </c>
      <c r="D2460" t="str">
        <f t="shared" si="38"/>
        <v>Y</v>
      </c>
      <c r="E2460" t="s">
        <v>4569</v>
      </c>
      <c r="F2460" t="s">
        <v>4570</v>
      </c>
    </row>
    <row r="2461" spans="1:6" x14ac:dyDescent="0.25">
      <c r="A2461">
        <v>2801</v>
      </c>
      <c r="B2461">
        <v>2017</v>
      </c>
      <c r="C2461">
        <f>COUNTIFS([1]裁罰案件!$F:$F,B2461,[1]裁罰案件!$H:$H,A2461,[1]裁罰案件!$I:$I,"Y")</f>
        <v>3</v>
      </c>
      <c r="D2461" t="str">
        <f t="shared" si="38"/>
        <v>Y</v>
      </c>
      <c r="E2461" t="s">
        <v>4571</v>
      </c>
      <c r="F2461" t="s">
        <v>4572</v>
      </c>
    </row>
    <row r="2462" spans="1:6" x14ac:dyDescent="0.25">
      <c r="A2462">
        <v>2801</v>
      </c>
      <c r="B2462">
        <v>2017</v>
      </c>
      <c r="C2462">
        <f>COUNTIFS([1]裁罰案件!$F:$F,B2462,[1]裁罰案件!$H:$H,A2462,[1]裁罰案件!$I:$I,"Y")</f>
        <v>3</v>
      </c>
      <c r="D2462" t="str">
        <f t="shared" si="38"/>
        <v>Y</v>
      </c>
      <c r="E2462" t="s">
        <v>4573</v>
      </c>
      <c r="F2462" t="s">
        <v>4574</v>
      </c>
    </row>
    <row r="2463" spans="1:6" x14ac:dyDescent="0.25">
      <c r="A2463">
        <v>2801</v>
      </c>
      <c r="B2463">
        <v>2017</v>
      </c>
      <c r="C2463">
        <f>COUNTIFS([1]裁罰案件!$F:$F,B2463,[1]裁罰案件!$H:$H,A2463,[1]裁罰案件!$I:$I,"Y")</f>
        <v>3</v>
      </c>
      <c r="D2463" t="str">
        <f t="shared" si="38"/>
        <v>Y</v>
      </c>
      <c r="E2463" t="s">
        <v>4575</v>
      </c>
      <c r="F2463" t="s">
        <v>4576</v>
      </c>
    </row>
    <row r="2464" spans="1:6" x14ac:dyDescent="0.25">
      <c r="A2464">
        <v>2801</v>
      </c>
      <c r="B2464">
        <v>2017</v>
      </c>
      <c r="C2464">
        <f>COUNTIFS([1]裁罰案件!$F:$F,B2464,[1]裁罰案件!$H:$H,A2464,[1]裁罰案件!$I:$I,"Y")</f>
        <v>3</v>
      </c>
      <c r="D2464" t="str">
        <f t="shared" si="38"/>
        <v>Y</v>
      </c>
      <c r="E2464" t="s">
        <v>4577</v>
      </c>
      <c r="F2464" t="s">
        <v>4578</v>
      </c>
    </row>
    <row r="2465" spans="1:6" x14ac:dyDescent="0.25">
      <c r="A2465">
        <v>2801</v>
      </c>
      <c r="B2465">
        <v>2017</v>
      </c>
      <c r="C2465">
        <f>COUNTIFS([1]裁罰案件!$F:$F,B2465,[1]裁罰案件!$H:$H,A2465,[1]裁罰案件!$I:$I,"Y")</f>
        <v>3</v>
      </c>
      <c r="D2465" t="str">
        <f t="shared" si="38"/>
        <v>Y</v>
      </c>
      <c r="E2465" t="s">
        <v>4579</v>
      </c>
      <c r="F2465" t="s">
        <v>4580</v>
      </c>
    </row>
    <row r="2466" spans="1:6" x14ac:dyDescent="0.25">
      <c r="A2466">
        <v>2801</v>
      </c>
      <c r="B2466">
        <v>2017</v>
      </c>
      <c r="C2466">
        <f>COUNTIFS([1]裁罰案件!$F:$F,B2466,[1]裁罰案件!$H:$H,A2466,[1]裁罰案件!$I:$I,"Y")</f>
        <v>3</v>
      </c>
      <c r="D2466" t="str">
        <f t="shared" si="38"/>
        <v>Y</v>
      </c>
      <c r="E2466" t="s">
        <v>4581</v>
      </c>
      <c r="F2466" t="s">
        <v>4582</v>
      </c>
    </row>
    <row r="2467" spans="1:6" x14ac:dyDescent="0.25">
      <c r="A2467">
        <v>2801</v>
      </c>
      <c r="B2467">
        <v>2017</v>
      </c>
      <c r="C2467">
        <f>COUNTIFS([1]裁罰案件!$F:$F,B2467,[1]裁罰案件!$H:$H,A2467,[1]裁罰案件!$I:$I,"Y")</f>
        <v>3</v>
      </c>
      <c r="D2467" t="str">
        <f t="shared" si="38"/>
        <v>Y</v>
      </c>
      <c r="E2467" t="s">
        <v>4583</v>
      </c>
      <c r="F2467" t="s">
        <v>4584</v>
      </c>
    </row>
    <row r="2468" spans="1:6" x14ac:dyDescent="0.25">
      <c r="A2468">
        <v>2801</v>
      </c>
      <c r="B2468">
        <v>2017</v>
      </c>
      <c r="C2468">
        <f>COUNTIFS([1]裁罰案件!$F:$F,B2468,[1]裁罰案件!$H:$H,A2468,[1]裁罰案件!$I:$I,"Y")</f>
        <v>3</v>
      </c>
      <c r="D2468" t="str">
        <f t="shared" si="38"/>
        <v>Y</v>
      </c>
      <c r="E2468" t="s">
        <v>4585</v>
      </c>
      <c r="F2468" t="s">
        <v>4586</v>
      </c>
    </row>
    <row r="2469" spans="1:6" x14ac:dyDescent="0.25">
      <c r="A2469">
        <v>2801</v>
      </c>
      <c r="B2469">
        <v>2017</v>
      </c>
      <c r="C2469">
        <f>COUNTIFS([1]裁罰案件!$F:$F,B2469,[1]裁罰案件!$H:$H,A2469,[1]裁罰案件!$I:$I,"Y")</f>
        <v>3</v>
      </c>
      <c r="D2469" t="str">
        <f t="shared" si="38"/>
        <v>Y</v>
      </c>
      <c r="E2469" t="s">
        <v>4587</v>
      </c>
      <c r="F2469" t="s">
        <v>4588</v>
      </c>
    </row>
    <row r="2470" spans="1:6" x14ac:dyDescent="0.25">
      <c r="A2470">
        <v>2801</v>
      </c>
      <c r="B2470">
        <v>2017</v>
      </c>
      <c r="C2470">
        <f>COUNTIFS([1]裁罰案件!$F:$F,B2470,[1]裁罰案件!$H:$H,A2470,[1]裁罰案件!$I:$I,"Y")</f>
        <v>3</v>
      </c>
      <c r="D2470" t="str">
        <f t="shared" si="38"/>
        <v>Y</v>
      </c>
      <c r="E2470" t="s">
        <v>4589</v>
      </c>
      <c r="F2470" t="s">
        <v>4590</v>
      </c>
    </row>
    <row r="2471" spans="1:6" x14ac:dyDescent="0.25">
      <c r="A2471">
        <v>2801</v>
      </c>
      <c r="B2471">
        <v>2017</v>
      </c>
      <c r="C2471">
        <f>COUNTIFS([1]裁罰案件!$F:$F,B2471,[1]裁罰案件!$H:$H,A2471,[1]裁罰案件!$I:$I,"Y")</f>
        <v>3</v>
      </c>
      <c r="D2471" t="str">
        <f t="shared" si="38"/>
        <v>Y</v>
      </c>
      <c r="E2471" t="s">
        <v>4591</v>
      </c>
      <c r="F2471" t="s">
        <v>4592</v>
      </c>
    </row>
    <row r="2472" spans="1:6" x14ac:dyDescent="0.25">
      <c r="A2472">
        <v>2801</v>
      </c>
      <c r="B2472">
        <v>2017</v>
      </c>
      <c r="C2472">
        <f>COUNTIFS([1]裁罰案件!$F:$F,B2472,[1]裁罰案件!$H:$H,A2472,[1]裁罰案件!$I:$I,"Y")</f>
        <v>3</v>
      </c>
      <c r="D2472" t="str">
        <f t="shared" si="38"/>
        <v>Y</v>
      </c>
      <c r="E2472" t="s">
        <v>4593</v>
      </c>
      <c r="F2472" t="s">
        <v>4594</v>
      </c>
    </row>
    <row r="2473" spans="1:6" x14ac:dyDescent="0.25">
      <c r="A2473">
        <v>2801</v>
      </c>
      <c r="B2473">
        <v>2017</v>
      </c>
      <c r="C2473">
        <f>COUNTIFS([1]裁罰案件!$F:$F,B2473,[1]裁罰案件!$H:$H,A2473,[1]裁罰案件!$I:$I,"Y")</f>
        <v>3</v>
      </c>
      <c r="D2473" t="str">
        <f t="shared" si="38"/>
        <v>Y</v>
      </c>
      <c r="E2473" t="s">
        <v>4595</v>
      </c>
      <c r="F2473" t="s">
        <v>4596</v>
      </c>
    </row>
    <row r="2474" spans="1:6" x14ac:dyDescent="0.25">
      <c r="A2474">
        <v>2801</v>
      </c>
      <c r="B2474">
        <v>2017</v>
      </c>
      <c r="C2474">
        <f>COUNTIFS([1]裁罰案件!$F:$F,B2474,[1]裁罰案件!$H:$H,A2474,[1]裁罰案件!$I:$I,"Y")</f>
        <v>3</v>
      </c>
      <c r="D2474" t="str">
        <f t="shared" si="38"/>
        <v>Y</v>
      </c>
      <c r="E2474" t="s">
        <v>4597</v>
      </c>
      <c r="F2474" t="s">
        <v>4598</v>
      </c>
    </row>
    <row r="2475" spans="1:6" x14ac:dyDescent="0.25">
      <c r="A2475">
        <v>2801</v>
      </c>
      <c r="B2475">
        <v>2017</v>
      </c>
      <c r="C2475">
        <f>COUNTIFS([1]裁罰案件!$F:$F,B2475,[1]裁罰案件!$H:$H,A2475,[1]裁罰案件!$I:$I,"Y")</f>
        <v>3</v>
      </c>
      <c r="D2475" t="str">
        <f t="shared" si="38"/>
        <v>Y</v>
      </c>
      <c r="E2475" t="s">
        <v>4599</v>
      </c>
      <c r="F2475" t="s">
        <v>4600</v>
      </c>
    </row>
    <row r="2476" spans="1:6" x14ac:dyDescent="0.25">
      <c r="A2476">
        <v>2801</v>
      </c>
      <c r="B2476">
        <v>2017</v>
      </c>
      <c r="C2476">
        <f>COUNTIFS([1]裁罰案件!$F:$F,B2476,[1]裁罰案件!$H:$H,A2476,[1]裁罰案件!$I:$I,"Y")</f>
        <v>3</v>
      </c>
      <c r="D2476" t="str">
        <f t="shared" si="38"/>
        <v>Y</v>
      </c>
      <c r="E2476" t="s">
        <v>4601</v>
      </c>
      <c r="F2476" t="s">
        <v>4602</v>
      </c>
    </row>
    <row r="2477" spans="1:6" x14ac:dyDescent="0.25">
      <c r="A2477">
        <v>2801</v>
      </c>
      <c r="B2477">
        <v>2017</v>
      </c>
      <c r="C2477">
        <f>COUNTIFS([1]裁罰案件!$F:$F,B2477,[1]裁罰案件!$H:$H,A2477,[1]裁罰案件!$I:$I,"Y")</f>
        <v>3</v>
      </c>
      <c r="D2477" t="str">
        <f t="shared" si="38"/>
        <v>Y</v>
      </c>
      <c r="E2477" t="s">
        <v>4603</v>
      </c>
      <c r="F2477" t="s">
        <v>4604</v>
      </c>
    </row>
    <row r="2478" spans="1:6" x14ac:dyDescent="0.25">
      <c r="A2478">
        <v>2801</v>
      </c>
      <c r="B2478">
        <v>2017</v>
      </c>
      <c r="C2478">
        <f>COUNTIFS([1]裁罰案件!$F:$F,B2478,[1]裁罰案件!$H:$H,A2478,[1]裁罰案件!$I:$I,"Y")</f>
        <v>3</v>
      </c>
      <c r="D2478" t="str">
        <f t="shared" si="38"/>
        <v>Y</v>
      </c>
      <c r="E2478" t="s">
        <v>4605</v>
      </c>
      <c r="F2478" t="s">
        <v>4606</v>
      </c>
    </row>
    <row r="2479" spans="1:6" x14ac:dyDescent="0.25">
      <c r="A2479">
        <v>2801</v>
      </c>
      <c r="B2479">
        <v>2017</v>
      </c>
      <c r="C2479">
        <f>COUNTIFS([1]裁罰案件!$F:$F,B2479,[1]裁罰案件!$H:$H,A2479,[1]裁罰案件!$I:$I,"Y")</f>
        <v>3</v>
      </c>
      <c r="D2479" t="str">
        <f t="shared" si="38"/>
        <v>Y</v>
      </c>
      <c r="E2479" t="s">
        <v>4607</v>
      </c>
    </row>
    <row r="2480" spans="1:6" x14ac:dyDescent="0.25">
      <c r="A2480">
        <v>2807</v>
      </c>
      <c r="B2480">
        <v>2017</v>
      </c>
      <c r="C2480">
        <f>COUNTIFS([1]裁罰案件!$F:$F,B2480,[1]裁罰案件!$H:$H,A2480,[1]裁罰案件!$I:$I,"Y")</f>
        <v>0</v>
      </c>
      <c r="D2480" t="str">
        <f t="shared" si="38"/>
        <v>N</v>
      </c>
      <c r="E2480" t="s">
        <v>4608</v>
      </c>
      <c r="F2480" t="s">
        <v>4609</v>
      </c>
    </row>
    <row r="2481" spans="1:6" x14ac:dyDescent="0.25">
      <c r="A2481">
        <v>2807</v>
      </c>
      <c r="B2481">
        <v>2017</v>
      </c>
      <c r="C2481">
        <f>COUNTIFS([1]裁罰案件!$F:$F,B2481,[1]裁罰案件!$H:$H,A2481,[1]裁罰案件!$I:$I,"Y")</f>
        <v>0</v>
      </c>
      <c r="D2481" t="str">
        <f t="shared" si="38"/>
        <v>N</v>
      </c>
      <c r="E2481" t="s">
        <v>4610</v>
      </c>
      <c r="F2481" t="s">
        <v>4611</v>
      </c>
    </row>
    <row r="2482" spans="1:6" x14ac:dyDescent="0.25">
      <c r="A2482">
        <v>2807</v>
      </c>
      <c r="B2482">
        <v>2017</v>
      </c>
      <c r="C2482">
        <f>COUNTIFS([1]裁罰案件!$F:$F,B2482,[1]裁罰案件!$H:$H,A2482,[1]裁罰案件!$I:$I,"Y")</f>
        <v>0</v>
      </c>
      <c r="D2482" t="str">
        <f t="shared" si="38"/>
        <v>N</v>
      </c>
      <c r="E2482" t="s">
        <v>4612</v>
      </c>
      <c r="F2482" t="s">
        <v>4613</v>
      </c>
    </row>
    <row r="2483" spans="1:6" x14ac:dyDescent="0.25">
      <c r="A2483">
        <v>2807</v>
      </c>
      <c r="B2483">
        <v>2017</v>
      </c>
      <c r="C2483">
        <f>COUNTIFS([1]裁罰案件!$F:$F,B2483,[1]裁罰案件!$H:$H,A2483,[1]裁罰案件!$I:$I,"Y")</f>
        <v>0</v>
      </c>
      <c r="D2483" t="str">
        <f t="shared" si="38"/>
        <v>N</v>
      </c>
      <c r="E2483" t="s">
        <v>4614</v>
      </c>
      <c r="F2483" t="s">
        <v>4615</v>
      </c>
    </row>
    <row r="2484" spans="1:6" x14ac:dyDescent="0.25">
      <c r="A2484">
        <v>2807</v>
      </c>
      <c r="B2484">
        <v>2017</v>
      </c>
      <c r="C2484">
        <f>COUNTIFS([1]裁罰案件!$F:$F,B2484,[1]裁罰案件!$H:$H,A2484,[1]裁罰案件!$I:$I,"Y")</f>
        <v>0</v>
      </c>
      <c r="D2484" t="str">
        <f t="shared" si="38"/>
        <v>N</v>
      </c>
      <c r="E2484" t="s">
        <v>4616</v>
      </c>
      <c r="F2484" t="s">
        <v>4617</v>
      </c>
    </row>
    <row r="2485" spans="1:6" x14ac:dyDescent="0.25">
      <c r="A2485">
        <v>2807</v>
      </c>
      <c r="B2485">
        <v>2017</v>
      </c>
      <c r="C2485">
        <f>COUNTIFS([1]裁罰案件!$F:$F,B2485,[1]裁罰案件!$H:$H,A2485,[1]裁罰案件!$I:$I,"Y")</f>
        <v>0</v>
      </c>
      <c r="D2485" t="str">
        <f t="shared" si="38"/>
        <v>N</v>
      </c>
      <c r="E2485" t="s">
        <v>4618</v>
      </c>
      <c r="F2485" t="s">
        <v>4619</v>
      </c>
    </row>
    <row r="2486" spans="1:6" x14ac:dyDescent="0.25">
      <c r="A2486">
        <v>2807</v>
      </c>
      <c r="B2486">
        <v>2017</v>
      </c>
      <c r="C2486">
        <f>COUNTIFS([1]裁罰案件!$F:$F,B2486,[1]裁罰案件!$H:$H,A2486,[1]裁罰案件!$I:$I,"Y")</f>
        <v>0</v>
      </c>
      <c r="D2486" t="str">
        <f t="shared" si="38"/>
        <v>N</v>
      </c>
      <c r="E2486" t="s">
        <v>4620</v>
      </c>
      <c r="F2486" t="s">
        <v>4621</v>
      </c>
    </row>
    <row r="2487" spans="1:6" x14ac:dyDescent="0.25">
      <c r="A2487">
        <v>2807</v>
      </c>
      <c r="B2487">
        <v>2017</v>
      </c>
      <c r="C2487">
        <f>COUNTIFS([1]裁罰案件!$F:$F,B2487,[1]裁罰案件!$H:$H,A2487,[1]裁罰案件!$I:$I,"Y")</f>
        <v>0</v>
      </c>
      <c r="D2487" t="str">
        <f t="shared" si="38"/>
        <v>N</v>
      </c>
      <c r="E2487" t="s">
        <v>4622</v>
      </c>
      <c r="F2487" t="s">
        <v>4623</v>
      </c>
    </row>
    <row r="2488" spans="1:6" x14ac:dyDescent="0.25">
      <c r="A2488">
        <v>2807</v>
      </c>
      <c r="B2488">
        <v>2017</v>
      </c>
      <c r="C2488">
        <f>COUNTIFS([1]裁罰案件!$F:$F,B2488,[1]裁罰案件!$H:$H,A2488,[1]裁罰案件!$I:$I,"Y")</f>
        <v>0</v>
      </c>
      <c r="D2488" t="str">
        <f t="shared" si="38"/>
        <v>N</v>
      </c>
      <c r="E2488" t="s">
        <v>4624</v>
      </c>
      <c r="F2488" t="s">
        <v>4625</v>
      </c>
    </row>
    <row r="2489" spans="1:6" x14ac:dyDescent="0.25">
      <c r="A2489">
        <v>2807</v>
      </c>
      <c r="B2489">
        <v>2017</v>
      </c>
      <c r="C2489">
        <f>COUNTIFS([1]裁罰案件!$F:$F,B2489,[1]裁罰案件!$H:$H,A2489,[1]裁罰案件!$I:$I,"Y")</f>
        <v>0</v>
      </c>
      <c r="D2489" t="str">
        <f t="shared" si="38"/>
        <v>N</v>
      </c>
      <c r="E2489" t="s">
        <v>4626</v>
      </c>
      <c r="F2489" t="s">
        <v>4627</v>
      </c>
    </row>
    <row r="2490" spans="1:6" x14ac:dyDescent="0.25">
      <c r="A2490">
        <v>2807</v>
      </c>
      <c r="B2490">
        <v>2017</v>
      </c>
      <c r="C2490">
        <f>COUNTIFS([1]裁罰案件!$F:$F,B2490,[1]裁罰案件!$H:$H,A2490,[1]裁罰案件!$I:$I,"Y")</f>
        <v>0</v>
      </c>
      <c r="D2490" t="str">
        <f t="shared" si="38"/>
        <v>N</v>
      </c>
      <c r="E2490" t="s">
        <v>4628</v>
      </c>
      <c r="F2490" t="s">
        <v>4629</v>
      </c>
    </row>
    <row r="2491" spans="1:6" x14ac:dyDescent="0.25">
      <c r="A2491">
        <v>2807</v>
      </c>
      <c r="B2491">
        <v>2017</v>
      </c>
      <c r="C2491">
        <f>COUNTIFS([1]裁罰案件!$F:$F,B2491,[1]裁罰案件!$H:$H,A2491,[1]裁罰案件!$I:$I,"Y")</f>
        <v>0</v>
      </c>
      <c r="D2491" t="str">
        <f t="shared" si="38"/>
        <v>N</v>
      </c>
      <c r="E2491" t="s">
        <v>4630</v>
      </c>
      <c r="F2491" t="s">
        <v>4631</v>
      </c>
    </row>
    <row r="2492" spans="1:6" x14ac:dyDescent="0.25">
      <c r="A2492">
        <v>2807</v>
      </c>
      <c r="B2492">
        <v>2017</v>
      </c>
      <c r="C2492">
        <f>COUNTIFS([1]裁罰案件!$F:$F,B2492,[1]裁罰案件!$H:$H,A2492,[1]裁罰案件!$I:$I,"Y")</f>
        <v>0</v>
      </c>
      <c r="D2492" t="str">
        <f t="shared" si="38"/>
        <v>N</v>
      </c>
      <c r="E2492" t="s">
        <v>4632</v>
      </c>
      <c r="F2492" t="s">
        <v>4633</v>
      </c>
    </row>
    <row r="2493" spans="1:6" x14ac:dyDescent="0.25">
      <c r="A2493">
        <v>2807</v>
      </c>
      <c r="B2493">
        <v>2017</v>
      </c>
      <c r="C2493">
        <f>COUNTIFS([1]裁罰案件!$F:$F,B2493,[1]裁罰案件!$H:$H,A2493,[1]裁罰案件!$I:$I,"Y")</f>
        <v>0</v>
      </c>
      <c r="D2493" t="str">
        <f t="shared" si="38"/>
        <v>N</v>
      </c>
      <c r="E2493" t="s">
        <v>4634</v>
      </c>
      <c r="F2493" t="s">
        <v>4635</v>
      </c>
    </row>
    <row r="2494" spans="1:6" x14ac:dyDescent="0.25">
      <c r="A2494">
        <v>2807</v>
      </c>
      <c r="B2494">
        <v>2017</v>
      </c>
      <c r="C2494">
        <f>COUNTIFS([1]裁罰案件!$F:$F,B2494,[1]裁罰案件!$H:$H,A2494,[1]裁罰案件!$I:$I,"Y")</f>
        <v>0</v>
      </c>
      <c r="D2494" t="str">
        <f t="shared" si="38"/>
        <v>N</v>
      </c>
      <c r="E2494" t="s">
        <v>4636</v>
      </c>
      <c r="F2494" t="s">
        <v>4637</v>
      </c>
    </row>
    <row r="2495" spans="1:6" x14ac:dyDescent="0.25">
      <c r="A2495">
        <v>2807</v>
      </c>
      <c r="B2495">
        <v>2017</v>
      </c>
      <c r="C2495">
        <f>COUNTIFS([1]裁罰案件!$F:$F,B2495,[1]裁罰案件!$H:$H,A2495,[1]裁罰案件!$I:$I,"Y")</f>
        <v>0</v>
      </c>
      <c r="D2495" t="str">
        <f t="shared" si="38"/>
        <v>N</v>
      </c>
      <c r="E2495" t="s">
        <v>4638</v>
      </c>
      <c r="F2495" t="s">
        <v>4639</v>
      </c>
    </row>
    <row r="2496" spans="1:6" x14ac:dyDescent="0.25">
      <c r="A2496">
        <v>2807</v>
      </c>
      <c r="B2496">
        <v>2017</v>
      </c>
      <c r="C2496">
        <f>COUNTIFS([1]裁罰案件!$F:$F,B2496,[1]裁罰案件!$H:$H,A2496,[1]裁罰案件!$I:$I,"Y")</f>
        <v>0</v>
      </c>
      <c r="D2496" t="str">
        <f t="shared" si="38"/>
        <v>N</v>
      </c>
      <c r="E2496" t="s">
        <v>4640</v>
      </c>
      <c r="F2496" t="s">
        <v>4641</v>
      </c>
    </row>
    <row r="2497" spans="1:6" x14ac:dyDescent="0.25">
      <c r="A2497">
        <v>2807</v>
      </c>
      <c r="B2497">
        <v>2017</v>
      </c>
      <c r="C2497">
        <f>COUNTIFS([1]裁罰案件!$F:$F,B2497,[1]裁罰案件!$H:$H,A2497,[1]裁罰案件!$I:$I,"Y")</f>
        <v>0</v>
      </c>
      <c r="D2497" t="str">
        <f t="shared" si="38"/>
        <v>N</v>
      </c>
      <c r="E2497" t="s">
        <v>4642</v>
      </c>
      <c r="F2497" t="s">
        <v>4643</v>
      </c>
    </row>
    <row r="2498" spans="1:6" x14ac:dyDescent="0.25">
      <c r="A2498">
        <v>2807</v>
      </c>
      <c r="B2498">
        <v>2017</v>
      </c>
      <c r="C2498">
        <f>COUNTIFS([1]裁罰案件!$F:$F,B2498,[1]裁罰案件!$H:$H,A2498,[1]裁罰案件!$I:$I,"Y")</f>
        <v>0</v>
      </c>
      <c r="D2498" t="str">
        <f t="shared" si="38"/>
        <v>N</v>
      </c>
      <c r="E2498" t="s">
        <v>4644</v>
      </c>
      <c r="F2498" t="s">
        <v>4645</v>
      </c>
    </row>
    <row r="2499" spans="1:6" x14ac:dyDescent="0.25">
      <c r="A2499">
        <v>2807</v>
      </c>
      <c r="B2499">
        <v>2017</v>
      </c>
      <c r="C2499">
        <f>COUNTIFS([1]裁罰案件!$F:$F,B2499,[1]裁罰案件!$H:$H,A2499,[1]裁罰案件!$I:$I,"Y")</f>
        <v>0</v>
      </c>
      <c r="D2499" t="str">
        <f t="shared" ref="D2499:D2562" si="39">IF(C2499&gt;0,"Y","N")</f>
        <v>N</v>
      </c>
      <c r="E2499" t="s">
        <v>4646</v>
      </c>
      <c r="F2499" t="s">
        <v>4647</v>
      </c>
    </row>
    <row r="2500" spans="1:6" x14ac:dyDescent="0.25">
      <c r="A2500">
        <v>2807</v>
      </c>
      <c r="B2500">
        <v>2017</v>
      </c>
      <c r="C2500">
        <f>COUNTIFS([1]裁罰案件!$F:$F,B2500,[1]裁罰案件!$H:$H,A2500,[1]裁罰案件!$I:$I,"Y")</f>
        <v>0</v>
      </c>
      <c r="D2500" t="str">
        <f t="shared" si="39"/>
        <v>N</v>
      </c>
      <c r="E2500" t="s">
        <v>4648</v>
      </c>
      <c r="F2500" t="s">
        <v>4649</v>
      </c>
    </row>
    <row r="2501" spans="1:6" x14ac:dyDescent="0.25">
      <c r="A2501">
        <v>2807</v>
      </c>
      <c r="B2501">
        <v>2017</v>
      </c>
      <c r="C2501">
        <f>COUNTIFS([1]裁罰案件!$F:$F,B2501,[1]裁罰案件!$H:$H,A2501,[1]裁罰案件!$I:$I,"Y")</f>
        <v>0</v>
      </c>
      <c r="D2501" t="str">
        <f t="shared" si="39"/>
        <v>N</v>
      </c>
      <c r="E2501" t="s">
        <v>4650</v>
      </c>
      <c r="F2501" t="s">
        <v>4651</v>
      </c>
    </row>
    <row r="2502" spans="1:6" x14ac:dyDescent="0.25">
      <c r="A2502">
        <v>2807</v>
      </c>
      <c r="B2502">
        <v>2017</v>
      </c>
      <c r="C2502">
        <f>COUNTIFS([1]裁罰案件!$F:$F,B2502,[1]裁罰案件!$H:$H,A2502,[1]裁罰案件!$I:$I,"Y")</f>
        <v>0</v>
      </c>
      <c r="D2502" t="str">
        <f t="shared" si="39"/>
        <v>N</v>
      </c>
      <c r="E2502" t="s">
        <v>4652</v>
      </c>
      <c r="F2502" t="s">
        <v>4653</v>
      </c>
    </row>
    <row r="2503" spans="1:6" x14ac:dyDescent="0.25">
      <c r="A2503">
        <v>2807</v>
      </c>
      <c r="B2503">
        <v>2017</v>
      </c>
      <c r="C2503">
        <f>COUNTIFS([1]裁罰案件!$F:$F,B2503,[1]裁罰案件!$H:$H,A2503,[1]裁罰案件!$I:$I,"Y")</f>
        <v>0</v>
      </c>
      <c r="D2503" t="str">
        <f t="shared" si="39"/>
        <v>N</v>
      </c>
      <c r="E2503" t="s">
        <v>4654</v>
      </c>
    </row>
    <row r="2504" spans="1:6" x14ac:dyDescent="0.25">
      <c r="A2504">
        <v>2809</v>
      </c>
      <c r="B2504">
        <v>2017</v>
      </c>
      <c r="C2504">
        <f>COUNTIFS([1]裁罰案件!$F:$F,B2504,[1]裁罰案件!$H:$H,A2504,[1]裁罰案件!$I:$I,"Y")</f>
        <v>1</v>
      </c>
      <c r="D2504" t="str">
        <f t="shared" si="39"/>
        <v>Y</v>
      </c>
      <c r="E2504" t="s">
        <v>4655</v>
      </c>
      <c r="F2504" t="s">
        <v>4656</v>
      </c>
    </row>
    <row r="2505" spans="1:6" x14ac:dyDescent="0.25">
      <c r="A2505">
        <v>2809</v>
      </c>
      <c r="B2505">
        <v>2017</v>
      </c>
      <c r="C2505">
        <f>COUNTIFS([1]裁罰案件!$F:$F,B2505,[1]裁罰案件!$H:$H,A2505,[1]裁罰案件!$I:$I,"Y")</f>
        <v>1</v>
      </c>
      <c r="D2505" t="str">
        <f t="shared" si="39"/>
        <v>Y</v>
      </c>
      <c r="E2505" t="s">
        <v>3127</v>
      </c>
      <c r="F2505" t="s">
        <v>3128</v>
      </c>
    </row>
    <row r="2506" spans="1:6" x14ac:dyDescent="0.25">
      <c r="A2506">
        <v>2809</v>
      </c>
      <c r="B2506">
        <v>2017</v>
      </c>
      <c r="C2506">
        <f>COUNTIFS([1]裁罰案件!$F:$F,B2506,[1]裁罰案件!$H:$H,A2506,[1]裁罰案件!$I:$I,"Y")</f>
        <v>1</v>
      </c>
      <c r="D2506" t="str">
        <f t="shared" si="39"/>
        <v>Y</v>
      </c>
      <c r="E2506" t="s">
        <v>4657</v>
      </c>
      <c r="F2506" t="s">
        <v>4658</v>
      </c>
    </row>
    <row r="2507" spans="1:6" x14ac:dyDescent="0.25">
      <c r="A2507">
        <v>2809</v>
      </c>
      <c r="B2507">
        <v>2017</v>
      </c>
      <c r="C2507">
        <f>COUNTIFS([1]裁罰案件!$F:$F,B2507,[1]裁罰案件!$H:$H,A2507,[1]裁罰案件!$I:$I,"Y")</f>
        <v>1</v>
      </c>
      <c r="D2507" t="str">
        <f t="shared" si="39"/>
        <v>Y</v>
      </c>
      <c r="E2507" t="s">
        <v>4659</v>
      </c>
      <c r="F2507" t="s">
        <v>4660</v>
      </c>
    </row>
    <row r="2508" spans="1:6" x14ac:dyDescent="0.25">
      <c r="A2508">
        <v>2809</v>
      </c>
      <c r="B2508">
        <v>2017</v>
      </c>
      <c r="C2508">
        <f>COUNTIFS([1]裁罰案件!$F:$F,B2508,[1]裁罰案件!$H:$H,A2508,[1]裁罰案件!$I:$I,"Y")</f>
        <v>1</v>
      </c>
      <c r="D2508" t="str">
        <f t="shared" si="39"/>
        <v>Y</v>
      </c>
      <c r="E2508" t="s">
        <v>4661</v>
      </c>
      <c r="F2508" t="s">
        <v>4662</v>
      </c>
    </row>
    <row r="2509" spans="1:6" x14ac:dyDescent="0.25">
      <c r="A2509">
        <v>2809</v>
      </c>
      <c r="B2509">
        <v>2017</v>
      </c>
      <c r="C2509">
        <f>COUNTIFS([1]裁罰案件!$F:$F,B2509,[1]裁罰案件!$H:$H,A2509,[1]裁罰案件!$I:$I,"Y")</f>
        <v>1</v>
      </c>
      <c r="D2509" t="str">
        <f t="shared" si="39"/>
        <v>Y</v>
      </c>
      <c r="E2509" t="s">
        <v>4663</v>
      </c>
      <c r="F2509" t="s">
        <v>4664</v>
      </c>
    </row>
    <row r="2510" spans="1:6" x14ac:dyDescent="0.25">
      <c r="A2510">
        <v>2809</v>
      </c>
      <c r="B2510">
        <v>2017</v>
      </c>
      <c r="C2510">
        <f>COUNTIFS([1]裁罰案件!$F:$F,B2510,[1]裁罰案件!$H:$H,A2510,[1]裁罰案件!$I:$I,"Y")</f>
        <v>1</v>
      </c>
      <c r="D2510" t="str">
        <f t="shared" si="39"/>
        <v>Y</v>
      </c>
      <c r="E2510" t="s">
        <v>4665</v>
      </c>
      <c r="F2510" t="s">
        <v>4666</v>
      </c>
    </row>
    <row r="2511" spans="1:6" x14ac:dyDescent="0.25">
      <c r="A2511">
        <v>2809</v>
      </c>
      <c r="B2511">
        <v>2017</v>
      </c>
      <c r="C2511">
        <f>COUNTIFS([1]裁罰案件!$F:$F,B2511,[1]裁罰案件!$H:$H,A2511,[1]裁罰案件!$I:$I,"Y")</f>
        <v>1</v>
      </c>
      <c r="D2511" t="str">
        <f t="shared" si="39"/>
        <v>Y</v>
      </c>
      <c r="E2511" t="s">
        <v>4667</v>
      </c>
      <c r="F2511" t="s">
        <v>3142</v>
      </c>
    </row>
    <row r="2512" spans="1:6" x14ac:dyDescent="0.25">
      <c r="A2512">
        <v>2809</v>
      </c>
      <c r="B2512">
        <v>2017</v>
      </c>
      <c r="C2512">
        <f>COUNTIFS([1]裁罰案件!$F:$F,B2512,[1]裁罰案件!$H:$H,A2512,[1]裁罰案件!$I:$I,"Y")</f>
        <v>1</v>
      </c>
      <c r="D2512" t="str">
        <f t="shared" si="39"/>
        <v>Y</v>
      </c>
      <c r="E2512" t="s">
        <v>4668</v>
      </c>
      <c r="F2512" t="s">
        <v>3144</v>
      </c>
    </row>
    <row r="2513" spans="1:6" x14ac:dyDescent="0.25">
      <c r="A2513">
        <v>2809</v>
      </c>
      <c r="B2513">
        <v>2017</v>
      </c>
      <c r="C2513">
        <f>COUNTIFS([1]裁罰案件!$F:$F,B2513,[1]裁罰案件!$H:$H,A2513,[1]裁罰案件!$I:$I,"Y")</f>
        <v>1</v>
      </c>
      <c r="D2513" t="str">
        <f t="shared" si="39"/>
        <v>Y</v>
      </c>
      <c r="E2513" t="s">
        <v>3145</v>
      </c>
      <c r="F2513" t="s">
        <v>3146</v>
      </c>
    </row>
    <row r="2514" spans="1:6" x14ac:dyDescent="0.25">
      <c r="A2514">
        <v>2809</v>
      </c>
      <c r="B2514">
        <v>2017</v>
      </c>
      <c r="C2514">
        <f>COUNTIFS([1]裁罰案件!$F:$F,B2514,[1]裁罰案件!$H:$H,A2514,[1]裁罰案件!$I:$I,"Y")</f>
        <v>1</v>
      </c>
      <c r="D2514" t="str">
        <f t="shared" si="39"/>
        <v>Y</v>
      </c>
      <c r="E2514" t="s">
        <v>3147</v>
      </c>
      <c r="F2514" t="s">
        <v>4669</v>
      </c>
    </row>
    <row r="2515" spans="1:6" x14ac:dyDescent="0.25">
      <c r="A2515">
        <v>2809</v>
      </c>
      <c r="B2515">
        <v>2017</v>
      </c>
      <c r="C2515">
        <f>COUNTIFS([1]裁罰案件!$F:$F,B2515,[1]裁罰案件!$H:$H,A2515,[1]裁罰案件!$I:$I,"Y")</f>
        <v>1</v>
      </c>
      <c r="D2515" t="str">
        <f t="shared" si="39"/>
        <v>Y</v>
      </c>
      <c r="E2515" t="s">
        <v>4670</v>
      </c>
      <c r="F2515" t="s">
        <v>4671</v>
      </c>
    </row>
    <row r="2516" spans="1:6" x14ac:dyDescent="0.25">
      <c r="A2516">
        <v>2809</v>
      </c>
      <c r="B2516">
        <v>2017</v>
      </c>
      <c r="C2516">
        <f>COUNTIFS([1]裁罰案件!$F:$F,B2516,[1]裁罰案件!$H:$H,A2516,[1]裁罰案件!$I:$I,"Y")</f>
        <v>1</v>
      </c>
      <c r="D2516" t="str">
        <f t="shared" si="39"/>
        <v>Y</v>
      </c>
      <c r="E2516" t="s">
        <v>4672</v>
      </c>
      <c r="F2516" t="s">
        <v>4673</v>
      </c>
    </row>
    <row r="2517" spans="1:6" x14ac:dyDescent="0.25">
      <c r="A2517">
        <v>2809</v>
      </c>
      <c r="B2517">
        <v>2017</v>
      </c>
      <c r="C2517">
        <f>COUNTIFS([1]裁罰案件!$F:$F,B2517,[1]裁罰案件!$H:$H,A2517,[1]裁罰案件!$I:$I,"Y")</f>
        <v>1</v>
      </c>
      <c r="D2517" t="str">
        <f t="shared" si="39"/>
        <v>Y</v>
      </c>
      <c r="E2517" t="s">
        <v>4674</v>
      </c>
      <c r="F2517" t="s">
        <v>4675</v>
      </c>
    </row>
    <row r="2518" spans="1:6" x14ac:dyDescent="0.25">
      <c r="A2518">
        <v>2809</v>
      </c>
      <c r="B2518">
        <v>2017</v>
      </c>
      <c r="C2518">
        <f>COUNTIFS([1]裁罰案件!$F:$F,B2518,[1]裁罰案件!$H:$H,A2518,[1]裁罰案件!$I:$I,"Y")</f>
        <v>1</v>
      </c>
      <c r="D2518" t="str">
        <f t="shared" si="39"/>
        <v>Y</v>
      </c>
      <c r="E2518" t="s">
        <v>4676</v>
      </c>
      <c r="F2518" t="s">
        <v>4677</v>
      </c>
    </row>
    <row r="2519" spans="1:6" x14ac:dyDescent="0.25">
      <c r="A2519">
        <v>2809</v>
      </c>
      <c r="B2519">
        <v>2017</v>
      </c>
      <c r="C2519">
        <f>COUNTIFS([1]裁罰案件!$F:$F,B2519,[1]裁罰案件!$H:$H,A2519,[1]裁罰案件!$I:$I,"Y")</f>
        <v>1</v>
      </c>
      <c r="D2519" t="str">
        <f t="shared" si="39"/>
        <v>Y</v>
      </c>
      <c r="E2519" t="s">
        <v>3157</v>
      </c>
      <c r="F2519" t="s">
        <v>3158</v>
      </c>
    </row>
    <row r="2520" spans="1:6" x14ac:dyDescent="0.25">
      <c r="A2520">
        <v>2834</v>
      </c>
      <c r="B2520">
        <v>2017</v>
      </c>
      <c r="C2520">
        <f>COUNTIFS([1]裁罰案件!$F:$F,B2520,[1]裁罰案件!$H:$H,A2520,[1]裁罰案件!$I:$I,"Y")</f>
        <v>2</v>
      </c>
      <c r="D2520" t="str">
        <f t="shared" si="39"/>
        <v>Y</v>
      </c>
      <c r="E2520" t="s">
        <v>4678</v>
      </c>
      <c r="F2520" t="s">
        <v>4679</v>
      </c>
    </row>
    <row r="2521" spans="1:6" x14ac:dyDescent="0.25">
      <c r="A2521">
        <v>2834</v>
      </c>
      <c r="B2521">
        <v>2017</v>
      </c>
      <c r="C2521">
        <f>COUNTIFS([1]裁罰案件!$F:$F,B2521,[1]裁罰案件!$H:$H,A2521,[1]裁罰案件!$I:$I,"Y")</f>
        <v>2</v>
      </c>
      <c r="D2521" t="str">
        <f t="shared" si="39"/>
        <v>Y</v>
      </c>
      <c r="E2521" t="s">
        <v>4680</v>
      </c>
      <c r="F2521" t="s">
        <v>4681</v>
      </c>
    </row>
    <row r="2522" spans="1:6" x14ac:dyDescent="0.25">
      <c r="A2522">
        <v>2834</v>
      </c>
      <c r="B2522">
        <v>2017</v>
      </c>
      <c r="C2522">
        <f>COUNTIFS([1]裁罰案件!$F:$F,B2522,[1]裁罰案件!$H:$H,A2522,[1]裁罰案件!$I:$I,"Y")</f>
        <v>2</v>
      </c>
      <c r="D2522" t="str">
        <f t="shared" si="39"/>
        <v>Y</v>
      </c>
      <c r="E2522" t="s">
        <v>4682</v>
      </c>
      <c r="F2522" t="s">
        <v>4683</v>
      </c>
    </row>
    <row r="2523" spans="1:6" x14ac:dyDescent="0.25">
      <c r="A2523">
        <v>2834</v>
      </c>
      <c r="B2523">
        <v>2017</v>
      </c>
      <c r="C2523">
        <f>COUNTIFS([1]裁罰案件!$F:$F,B2523,[1]裁罰案件!$H:$H,A2523,[1]裁罰案件!$I:$I,"Y")</f>
        <v>2</v>
      </c>
      <c r="D2523" t="str">
        <f t="shared" si="39"/>
        <v>Y</v>
      </c>
      <c r="E2523" t="s">
        <v>4684</v>
      </c>
      <c r="F2523" t="s">
        <v>4685</v>
      </c>
    </row>
    <row r="2524" spans="1:6" x14ac:dyDescent="0.25">
      <c r="A2524">
        <v>2834</v>
      </c>
      <c r="B2524">
        <v>2017</v>
      </c>
      <c r="C2524">
        <f>COUNTIFS([1]裁罰案件!$F:$F,B2524,[1]裁罰案件!$H:$H,A2524,[1]裁罰案件!$I:$I,"Y")</f>
        <v>2</v>
      </c>
      <c r="D2524" t="str">
        <f t="shared" si="39"/>
        <v>Y</v>
      </c>
      <c r="E2524" t="s">
        <v>4686</v>
      </c>
      <c r="F2524" t="s">
        <v>4687</v>
      </c>
    </row>
    <row r="2525" spans="1:6" x14ac:dyDescent="0.25">
      <c r="A2525">
        <v>2834</v>
      </c>
      <c r="B2525">
        <v>2017</v>
      </c>
      <c r="C2525">
        <f>COUNTIFS([1]裁罰案件!$F:$F,B2525,[1]裁罰案件!$H:$H,A2525,[1]裁罰案件!$I:$I,"Y")</f>
        <v>2</v>
      </c>
      <c r="D2525" t="str">
        <f t="shared" si="39"/>
        <v>Y</v>
      </c>
      <c r="E2525" t="s">
        <v>4688</v>
      </c>
      <c r="F2525" t="s">
        <v>4689</v>
      </c>
    </row>
    <row r="2526" spans="1:6" x14ac:dyDescent="0.25">
      <c r="A2526">
        <v>2834</v>
      </c>
      <c r="B2526">
        <v>2017</v>
      </c>
      <c r="C2526">
        <f>COUNTIFS([1]裁罰案件!$F:$F,B2526,[1]裁罰案件!$H:$H,A2526,[1]裁罰案件!$I:$I,"Y")</f>
        <v>2</v>
      </c>
      <c r="D2526" t="str">
        <f t="shared" si="39"/>
        <v>Y</v>
      </c>
      <c r="E2526" t="s">
        <v>4690</v>
      </c>
      <c r="F2526" t="s">
        <v>4691</v>
      </c>
    </row>
    <row r="2527" spans="1:6" x14ac:dyDescent="0.25">
      <c r="A2527">
        <v>2834</v>
      </c>
      <c r="B2527">
        <v>2017</v>
      </c>
      <c r="C2527">
        <f>COUNTIFS([1]裁罰案件!$F:$F,B2527,[1]裁罰案件!$H:$H,A2527,[1]裁罰案件!$I:$I,"Y")</f>
        <v>2</v>
      </c>
      <c r="D2527" t="str">
        <f t="shared" si="39"/>
        <v>Y</v>
      </c>
      <c r="E2527" t="s">
        <v>4692</v>
      </c>
      <c r="F2527" t="s">
        <v>4693</v>
      </c>
    </row>
    <row r="2528" spans="1:6" x14ac:dyDescent="0.25">
      <c r="A2528">
        <v>2834</v>
      </c>
      <c r="B2528">
        <v>2017</v>
      </c>
      <c r="C2528">
        <f>COUNTIFS([1]裁罰案件!$F:$F,B2528,[1]裁罰案件!$H:$H,A2528,[1]裁罰案件!$I:$I,"Y")</f>
        <v>2</v>
      </c>
      <c r="D2528" t="str">
        <f t="shared" si="39"/>
        <v>Y</v>
      </c>
      <c r="E2528" t="s">
        <v>4694</v>
      </c>
      <c r="F2528" t="s">
        <v>4695</v>
      </c>
    </row>
    <row r="2529" spans="1:6" x14ac:dyDescent="0.25">
      <c r="A2529">
        <v>2834</v>
      </c>
      <c r="B2529">
        <v>2017</v>
      </c>
      <c r="C2529">
        <f>COUNTIFS([1]裁罰案件!$F:$F,B2529,[1]裁罰案件!$H:$H,A2529,[1]裁罰案件!$I:$I,"Y")</f>
        <v>2</v>
      </c>
      <c r="D2529" t="str">
        <f t="shared" si="39"/>
        <v>Y</v>
      </c>
      <c r="E2529" t="s">
        <v>4696</v>
      </c>
      <c r="F2529" t="s">
        <v>4697</v>
      </c>
    </row>
    <row r="2530" spans="1:6" x14ac:dyDescent="0.25">
      <c r="A2530">
        <v>2834</v>
      </c>
      <c r="B2530">
        <v>2017</v>
      </c>
      <c r="C2530">
        <f>COUNTIFS([1]裁罰案件!$F:$F,B2530,[1]裁罰案件!$H:$H,A2530,[1]裁罰案件!$I:$I,"Y")</f>
        <v>2</v>
      </c>
      <c r="D2530" t="str">
        <f t="shared" si="39"/>
        <v>Y</v>
      </c>
      <c r="E2530" t="s">
        <v>4698</v>
      </c>
      <c r="F2530" t="s">
        <v>4699</v>
      </c>
    </row>
    <row r="2531" spans="1:6" x14ac:dyDescent="0.25">
      <c r="A2531">
        <v>2834</v>
      </c>
      <c r="B2531">
        <v>2017</v>
      </c>
      <c r="C2531">
        <f>COUNTIFS([1]裁罰案件!$F:$F,B2531,[1]裁罰案件!$H:$H,A2531,[1]裁罰案件!$I:$I,"Y")</f>
        <v>2</v>
      </c>
      <c r="D2531" t="str">
        <f t="shared" si="39"/>
        <v>Y</v>
      </c>
      <c r="E2531" t="s">
        <v>4700</v>
      </c>
      <c r="F2531" t="s">
        <v>4701</v>
      </c>
    </row>
    <row r="2532" spans="1:6" x14ac:dyDescent="0.25">
      <c r="A2532">
        <v>2834</v>
      </c>
      <c r="B2532">
        <v>2017</v>
      </c>
      <c r="C2532">
        <f>COUNTIFS([1]裁罰案件!$F:$F,B2532,[1]裁罰案件!$H:$H,A2532,[1]裁罰案件!$I:$I,"Y")</f>
        <v>2</v>
      </c>
      <c r="D2532" t="str">
        <f t="shared" si="39"/>
        <v>Y</v>
      </c>
      <c r="E2532" t="s">
        <v>4702</v>
      </c>
      <c r="F2532" t="s">
        <v>4703</v>
      </c>
    </row>
    <row r="2533" spans="1:6" x14ac:dyDescent="0.25">
      <c r="A2533">
        <v>2834</v>
      </c>
      <c r="B2533">
        <v>2017</v>
      </c>
      <c r="C2533">
        <f>COUNTIFS([1]裁罰案件!$F:$F,B2533,[1]裁罰案件!$H:$H,A2533,[1]裁罰案件!$I:$I,"Y")</f>
        <v>2</v>
      </c>
      <c r="D2533" t="str">
        <f t="shared" si="39"/>
        <v>Y</v>
      </c>
      <c r="E2533" t="s">
        <v>4704</v>
      </c>
      <c r="F2533" t="s">
        <v>4705</v>
      </c>
    </row>
    <row r="2534" spans="1:6" x14ac:dyDescent="0.25">
      <c r="A2534">
        <v>2834</v>
      </c>
      <c r="B2534">
        <v>2017</v>
      </c>
      <c r="C2534">
        <f>COUNTIFS([1]裁罰案件!$F:$F,B2534,[1]裁罰案件!$H:$H,A2534,[1]裁罰案件!$I:$I,"Y")</f>
        <v>2</v>
      </c>
      <c r="D2534" t="str">
        <f t="shared" si="39"/>
        <v>Y</v>
      </c>
      <c r="E2534" t="s">
        <v>4706</v>
      </c>
      <c r="F2534" t="s">
        <v>4707</v>
      </c>
    </row>
    <row r="2535" spans="1:6" x14ac:dyDescent="0.25">
      <c r="A2535">
        <v>2834</v>
      </c>
      <c r="B2535">
        <v>2017</v>
      </c>
      <c r="C2535">
        <f>COUNTIFS([1]裁罰案件!$F:$F,B2535,[1]裁罰案件!$H:$H,A2535,[1]裁罰案件!$I:$I,"Y")</f>
        <v>2</v>
      </c>
      <c r="D2535" t="str">
        <f t="shared" si="39"/>
        <v>Y</v>
      </c>
      <c r="E2535" t="s">
        <v>4708</v>
      </c>
      <c r="F2535" t="s">
        <v>4709</v>
      </c>
    </row>
    <row r="2536" spans="1:6" x14ac:dyDescent="0.25">
      <c r="A2536">
        <v>2834</v>
      </c>
      <c r="B2536">
        <v>2017</v>
      </c>
      <c r="C2536">
        <f>COUNTIFS([1]裁罰案件!$F:$F,B2536,[1]裁罰案件!$H:$H,A2536,[1]裁罰案件!$I:$I,"Y")</f>
        <v>2</v>
      </c>
      <c r="D2536" t="str">
        <f t="shared" si="39"/>
        <v>Y</v>
      </c>
      <c r="E2536" t="s">
        <v>4710</v>
      </c>
      <c r="F2536" t="s">
        <v>4711</v>
      </c>
    </row>
    <row r="2537" spans="1:6" x14ac:dyDescent="0.25">
      <c r="A2537">
        <v>2834</v>
      </c>
      <c r="B2537">
        <v>2017</v>
      </c>
      <c r="C2537">
        <f>COUNTIFS([1]裁罰案件!$F:$F,B2537,[1]裁罰案件!$H:$H,A2537,[1]裁罰案件!$I:$I,"Y")</f>
        <v>2</v>
      </c>
      <c r="D2537" t="str">
        <f t="shared" si="39"/>
        <v>Y</v>
      </c>
      <c r="E2537" t="s">
        <v>4712</v>
      </c>
      <c r="F2537" t="s">
        <v>4713</v>
      </c>
    </row>
    <row r="2538" spans="1:6" x14ac:dyDescent="0.25">
      <c r="A2538">
        <v>2834</v>
      </c>
      <c r="B2538">
        <v>2017</v>
      </c>
      <c r="C2538">
        <f>COUNTIFS([1]裁罰案件!$F:$F,B2538,[1]裁罰案件!$H:$H,A2538,[1]裁罰案件!$I:$I,"Y")</f>
        <v>2</v>
      </c>
      <c r="D2538" t="str">
        <f t="shared" si="39"/>
        <v>Y</v>
      </c>
      <c r="E2538" t="s">
        <v>4714</v>
      </c>
      <c r="F2538" t="s">
        <v>4715</v>
      </c>
    </row>
    <row r="2539" spans="1:6" x14ac:dyDescent="0.25">
      <c r="A2539">
        <v>2834</v>
      </c>
      <c r="B2539">
        <v>2017</v>
      </c>
      <c r="C2539">
        <f>COUNTIFS([1]裁罰案件!$F:$F,B2539,[1]裁罰案件!$H:$H,A2539,[1]裁罰案件!$I:$I,"Y")</f>
        <v>2</v>
      </c>
      <c r="D2539" t="str">
        <f t="shared" si="39"/>
        <v>Y</v>
      </c>
      <c r="E2539" t="s">
        <v>4716</v>
      </c>
      <c r="F2539" t="s">
        <v>4717</v>
      </c>
    </row>
    <row r="2540" spans="1:6" x14ac:dyDescent="0.25">
      <c r="A2540">
        <v>2834</v>
      </c>
      <c r="B2540">
        <v>2017</v>
      </c>
      <c r="C2540">
        <f>COUNTIFS([1]裁罰案件!$F:$F,B2540,[1]裁罰案件!$H:$H,A2540,[1]裁罰案件!$I:$I,"Y")</f>
        <v>2</v>
      </c>
      <c r="D2540" t="str">
        <f t="shared" si="39"/>
        <v>Y</v>
      </c>
      <c r="E2540" t="s">
        <v>4718</v>
      </c>
      <c r="F2540" t="s">
        <v>4719</v>
      </c>
    </row>
    <row r="2541" spans="1:6" x14ac:dyDescent="0.25">
      <c r="A2541">
        <v>2834</v>
      </c>
      <c r="B2541">
        <v>2017</v>
      </c>
      <c r="C2541">
        <f>COUNTIFS([1]裁罰案件!$F:$F,B2541,[1]裁罰案件!$H:$H,A2541,[1]裁罰案件!$I:$I,"Y")</f>
        <v>2</v>
      </c>
      <c r="D2541" t="str">
        <f t="shared" si="39"/>
        <v>Y</v>
      </c>
      <c r="E2541" t="s">
        <v>4720</v>
      </c>
      <c r="F2541" t="s">
        <v>4721</v>
      </c>
    </row>
    <row r="2542" spans="1:6" x14ac:dyDescent="0.25">
      <c r="A2542">
        <v>2834</v>
      </c>
      <c r="B2542">
        <v>2017</v>
      </c>
      <c r="C2542">
        <f>COUNTIFS([1]裁罰案件!$F:$F,B2542,[1]裁罰案件!$H:$H,A2542,[1]裁罰案件!$I:$I,"Y")</f>
        <v>2</v>
      </c>
      <c r="D2542" t="str">
        <f t="shared" si="39"/>
        <v>Y</v>
      </c>
      <c r="E2542" t="s">
        <v>4722</v>
      </c>
      <c r="F2542" t="s">
        <v>4723</v>
      </c>
    </row>
    <row r="2543" spans="1:6" x14ac:dyDescent="0.25">
      <c r="A2543">
        <v>2834</v>
      </c>
      <c r="B2543">
        <v>2017</v>
      </c>
      <c r="C2543">
        <f>COUNTIFS([1]裁罰案件!$F:$F,B2543,[1]裁罰案件!$H:$H,A2543,[1]裁罰案件!$I:$I,"Y")</f>
        <v>2</v>
      </c>
      <c r="D2543" t="str">
        <f t="shared" si="39"/>
        <v>Y</v>
      </c>
      <c r="E2543" t="s">
        <v>4724</v>
      </c>
      <c r="F2543" t="s">
        <v>4725</v>
      </c>
    </row>
    <row r="2544" spans="1:6" x14ac:dyDescent="0.25">
      <c r="A2544">
        <v>2834</v>
      </c>
      <c r="B2544">
        <v>2017</v>
      </c>
      <c r="C2544">
        <f>COUNTIFS([1]裁罰案件!$F:$F,B2544,[1]裁罰案件!$H:$H,A2544,[1]裁罰案件!$I:$I,"Y")</f>
        <v>2</v>
      </c>
      <c r="D2544" t="str">
        <f t="shared" si="39"/>
        <v>Y</v>
      </c>
      <c r="E2544" t="s">
        <v>4726</v>
      </c>
      <c r="F2544" t="s">
        <v>4727</v>
      </c>
    </row>
    <row r="2545" spans="1:6" x14ac:dyDescent="0.25">
      <c r="A2545">
        <v>2834</v>
      </c>
      <c r="B2545">
        <v>2017</v>
      </c>
      <c r="C2545">
        <f>COUNTIFS([1]裁罰案件!$F:$F,B2545,[1]裁罰案件!$H:$H,A2545,[1]裁罰案件!$I:$I,"Y")</f>
        <v>2</v>
      </c>
      <c r="D2545" t="str">
        <f t="shared" si="39"/>
        <v>Y</v>
      </c>
      <c r="E2545" t="s">
        <v>4728</v>
      </c>
      <c r="F2545" t="s">
        <v>4729</v>
      </c>
    </row>
    <row r="2546" spans="1:6" x14ac:dyDescent="0.25">
      <c r="A2546">
        <v>2834</v>
      </c>
      <c r="B2546">
        <v>2017</v>
      </c>
      <c r="C2546">
        <f>COUNTIFS([1]裁罰案件!$F:$F,B2546,[1]裁罰案件!$H:$H,A2546,[1]裁罰案件!$I:$I,"Y")</f>
        <v>2</v>
      </c>
      <c r="D2546" t="str">
        <f t="shared" si="39"/>
        <v>Y</v>
      </c>
      <c r="E2546" t="s">
        <v>4730</v>
      </c>
      <c r="F2546" t="s">
        <v>4731</v>
      </c>
    </row>
    <row r="2547" spans="1:6" x14ac:dyDescent="0.25">
      <c r="A2547">
        <v>2834</v>
      </c>
      <c r="B2547">
        <v>2017</v>
      </c>
      <c r="C2547">
        <f>COUNTIFS([1]裁罰案件!$F:$F,B2547,[1]裁罰案件!$H:$H,A2547,[1]裁罰案件!$I:$I,"Y")</f>
        <v>2</v>
      </c>
      <c r="D2547" t="str">
        <f t="shared" si="39"/>
        <v>Y</v>
      </c>
      <c r="E2547" t="s">
        <v>3214</v>
      </c>
      <c r="F2547" t="s">
        <v>4732</v>
      </c>
    </row>
    <row r="2548" spans="1:6" x14ac:dyDescent="0.25">
      <c r="A2548">
        <v>2834</v>
      </c>
      <c r="B2548">
        <v>2017</v>
      </c>
      <c r="C2548">
        <f>COUNTIFS([1]裁罰案件!$F:$F,B2548,[1]裁罰案件!$H:$H,A2548,[1]裁罰案件!$I:$I,"Y")</f>
        <v>2</v>
      </c>
      <c r="D2548" t="str">
        <f t="shared" si="39"/>
        <v>Y</v>
      </c>
      <c r="E2548" t="s">
        <v>4733</v>
      </c>
      <c r="F2548" t="s">
        <v>4734</v>
      </c>
    </row>
    <row r="2549" spans="1:6" x14ac:dyDescent="0.25">
      <c r="A2549">
        <v>2834</v>
      </c>
      <c r="B2549">
        <v>2017</v>
      </c>
      <c r="C2549">
        <f>COUNTIFS([1]裁罰案件!$F:$F,B2549,[1]裁罰案件!$H:$H,A2549,[1]裁罰案件!$I:$I,"Y")</f>
        <v>2</v>
      </c>
      <c r="D2549" t="str">
        <f t="shared" si="39"/>
        <v>Y</v>
      </c>
      <c r="E2549" t="s">
        <v>4735</v>
      </c>
      <c r="F2549" t="s">
        <v>4736</v>
      </c>
    </row>
    <row r="2550" spans="1:6" x14ac:dyDescent="0.25">
      <c r="A2550">
        <v>2834</v>
      </c>
      <c r="B2550">
        <v>2017</v>
      </c>
      <c r="C2550">
        <f>COUNTIFS([1]裁罰案件!$F:$F,B2550,[1]裁罰案件!$H:$H,A2550,[1]裁罰案件!$I:$I,"Y")</f>
        <v>2</v>
      </c>
      <c r="D2550" t="str">
        <f t="shared" si="39"/>
        <v>Y</v>
      </c>
      <c r="E2550" t="s">
        <v>4737</v>
      </c>
      <c r="F2550" t="s">
        <v>4738</v>
      </c>
    </row>
    <row r="2551" spans="1:6" x14ac:dyDescent="0.25">
      <c r="A2551">
        <v>2834</v>
      </c>
      <c r="B2551">
        <v>2017</v>
      </c>
      <c r="C2551">
        <f>COUNTIFS([1]裁罰案件!$F:$F,B2551,[1]裁罰案件!$H:$H,A2551,[1]裁罰案件!$I:$I,"Y")</f>
        <v>2</v>
      </c>
      <c r="D2551" t="str">
        <f t="shared" si="39"/>
        <v>Y</v>
      </c>
      <c r="E2551" t="s">
        <v>4739</v>
      </c>
      <c r="F2551" t="s">
        <v>4740</v>
      </c>
    </row>
    <row r="2552" spans="1:6" x14ac:dyDescent="0.25">
      <c r="A2552">
        <v>2834</v>
      </c>
      <c r="B2552">
        <v>2017</v>
      </c>
      <c r="C2552">
        <f>COUNTIFS([1]裁罰案件!$F:$F,B2552,[1]裁罰案件!$H:$H,A2552,[1]裁罰案件!$I:$I,"Y")</f>
        <v>2</v>
      </c>
      <c r="D2552" t="str">
        <f t="shared" si="39"/>
        <v>Y</v>
      </c>
      <c r="E2552" t="s">
        <v>4741</v>
      </c>
      <c r="F2552" t="s">
        <v>4742</v>
      </c>
    </row>
    <row r="2553" spans="1:6" x14ac:dyDescent="0.25">
      <c r="A2553">
        <v>2834</v>
      </c>
      <c r="B2553">
        <v>2017</v>
      </c>
      <c r="C2553">
        <f>COUNTIFS([1]裁罰案件!$F:$F,B2553,[1]裁罰案件!$H:$H,A2553,[1]裁罰案件!$I:$I,"Y")</f>
        <v>2</v>
      </c>
      <c r="D2553" t="str">
        <f t="shared" si="39"/>
        <v>Y</v>
      </c>
      <c r="E2553" t="s">
        <v>4743</v>
      </c>
      <c r="F2553" t="s">
        <v>4744</v>
      </c>
    </row>
    <row r="2554" spans="1:6" x14ac:dyDescent="0.25">
      <c r="A2554">
        <v>2834</v>
      </c>
      <c r="B2554">
        <v>2017</v>
      </c>
      <c r="C2554">
        <f>COUNTIFS([1]裁罰案件!$F:$F,B2554,[1]裁罰案件!$H:$H,A2554,[1]裁罰案件!$I:$I,"Y")</f>
        <v>2</v>
      </c>
      <c r="D2554" t="str">
        <f t="shared" si="39"/>
        <v>Y</v>
      </c>
      <c r="E2554" t="s">
        <v>3227</v>
      </c>
      <c r="F2554" t="s">
        <v>4745</v>
      </c>
    </row>
    <row r="2555" spans="1:6" x14ac:dyDescent="0.25">
      <c r="A2555">
        <v>2834</v>
      </c>
      <c r="B2555">
        <v>2017</v>
      </c>
      <c r="C2555">
        <f>COUNTIFS([1]裁罰案件!$F:$F,B2555,[1]裁罰案件!$H:$H,A2555,[1]裁罰案件!$I:$I,"Y")</f>
        <v>2</v>
      </c>
      <c r="D2555" t="str">
        <f t="shared" si="39"/>
        <v>Y</v>
      </c>
      <c r="E2555" t="s">
        <v>3229</v>
      </c>
      <c r="F2555" t="s">
        <v>4746</v>
      </c>
    </row>
    <row r="2556" spans="1:6" x14ac:dyDescent="0.25">
      <c r="A2556">
        <v>2834</v>
      </c>
      <c r="B2556">
        <v>2017</v>
      </c>
      <c r="C2556">
        <f>COUNTIFS([1]裁罰案件!$F:$F,B2556,[1]裁罰案件!$H:$H,A2556,[1]裁罰案件!$I:$I,"Y")</f>
        <v>2</v>
      </c>
      <c r="D2556" t="str">
        <f t="shared" si="39"/>
        <v>Y</v>
      </c>
      <c r="E2556" t="s">
        <v>4747</v>
      </c>
      <c r="F2556" t="s">
        <v>4748</v>
      </c>
    </row>
    <row r="2557" spans="1:6" x14ac:dyDescent="0.25">
      <c r="A2557">
        <v>2834</v>
      </c>
      <c r="B2557">
        <v>2017</v>
      </c>
      <c r="C2557">
        <f>COUNTIFS([1]裁罰案件!$F:$F,B2557,[1]裁罰案件!$H:$H,A2557,[1]裁罰案件!$I:$I,"Y")</f>
        <v>2</v>
      </c>
      <c r="D2557" t="str">
        <f t="shared" si="39"/>
        <v>Y</v>
      </c>
      <c r="E2557" t="s">
        <v>4749</v>
      </c>
      <c r="F2557" t="s">
        <v>4750</v>
      </c>
    </row>
    <row r="2558" spans="1:6" x14ac:dyDescent="0.25">
      <c r="A2558">
        <v>2834</v>
      </c>
      <c r="B2558">
        <v>2017</v>
      </c>
      <c r="C2558">
        <f>COUNTIFS([1]裁罰案件!$F:$F,B2558,[1]裁罰案件!$H:$H,A2558,[1]裁罰案件!$I:$I,"Y")</f>
        <v>2</v>
      </c>
      <c r="D2558" t="str">
        <f t="shared" si="39"/>
        <v>Y</v>
      </c>
      <c r="E2558" t="s">
        <v>4751</v>
      </c>
      <c r="F2558" t="s">
        <v>4752</v>
      </c>
    </row>
    <row r="2559" spans="1:6" x14ac:dyDescent="0.25">
      <c r="A2559">
        <v>2834</v>
      </c>
      <c r="B2559">
        <v>2017</v>
      </c>
      <c r="C2559">
        <f>COUNTIFS([1]裁罰案件!$F:$F,B2559,[1]裁罰案件!$H:$H,A2559,[1]裁罰案件!$I:$I,"Y")</f>
        <v>2</v>
      </c>
      <c r="D2559" t="str">
        <f t="shared" si="39"/>
        <v>Y</v>
      </c>
      <c r="E2559" t="s">
        <v>4753</v>
      </c>
      <c r="F2559" t="s">
        <v>4754</v>
      </c>
    </row>
    <row r="2560" spans="1:6" x14ac:dyDescent="0.25">
      <c r="A2560">
        <v>2834</v>
      </c>
      <c r="B2560">
        <v>2017</v>
      </c>
      <c r="C2560">
        <f>COUNTIFS([1]裁罰案件!$F:$F,B2560,[1]裁罰案件!$H:$H,A2560,[1]裁罰案件!$I:$I,"Y")</f>
        <v>2</v>
      </c>
      <c r="D2560" t="str">
        <f t="shared" si="39"/>
        <v>Y</v>
      </c>
      <c r="E2560" t="s">
        <v>4755</v>
      </c>
      <c r="F2560" t="s">
        <v>4756</v>
      </c>
    </row>
    <row r="2561" spans="1:6" x14ac:dyDescent="0.25">
      <c r="A2561">
        <v>2834</v>
      </c>
      <c r="B2561">
        <v>2017</v>
      </c>
      <c r="C2561">
        <f>COUNTIFS([1]裁罰案件!$F:$F,B2561,[1]裁罰案件!$H:$H,A2561,[1]裁罰案件!$I:$I,"Y")</f>
        <v>2</v>
      </c>
      <c r="D2561" t="str">
        <f t="shared" si="39"/>
        <v>Y</v>
      </c>
      <c r="E2561" t="s">
        <v>4757</v>
      </c>
      <c r="F2561" t="s">
        <v>4758</v>
      </c>
    </row>
    <row r="2562" spans="1:6" x14ac:dyDescent="0.25">
      <c r="A2562">
        <v>2834</v>
      </c>
      <c r="B2562">
        <v>2017</v>
      </c>
      <c r="C2562">
        <f>COUNTIFS([1]裁罰案件!$F:$F,B2562,[1]裁罰案件!$H:$H,A2562,[1]裁罰案件!$I:$I,"Y")</f>
        <v>2</v>
      </c>
      <c r="D2562" t="str">
        <f t="shared" si="39"/>
        <v>Y</v>
      </c>
      <c r="E2562" t="s">
        <v>4759</v>
      </c>
      <c r="F2562" t="s">
        <v>3243</v>
      </c>
    </row>
    <row r="2563" spans="1:6" x14ac:dyDescent="0.25">
      <c r="A2563">
        <v>2834</v>
      </c>
      <c r="B2563">
        <v>2017</v>
      </c>
      <c r="C2563">
        <f>COUNTIFS([1]裁罰案件!$F:$F,B2563,[1]裁罰案件!$H:$H,A2563,[1]裁罰案件!$I:$I,"Y")</f>
        <v>2</v>
      </c>
      <c r="D2563" t="str">
        <f t="shared" ref="D2563:D2626" si="40">IF(C2563&gt;0,"Y","N")</f>
        <v>Y</v>
      </c>
      <c r="E2563" t="s">
        <v>4760</v>
      </c>
      <c r="F2563" t="s">
        <v>4761</v>
      </c>
    </row>
    <row r="2564" spans="1:6" x14ac:dyDescent="0.25">
      <c r="A2564">
        <v>2834</v>
      </c>
      <c r="B2564">
        <v>2017</v>
      </c>
      <c r="C2564">
        <f>COUNTIFS([1]裁罰案件!$F:$F,B2564,[1]裁罰案件!$H:$H,A2564,[1]裁罰案件!$I:$I,"Y")</f>
        <v>2</v>
      </c>
      <c r="D2564" t="str">
        <f t="shared" si="40"/>
        <v>Y</v>
      </c>
      <c r="E2564" t="s">
        <v>4762</v>
      </c>
      <c r="F2564" t="s">
        <v>4763</v>
      </c>
    </row>
    <row r="2565" spans="1:6" x14ac:dyDescent="0.25">
      <c r="A2565">
        <v>2834</v>
      </c>
      <c r="B2565">
        <v>2017</v>
      </c>
      <c r="C2565">
        <f>COUNTIFS([1]裁罰案件!$F:$F,B2565,[1]裁罰案件!$H:$H,A2565,[1]裁罰案件!$I:$I,"Y")</f>
        <v>2</v>
      </c>
      <c r="D2565" t="str">
        <f t="shared" si="40"/>
        <v>Y</v>
      </c>
      <c r="E2565" t="s">
        <v>4764</v>
      </c>
      <c r="F2565" t="s">
        <v>4765</v>
      </c>
    </row>
    <row r="2566" spans="1:6" x14ac:dyDescent="0.25">
      <c r="A2566">
        <v>2834</v>
      </c>
      <c r="B2566">
        <v>2017</v>
      </c>
      <c r="C2566">
        <f>COUNTIFS([1]裁罰案件!$F:$F,B2566,[1]裁罰案件!$H:$H,A2566,[1]裁罰案件!$I:$I,"Y")</f>
        <v>2</v>
      </c>
      <c r="D2566" t="str">
        <f t="shared" si="40"/>
        <v>Y</v>
      </c>
      <c r="E2566" t="s">
        <v>4766</v>
      </c>
      <c r="F2566" t="s">
        <v>4767</v>
      </c>
    </row>
    <row r="2567" spans="1:6" x14ac:dyDescent="0.25">
      <c r="A2567">
        <v>2834</v>
      </c>
      <c r="B2567">
        <v>2017</v>
      </c>
      <c r="C2567">
        <f>COUNTIFS([1]裁罰案件!$F:$F,B2567,[1]裁罰案件!$H:$H,A2567,[1]裁罰案件!$I:$I,"Y")</f>
        <v>2</v>
      </c>
      <c r="D2567" t="str">
        <f t="shared" si="40"/>
        <v>Y</v>
      </c>
      <c r="E2567" t="s">
        <v>4768</v>
      </c>
      <c r="F2567" t="s">
        <v>4769</v>
      </c>
    </row>
    <row r="2568" spans="1:6" x14ac:dyDescent="0.25">
      <c r="A2568">
        <v>2834</v>
      </c>
      <c r="B2568">
        <v>2017</v>
      </c>
      <c r="C2568">
        <f>COUNTIFS([1]裁罰案件!$F:$F,B2568,[1]裁罰案件!$H:$H,A2568,[1]裁罰案件!$I:$I,"Y")</f>
        <v>2</v>
      </c>
      <c r="D2568" t="str">
        <f t="shared" si="40"/>
        <v>Y</v>
      </c>
      <c r="E2568" t="s">
        <v>4770</v>
      </c>
      <c r="F2568" t="s">
        <v>4771</v>
      </c>
    </row>
    <row r="2569" spans="1:6" x14ac:dyDescent="0.25">
      <c r="A2569">
        <v>2834</v>
      </c>
      <c r="B2569">
        <v>2017</v>
      </c>
      <c r="C2569">
        <f>COUNTIFS([1]裁罰案件!$F:$F,B2569,[1]裁罰案件!$H:$H,A2569,[1]裁罰案件!$I:$I,"Y")</f>
        <v>2</v>
      </c>
      <c r="D2569" t="str">
        <f t="shared" si="40"/>
        <v>Y</v>
      </c>
      <c r="E2569" t="s">
        <v>4772</v>
      </c>
      <c r="F2569" t="s">
        <v>4773</v>
      </c>
    </row>
    <row r="2570" spans="1:6" x14ac:dyDescent="0.25">
      <c r="A2570">
        <v>2834</v>
      </c>
      <c r="B2570">
        <v>2017</v>
      </c>
      <c r="C2570">
        <f>COUNTIFS([1]裁罰案件!$F:$F,B2570,[1]裁罰案件!$H:$H,A2570,[1]裁罰案件!$I:$I,"Y")</f>
        <v>2</v>
      </c>
      <c r="D2570" t="str">
        <f t="shared" si="40"/>
        <v>Y</v>
      </c>
      <c r="E2570" t="s">
        <v>4774</v>
      </c>
      <c r="F2570" t="s">
        <v>4775</v>
      </c>
    </row>
    <row r="2571" spans="1:6" x14ac:dyDescent="0.25">
      <c r="A2571">
        <v>2834</v>
      </c>
      <c r="B2571">
        <v>2017</v>
      </c>
      <c r="C2571">
        <f>COUNTIFS([1]裁罰案件!$F:$F,B2571,[1]裁罰案件!$H:$H,A2571,[1]裁罰案件!$I:$I,"Y")</f>
        <v>2</v>
      </c>
      <c r="D2571" t="str">
        <f t="shared" si="40"/>
        <v>Y</v>
      </c>
      <c r="E2571" t="s">
        <v>4776</v>
      </c>
      <c r="F2571" t="s">
        <v>4777</v>
      </c>
    </row>
    <row r="2572" spans="1:6" x14ac:dyDescent="0.25">
      <c r="A2572">
        <v>2836</v>
      </c>
      <c r="B2572">
        <v>2017</v>
      </c>
      <c r="C2572">
        <f>COUNTIFS([1]裁罰案件!$F:$F,B2572,[1]裁罰案件!$H:$H,A2572,[1]裁罰案件!$I:$I,"Y")</f>
        <v>2</v>
      </c>
      <c r="D2572" t="str">
        <f t="shared" si="40"/>
        <v>Y</v>
      </c>
      <c r="E2572" t="s">
        <v>4778</v>
      </c>
      <c r="F2572" t="s">
        <v>4779</v>
      </c>
    </row>
    <row r="2573" spans="1:6" x14ac:dyDescent="0.25">
      <c r="A2573">
        <v>2836</v>
      </c>
      <c r="B2573">
        <v>2017</v>
      </c>
      <c r="C2573">
        <f>COUNTIFS([1]裁罰案件!$F:$F,B2573,[1]裁罰案件!$H:$H,A2573,[1]裁罰案件!$I:$I,"Y")</f>
        <v>2</v>
      </c>
      <c r="D2573" t="str">
        <f t="shared" si="40"/>
        <v>Y</v>
      </c>
      <c r="E2573" t="s">
        <v>4780</v>
      </c>
      <c r="F2573" t="s">
        <v>4781</v>
      </c>
    </row>
    <row r="2574" spans="1:6" x14ac:dyDescent="0.25">
      <c r="A2574">
        <v>2836</v>
      </c>
      <c r="B2574">
        <v>2017</v>
      </c>
      <c r="C2574">
        <f>COUNTIFS([1]裁罰案件!$F:$F,B2574,[1]裁罰案件!$H:$H,A2574,[1]裁罰案件!$I:$I,"Y")</f>
        <v>2</v>
      </c>
      <c r="D2574" t="str">
        <f t="shared" si="40"/>
        <v>Y</v>
      </c>
      <c r="E2574" t="s">
        <v>4782</v>
      </c>
      <c r="F2574" t="s">
        <v>4783</v>
      </c>
    </row>
    <row r="2575" spans="1:6" x14ac:dyDescent="0.25">
      <c r="A2575">
        <v>2836</v>
      </c>
      <c r="B2575">
        <v>2017</v>
      </c>
      <c r="C2575">
        <f>COUNTIFS([1]裁罰案件!$F:$F,B2575,[1]裁罰案件!$H:$H,A2575,[1]裁罰案件!$I:$I,"Y")</f>
        <v>2</v>
      </c>
      <c r="D2575" t="str">
        <f t="shared" si="40"/>
        <v>Y</v>
      </c>
      <c r="E2575" t="s">
        <v>4784</v>
      </c>
      <c r="F2575" t="s">
        <v>4785</v>
      </c>
    </row>
    <row r="2576" spans="1:6" x14ac:dyDescent="0.25">
      <c r="A2576">
        <v>2836</v>
      </c>
      <c r="B2576">
        <v>2017</v>
      </c>
      <c r="C2576">
        <f>COUNTIFS([1]裁罰案件!$F:$F,B2576,[1]裁罰案件!$H:$H,A2576,[1]裁罰案件!$I:$I,"Y")</f>
        <v>2</v>
      </c>
      <c r="D2576" t="str">
        <f t="shared" si="40"/>
        <v>Y</v>
      </c>
      <c r="E2576" t="s">
        <v>4786</v>
      </c>
      <c r="F2576" t="s">
        <v>4787</v>
      </c>
    </row>
    <row r="2577" spans="1:6" x14ac:dyDescent="0.25">
      <c r="A2577">
        <v>2836</v>
      </c>
      <c r="B2577">
        <v>2017</v>
      </c>
      <c r="C2577">
        <f>COUNTIFS([1]裁罰案件!$F:$F,B2577,[1]裁罰案件!$H:$H,A2577,[1]裁罰案件!$I:$I,"Y")</f>
        <v>2</v>
      </c>
      <c r="D2577" t="str">
        <f t="shared" si="40"/>
        <v>Y</v>
      </c>
      <c r="E2577" t="s">
        <v>4788</v>
      </c>
      <c r="F2577" t="s">
        <v>4789</v>
      </c>
    </row>
    <row r="2578" spans="1:6" x14ac:dyDescent="0.25">
      <c r="A2578">
        <v>2836</v>
      </c>
      <c r="B2578">
        <v>2017</v>
      </c>
      <c r="C2578">
        <f>COUNTIFS([1]裁罰案件!$F:$F,B2578,[1]裁罰案件!$H:$H,A2578,[1]裁罰案件!$I:$I,"Y")</f>
        <v>2</v>
      </c>
      <c r="D2578" t="str">
        <f t="shared" si="40"/>
        <v>Y</v>
      </c>
      <c r="E2578" t="s">
        <v>4790</v>
      </c>
      <c r="F2578" t="s">
        <v>4791</v>
      </c>
    </row>
    <row r="2579" spans="1:6" x14ac:dyDescent="0.25">
      <c r="A2579">
        <v>2836</v>
      </c>
      <c r="B2579">
        <v>2017</v>
      </c>
      <c r="C2579">
        <f>COUNTIFS([1]裁罰案件!$F:$F,B2579,[1]裁罰案件!$H:$H,A2579,[1]裁罰案件!$I:$I,"Y")</f>
        <v>2</v>
      </c>
      <c r="D2579" t="str">
        <f t="shared" si="40"/>
        <v>Y</v>
      </c>
      <c r="E2579" t="s">
        <v>3274</v>
      </c>
      <c r="F2579" t="s">
        <v>4792</v>
      </c>
    </row>
    <row r="2580" spans="1:6" x14ac:dyDescent="0.25">
      <c r="A2580">
        <v>2836</v>
      </c>
      <c r="B2580">
        <v>2017</v>
      </c>
      <c r="C2580">
        <f>COUNTIFS([1]裁罰案件!$F:$F,B2580,[1]裁罰案件!$H:$H,A2580,[1]裁罰案件!$I:$I,"Y")</f>
        <v>2</v>
      </c>
      <c r="D2580" t="str">
        <f t="shared" si="40"/>
        <v>Y</v>
      </c>
      <c r="E2580" t="s">
        <v>3276</v>
      </c>
      <c r="F2580" t="s">
        <v>4793</v>
      </c>
    </row>
    <row r="2581" spans="1:6" x14ac:dyDescent="0.25">
      <c r="A2581">
        <v>2836</v>
      </c>
      <c r="B2581">
        <v>2017</v>
      </c>
      <c r="C2581">
        <f>COUNTIFS([1]裁罰案件!$F:$F,B2581,[1]裁罰案件!$H:$H,A2581,[1]裁罰案件!$I:$I,"Y")</f>
        <v>2</v>
      </c>
      <c r="D2581" t="str">
        <f t="shared" si="40"/>
        <v>Y</v>
      </c>
      <c r="E2581" t="s">
        <v>4794</v>
      </c>
      <c r="F2581" t="s">
        <v>4795</v>
      </c>
    </row>
    <row r="2582" spans="1:6" x14ac:dyDescent="0.25">
      <c r="A2582">
        <v>2836</v>
      </c>
      <c r="B2582">
        <v>2017</v>
      </c>
      <c r="C2582">
        <f>COUNTIFS([1]裁罰案件!$F:$F,B2582,[1]裁罰案件!$H:$H,A2582,[1]裁罰案件!$I:$I,"Y")</f>
        <v>2</v>
      </c>
      <c r="D2582" t="str">
        <f t="shared" si="40"/>
        <v>Y</v>
      </c>
      <c r="E2582" t="s">
        <v>3280</v>
      </c>
      <c r="F2582" t="s">
        <v>4796</v>
      </c>
    </row>
    <row r="2583" spans="1:6" x14ac:dyDescent="0.25">
      <c r="A2583">
        <v>2836</v>
      </c>
      <c r="B2583">
        <v>2017</v>
      </c>
      <c r="C2583">
        <f>COUNTIFS([1]裁罰案件!$F:$F,B2583,[1]裁罰案件!$H:$H,A2583,[1]裁罰案件!$I:$I,"Y")</f>
        <v>2</v>
      </c>
      <c r="D2583" t="str">
        <f t="shared" si="40"/>
        <v>Y</v>
      </c>
      <c r="E2583" t="s">
        <v>4797</v>
      </c>
      <c r="F2583" t="s">
        <v>4798</v>
      </c>
    </row>
    <row r="2584" spans="1:6" x14ac:dyDescent="0.25">
      <c r="A2584">
        <v>2836</v>
      </c>
      <c r="B2584">
        <v>2017</v>
      </c>
      <c r="C2584">
        <f>COUNTIFS([1]裁罰案件!$F:$F,B2584,[1]裁罰案件!$H:$H,A2584,[1]裁罰案件!$I:$I,"Y")</f>
        <v>2</v>
      </c>
      <c r="D2584" t="str">
        <f t="shared" si="40"/>
        <v>Y</v>
      </c>
      <c r="E2584" t="s">
        <v>4799</v>
      </c>
      <c r="F2584" t="s">
        <v>4800</v>
      </c>
    </row>
    <row r="2585" spans="1:6" x14ac:dyDescent="0.25">
      <c r="A2585">
        <v>2836</v>
      </c>
      <c r="B2585">
        <v>2017</v>
      </c>
      <c r="C2585">
        <f>COUNTIFS([1]裁罰案件!$F:$F,B2585,[1]裁罰案件!$H:$H,A2585,[1]裁罰案件!$I:$I,"Y")</f>
        <v>2</v>
      </c>
      <c r="D2585" t="str">
        <f t="shared" si="40"/>
        <v>Y</v>
      </c>
      <c r="E2585" t="s">
        <v>4801</v>
      </c>
      <c r="F2585" t="s">
        <v>4802</v>
      </c>
    </row>
    <row r="2586" spans="1:6" x14ac:dyDescent="0.25">
      <c r="A2586">
        <v>2836</v>
      </c>
      <c r="B2586">
        <v>2017</v>
      </c>
      <c r="C2586">
        <f>COUNTIFS([1]裁罰案件!$F:$F,B2586,[1]裁罰案件!$H:$H,A2586,[1]裁罰案件!$I:$I,"Y")</f>
        <v>2</v>
      </c>
      <c r="D2586" t="str">
        <f t="shared" si="40"/>
        <v>Y</v>
      </c>
      <c r="E2586" t="s">
        <v>4803</v>
      </c>
      <c r="F2586" t="s">
        <v>4804</v>
      </c>
    </row>
    <row r="2587" spans="1:6" x14ac:dyDescent="0.25">
      <c r="A2587">
        <v>2836</v>
      </c>
      <c r="B2587">
        <v>2017</v>
      </c>
      <c r="C2587">
        <f>COUNTIFS([1]裁罰案件!$F:$F,B2587,[1]裁罰案件!$H:$H,A2587,[1]裁罰案件!$I:$I,"Y")</f>
        <v>2</v>
      </c>
      <c r="D2587" t="str">
        <f t="shared" si="40"/>
        <v>Y</v>
      </c>
      <c r="E2587" t="s">
        <v>4805</v>
      </c>
      <c r="F2587" t="s">
        <v>4806</v>
      </c>
    </row>
    <row r="2588" spans="1:6" x14ac:dyDescent="0.25">
      <c r="A2588">
        <v>2836</v>
      </c>
      <c r="B2588">
        <v>2017</v>
      </c>
      <c r="C2588">
        <f>COUNTIFS([1]裁罰案件!$F:$F,B2588,[1]裁罰案件!$H:$H,A2588,[1]裁罰案件!$I:$I,"Y")</f>
        <v>2</v>
      </c>
      <c r="D2588" t="str">
        <f t="shared" si="40"/>
        <v>Y</v>
      </c>
      <c r="E2588" t="s">
        <v>4807</v>
      </c>
      <c r="F2588" t="s">
        <v>4808</v>
      </c>
    </row>
    <row r="2589" spans="1:6" x14ac:dyDescent="0.25">
      <c r="A2589">
        <v>2836</v>
      </c>
      <c r="B2589">
        <v>2017</v>
      </c>
      <c r="C2589">
        <f>COUNTIFS([1]裁罰案件!$F:$F,B2589,[1]裁罰案件!$H:$H,A2589,[1]裁罰案件!$I:$I,"Y")</f>
        <v>2</v>
      </c>
      <c r="D2589" t="str">
        <f t="shared" si="40"/>
        <v>Y</v>
      </c>
      <c r="E2589" t="s">
        <v>4809</v>
      </c>
      <c r="F2589" t="s">
        <v>4810</v>
      </c>
    </row>
    <row r="2590" spans="1:6" x14ac:dyDescent="0.25">
      <c r="A2590">
        <v>2836</v>
      </c>
      <c r="B2590">
        <v>2017</v>
      </c>
      <c r="C2590">
        <f>COUNTIFS([1]裁罰案件!$F:$F,B2590,[1]裁罰案件!$H:$H,A2590,[1]裁罰案件!$I:$I,"Y")</f>
        <v>2</v>
      </c>
      <c r="D2590" t="str">
        <f t="shared" si="40"/>
        <v>Y</v>
      </c>
      <c r="E2590" t="s">
        <v>3294</v>
      </c>
      <c r="F2590" t="s">
        <v>3295</v>
      </c>
    </row>
    <row r="2591" spans="1:6" x14ac:dyDescent="0.25">
      <c r="A2591">
        <v>2836</v>
      </c>
      <c r="B2591">
        <v>2017</v>
      </c>
      <c r="C2591">
        <f>COUNTIFS([1]裁罰案件!$F:$F,B2591,[1]裁罰案件!$H:$H,A2591,[1]裁罰案件!$I:$I,"Y")</f>
        <v>2</v>
      </c>
      <c r="D2591" t="str">
        <f t="shared" si="40"/>
        <v>Y</v>
      </c>
      <c r="E2591" t="s">
        <v>3296</v>
      </c>
      <c r="F2591" t="s">
        <v>3297</v>
      </c>
    </row>
    <row r="2592" spans="1:6" x14ac:dyDescent="0.25">
      <c r="A2592">
        <v>2836</v>
      </c>
      <c r="B2592">
        <v>2017</v>
      </c>
      <c r="C2592">
        <f>COUNTIFS([1]裁罰案件!$F:$F,B2592,[1]裁罰案件!$H:$H,A2592,[1]裁罰案件!$I:$I,"Y")</f>
        <v>2</v>
      </c>
      <c r="D2592" t="str">
        <f t="shared" si="40"/>
        <v>Y</v>
      </c>
      <c r="E2592" t="s">
        <v>4811</v>
      </c>
      <c r="F2592" t="s">
        <v>4812</v>
      </c>
    </row>
    <row r="2593" spans="1:6" x14ac:dyDescent="0.25">
      <c r="A2593">
        <v>2836</v>
      </c>
      <c r="B2593">
        <v>2017</v>
      </c>
      <c r="C2593">
        <f>COUNTIFS([1]裁罰案件!$F:$F,B2593,[1]裁罰案件!$H:$H,A2593,[1]裁罰案件!$I:$I,"Y")</f>
        <v>2</v>
      </c>
      <c r="D2593" t="str">
        <f t="shared" si="40"/>
        <v>Y</v>
      </c>
      <c r="E2593" t="s">
        <v>4813</v>
      </c>
      <c r="F2593" t="s">
        <v>4814</v>
      </c>
    </row>
    <row r="2594" spans="1:6" x14ac:dyDescent="0.25">
      <c r="A2594">
        <v>2836</v>
      </c>
      <c r="B2594">
        <v>2017</v>
      </c>
      <c r="C2594">
        <f>COUNTIFS([1]裁罰案件!$F:$F,B2594,[1]裁罰案件!$H:$H,A2594,[1]裁罰案件!$I:$I,"Y")</f>
        <v>2</v>
      </c>
      <c r="D2594" t="str">
        <f t="shared" si="40"/>
        <v>Y</v>
      </c>
      <c r="E2594" t="s">
        <v>4815</v>
      </c>
      <c r="F2594" t="s">
        <v>4816</v>
      </c>
    </row>
    <row r="2595" spans="1:6" x14ac:dyDescent="0.25">
      <c r="A2595">
        <v>2836</v>
      </c>
      <c r="B2595">
        <v>2017</v>
      </c>
      <c r="C2595">
        <f>COUNTIFS([1]裁罰案件!$F:$F,B2595,[1]裁罰案件!$H:$H,A2595,[1]裁罰案件!$I:$I,"Y")</f>
        <v>2</v>
      </c>
      <c r="D2595" t="str">
        <f t="shared" si="40"/>
        <v>Y</v>
      </c>
      <c r="E2595" t="s">
        <v>4817</v>
      </c>
      <c r="F2595" t="s">
        <v>4818</v>
      </c>
    </row>
    <row r="2596" spans="1:6" x14ac:dyDescent="0.25">
      <c r="A2596">
        <v>2836</v>
      </c>
      <c r="B2596">
        <v>2017</v>
      </c>
      <c r="C2596">
        <f>COUNTIFS([1]裁罰案件!$F:$F,B2596,[1]裁罰案件!$H:$H,A2596,[1]裁罰案件!$I:$I,"Y")</f>
        <v>2</v>
      </c>
      <c r="D2596" t="str">
        <f t="shared" si="40"/>
        <v>Y</v>
      </c>
      <c r="E2596" t="s">
        <v>914</v>
      </c>
    </row>
    <row r="2597" spans="1:6" x14ac:dyDescent="0.25">
      <c r="A2597">
        <v>2837</v>
      </c>
      <c r="B2597">
        <v>2017</v>
      </c>
      <c r="C2597">
        <f>COUNTIFS([1]裁罰案件!$F:$F,B2597,[1]裁罰案件!$H:$H,A2597,[1]裁罰案件!$I:$I,"Y")</f>
        <v>0</v>
      </c>
      <c r="D2597" t="str">
        <f t="shared" si="40"/>
        <v>N</v>
      </c>
      <c r="E2597" t="s">
        <v>4819</v>
      </c>
      <c r="F2597" t="s">
        <v>4820</v>
      </c>
    </row>
    <row r="2598" spans="1:6" x14ac:dyDescent="0.25">
      <c r="A2598">
        <v>2837</v>
      </c>
      <c r="B2598">
        <v>2017</v>
      </c>
      <c r="C2598">
        <f>COUNTIFS([1]裁罰案件!$F:$F,B2598,[1]裁罰案件!$H:$H,A2598,[1]裁罰案件!$I:$I,"Y")</f>
        <v>0</v>
      </c>
      <c r="D2598" t="str">
        <f t="shared" si="40"/>
        <v>N</v>
      </c>
      <c r="E2598" t="s">
        <v>4821</v>
      </c>
      <c r="F2598" t="s">
        <v>4822</v>
      </c>
    </row>
    <row r="2599" spans="1:6" x14ac:dyDescent="0.25">
      <c r="A2599">
        <v>2837</v>
      </c>
      <c r="B2599">
        <v>2017</v>
      </c>
      <c r="C2599">
        <f>COUNTIFS([1]裁罰案件!$F:$F,B2599,[1]裁罰案件!$H:$H,A2599,[1]裁罰案件!$I:$I,"Y")</f>
        <v>0</v>
      </c>
      <c r="D2599" t="str">
        <f t="shared" si="40"/>
        <v>N</v>
      </c>
      <c r="E2599" t="s">
        <v>4823</v>
      </c>
      <c r="F2599" t="s">
        <v>4824</v>
      </c>
    </row>
    <row r="2600" spans="1:6" x14ac:dyDescent="0.25">
      <c r="A2600">
        <v>2837</v>
      </c>
      <c r="B2600">
        <v>2017</v>
      </c>
      <c r="C2600">
        <f>COUNTIFS([1]裁罰案件!$F:$F,B2600,[1]裁罰案件!$H:$H,A2600,[1]裁罰案件!$I:$I,"Y")</f>
        <v>0</v>
      </c>
      <c r="D2600" t="str">
        <f t="shared" si="40"/>
        <v>N</v>
      </c>
      <c r="E2600" t="s">
        <v>4825</v>
      </c>
      <c r="F2600" t="s">
        <v>4826</v>
      </c>
    </row>
    <row r="2601" spans="1:6" x14ac:dyDescent="0.25">
      <c r="A2601">
        <v>2837</v>
      </c>
      <c r="B2601">
        <v>2017</v>
      </c>
      <c r="C2601">
        <f>COUNTIFS([1]裁罰案件!$F:$F,B2601,[1]裁罰案件!$H:$H,A2601,[1]裁罰案件!$I:$I,"Y")</f>
        <v>0</v>
      </c>
      <c r="D2601" t="str">
        <f t="shared" si="40"/>
        <v>N</v>
      </c>
      <c r="E2601" t="s">
        <v>4827</v>
      </c>
      <c r="F2601" t="s">
        <v>4828</v>
      </c>
    </row>
    <row r="2602" spans="1:6" x14ac:dyDescent="0.25">
      <c r="A2602">
        <v>2837</v>
      </c>
      <c r="B2602">
        <v>2017</v>
      </c>
      <c r="C2602">
        <f>COUNTIFS([1]裁罰案件!$F:$F,B2602,[1]裁罰案件!$H:$H,A2602,[1]裁罰案件!$I:$I,"Y")</f>
        <v>0</v>
      </c>
      <c r="D2602" t="str">
        <f t="shared" si="40"/>
        <v>N</v>
      </c>
      <c r="E2602" t="s">
        <v>4829</v>
      </c>
      <c r="F2602" t="s">
        <v>4830</v>
      </c>
    </row>
    <row r="2603" spans="1:6" x14ac:dyDescent="0.25">
      <c r="A2603">
        <v>2837</v>
      </c>
      <c r="B2603">
        <v>2017</v>
      </c>
      <c r="C2603">
        <f>COUNTIFS([1]裁罰案件!$F:$F,B2603,[1]裁罰案件!$H:$H,A2603,[1]裁罰案件!$I:$I,"Y")</f>
        <v>0</v>
      </c>
      <c r="D2603" t="str">
        <f t="shared" si="40"/>
        <v>N</v>
      </c>
      <c r="E2603" t="s">
        <v>4831</v>
      </c>
      <c r="F2603" t="s">
        <v>3317</v>
      </c>
    </row>
    <row r="2604" spans="1:6" x14ac:dyDescent="0.25">
      <c r="A2604">
        <v>2837</v>
      </c>
      <c r="B2604">
        <v>2017</v>
      </c>
      <c r="C2604">
        <f>COUNTIFS([1]裁罰案件!$F:$F,B2604,[1]裁罰案件!$H:$H,A2604,[1]裁罰案件!$I:$I,"Y")</f>
        <v>0</v>
      </c>
      <c r="D2604" t="str">
        <f t="shared" si="40"/>
        <v>N</v>
      </c>
      <c r="E2604" t="s">
        <v>4832</v>
      </c>
      <c r="F2604" t="s">
        <v>4833</v>
      </c>
    </row>
    <row r="2605" spans="1:6" x14ac:dyDescent="0.25">
      <c r="A2605">
        <v>2837</v>
      </c>
      <c r="B2605">
        <v>2017</v>
      </c>
      <c r="C2605">
        <f>COUNTIFS([1]裁罰案件!$F:$F,B2605,[1]裁罰案件!$H:$H,A2605,[1]裁罰案件!$I:$I,"Y")</f>
        <v>0</v>
      </c>
      <c r="D2605" t="str">
        <f t="shared" si="40"/>
        <v>N</v>
      </c>
      <c r="E2605" t="s">
        <v>4834</v>
      </c>
      <c r="F2605" t="s">
        <v>4835</v>
      </c>
    </row>
    <row r="2606" spans="1:6" x14ac:dyDescent="0.25">
      <c r="A2606">
        <v>2837</v>
      </c>
      <c r="B2606">
        <v>2017</v>
      </c>
      <c r="C2606">
        <f>COUNTIFS([1]裁罰案件!$F:$F,B2606,[1]裁罰案件!$H:$H,A2606,[1]裁罰案件!$I:$I,"Y")</f>
        <v>0</v>
      </c>
      <c r="D2606" t="str">
        <f t="shared" si="40"/>
        <v>N</v>
      </c>
      <c r="E2606" t="s">
        <v>4836</v>
      </c>
      <c r="F2606" t="s">
        <v>4837</v>
      </c>
    </row>
    <row r="2607" spans="1:6" x14ac:dyDescent="0.25">
      <c r="A2607">
        <v>2837</v>
      </c>
      <c r="B2607">
        <v>2017</v>
      </c>
      <c r="C2607">
        <f>COUNTIFS([1]裁罰案件!$F:$F,B2607,[1]裁罰案件!$H:$H,A2607,[1]裁罰案件!$I:$I,"Y")</f>
        <v>0</v>
      </c>
      <c r="D2607" t="str">
        <f t="shared" si="40"/>
        <v>N</v>
      </c>
      <c r="E2607" t="s">
        <v>4838</v>
      </c>
      <c r="F2607" t="s">
        <v>4839</v>
      </c>
    </row>
    <row r="2608" spans="1:6" x14ac:dyDescent="0.25">
      <c r="A2608">
        <v>2838</v>
      </c>
      <c r="B2608">
        <v>2017</v>
      </c>
      <c r="C2608">
        <f>COUNTIFS([1]裁罰案件!$F:$F,B2608,[1]裁罰案件!$H:$H,A2608,[1]裁罰案件!$I:$I,"Y")</f>
        <v>0</v>
      </c>
      <c r="D2608" t="str">
        <f t="shared" si="40"/>
        <v>N</v>
      </c>
      <c r="E2608" t="s">
        <v>4840</v>
      </c>
      <c r="F2608" t="s">
        <v>4841</v>
      </c>
    </row>
    <row r="2609" spans="1:6" x14ac:dyDescent="0.25">
      <c r="A2609">
        <v>2838</v>
      </c>
      <c r="B2609">
        <v>2017</v>
      </c>
      <c r="C2609">
        <f>COUNTIFS([1]裁罰案件!$F:$F,B2609,[1]裁罰案件!$H:$H,A2609,[1]裁罰案件!$I:$I,"Y")</f>
        <v>0</v>
      </c>
      <c r="D2609" t="str">
        <f t="shared" si="40"/>
        <v>N</v>
      </c>
      <c r="E2609" t="s">
        <v>4842</v>
      </c>
      <c r="F2609" t="s">
        <v>4843</v>
      </c>
    </row>
    <row r="2610" spans="1:6" x14ac:dyDescent="0.25">
      <c r="A2610">
        <v>2838</v>
      </c>
      <c r="B2610">
        <v>2017</v>
      </c>
      <c r="C2610">
        <f>COUNTIFS([1]裁罰案件!$F:$F,B2610,[1]裁罰案件!$H:$H,A2610,[1]裁罰案件!$I:$I,"Y")</f>
        <v>0</v>
      </c>
      <c r="D2610" t="str">
        <f t="shared" si="40"/>
        <v>N</v>
      </c>
      <c r="E2610" t="s">
        <v>4844</v>
      </c>
      <c r="F2610" t="s">
        <v>4845</v>
      </c>
    </row>
    <row r="2611" spans="1:6" x14ac:dyDescent="0.25">
      <c r="A2611">
        <v>2838</v>
      </c>
      <c r="B2611">
        <v>2017</v>
      </c>
      <c r="C2611">
        <f>COUNTIFS([1]裁罰案件!$F:$F,B2611,[1]裁罰案件!$H:$H,A2611,[1]裁罰案件!$I:$I,"Y")</f>
        <v>0</v>
      </c>
      <c r="D2611" t="str">
        <f t="shared" si="40"/>
        <v>N</v>
      </c>
      <c r="E2611" t="s">
        <v>4846</v>
      </c>
      <c r="F2611" t="s">
        <v>4847</v>
      </c>
    </row>
    <row r="2612" spans="1:6" x14ac:dyDescent="0.25">
      <c r="A2612">
        <v>2838</v>
      </c>
      <c r="B2612">
        <v>2017</v>
      </c>
      <c r="C2612">
        <f>COUNTIFS([1]裁罰案件!$F:$F,B2612,[1]裁罰案件!$H:$H,A2612,[1]裁罰案件!$I:$I,"Y")</f>
        <v>0</v>
      </c>
      <c r="D2612" t="str">
        <f t="shared" si="40"/>
        <v>N</v>
      </c>
      <c r="E2612" t="s">
        <v>4848</v>
      </c>
      <c r="F2612" t="s">
        <v>4849</v>
      </c>
    </row>
    <row r="2613" spans="1:6" x14ac:dyDescent="0.25">
      <c r="A2613">
        <v>2838</v>
      </c>
      <c r="B2613">
        <v>2017</v>
      </c>
      <c r="C2613">
        <f>COUNTIFS([1]裁罰案件!$F:$F,B2613,[1]裁罰案件!$H:$H,A2613,[1]裁罰案件!$I:$I,"Y")</f>
        <v>0</v>
      </c>
      <c r="D2613" t="str">
        <f t="shared" si="40"/>
        <v>N</v>
      </c>
      <c r="E2613" t="s">
        <v>4850</v>
      </c>
      <c r="F2613" t="s">
        <v>4851</v>
      </c>
    </row>
    <row r="2614" spans="1:6" x14ac:dyDescent="0.25">
      <c r="A2614">
        <v>2838</v>
      </c>
      <c r="B2614">
        <v>2017</v>
      </c>
      <c r="C2614">
        <f>COUNTIFS([1]裁罰案件!$F:$F,B2614,[1]裁罰案件!$H:$H,A2614,[1]裁罰案件!$I:$I,"Y")</f>
        <v>0</v>
      </c>
      <c r="D2614" t="str">
        <f t="shared" si="40"/>
        <v>N</v>
      </c>
      <c r="E2614" t="s">
        <v>4852</v>
      </c>
      <c r="F2614" t="s">
        <v>4853</v>
      </c>
    </row>
    <row r="2615" spans="1:6" x14ac:dyDescent="0.25">
      <c r="A2615">
        <v>2838</v>
      </c>
      <c r="B2615">
        <v>2017</v>
      </c>
      <c r="C2615">
        <f>COUNTIFS([1]裁罰案件!$F:$F,B2615,[1]裁罰案件!$H:$H,A2615,[1]裁罰案件!$I:$I,"Y")</f>
        <v>0</v>
      </c>
      <c r="D2615" t="str">
        <f t="shared" si="40"/>
        <v>N</v>
      </c>
      <c r="E2615" t="s">
        <v>4854</v>
      </c>
      <c r="F2615" t="s">
        <v>4855</v>
      </c>
    </row>
    <row r="2616" spans="1:6" x14ac:dyDescent="0.25">
      <c r="A2616">
        <v>2838</v>
      </c>
      <c r="B2616">
        <v>2017</v>
      </c>
      <c r="C2616">
        <f>COUNTIFS([1]裁罰案件!$F:$F,B2616,[1]裁罰案件!$H:$H,A2616,[1]裁罰案件!$I:$I,"Y")</f>
        <v>0</v>
      </c>
      <c r="D2616" t="str">
        <f t="shared" si="40"/>
        <v>N</v>
      </c>
      <c r="E2616" t="s">
        <v>3340</v>
      </c>
      <c r="F2616" t="s">
        <v>4856</v>
      </c>
    </row>
    <row r="2617" spans="1:6" x14ac:dyDescent="0.25">
      <c r="A2617">
        <v>2838</v>
      </c>
      <c r="B2617">
        <v>2017</v>
      </c>
      <c r="C2617">
        <f>COUNTIFS([1]裁罰案件!$F:$F,B2617,[1]裁罰案件!$H:$H,A2617,[1]裁罰案件!$I:$I,"Y")</f>
        <v>0</v>
      </c>
      <c r="D2617" t="str">
        <f t="shared" si="40"/>
        <v>N</v>
      </c>
      <c r="E2617" t="s">
        <v>4857</v>
      </c>
      <c r="F2617" t="s">
        <v>4858</v>
      </c>
    </row>
    <row r="2618" spans="1:6" x14ac:dyDescent="0.25">
      <c r="A2618">
        <v>2838</v>
      </c>
      <c r="B2618">
        <v>2017</v>
      </c>
      <c r="C2618">
        <f>COUNTIFS([1]裁罰案件!$F:$F,B2618,[1]裁罰案件!$H:$H,A2618,[1]裁罰案件!$I:$I,"Y")</f>
        <v>0</v>
      </c>
      <c r="D2618" t="str">
        <f t="shared" si="40"/>
        <v>N</v>
      </c>
      <c r="E2618" t="s">
        <v>4859</v>
      </c>
      <c r="F2618" t="s">
        <v>3345</v>
      </c>
    </row>
    <row r="2619" spans="1:6" x14ac:dyDescent="0.25">
      <c r="A2619">
        <v>2838</v>
      </c>
      <c r="B2619">
        <v>2017</v>
      </c>
      <c r="C2619">
        <f>COUNTIFS([1]裁罰案件!$F:$F,B2619,[1]裁罰案件!$H:$H,A2619,[1]裁罰案件!$I:$I,"Y")</f>
        <v>0</v>
      </c>
      <c r="D2619" t="str">
        <f t="shared" si="40"/>
        <v>N</v>
      </c>
      <c r="E2619" t="s">
        <v>3346</v>
      </c>
      <c r="F2619" t="s">
        <v>3347</v>
      </c>
    </row>
    <row r="2620" spans="1:6" x14ac:dyDescent="0.25">
      <c r="A2620">
        <v>2838</v>
      </c>
      <c r="B2620">
        <v>2017</v>
      </c>
      <c r="C2620">
        <f>COUNTIFS([1]裁罰案件!$F:$F,B2620,[1]裁罰案件!$H:$H,A2620,[1]裁罰案件!$I:$I,"Y")</f>
        <v>0</v>
      </c>
      <c r="D2620" t="str">
        <f t="shared" si="40"/>
        <v>N</v>
      </c>
      <c r="E2620" t="s">
        <v>3348</v>
      </c>
    </row>
    <row r="2621" spans="1:6" x14ac:dyDescent="0.25">
      <c r="A2621">
        <v>2845</v>
      </c>
      <c r="B2621">
        <v>2017</v>
      </c>
      <c r="C2621">
        <f>COUNTIFS([1]裁罰案件!$F:$F,B2621,[1]裁罰案件!$H:$H,A2621,[1]裁罰案件!$I:$I,"Y")</f>
        <v>2</v>
      </c>
      <c r="D2621" t="str">
        <f t="shared" si="40"/>
        <v>Y</v>
      </c>
      <c r="E2621" t="s">
        <v>4860</v>
      </c>
      <c r="F2621" t="s">
        <v>4861</v>
      </c>
    </row>
    <row r="2622" spans="1:6" x14ac:dyDescent="0.25">
      <c r="A2622">
        <v>2845</v>
      </c>
      <c r="B2622">
        <v>2017</v>
      </c>
      <c r="C2622">
        <f>COUNTIFS([1]裁罰案件!$F:$F,B2622,[1]裁罰案件!$H:$H,A2622,[1]裁罰案件!$I:$I,"Y")</f>
        <v>2</v>
      </c>
      <c r="D2622" t="str">
        <f t="shared" si="40"/>
        <v>Y</v>
      </c>
      <c r="E2622" t="s">
        <v>4862</v>
      </c>
      <c r="F2622" t="s">
        <v>4863</v>
      </c>
    </row>
    <row r="2623" spans="1:6" x14ac:dyDescent="0.25">
      <c r="A2623">
        <v>2845</v>
      </c>
      <c r="B2623">
        <v>2017</v>
      </c>
      <c r="C2623">
        <f>COUNTIFS([1]裁罰案件!$F:$F,B2623,[1]裁罰案件!$H:$H,A2623,[1]裁罰案件!$I:$I,"Y")</f>
        <v>2</v>
      </c>
      <c r="D2623" t="str">
        <f t="shared" si="40"/>
        <v>Y</v>
      </c>
      <c r="E2623" t="s">
        <v>4864</v>
      </c>
      <c r="F2623" t="s">
        <v>4865</v>
      </c>
    </row>
    <row r="2624" spans="1:6" x14ac:dyDescent="0.25">
      <c r="A2624">
        <v>2845</v>
      </c>
      <c r="B2624">
        <v>2017</v>
      </c>
      <c r="C2624">
        <f>COUNTIFS([1]裁罰案件!$F:$F,B2624,[1]裁罰案件!$H:$H,A2624,[1]裁罰案件!$I:$I,"Y")</f>
        <v>2</v>
      </c>
      <c r="D2624" t="str">
        <f t="shared" si="40"/>
        <v>Y</v>
      </c>
      <c r="E2624" t="s">
        <v>4866</v>
      </c>
      <c r="F2624" t="s">
        <v>4867</v>
      </c>
    </row>
    <row r="2625" spans="1:6" x14ac:dyDescent="0.25">
      <c r="A2625">
        <v>2845</v>
      </c>
      <c r="B2625">
        <v>2017</v>
      </c>
      <c r="C2625">
        <f>COUNTIFS([1]裁罰案件!$F:$F,B2625,[1]裁罰案件!$H:$H,A2625,[1]裁罰案件!$I:$I,"Y")</f>
        <v>2</v>
      </c>
      <c r="D2625" t="str">
        <f t="shared" si="40"/>
        <v>Y</v>
      </c>
      <c r="E2625" t="s">
        <v>4868</v>
      </c>
      <c r="F2625" t="s">
        <v>4869</v>
      </c>
    </row>
    <row r="2626" spans="1:6" x14ac:dyDescent="0.25">
      <c r="A2626">
        <v>2845</v>
      </c>
      <c r="B2626">
        <v>2017</v>
      </c>
      <c r="C2626">
        <f>COUNTIFS([1]裁罰案件!$F:$F,B2626,[1]裁罰案件!$H:$H,A2626,[1]裁罰案件!$I:$I,"Y")</f>
        <v>2</v>
      </c>
      <c r="D2626" t="str">
        <f t="shared" si="40"/>
        <v>Y</v>
      </c>
      <c r="E2626" t="s">
        <v>4870</v>
      </c>
      <c r="F2626" t="s">
        <v>4871</v>
      </c>
    </row>
    <row r="2627" spans="1:6" x14ac:dyDescent="0.25">
      <c r="A2627">
        <v>2845</v>
      </c>
      <c r="B2627">
        <v>2017</v>
      </c>
      <c r="C2627">
        <f>COUNTIFS([1]裁罰案件!$F:$F,B2627,[1]裁罰案件!$H:$H,A2627,[1]裁罰案件!$I:$I,"Y")</f>
        <v>2</v>
      </c>
      <c r="D2627" t="str">
        <f t="shared" ref="D2627:D2690" si="41">IF(C2627&gt;0,"Y","N")</f>
        <v>Y</v>
      </c>
      <c r="E2627" t="s">
        <v>4872</v>
      </c>
      <c r="F2627" t="s">
        <v>4873</v>
      </c>
    </row>
    <row r="2628" spans="1:6" x14ac:dyDescent="0.25">
      <c r="A2628">
        <v>2845</v>
      </c>
      <c r="B2628">
        <v>2017</v>
      </c>
      <c r="C2628">
        <f>COUNTIFS([1]裁罰案件!$F:$F,B2628,[1]裁罰案件!$H:$H,A2628,[1]裁罰案件!$I:$I,"Y")</f>
        <v>2</v>
      </c>
      <c r="D2628" t="str">
        <f t="shared" si="41"/>
        <v>Y</v>
      </c>
      <c r="E2628" t="s">
        <v>4874</v>
      </c>
      <c r="F2628" t="s">
        <v>4875</v>
      </c>
    </row>
    <row r="2629" spans="1:6" x14ac:dyDescent="0.25">
      <c r="A2629">
        <v>2845</v>
      </c>
      <c r="B2629">
        <v>2017</v>
      </c>
      <c r="C2629">
        <f>COUNTIFS([1]裁罰案件!$F:$F,B2629,[1]裁罰案件!$H:$H,A2629,[1]裁罰案件!$I:$I,"Y")</f>
        <v>2</v>
      </c>
      <c r="D2629" t="str">
        <f t="shared" si="41"/>
        <v>Y</v>
      </c>
      <c r="E2629" t="s">
        <v>4876</v>
      </c>
      <c r="F2629" t="s">
        <v>4877</v>
      </c>
    </row>
    <row r="2630" spans="1:6" x14ac:dyDescent="0.25">
      <c r="A2630">
        <v>2845</v>
      </c>
      <c r="B2630">
        <v>2017</v>
      </c>
      <c r="C2630">
        <f>COUNTIFS([1]裁罰案件!$F:$F,B2630,[1]裁罰案件!$H:$H,A2630,[1]裁罰案件!$I:$I,"Y")</f>
        <v>2</v>
      </c>
      <c r="D2630" t="str">
        <f t="shared" si="41"/>
        <v>Y</v>
      </c>
      <c r="E2630" t="s">
        <v>4878</v>
      </c>
      <c r="F2630" t="s">
        <v>4879</v>
      </c>
    </row>
    <row r="2631" spans="1:6" x14ac:dyDescent="0.25">
      <c r="A2631">
        <v>2845</v>
      </c>
      <c r="B2631">
        <v>2017</v>
      </c>
      <c r="C2631">
        <f>COUNTIFS([1]裁罰案件!$F:$F,B2631,[1]裁罰案件!$H:$H,A2631,[1]裁罰案件!$I:$I,"Y")</f>
        <v>2</v>
      </c>
      <c r="D2631" t="str">
        <f t="shared" si="41"/>
        <v>Y</v>
      </c>
      <c r="E2631" t="s">
        <v>4880</v>
      </c>
      <c r="F2631" t="s">
        <v>4881</v>
      </c>
    </row>
    <row r="2632" spans="1:6" x14ac:dyDescent="0.25">
      <c r="A2632">
        <v>2845</v>
      </c>
      <c r="B2632">
        <v>2017</v>
      </c>
      <c r="C2632">
        <f>COUNTIFS([1]裁罰案件!$F:$F,B2632,[1]裁罰案件!$H:$H,A2632,[1]裁罰案件!$I:$I,"Y")</f>
        <v>2</v>
      </c>
      <c r="D2632" t="str">
        <f t="shared" si="41"/>
        <v>Y</v>
      </c>
      <c r="E2632" t="s">
        <v>4882</v>
      </c>
      <c r="F2632" t="s">
        <v>4883</v>
      </c>
    </row>
    <row r="2633" spans="1:6" x14ac:dyDescent="0.25">
      <c r="A2633">
        <v>2845</v>
      </c>
      <c r="B2633">
        <v>2017</v>
      </c>
      <c r="C2633">
        <f>COUNTIFS([1]裁罰案件!$F:$F,B2633,[1]裁罰案件!$H:$H,A2633,[1]裁罰案件!$I:$I,"Y")</f>
        <v>2</v>
      </c>
      <c r="D2633" t="str">
        <f t="shared" si="41"/>
        <v>Y</v>
      </c>
      <c r="E2633" t="s">
        <v>4884</v>
      </c>
      <c r="F2633" t="s">
        <v>4885</v>
      </c>
    </row>
    <row r="2634" spans="1:6" x14ac:dyDescent="0.25">
      <c r="A2634">
        <v>2845</v>
      </c>
      <c r="B2634">
        <v>2017</v>
      </c>
      <c r="C2634">
        <f>COUNTIFS([1]裁罰案件!$F:$F,B2634,[1]裁罰案件!$H:$H,A2634,[1]裁罰案件!$I:$I,"Y")</f>
        <v>2</v>
      </c>
      <c r="D2634" t="str">
        <f t="shared" si="41"/>
        <v>Y</v>
      </c>
      <c r="E2634" t="s">
        <v>4886</v>
      </c>
      <c r="F2634" t="s">
        <v>4887</v>
      </c>
    </row>
    <row r="2635" spans="1:6" x14ac:dyDescent="0.25">
      <c r="A2635">
        <v>2845</v>
      </c>
      <c r="B2635">
        <v>2017</v>
      </c>
      <c r="C2635">
        <f>COUNTIFS([1]裁罰案件!$F:$F,B2635,[1]裁罰案件!$H:$H,A2635,[1]裁罰案件!$I:$I,"Y")</f>
        <v>2</v>
      </c>
      <c r="D2635" t="str">
        <f t="shared" si="41"/>
        <v>Y</v>
      </c>
      <c r="E2635" t="s">
        <v>4888</v>
      </c>
      <c r="F2635" t="s">
        <v>4889</v>
      </c>
    </row>
    <row r="2636" spans="1:6" x14ac:dyDescent="0.25">
      <c r="A2636">
        <v>2845</v>
      </c>
      <c r="B2636">
        <v>2017</v>
      </c>
      <c r="C2636">
        <f>COUNTIFS([1]裁罰案件!$F:$F,B2636,[1]裁罰案件!$H:$H,A2636,[1]裁罰案件!$I:$I,"Y")</f>
        <v>2</v>
      </c>
      <c r="D2636" t="str">
        <f t="shared" si="41"/>
        <v>Y</v>
      </c>
      <c r="E2636" t="s">
        <v>4890</v>
      </c>
      <c r="F2636" t="s">
        <v>4891</v>
      </c>
    </row>
    <row r="2637" spans="1:6" x14ac:dyDescent="0.25">
      <c r="A2637">
        <v>2845</v>
      </c>
      <c r="B2637">
        <v>2017</v>
      </c>
      <c r="C2637">
        <f>COUNTIFS([1]裁罰案件!$F:$F,B2637,[1]裁罰案件!$H:$H,A2637,[1]裁罰案件!$I:$I,"Y")</f>
        <v>2</v>
      </c>
      <c r="D2637" t="str">
        <f t="shared" si="41"/>
        <v>Y</v>
      </c>
      <c r="E2637" t="s">
        <v>4892</v>
      </c>
      <c r="F2637" t="s">
        <v>4893</v>
      </c>
    </row>
    <row r="2638" spans="1:6" x14ac:dyDescent="0.25">
      <c r="A2638">
        <v>2845</v>
      </c>
      <c r="B2638">
        <v>2017</v>
      </c>
      <c r="C2638">
        <f>COUNTIFS([1]裁罰案件!$F:$F,B2638,[1]裁罰案件!$H:$H,A2638,[1]裁罰案件!$I:$I,"Y")</f>
        <v>2</v>
      </c>
      <c r="D2638" t="str">
        <f t="shared" si="41"/>
        <v>Y</v>
      </c>
      <c r="E2638" t="s">
        <v>4894</v>
      </c>
      <c r="F2638" t="s">
        <v>4895</v>
      </c>
    </row>
    <row r="2639" spans="1:6" x14ac:dyDescent="0.25">
      <c r="A2639">
        <v>2845</v>
      </c>
      <c r="B2639">
        <v>2017</v>
      </c>
      <c r="C2639">
        <f>COUNTIFS([1]裁罰案件!$F:$F,B2639,[1]裁罰案件!$H:$H,A2639,[1]裁罰案件!$I:$I,"Y")</f>
        <v>2</v>
      </c>
      <c r="D2639" t="str">
        <f t="shared" si="41"/>
        <v>Y</v>
      </c>
      <c r="E2639" t="s">
        <v>4896</v>
      </c>
      <c r="F2639" t="s">
        <v>4897</v>
      </c>
    </row>
    <row r="2640" spans="1:6" x14ac:dyDescent="0.25">
      <c r="A2640">
        <v>2845</v>
      </c>
      <c r="B2640">
        <v>2017</v>
      </c>
      <c r="C2640">
        <f>COUNTIFS([1]裁罰案件!$F:$F,B2640,[1]裁罰案件!$H:$H,A2640,[1]裁罰案件!$I:$I,"Y")</f>
        <v>2</v>
      </c>
      <c r="D2640" t="str">
        <f t="shared" si="41"/>
        <v>Y</v>
      </c>
      <c r="E2640" t="s">
        <v>4898</v>
      </c>
      <c r="F2640" t="s">
        <v>4899</v>
      </c>
    </row>
    <row r="2641" spans="1:6" x14ac:dyDescent="0.25">
      <c r="A2641">
        <v>2845</v>
      </c>
      <c r="B2641">
        <v>2017</v>
      </c>
      <c r="C2641">
        <f>COUNTIFS([1]裁罰案件!$F:$F,B2641,[1]裁罰案件!$H:$H,A2641,[1]裁罰案件!$I:$I,"Y")</f>
        <v>2</v>
      </c>
      <c r="D2641" t="str">
        <f t="shared" si="41"/>
        <v>Y</v>
      </c>
      <c r="E2641" t="s">
        <v>4900</v>
      </c>
      <c r="F2641" t="s">
        <v>4901</v>
      </c>
    </row>
    <row r="2642" spans="1:6" x14ac:dyDescent="0.25">
      <c r="A2642">
        <v>2845</v>
      </c>
      <c r="B2642">
        <v>2017</v>
      </c>
      <c r="C2642">
        <f>COUNTIFS([1]裁罰案件!$F:$F,B2642,[1]裁罰案件!$H:$H,A2642,[1]裁罰案件!$I:$I,"Y")</f>
        <v>2</v>
      </c>
      <c r="D2642" t="str">
        <f t="shared" si="41"/>
        <v>Y</v>
      </c>
      <c r="E2642" t="s">
        <v>4902</v>
      </c>
      <c r="F2642" t="s">
        <v>4903</v>
      </c>
    </row>
    <row r="2643" spans="1:6" x14ac:dyDescent="0.25">
      <c r="A2643">
        <v>2845</v>
      </c>
      <c r="B2643">
        <v>2017</v>
      </c>
      <c r="C2643">
        <f>COUNTIFS([1]裁罰案件!$F:$F,B2643,[1]裁罰案件!$H:$H,A2643,[1]裁罰案件!$I:$I,"Y")</f>
        <v>2</v>
      </c>
      <c r="D2643" t="str">
        <f t="shared" si="41"/>
        <v>Y</v>
      </c>
      <c r="E2643" t="s">
        <v>4904</v>
      </c>
      <c r="F2643" t="s">
        <v>4905</v>
      </c>
    </row>
    <row r="2644" spans="1:6" x14ac:dyDescent="0.25">
      <c r="A2644">
        <v>2845</v>
      </c>
      <c r="B2644">
        <v>2017</v>
      </c>
      <c r="C2644">
        <f>COUNTIFS([1]裁罰案件!$F:$F,B2644,[1]裁罰案件!$H:$H,A2644,[1]裁罰案件!$I:$I,"Y")</f>
        <v>2</v>
      </c>
      <c r="D2644" t="str">
        <f t="shared" si="41"/>
        <v>Y</v>
      </c>
      <c r="E2644" t="s">
        <v>4906</v>
      </c>
      <c r="F2644" t="s">
        <v>4907</v>
      </c>
    </row>
    <row r="2645" spans="1:6" x14ac:dyDescent="0.25">
      <c r="A2645">
        <v>2845</v>
      </c>
      <c r="B2645">
        <v>2017</v>
      </c>
      <c r="C2645">
        <f>COUNTIFS([1]裁罰案件!$F:$F,B2645,[1]裁罰案件!$H:$H,A2645,[1]裁罰案件!$I:$I,"Y")</f>
        <v>2</v>
      </c>
      <c r="D2645" t="str">
        <f t="shared" si="41"/>
        <v>Y</v>
      </c>
      <c r="E2645" t="s">
        <v>4908</v>
      </c>
      <c r="F2645" t="s">
        <v>4909</v>
      </c>
    </row>
    <row r="2646" spans="1:6" x14ac:dyDescent="0.25">
      <c r="A2646">
        <v>2845</v>
      </c>
      <c r="B2646">
        <v>2017</v>
      </c>
      <c r="C2646">
        <f>COUNTIFS([1]裁罰案件!$F:$F,B2646,[1]裁罰案件!$H:$H,A2646,[1]裁罰案件!$I:$I,"Y")</f>
        <v>2</v>
      </c>
      <c r="D2646" t="str">
        <f t="shared" si="41"/>
        <v>Y</v>
      </c>
      <c r="E2646" t="s">
        <v>4910</v>
      </c>
      <c r="F2646" t="s">
        <v>4911</v>
      </c>
    </row>
    <row r="2647" spans="1:6" x14ac:dyDescent="0.25">
      <c r="A2647">
        <v>2845</v>
      </c>
      <c r="B2647">
        <v>2017</v>
      </c>
      <c r="C2647">
        <f>COUNTIFS([1]裁罰案件!$F:$F,B2647,[1]裁罰案件!$H:$H,A2647,[1]裁罰案件!$I:$I,"Y")</f>
        <v>2</v>
      </c>
      <c r="D2647" t="str">
        <f t="shared" si="41"/>
        <v>Y</v>
      </c>
      <c r="E2647" t="s">
        <v>4912</v>
      </c>
      <c r="F2647" t="s">
        <v>4913</v>
      </c>
    </row>
    <row r="2648" spans="1:6" x14ac:dyDescent="0.25">
      <c r="A2648">
        <v>2845</v>
      </c>
      <c r="B2648">
        <v>2017</v>
      </c>
      <c r="C2648">
        <f>COUNTIFS([1]裁罰案件!$F:$F,B2648,[1]裁罰案件!$H:$H,A2648,[1]裁罰案件!$I:$I,"Y")</f>
        <v>2</v>
      </c>
      <c r="D2648" t="str">
        <f t="shared" si="41"/>
        <v>Y</v>
      </c>
      <c r="E2648" t="s">
        <v>4914</v>
      </c>
      <c r="F2648" t="s">
        <v>4915</v>
      </c>
    </row>
    <row r="2649" spans="1:6" x14ac:dyDescent="0.25">
      <c r="A2649">
        <v>2845</v>
      </c>
      <c r="B2649">
        <v>2017</v>
      </c>
      <c r="C2649">
        <f>COUNTIFS([1]裁罰案件!$F:$F,B2649,[1]裁罰案件!$H:$H,A2649,[1]裁罰案件!$I:$I,"Y")</f>
        <v>2</v>
      </c>
      <c r="D2649" t="str">
        <f t="shared" si="41"/>
        <v>Y</v>
      </c>
      <c r="E2649" t="s">
        <v>4916</v>
      </c>
      <c r="F2649" t="s">
        <v>4917</v>
      </c>
    </row>
    <row r="2650" spans="1:6" x14ac:dyDescent="0.25">
      <c r="A2650">
        <v>2845</v>
      </c>
      <c r="B2650">
        <v>2017</v>
      </c>
      <c r="C2650">
        <f>COUNTIFS([1]裁罰案件!$F:$F,B2650,[1]裁罰案件!$H:$H,A2650,[1]裁罰案件!$I:$I,"Y")</f>
        <v>2</v>
      </c>
      <c r="D2650" t="str">
        <f t="shared" si="41"/>
        <v>Y</v>
      </c>
      <c r="E2650" t="s">
        <v>4918</v>
      </c>
      <c r="F2650" t="s">
        <v>4919</v>
      </c>
    </row>
    <row r="2651" spans="1:6" x14ac:dyDescent="0.25">
      <c r="A2651">
        <v>2845</v>
      </c>
      <c r="B2651">
        <v>2017</v>
      </c>
      <c r="C2651">
        <f>COUNTIFS([1]裁罰案件!$F:$F,B2651,[1]裁罰案件!$H:$H,A2651,[1]裁罰案件!$I:$I,"Y")</f>
        <v>2</v>
      </c>
      <c r="D2651" t="str">
        <f t="shared" si="41"/>
        <v>Y</v>
      </c>
      <c r="E2651" t="s">
        <v>4920</v>
      </c>
      <c r="F2651" t="s">
        <v>4921</v>
      </c>
    </row>
    <row r="2652" spans="1:6" x14ac:dyDescent="0.25">
      <c r="A2652">
        <v>2845</v>
      </c>
      <c r="B2652">
        <v>2017</v>
      </c>
      <c r="C2652">
        <f>COUNTIFS([1]裁罰案件!$F:$F,B2652,[1]裁罰案件!$H:$H,A2652,[1]裁罰案件!$I:$I,"Y")</f>
        <v>2</v>
      </c>
      <c r="D2652" t="str">
        <f t="shared" si="41"/>
        <v>Y</v>
      </c>
      <c r="E2652" t="s">
        <v>4922</v>
      </c>
      <c r="F2652" t="s">
        <v>4923</v>
      </c>
    </row>
    <row r="2653" spans="1:6" x14ac:dyDescent="0.25">
      <c r="A2653">
        <v>2845</v>
      </c>
      <c r="B2653">
        <v>2017</v>
      </c>
      <c r="C2653">
        <f>COUNTIFS([1]裁罰案件!$F:$F,B2653,[1]裁罰案件!$H:$H,A2653,[1]裁罰案件!$I:$I,"Y")</f>
        <v>2</v>
      </c>
      <c r="D2653" t="str">
        <f t="shared" si="41"/>
        <v>Y</v>
      </c>
      <c r="E2653" t="s">
        <v>4924</v>
      </c>
      <c r="F2653" t="s">
        <v>4925</v>
      </c>
    </row>
    <row r="2654" spans="1:6" x14ac:dyDescent="0.25">
      <c r="A2654">
        <v>2845</v>
      </c>
      <c r="B2654">
        <v>2017</v>
      </c>
      <c r="C2654">
        <f>COUNTIFS([1]裁罰案件!$F:$F,B2654,[1]裁罰案件!$H:$H,A2654,[1]裁罰案件!$I:$I,"Y")</f>
        <v>2</v>
      </c>
      <c r="D2654" t="str">
        <f t="shared" si="41"/>
        <v>Y</v>
      </c>
      <c r="E2654" t="s">
        <v>4926</v>
      </c>
      <c r="F2654" t="s">
        <v>4927</v>
      </c>
    </row>
    <row r="2655" spans="1:6" x14ac:dyDescent="0.25">
      <c r="A2655">
        <v>2845</v>
      </c>
      <c r="B2655">
        <v>2017</v>
      </c>
      <c r="C2655">
        <f>COUNTIFS([1]裁罰案件!$F:$F,B2655,[1]裁罰案件!$H:$H,A2655,[1]裁罰案件!$I:$I,"Y")</f>
        <v>2</v>
      </c>
      <c r="D2655" t="str">
        <f t="shared" si="41"/>
        <v>Y</v>
      </c>
      <c r="E2655" t="s">
        <v>4928</v>
      </c>
      <c r="F2655" t="s">
        <v>4929</v>
      </c>
    </row>
    <row r="2656" spans="1:6" x14ac:dyDescent="0.25">
      <c r="A2656">
        <v>2845</v>
      </c>
      <c r="B2656">
        <v>2017</v>
      </c>
      <c r="C2656">
        <f>COUNTIFS([1]裁罰案件!$F:$F,B2656,[1]裁罰案件!$H:$H,A2656,[1]裁罰案件!$I:$I,"Y")</f>
        <v>2</v>
      </c>
      <c r="D2656" t="str">
        <f t="shared" si="41"/>
        <v>Y</v>
      </c>
      <c r="E2656" t="s">
        <v>4930</v>
      </c>
      <c r="F2656" t="s">
        <v>4931</v>
      </c>
    </row>
    <row r="2657" spans="1:6" x14ac:dyDescent="0.25">
      <c r="A2657">
        <v>2845</v>
      </c>
      <c r="B2657">
        <v>2017</v>
      </c>
      <c r="C2657">
        <f>COUNTIFS([1]裁罰案件!$F:$F,B2657,[1]裁罰案件!$H:$H,A2657,[1]裁罰案件!$I:$I,"Y")</f>
        <v>2</v>
      </c>
      <c r="D2657" t="str">
        <f t="shared" si="41"/>
        <v>Y</v>
      </c>
      <c r="E2657" t="s">
        <v>4932</v>
      </c>
      <c r="F2657" t="s">
        <v>4933</v>
      </c>
    </row>
    <row r="2658" spans="1:6" x14ac:dyDescent="0.25">
      <c r="A2658">
        <v>2845</v>
      </c>
      <c r="B2658">
        <v>2017</v>
      </c>
      <c r="C2658">
        <f>COUNTIFS([1]裁罰案件!$F:$F,B2658,[1]裁罰案件!$H:$H,A2658,[1]裁罰案件!$I:$I,"Y")</f>
        <v>2</v>
      </c>
      <c r="D2658" t="str">
        <f t="shared" si="41"/>
        <v>Y</v>
      </c>
      <c r="E2658" t="s">
        <v>4934</v>
      </c>
      <c r="F2658" t="s">
        <v>3413</v>
      </c>
    </row>
    <row r="2659" spans="1:6" x14ac:dyDescent="0.25">
      <c r="A2659">
        <v>2849</v>
      </c>
      <c r="B2659">
        <v>2017</v>
      </c>
      <c r="C2659">
        <f>COUNTIFS([1]裁罰案件!$F:$F,B2659,[1]裁罰案件!$H:$H,A2659,[1]裁罰案件!$I:$I,"Y")</f>
        <v>1</v>
      </c>
      <c r="D2659" t="str">
        <f t="shared" si="41"/>
        <v>Y</v>
      </c>
      <c r="E2659" t="s">
        <v>4935</v>
      </c>
      <c r="F2659" t="s">
        <v>4936</v>
      </c>
    </row>
    <row r="2660" spans="1:6" x14ac:dyDescent="0.25">
      <c r="A2660">
        <v>2849</v>
      </c>
      <c r="B2660">
        <v>2017</v>
      </c>
      <c r="C2660">
        <f>COUNTIFS([1]裁罰案件!$F:$F,B2660,[1]裁罰案件!$H:$H,A2660,[1]裁罰案件!$I:$I,"Y")</f>
        <v>1</v>
      </c>
      <c r="D2660" t="str">
        <f t="shared" si="41"/>
        <v>Y</v>
      </c>
      <c r="E2660" t="s">
        <v>4937</v>
      </c>
      <c r="F2660" t="s">
        <v>4938</v>
      </c>
    </row>
    <row r="2661" spans="1:6" x14ac:dyDescent="0.25">
      <c r="A2661">
        <v>2849</v>
      </c>
      <c r="B2661">
        <v>2017</v>
      </c>
      <c r="C2661">
        <f>COUNTIFS([1]裁罰案件!$F:$F,B2661,[1]裁罰案件!$H:$H,A2661,[1]裁罰案件!$I:$I,"Y")</f>
        <v>1</v>
      </c>
      <c r="D2661" t="str">
        <f t="shared" si="41"/>
        <v>Y</v>
      </c>
      <c r="E2661" t="s">
        <v>4939</v>
      </c>
      <c r="F2661" t="s">
        <v>4940</v>
      </c>
    </row>
    <row r="2662" spans="1:6" x14ac:dyDescent="0.25">
      <c r="A2662">
        <v>2849</v>
      </c>
      <c r="B2662">
        <v>2017</v>
      </c>
      <c r="C2662">
        <f>COUNTIFS([1]裁罰案件!$F:$F,B2662,[1]裁罰案件!$H:$H,A2662,[1]裁罰案件!$I:$I,"Y")</f>
        <v>1</v>
      </c>
      <c r="D2662" t="str">
        <f t="shared" si="41"/>
        <v>Y</v>
      </c>
      <c r="E2662" t="s">
        <v>4941</v>
      </c>
      <c r="F2662" t="s">
        <v>4942</v>
      </c>
    </row>
    <row r="2663" spans="1:6" x14ac:dyDescent="0.25">
      <c r="A2663">
        <v>2849</v>
      </c>
      <c r="B2663">
        <v>2017</v>
      </c>
      <c r="C2663">
        <f>COUNTIFS([1]裁罰案件!$F:$F,B2663,[1]裁罰案件!$H:$H,A2663,[1]裁罰案件!$I:$I,"Y")</f>
        <v>1</v>
      </c>
      <c r="D2663" t="str">
        <f t="shared" si="41"/>
        <v>Y</v>
      </c>
      <c r="E2663" t="s">
        <v>4943</v>
      </c>
      <c r="F2663" t="s">
        <v>4944</v>
      </c>
    </row>
    <row r="2664" spans="1:6" x14ac:dyDescent="0.25">
      <c r="A2664">
        <v>2849</v>
      </c>
      <c r="B2664">
        <v>2017</v>
      </c>
      <c r="C2664">
        <f>COUNTIFS([1]裁罰案件!$F:$F,B2664,[1]裁罰案件!$H:$H,A2664,[1]裁罰案件!$I:$I,"Y")</f>
        <v>1</v>
      </c>
      <c r="D2664" t="str">
        <f t="shared" si="41"/>
        <v>Y</v>
      </c>
      <c r="E2664" t="s">
        <v>4945</v>
      </c>
      <c r="F2664" t="s">
        <v>4946</v>
      </c>
    </row>
    <row r="2665" spans="1:6" x14ac:dyDescent="0.25">
      <c r="A2665">
        <v>2849</v>
      </c>
      <c r="B2665">
        <v>2017</v>
      </c>
      <c r="C2665">
        <f>COUNTIFS([1]裁罰案件!$F:$F,B2665,[1]裁罰案件!$H:$H,A2665,[1]裁罰案件!$I:$I,"Y")</f>
        <v>1</v>
      </c>
      <c r="D2665" t="str">
        <f t="shared" si="41"/>
        <v>Y</v>
      </c>
      <c r="E2665" t="s">
        <v>4947</v>
      </c>
      <c r="F2665" t="s">
        <v>4948</v>
      </c>
    </row>
    <row r="2666" spans="1:6" x14ac:dyDescent="0.25">
      <c r="A2666">
        <v>2849</v>
      </c>
      <c r="B2666">
        <v>2017</v>
      </c>
      <c r="C2666">
        <f>COUNTIFS([1]裁罰案件!$F:$F,B2666,[1]裁罰案件!$H:$H,A2666,[1]裁罰案件!$I:$I,"Y")</f>
        <v>1</v>
      </c>
      <c r="D2666" t="str">
        <f t="shared" si="41"/>
        <v>Y</v>
      </c>
      <c r="E2666" t="s">
        <v>4949</v>
      </c>
      <c r="F2666" t="s">
        <v>4950</v>
      </c>
    </row>
    <row r="2667" spans="1:6" x14ac:dyDescent="0.25">
      <c r="A2667">
        <v>2849</v>
      </c>
      <c r="B2667">
        <v>2017</v>
      </c>
      <c r="C2667">
        <f>COUNTIFS([1]裁罰案件!$F:$F,B2667,[1]裁罰案件!$H:$H,A2667,[1]裁罰案件!$I:$I,"Y")</f>
        <v>1</v>
      </c>
      <c r="D2667" t="str">
        <f t="shared" si="41"/>
        <v>Y</v>
      </c>
      <c r="E2667" t="s">
        <v>4951</v>
      </c>
      <c r="F2667" t="s">
        <v>4952</v>
      </c>
    </row>
    <row r="2668" spans="1:6" x14ac:dyDescent="0.25">
      <c r="A2668">
        <v>2849</v>
      </c>
      <c r="B2668">
        <v>2017</v>
      </c>
      <c r="C2668">
        <f>COUNTIFS([1]裁罰案件!$F:$F,B2668,[1]裁罰案件!$H:$H,A2668,[1]裁罰案件!$I:$I,"Y")</f>
        <v>1</v>
      </c>
      <c r="D2668" t="str">
        <f t="shared" si="41"/>
        <v>Y</v>
      </c>
      <c r="E2668" t="s">
        <v>4953</v>
      </c>
      <c r="F2668" t="s">
        <v>4954</v>
      </c>
    </row>
    <row r="2669" spans="1:6" x14ac:dyDescent="0.25">
      <c r="A2669">
        <v>2849</v>
      </c>
      <c r="B2669">
        <v>2017</v>
      </c>
      <c r="C2669">
        <f>COUNTIFS([1]裁罰案件!$F:$F,B2669,[1]裁罰案件!$H:$H,A2669,[1]裁罰案件!$I:$I,"Y")</f>
        <v>1</v>
      </c>
      <c r="D2669" t="str">
        <f t="shared" si="41"/>
        <v>Y</v>
      </c>
      <c r="E2669" t="s">
        <v>4955</v>
      </c>
      <c r="F2669" t="s">
        <v>4956</v>
      </c>
    </row>
    <row r="2670" spans="1:6" x14ac:dyDescent="0.25">
      <c r="A2670">
        <v>2849</v>
      </c>
      <c r="B2670">
        <v>2017</v>
      </c>
      <c r="C2670">
        <f>COUNTIFS([1]裁罰案件!$F:$F,B2670,[1]裁罰案件!$H:$H,A2670,[1]裁罰案件!$I:$I,"Y")</f>
        <v>1</v>
      </c>
      <c r="D2670" t="str">
        <f t="shared" si="41"/>
        <v>Y</v>
      </c>
      <c r="E2670" t="s">
        <v>4957</v>
      </c>
      <c r="F2670" t="s">
        <v>4958</v>
      </c>
    </row>
    <row r="2671" spans="1:6" x14ac:dyDescent="0.25">
      <c r="A2671">
        <v>2849</v>
      </c>
      <c r="B2671">
        <v>2017</v>
      </c>
      <c r="C2671">
        <f>COUNTIFS([1]裁罰案件!$F:$F,B2671,[1]裁罰案件!$H:$H,A2671,[1]裁罰案件!$I:$I,"Y")</f>
        <v>1</v>
      </c>
      <c r="D2671" t="str">
        <f t="shared" si="41"/>
        <v>Y</v>
      </c>
      <c r="E2671" t="s">
        <v>4959</v>
      </c>
      <c r="F2671" t="s">
        <v>4960</v>
      </c>
    </row>
    <row r="2672" spans="1:6" x14ac:dyDescent="0.25">
      <c r="A2672">
        <v>2849</v>
      </c>
      <c r="B2672">
        <v>2017</v>
      </c>
      <c r="C2672">
        <f>COUNTIFS([1]裁罰案件!$F:$F,B2672,[1]裁罰案件!$H:$H,A2672,[1]裁罰案件!$I:$I,"Y")</f>
        <v>1</v>
      </c>
      <c r="D2672" t="str">
        <f t="shared" si="41"/>
        <v>Y</v>
      </c>
      <c r="E2672" t="s">
        <v>4961</v>
      </c>
      <c r="F2672" t="s">
        <v>4962</v>
      </c>
    </row>
    <row r="2673" spans="1:6" x14ac:dyDescent="0.25">
      <c r="A2673">
        <v>2849</v>
      </c>
      <c r="B2673">
        <v>2017</v>
      </c>
      <c r="C2673">
        <f>COUNTIFS([1]裁罰案件!$F:$F,B2673,[1]裁罰案件!$H:$H,A2673,[1]裁罰案件!$I:$I,"Y")</f>
        <v>1</v>
      </c>
      <c r="D2673" t="str">
        <f t="shared" si="41"/>
        <v>Y</v>
      </c>
      <c r="E2673" t="s">
        <v>4963</v>
      </c>
      <c r="F2673" t="s">
        <v>4964</v>
      </c>
    </row>
    <row r="2674" spans="1:6" x14ac:dyDescent="0.25">
      <c r="A2674">
        <v>2849</v>
      </c>
      <c r="B2674">
        <v>2017</v>
      </c>
      <c r="C2674">
        <f>COUNTIFS([1]裁罰案件!$F:$F,B2674,[1]裁罰案件!$H:$H,A2674,[1]裁罰案件!$I:$I,"Y")</f>
        <v>1</v>
      </c>
      <c r="D2674" t="str">
        <f t="shared" si="41"/>
        <v>Y</v>
      </c>
      <c r="E2674" t="s">
        <v>4965</v>
      </c>
      <c r="F2674" t="s">
        <v>4966</v>
      </c>
    </row>
    <row r="2675" spans="1:6" x14ac:dyDescent="0.25">
      <c r="A2675">
        <v>2849</v>
      </c>
      <c r="B2675">
        <v>2017</v>
      </c>
      <c r="C2675">
        <f>COUNTIFS([1]裁罰案件!$F:$F,B2675,[1]裁罰案件!$H:$H,A2675,[1]裁罰案件!$I:$I,"Y")</f>
        <v>1</v>
      </c>
      <c r="D2675" t="str">
        <f t="shared" si="41"/>
        <v>Y</v>
      </c>
      <c r="E2675" t="s">
        <v>4967</v>
      </c>
      <c r="F2675" t="s">
        <v>4968</v>
      </c>
    </row>
    <row r="2676" spans="1:6" x14ac:dyDescent="0.25">
      <c r="A2676">
        <v>2849</v>
      </c>
      <c r="B2676">
        <v>2017</v>
      </c>
      <c r="C2676">
        <f>COUNTIFS([1]裁罰案件!$F:$F,B2676,[1]裁罰案件!$H:$H,A2676,[1]裁罰案件!$I:$I,"Y")</f>
        <v>1</v>
      </c>
      <c r="D2676" t="str">
        <f t="shared" si="41"/>
        <v>Y</v>
      </c>
      <c r="E2676" t="s">
        <v>4969</v>
      </c>
      <c r="F2676" t="s">
        <v>4970</v>
      </c>
    </row>
    <row r="2677" spans="1:6" x14ac:dyDescent="0.25">
      <c r="A2677">
        <v>2849</v>
      </c>
      <c r="B2677">
        <v>2017</v>
      </c>
      <c r="C2677">
        <f>COUNTIFS([1]裁罰案件!$F:$F,B2677,[1]裁罰案件!$H:$H,A2677,[1]裁罰案件!$I:$I,"Y")</f>
        <v>1</v>
      </c>
      <c r="D2677" t="str">
        <f t="shared" si="41"/>
        <v>Y</v>
      </c>
      <c r="E2677" t="s">
        <v>4971</v>
      </c>
      <c r="F2677" t="s">
        <v>4972</v>
      </c>
    </row>
    <row r="2678" spans="1:6" x14ac:dyDescent="0.25">
      <c r="A2678">
        <v>2849</v>
      </c>
      <c r="B2678">
        <v>2017</v>
      </c>
      <c r="C2678">
        <f>COUNTIFS([1]裁罰案件!$F:$F,B2678,[1]裁罰案件!$H:$H,A2678,[1]裁罰案件!$I:$I,"Y")</f>
        <v>1</v>
      </c>
      <c r="D2678" t="str">
        <f t="shared" si="41"/>
        <v>Y</v>
      </c>
      <c r="E2678" t="s">
        <v>4973</v>
      </c>
      <c r="F2678" t="s">
        <v>4974</v>
      </c>
    </row>
    <row r="2679" spans="1:6" x14ac:dyDescent="0.25">
      <c r="A2679">
        <v>2849</v>
      </c>
      <c r="B2679">
        <v>2017</v>
      </c>
      <c r="C2679">
        <f>COUNTIFS([1]裁罰案件!$F:$F,B2679,[1]裁罰案件!$H:$H,A2679,[1]裁罰案件!$I:$I,"Y")</f>
        <v>1</v>
      </c>
      <c r="D2679" t="str">
        <f t="shared" si="41"/>
        <v>Y</v>
      </c>
      <c r="E2679" t="s">
        <v>4975</v>
      </c>
      <c r="F2679" t="s">
        <v>4976</v>
      </c>
    </row>
    <row r="2680" spans="1:6" x14ac:dyDescent="0.25">
      <c r="A2680">
        <v>2849</v>
      </c>
      <c r="B2680">
        <v>2017</v>
      </c>
      <c r="C2680">
        <f>COUNTIFS([1]裁罰案件!$F:$F,B2680,[1]裁罰案件!$H:$H,A2680,[1]裁罰案件!$I:$I,"Y")</f>
        <v>1</v>
      </c>
      <c r="D2680" t="str">
        <f t="shared" si="41"/>
        <v>Y</v>
      </c>
      <c r="E2680" t="s">
        <v>4977</v>
      </c>
      <c r="F2680" t="s">
        <v>4978</v>
      </c>
    </row>
    <row r="2681" spans="1:6" x14ac:dyDescent="0.25">
      <c r="A2681">
        <v>2849</v>
      </c>
      <c r="B2681">
        <v>2017</v>
      </c>
      <c r="C2681">
        <f>COUNTIFS([1]裁罰案件!$F:$F,B2681,[1]裁罰案件!$H:$H,A2681,[1]裁罰案件!$I:$I,"Y")</f>
        <v>1</v>
      </c>
      <c r="D2681" t="str">
        <f t="shared" si="41"/>
        <v>Y</v>
      </c>
      <c r="E2681" t="s">
        <v>4979</v>
      </c>
    </row>
    <row r="2682" spans="1:6" x14ac:dyDescent="0.25">
      <c r="A2682">
        <v>2893</v>
      </c>
      <c r="B2682">
        <v>2017</v>
      </c>
      <c r="C2682">
        <f>COUNTIFS([1]裁罰案件!$F:$F,B2682,[1]裁罰案件!$H:$H,A2682,[1]裁罰案件!$I:$I,"Y")</f>
        <v>1</v>
      </c>
      <c r="D2682" t="str">
        <f t="shared" si="41"/>
        <v>Y</v>
      </c>
      <c r="E2682" t="s">
        <v>4980</v>
      </c>
      <c r="F2682" t="s">
        <v>4981</v>
      </c>
    </row>
    <row r="2683" spans="1:6" x14ac:dyDescent="0.25">
      <c r="A2683">
        <v>2893</v>
      </c>
      <c r="B2683">
        <v>2017</v>
      </c>
      <c r="C2683">
        <f>COUNTIFS([1]裁罰案件!$F:$F,B2683,[1]裁罰案件!$H:$H,A2683,[1]裁罰案件!$I:$I,"Y")</f>
        <v>1</v>
      </c>
      <c r="D2683" t="str">
        <f t="shared" si="41"/>
        <v>Y</v>
      </c>
      <c r="E2683" t="s">
        <v>4982</v>
      </c>
      <c r="F2683" t="s">
        <v>4983</v>
      </c>
    </row>
    <row r="2684" spans="1:6" x14ac:dyDescent="0.25">
      <c r="A2684">
        <v>2893</v>
      </c>
      <c r="B2684">
        <v>2017</v>
      </c>
      <c r="C2684">
        <f>COUNTIFS([1]裁罰案件!$F:$F,B2684,[1]裁罰案件!$H:$H,A2684,[1]裁罰案件!$I:$I,"Y")</f>
        <v>1</v>
      </c>
      <c r="D2684" t="str">
        <f t="shared" si="41"/>
        <v>Y</v>
      </c>
      <c r="E2684" t="s">
        <v>4984</v>
      </c>
      <c r="F2684" t="s">
        <v>4985</v>
      </c>
    </row>
    <row r="2685" spans="1:6" x14ac:dyDescent="0.25">
      <c r="A2685">
        <v>2893</v>
      </c>
      <c r="B2685">
        <v>2017</v>
      </c>
      <c r="C2685">
        <f>COUNTIFS([1]裁罰案件!$F:$F,B2685,[1]裁罰案件!$H:$H,A2685,[1]裁罰案件!$I:$I,"Y")</f>
        <v>1</v>
      </c>
      <c r="D2685" t="str">
        <f t="shared" si="41"/>
        <v>Y</v>
      </c>
      <c r="E2685" t="s">
        <v>4986</v>
      </c>
      <c r="F2685" t="s">
        <v>4987</v>
      </c>
    </row>
    <row r="2686" spans="1:6" x14ac:dyDescent="0.25">
      <c r="A2686">
        <v>2893</v>
      </c>
      <c r="B2686">
        <v>2017</v>
      </c>
      <c r="C2686">
        <f>COUNTIFS([1]裁罰案件!$F:$F,B2686,[1]裁罰案件!$H:$H,A2686,[1]裁罰案件!$I:$I,"Y")</f>
        <v>1</v>
      </c>
      <c r="D2686" t="str">
        <f t="shared" si="41"/>
        <v>Y</v>
      </c>
      <c r="E2686" t="s">
        <v>4988</v>
      </c>
      <c r="F2686" t="s">
        <v>4989</v>
      </c>
    </row>
    <row r="2687" spans="1:6" x14ac:dyDescent="0.25">
      <c r="A2687">
        <v>2893</v>
      </c>
      <c r="B2687">
        <v>2017</v>
      </c>
      <c r="C2687">
        <f>COUNTIFS([1]裁罰案件!$F:$F,B2687,[1]裁罰案件!$H:$H,A2687,[1]裁罰案件!$I:$I,"Y")</f>
        <v>1</v>
      </c>
      <c r="D2687" t="str">
        <f t="shared" si="41"/>
        <v>Y</v>
      </c>
      <c r="E2687" t="s">
        <v>4990</v>
      </c>
      <c r="F2687" t="s">
        <v>4991</v>
      </c>
    </row>
    <row r="2688" spans="1:6" x14ac:dyDescent="0.25">
      <c r="A2688">
        <v>2893</v>
      </c>
      <c r="B2688">
        <v>2017</v>
      </c>
      <c r="C2688">
        <f>COUNTIFS([1]裁罰案件!$F:$F,B2688,[1]裁罰案件!$H:$H,A2688,[1]裁罰案件!$I:$I,"Y")</f>
        <v>1</v>
      </c>
      <c r="D2688" t="str">
        <f t="shared" si="41"/>
        <v>Y</v>
      </c>
      <c r="E2688" t="s">
        <v>4992</v>
      </c>
      <c r="F2688" t="s">
        <v>4993</v>
      </c>
    </row>
    <row r="2689" spans="1:6" x14ac:dyDescent="0.25">
      <c r="A2689">
        <v>2893</v>
      </c>
      <c r="B2689">
        <v>2017</v>
      </c>
      <c r="C2689">
        <f>COUNTIFS([1]裁罰案件!$F:$F,B2689,[1]裁罰案件!$H:$H,A2689,[1]裁罰案件!$I:$I,"Y")</f>
        <v>1</v>
      </c>
      <c r="D2689" t="str">
        <f t="shared" si="41"/>
        <v>Y</v>
      </c>
      <c r="E2689" t="s">
        <v>4994</v>
      </c>
      <c r="F2689" t="s">
        <v>4995</v>
      </c>
    </row>
    <row r="2690" spans="1:6" x14ac:dyDescent="0.25">
      <c r="A2690">
        <v>2893</v>
      </c>
      <c r="B2690">
        <v>2017</v>
      </c>
      <c r="C2690">
        <f>COUNTIFS([1]裁罰案件!$F:$F,B2690,[1]裁罰案件!$H:$H,A2690,[1]裁罰案件!$I:$I,"Y")</f>
        <v>1</v>
      </c>
      <c r="D2690" t="str">
        <f t="shared" si="41"/>
        <v>Y</v>
      </c>
      <c r="E2690" t="s">
        <v>4996</v>
      </c>
      <c r="F2690" t="s">
        <v>4997</v>
      </c>
    </row>
    <row r="2691" spans="1:6" x14ac:dyDescent="0.25">
      <c r="A2691">
        <v>2893</v>
      </c>
      <c r="B2691">
        <v>2017</v>
      </c>
      <c r="C2691">
        <f>COUNTIFS([1]裁罰案件!$F:$F,B2691,[1]裁罰案件!$H:$H,A2691,[1]裁罰案件!$I:$I,"Y")</f>
        <v>1</v>
      </c>
      <c r="D2691" t="str">
        <f t="shared" ref="D2691:D2754" si="42">IF(C2691&gt;0,"Y","N")</f>
        <v>Y</v>
      </c>
      <c r="E2691" t="s">
        <v>4998</v>
      </c>
      <c r="F2691" t="s">
        <v>4999</v>
      </c>
    </row>
    <row r="2692" spans="1:6" x14ac:dyDescent="0.25">
      <c r="A2692">
        <v>2893</v>
      </c>
      <c r="B2692">
        <v>2017</v>
      </c>
      <c r="C2692">
        <f>COUNTIFS([1]裁罰案件!$F:$F,B2692,[1]裁罰案件!$H:$H,A2692,[1]裁罰案件!$I:$I,"Y")</f>
        <v>1</v>
      </c>
      <c r="D2692" t="str">
        <f t="shared" si="42"/>
        <v>Y</v>
      </c>
      <c r="E2692" t="s">
        <v>5000</v>
      </c>
      <c r="F2692" t="s">
        <v>5001</v>
      </c>
    </row>
    <row r="2693" spans="1:6" x14ac:dyDescent="0.25">
      <c r="A2693">
        <v>2893</v>
      </c>
      <c r="B2693">
        <v>2017</v>
      </c>
      <c r="C2693">
        <f>COUNTIFS([1]裁罰案件!$F:$F,B2693,[1]裁罰案件!$H:$H,A2693,[1]裁罰案件!$I:$I,"Y")</f>
        <v>1</v>
      </c>
      <c r="D2693" t="str">
        <f t="shared" si="42"/>
        <v>Y</v>
      </c>
      <c r="E2693" t="s">
        <v>5002</v>
      </c>
      <c r="F2693" t="s">
        <v>3485</v>
      </c>
    </row>
    <row r="2694" spans="1:6" x14ac:dyDescent="0.25">
      <c r="A2694">
        <v>2893</v>
      </c>
      <c r="B2694">
        <v>2017</v>
      </c>
      <c r="C2694">
        <f>COUNTIFS([1]裁罰案件!$F:$F,B2694,[1]裁罰案件!$H:$H,A2694,[1]裁罰案件!$I:$I,"Y")</f>
        <v>1</v>
      </c>
      <c r="D2694" t="str">
        <f t="shared" si="42"/>
        <v>Y</v>
      </c>
      <c r="E2694" t="s">
        <v>3486</v>
      </c>
      <c r="F2694" t="s">
        <v>38</v>
      </c>
    </row>
    <row r="2695" spans="1:6" x14ac:dyDescent="0.25">
      <c r="A2695">
        <v>2895</v>
      </c>
      <c r="B2695">
        <v>2017</v>
      </c>
      <c r="C2695">
        <f>COUNTIFS([1]裁罰案件!$F:$F,B2695,[1]裁罰案件!$H:$H,A2695,[1]裁罰案件!$I:$I,"Y")</f>
        <v>0</v>
      </c>
      <c r="D2695" t="str">
        <f t="shared" si="42"/>
        <v>N</v>
      </c>
      <c r="E2695" t="s">
        <v>5003</v>
      </c>
      <c r="F2695" t="s">
        <v>5004</v>
      </c>
    </row>
    <row r="2696" spans="1:6" x14ac:dyDescent="0.25">
      <c r="A2696">
        <v>2895</v>
      </c>
      <c r="B2696">
        <v>2017</v>
      </c>
      <c r="C2696">
        <f>COUNTIFS([1]裁罰案件!$F:$F,B2696,[1]裁罰案件!$H:$H,A2696,[1]裁罰案件!$I:$I,"Y")</f>
        <v>0</v>
      </c>
      <c r="D2696" t="str">
        <f t="shared" si="42"/>
        <v>N</v>
      </c>
      <c r="E2696" t="s">
        <v>5005</v>
      </c>
      <c r="F2696" t="s">
        <v>5006</v>
      </c>
    </row>
    <row r="2697" spans="1:6" x14ac:dyDescent="0.25">
      <c r="A2697">
        <v>2895</v>
      </c>
      <c r="B2697">
        <v>2017</v>
      </c>
      <c r="C2697">
        <f>COUNTIFS([1]裁罰案件!$F:$F,B2697,[1]裁罰案件!$H:$H,A2697,[1]裁罰案件!$I:$I,"Y")</f>
        <v>0</v>
      </c>
      <c r="D2697" t="str">
        <f t="shared" si="42"/>
        <v>N</v>
      </c>
      <c r="E2697" t="s">
        <v>5007</v>
      </c>
      <c r="F2697" t="s">
        <v>5008</v>
      </c>
    </row>
    <row r="2698" spans="1:6" x14ac:dyDescent="0.25">
      <c r="A2698">
        <v>2895</v>
      </c>
      <c r="B2698">
        <v>2017</v>
      </c>
      <c r="C2698">
        <f>COUNTIFS([1]裁罰案件!$F:$F,B2698,[1]裁罰案件!$H:$H,A2698,[1]裁罰案件!$I:$I,"Y")</f>
        <v>0</v>
      </c>
      <c r="D2698" t="str">
        <f t="shared" si="42"/>
        <v>N</v>
      </c>
      <c r="E2698" t="s">
        <v>5009</v>
      </c>
      <c r="F2698" t="s">
        <v>5010</v>
      </c>
    </row>
    <row r="2699" spans="1:6" x14ac:dyDescent="0.25">
      <c r="A2699">
        <v>2895</v>
      </c>
      <c r="B2699">
        <v>2017</v>
      </c>
      <c r="C2699">
        <f>COUNTIFS([1]裁罰案件!$F:$F,B2699,[1]裁罰案件!$H:$H,A2699,[1]裁罰案件!$I:$I,"Y")</f>
        <v>0</v>
      </c>
      <c r="D2699" t="str">
        <f t="shared" si="42"/>
        <v>N</v>
      </c>
      <c r="E2699" t="s">
        <v>5011</v>
      </c>
      <c r="F2699" t="s">
        <v>5012</v>
      </c>
    </row>
    <row r="2700" spans="1:6" x14ac:dyDescent="0.25">
      <c r="A2700">
        <v>2895</v>
      </c>
      <c r="B2700">
        <v>2017</v>
      </c>
      <c r="C2700">
        <f>COUNTIFS([1]裁罰案件!$F:$F,B2700,[1]裁罰案件!$H:$H,A2700,[1]裁罰案件!$I:$I,"Y")</f>
        <v>0</v>
      </c>
      <c r="D2700" t="str">
        <f t="shared" si="42"/>
        <v>N</v>
      </c>
      <c r="E2700" t="s">
        <v>3496</v>
      </c>
      <c r="F2700" t="s">
        <v>5013</v>
      </c>
    </row>
    <row r="2701" spans="1:6" x14ac:dyDescent="0.25">
      <c r="A2701">
        <v>2895</v>
      </c>
      <c r="B2701">
        <v>2017</v>
      </c>
      <c r="C2701">
        <f>COUNTIFS([1]裁罰案件!$F:$F,B2701,[1]裁罰案件!$H:$H,A2701,[1]裁罰案件!$I:$I,"Y")</f>
        <v>0</v>
      </c>
      <c r="D2701" t="str">
        <f t="shared" si="42"/>
        <v>N</v>
      </c>
      <c r="E2701" t="s">
        <v>5014</v>
      </c>
      <c r="F2701" t="s">
        <v>5015</v>
      </c>
    </row>
    <row r="2702" spans="1:6" x14ac:dyDescent="0.25">
      <c r="A2702">
        <v>2895</v>
      </c>
      <c r="B2702">
        <v>2017</v>
      </c>
      <c r="C2702">
        <f>COUNTIFS([1]裁罰案件!$F:$F,B2702,[1]裁罰案件!$H:$H,A2702,[1]裁罰案件!$I:$I,"Y")</f>
        <v>0</v>
      </c>
      <c r="D2702" t="str">
        <f t="shared" si="42"/>
        <v>N</v>
      </c>
      <c r="E2702" t="s">
        <v>5016</v>
      </c>
      <c r="F2702" t="s">
        <v>5017</v>
      </c>
    </row>
    <row r="2703" spans="1:6" x14ac:dyDescent="0.25">
      <c r="A2703">
        <v>2895</v>
      </c>
      <c r="B2703">
        <v>2017</v>
      </c>
      <c r="C2703">
        <f>COUNTIFS([1]裁罰案件!$F:$F,B2703,[1]裁罰案件!$H:$H,A2703,[1]裁罰案件!$I:$I,"Y")</f>
        <v>0</v>
      </c>
      <c r="D2703" t="str">
        <f t="shared" si="42"/>
        <v>N</v>
      </c>
      <c r="E2703" t="s">
        <v>5018</v>
      </c>
      <c r="F2703" t="s">
        <v>5019</v>
      </c>
    </row>
    <row r="2704" spans="1:6" x14ac:dyDescent="0.25">
      <c r="A2704">
        <v>2895</v>
      </c>
      <c r="B2704">
        <v>2017</v>
      </c>
      <c r="C2704">
        <f>COUNTIFS([1]裁罰案件!$F:$F,B2704,[1]裁罰案件!$H:$H,A2704,[1]裁罰案件!$I:$I,"Y")</f>
        <v>0</v>
      </c>
      <c r="D2704" t="str">
        <f t="shared" si="42"/>
        <v>N</v>
      </c>
      <c r="E2704" t="s">
        <v>5020</v>
      </c>
      <c r="F2704" t="s">
        <v>5021</v>
      </c>
    </row>
    <row r="2705" spans="1:6" x14ac:dyDescent="0.25">
      <c r="A2705">
        <v>2895</v>
      </c>
      <c r="B2705">
        <v>2017</v>
      </c>
      <c r="C2705">
        <f>COUNTIFS([1]裁罰案件!$F:$F,B2705,[1]裁罰案件!$H:$H,A2705,[1]裁罰案件!$I:$I,"Y")</f>
        <v>0</v>
      </c>
      <c r="D2705" t="str">
        <f t="shared" si="42"/>
        <v>N</v>
      </c>
      <c r="E2705" t="s">
        <v>5022</v>
      </c>
      <c r="F2705" t="s">
        <v>5023</v>
      </c>
    </row>
    <row r="2706" spans="1:6" x14ac:dyDescent="0.25">
      <c r="A2706">
        <v>2895</v>
      </c>
      <c r="B2706">
        <v>2017</v>
      </c>
      <c r="C2706">
        <f>COUNTIFS([1]裁罰案件!$F:$F,B2706,[1]裁罰案件!$H:$H,A2706,[1]裁罰案件!$I:$I,"Y")</f>
        <v>0</v>
      </c>
      <c r="D2706" t="str">
        <f t="shared" si="42"/>
        <v>N</v>
      </c>
      <c r="E2706" t="s">
        <v>5024</v>
      </c>
      <c r="F2706" t="s">
        <v>5025</v>
      </c>
    </row>
    <row r="2707" spans="1:6" x14ac:dyDescent="0.25">
      <c r="A2707">
        <v>2895</v>
      </c>
      <c r="B2707">
        <v>2017</v>
      </c>
      <c r="C2707">
        <f>COUNTIFS([1]裁罰案件!$F:$F,B2707,[1]裁罰案件!$H:$H,A2707,[1]裁罰案件!$I:$I,"Y")</f>
        <v>0</v>
      </c>
      <c r="D2707" t="str">
        <f t="shared" si="42"/>
        <v>N</v>
      </c>
      <c r="E2707" t="s">
        <v>3502</v>
      </c>
      <c r="F2707" t="s">
        <v>5026</v>
      </c>
    </row>
    <row r="2708" spans="1:6" x14ac:dyDescent="0.25">
      <c r="A2708">
        <v>2895</v>
      </c>
      <c r="B2708">
        <v>2017</v>
      </c>
      <c r="C2708">
        <f>COUNTIFS([1]裁罰案件!$F:$F,B2708,[1]裁罰案件!$H:$H,A2708,[1]裁罰案件!$I:$I,"Y")</f>
        <v>0</v>
      </c>
      <c r="D2708" t="str">
        <f t="shared" si="42"/>
        <v>N</v>
      </c>
      <c r="E2708" t="s">
        <v>5027</v>
      </c>
      <c r="F2708" t="s">
        <v>5028</v>
      </c>
    </row>
    <row r="2709" spans="1:6" x14ac:dyDescent="0.25">
      <c r="A2709">
        <v>2895</v>
      </c>
      <c r="B2709">
        <v>2017</v>
      </c>
      <c r="C2709">
        <f>COUNTIFS([1]裁罰案件!$F:$F,B2709,[1]裁罰案件!$H:$H,A2709,[1]裁罰案件!$I:$I,"Y")</f>
        <v>0</v>
      </c>
      <c r="D2709" t="str">
        <f t="shared" si="42"/>
        <v>N</v>
      </c>
      <c r="E2709" t="s">
        <v>5029</v>
      </c>
      <c r="F2709" t="s">
        <v>3507</v>
      </c>
    </row>
    <row r="2710" spans="1:6" x14ac:dyDescent="0.25">
      <c r="A2710">
        <v>2895</v>
      </c>
      <c r="B2710">
        <v>2017</v>
      </c>
      <c r="C2710">
        <f>COUNTIFS([1]裁罰案件!$F:$F,B2710,[1]裁罰案件!$H:$H,A2710,[1]裁罰案件!$I:$I,"Y")</f>
        <v>0</v>
      </c>
      <c r="D2710" t="str">
        <f t="shared" si="42"/>
        <v>N</v>
      </c>
      <c r="E2710" t="s">
        <v>5030</v>
      </c>
      <c r="F2710" t="s">
        <v>5031</v>
      </c>
    </row>
    <row r="2711" spans="1:6" x14ac:dyDescent="0.25">
      <c r="A2711">
        <v>2895</v>
      </c>
      <c r="B2711">
        <v>2017</v>
      </c>
      <c r="C2711">
        <f>COUNTIFS([1]裁罰案件!$F:$F,B2711,[1]裁罰案件!$H:$H,A2711,[1]裁罰案件!$I:$I,"Y")</f>
        <v>0</v>
      </c>
      <c r="D2711" t="str">
        <f t="shared" si="42"/>
        <v>N</v>
      </c>
      <c r="E2711" t="s">
        <v>3510</v>
      </c>
      <c r="F2711" t="s">
        <v>3511</v>
      </c>
    </row>
    <row r="2712" spans="1:6" x14ac:dyDescent="0.25">
      <c r="A2712">
        <v>2895</v>
      </c>
      <c r="B2712">
        <v>2017</v>
      </c>
      <c r="C2712">
        <f>COUNTIFS([1]裁罰案件!$F:$F,B2712,[1]裁罰案件!$H:$H,A2712,[1]裁罰案件!$I:$I,"Y")</f>
        <v>0</v>
      </c>
      <c r="D2712" t="str">
        <f t="shared" si="42"/>
        <v>N</v>
      </c>
      <c r="E2712" t="s">
        <v>5032</v>
      </c>
      <c r="F2712" t="s">
        <v>5033</v>
      </c>
    </row>
    <row r="2713" spans="1:6" x14ac:dyDescent="0.25">
      <c r="A2713">
        <v>2895</v>
      </c>
      <c r="B2713">
        <v>2017</v>
      </c>
      <c r="C2713">
        <f>COUNTIFS([1]裁罰案件!$F:$F,B2713,[1]裁罰案件!$H:$H,A2713,[1]裁罰案件!$I:$I,"Y")</f>
        <v>0</v>
      </c>
      <c r="D2713" t="str">
        <f t="shared" si="42"/>
        <v>N</v>
      </c>
      <c r="E2713" t="s">
        <v>5034</v>
      </c>
      <c r="F2713" t="s">
        <v>5035</v>
      </c>
    </row>
    <row r="2714" spans="1:6" x14ac:dyDescent="0.25">
      <c r="A2714">
        <v>2895</v>
      </c>
      <c r="B2714">
        <v>2017</v>
      </c>
      <c r="C2714">
        <f>COUNTIFS([1]裁罰案件!$F:$F,B2714,[1]裁罰案件!$H:$H,A2714,[1]裁罰案件!$I:$I,"Y")</f>
        <v>0</v>
      </c>
      <c r="D2714" t="str">
        <f t="shared" si="42"/>
        <v>N</v>
      </c>
      <c r="E2714" t="s">
        <v>5036</v>
      </c>
      <c r="F2714" t="s">
        <v>5037</v>
      </c>
    </row>
    <row r="2715" spans="1:6" x14ac:dyDescent="0.25">
      <c r="A2715">
        <v>2895</v>
      </c>
      <c r="B2715">
        <v>2017</v>
      </c>
      <c r="C2715">
        <f>COUNTIFS([1]裁罰案件!$F:$F,B2715,[1]裁罰案件!$H:$H,A2715,[1]裁罰案件!$I:$I,"Y")</f>
        <v>0</v>
      </c>
      <c r="D2715" t="str">
        <f t="shared" si="42"/>
        <v>N</v>
      </c>
      <c r="E2715" t="s">
        <v>5038</v>
      </c>
      <c r="F2715" t="s">
        <v>3519</v>
      </c>
    </row>
    <row r="2716" spans="1:6" x14ac:dyDescent="0.25">
      <c r="A2716">
        <v>2895</v>
      </c>
      <c r="B2716">
        <v>2017</v>
      </c>
      <c r="C2716">
        <f>COUNTIFS([1]裁罰案件!$F:$F,B2716,[1]裁罰案件!$H:$H,A2716,[1]裁罰案件!$I:$I,"Y")</f>
        <v>0</v>
      </c>
      <c r="D2716" t="str">
        <f t="shared" si="42"/>
        <v>N</v>
      </c>
      <c r="E2716" t="s">
        <v>5039</v>
      </c>
      <c r="F2716" t="s">
        <v>5040</v>
      </c>
    </row>
    <row r="2717" spans="1:6" x14ac:dyDescent="0.25">
      <c r="A2717">
        <v>2895</v>
      </c>
      <c r="B2717">
        <v>2017</v>
      </c>
      <c r="C2717">
        <f>COUNTIFS([1]裁罰案件!$F:$F,B2717,[1]裁罰案件!$H:$H,A2717,[1]裁罰案件!$I:$I,"Y")</f>
        <v>0</v>
      </c>
      <c r="D2717" t="str">
        <f t="shared" si="42"/>
        <v>N</v>
      </c>
      <c r="E2717" t="s">
        <v>5041</v>
      </c>
      <c r="F2717" t="s">
        <v>5042</v>
      </c>
    </row>
    <row r="2718" spans="1:6" x14ac:dyDescent="0.25">
      <c r="A2718">
        <v>2895</v>
      </c>
      <c r="B2718">
        <v>2017</v>
      </c>
      <c r="C2718">
        <f>COUNTIFS([1]裁罰案件!$F:$F,B2718,[1]裁罰案件!$H:$H,A2718,[1]裁罰案件!$I:$I,"Y")</f>
        <v>0</v>
      </c>
      <c r="D2718" t="str">
        <f t="shared" si="42"/>
        <v>N</v>
      </c>
      <c r="E2718" t="s">
        <v>3524</v>
      </c>
      <c r="F2718" t="s">
        <v>3525</v>
      </c>
    </row>
    <row r="2719" spans="1:6" x14ac:dyDescent="0.25">
      <c r="A2719">
        <v>2895</v>
      </c>
      <c r="B2719">
        <v>2017</v>
      </c>
      <c r="C2719">
        <f>COUNTIFS([1]裁罰案件!$F:$F,B2719,[1]裁罰案件!$H:$H,A2719,[1]裁罰案件!$I:$I,"Y")</f>
        <v>0</v>
      </c>
      <c r="D2719" t="str">
        <f t="shared" si="42"/>
        <v>N</v>
      </c>
      <c r="E2719" t="s">
        <v>5043</v>
      </c>
      <c r="F2719" t="s">
        <v>3527</v>
      </c>
    </row>
    <row r="2720" spans="1:6" x14ac:dyDescent="0.25">
      <c r="A2720">
        <v>2895</v>
      </c>
      <c r="B2720">
        <v>2017</v>
      </c>
      <c r="C2720">
        <f>COUNTIFS([1]裁罰案件!$F:$F,B2720,[1]裁罰案件!$H:$H,A2720,[1]裁罰案件!$I:$I,"Y")</f>
        <v>0</v>
      </c>
      <c r="D2720" t="str">
        <f t="shared" si="42"/>
        <v>N</v>
      </c>
      <c r="E2720" t="s">
        <v>3528</v>
      </c>
      <c r="F2720" t="s">
        <v>3529</v>
      </c>
    </row>
    <row r="2721" spans="1:6" x14ac:dyDescent="0.25">
      <c r="A2721">
        <v>2895</v>
      </c>
      <c r="B2721">
        <v>2017</v>
      </c>
      <c r="C2721">
        <f>COUNTIFS([1]裁罰案件!$F:$F,B2721,[1]裁罰案件!$H:$H,A2721,[1]裁罰案件!$I:$I,"Y")</f>
        <v>0</v>
      </c>
      <c r="D2721" t="str">
        <f t="shared" si="42"/>
        <v>N</v>
      </c>
      <c r="E2721" t="s">
        <v>3530</v>
      </c>
      <c r="F2721" t="s">
        <v>3531</v>
      </c>
    </row>
    <row r="2722" spans="1:6" x14ac:dyDescent="0.25">
      <c r="A2722">
        <v>2895</v>
      </c>
      <c r="B2722">
        <v>2017</v>
      </c>
      <c r="C2722">
        <f>COUNTIFS([1]裁罰案件!$F:$F,B2722,[1]裁罰案件!$H:$H,A2722,[1]裁罰案件!$I:$I,"Y")</f>
        <v>0</v>
      </c>
      <c r="D2722" t="str">
        <f t="shared" si="42"/>
        <v>N</v>
      </c>
      <c r="E2722" t="s">
        <v>5044</v>
      </c>
      <c r="F2722" t="s">
        <v>5045</v>
      </c>
    </row>
    <row r="2723" spans="1:6" x14ac:dyDescent="0.25">
      <c r="A2723">
        <v>2895</v>
      </c>
      <c r="B2723">
        <v>2017</v>
      </c>
      <c r="C2723">
        <f>COUNTIFS([1]裁罰案件!$F:$F,B2723,[1]裁罰案件!$H:$H,A2723,[1]裁罰案件!$I:$I,"Y")</f>
        <v>0</v>
      </c>
      <c r="D2723" t="str">
        <f t="shared" si="42"/>
        <v>N</v>
      </c>
      <c r="E2723" t="s">
        <v>5046</v>
      </c>
      <c r="F2723" t="s">
        <v>5047</v>
      </c>
    </row>
    <row r="2724" spans="1:6" x14ac:dyDescent="0.25">
      <c r="A2724">
        <v>2895</v>
      </c>
      <c r="B2724">
        <v>2017</v>
      </c>
      <c r="C2724">
        <f>COUNTIFS([1]裁罰案件!$F:$F,B2724,[1]裁罰案件!$H:$H,A2724,[1]裁罰案件!$I:$I,"Y")</f>
        <v>0</v>
      </c>
      <c r="D2724" t="str">
        <f t="shared" si="42"/>
        <v>N</v>
      </c>
      <c r="E2724" t="s">
        <v>3536</v>
      </c>
    </row>
    <row r="2725" spans="1:6" x14ac:dyDescent="0.25">
      <c r="A2725">
        <v>2897</v>
      </c>
      <c r="B2725">
        <v>2017</v>
      </c>
      <c r="C2725">
        <f>COUNTIFS([1]裁罰案件!$F:$F,B2725,[1]裁罰案件!$H:$H,A2725,[1]裁罰案件!$I:$I,"Y")</f>
        <v>1</v>
      </c>
      <c r="D2725" t="str">
        <f t="shared" si="42"/>
        <v>Y</v>
      </c>
      <c r="E2725" t="s">
        <v>5048</v>
      </c>
      <c r="F2725" t="s">
        <v>5049</v>
      </c>
    </row>
    <row r="2726" spans="1:6" x14ac:dyDescent="0.25">
      <c r="A2726">
        <v>2897</v>
      </c>
      <c r="B2726">
        <v>2017</v>
      </c>
      <c r="C2726">
        <f>COUNTIFS([1]裁罰案件!$F:$F,B2726,[1]裁罰案件!$H:$H,A2726,[1]裁罰案件!$I:$I,"Y")</f>
        <v>1</v>
      </c>
      <c r="D2726" t="str">
        <f t="shared" si="42"/>
        <v>Y</v>
      </c>
      <c r="E2726" t="s">
        <v>5050</v>
      </c>
      <c r="F2726" t="s">
        <v>5051</v>
      </c>
    </row>
    <row r="2727" spans="1:6" x14ac:dyDescent="0.25">
      <c r="A2727">
        <v>2897</v>
      </c>
      <c r="B2727">
        <v>2017</v>
      </c>
      <c r="C2727">
        <f>COUNTIFS([1]裁罰案件!$F:$F,B2727,[1]裁罰案件!$H:$H,A2727,[1]裁罰案件!$I:$I,"Y")</f>
        <v>1</v>
      </c>
      <c r="D2727" t="str">
        <f t="shared" si="42"/>
        <v>Y</v>
      </c>
      <c r="E2727" t="s">
        <v>5052</v>
      </c>
      <c r="F2727" t="s">
        <v>5053</v>
      </c>
    </row>
    <row r="2728" spans="1:6" x14ac:dyDescent="0.25">
      <c r="A2728">
        <v>2897</v>
      </c>
      <c r="B2728">
        <v>2017</v>
      </c>
      <c r="C2728">
        <f>COUNTIFS([1]裁罰案件!$F:$F,B2728,[1]裁罰案件!$H:$H,A2728,[1]裁罰案件!$I:$I,"Y")</f>
        <v>1</v>
      </c>
      <c r="D2728" t="str">
        <f t="shared" si="42"/>
        <v>Y</v>
      </c>
      <c r="E2728" t="s">
        <v>5054</v>
      </c>
      <c r="F2728" t="s">
        <v>5055</v>
      </c>
    </row>
    <row r="2729" spans="1:6" x14ac:dyDescent="0.25">
      <c r="A2729">
        <v>2897</v>
      </c>
      <c r="B2729">
        <v>2017</v>
      </c>
      <c r="C2729">
        <f>COUNTIFS([1]裁罰案件!$F:$F,B2729,[1]裁罰案件!$H:$H,A2729,[1]裁罰案件!$I:$I,"Y")</f>
        <v>1</v>
      </c>
      <c r="D2729" t="str">
        <f t="shared" si="42"/>
        <v>Y</v>
      </c>
      <c r="E2729" t="s">
        <v>5056</v>
      </c>
      <c r="F2729" t="s">
        <v>5057</v>
      </c>
    </row>
    <row r="2730" spans="1:6" x14ac:dyDescent="0.25">
      <c r="A2730">
        <v>2897</v>
      </c>
      <c r="B2730">
        <v>2017</v>
      </c>
      <c r="C2730">
        <f>COUNTIFS([1]裁罰案件!$F:$F,B2730,[1]裁罰案件!$H:$H,A2730,[1]裁罰案件!$I:$I,"Y")</f>
        <v>1</v>
      </c>
      <c r="D2730" t="str">
        <f t="shared" si="42"/>
        <v>Y</v>
      </c>
      <c r="E2730" t="s">
        <v>5058</v>
      </c>
      <c r="F2730" t="s">
        <v>5059</v>
      </c>
    </row>
    <row r="2731" spans="1:6" x14ac:dyDescent="0.25">
      <c r="A2731">
        <v>2897</v>
      </c>
      <c r="B2731">
        <v>2017</v>
      </c>
      <c r="C2731">
        <f>COUNTIFS([1]裁罰案件!$F:$F,B2731,[1]裁罰案件!$H:$H,A2731,[1]裁罰案件!$I:$I,"Y")</f>
        <v>1</v>
      </c>
      <c r="D2731" t="str">
        <f t="shared" si="42"/>
        <v>Y</v>
      </c>
      <c r="E2731" t="s">
        <v>5060</v>
      </c>
      <c r="F2731" t="s">
        <v>5061</v>
      </c>
    </row>
    <row r="2732" spans="1:6" x14ac:dyDescent="0.25">
      <c r="A2732">
        <v>2897</v>
      </c>
      <c r="B2732">
        <v>2017</v>
      </c>
      <c r="C2732">
        <f>COUNTIFS([1]裁罰案件!$F:$F,B2732,[1]裁罰案件!$H:$H,A2732,[1]裁罰案件!$I:$I,"Y")</f>
        <v>1</v>
      </c>
      <c r="D2732" t="str">
        <f t="shared" si="42"/>
        <v>Y</v>
      </c>
      <c r="E2732" t="s">
        <v>5062</v>
      </c>
      <c r="F2732" t="s">
        <v>5063</v>
      </c>
    </row>
    <row r="2733" spans="1:6" x14ac:dyDescent="0.25">
      <c r="A2733">
        <v>2897</v>
      </c>
      <c r="B2733">
        <v>2017</v>
      </c>
      <c r="C2733">
        <f>COUNTIFS([1]裁罰案件!$F:$F,B2733,[1]裁罰案件!$H:$H,A2733,[1]裁罰案件!$I:$I,"Y")</f>
        <v>1</v>
      </c>
      <c r="D2733" t="str">
        <f t="shared" si="42"/>
        <v>Y</v>
      </c>
      <c r="E2733" t="s">
        <v>5064</v>
      </c>
      <c r="F2733" t="s">
        <v>5065</v>
      </c>
    </row>
    <row r="2734" spans="1:6" x14ac:dyDescent="0.25">
      <c r="A2734">
        <v>2897</v>
      </c>
      <c r="B2734">
        <v>2017</v>
      </c>
      <c r="C2734">
        <f>COUNTIFS([1]裁罰案件!$F:$F,B2734,[1]裁罰案件!$H:$H,A2734,[1]裁罰案件!$I:$I,"Y")</f>
        <v>1</v>
      </c>
      <c r="D2734" t="str">
        <f t="shared" si="42"/>
        <v>Y</v>
      </c>
      <c r="E2734" t="s">
        <v>5066</v>
      </c>
      <c r="F2734" t="s">
        <v>5067</v>
      </c>
    </row>
    <row r="2735" spans="1:6" x14ac:dyDescent="0.25">
      <c r="A2735">
        <v>2897</v>
      </c>
      <c r="B2735">
        <v>2017</v>
      </c>
      <c r="C2735">
        <f>COUNTIFS([1]裁罰案件!$F:$F,B2735,[1]裁罰案件!$H:$H,A2735,[1]裁罰案件!$I:$I,"Y")</f>
        <v>1</v>
      </c>
      <c r="D2735" t="str">
        <f t="shared" si="42"/>
        <v>Y</v>
      </c>
      <c r="E2735" t="s">
        <v>5068</v>
      </c>
      <c r="F2735" t="s">
        <v>5069</v>
      </c>
    </row>
    <row r="2736" spans="1:6" x14ac:dyDescent="0.25">
      <c r="A2736">
        <v>2897</v>
      </c>
      <c r="B2736">
        <v>2017</v>
      </c>
      <c r="C2736">
        <f>COUNTIFS([1]裁罰案件!$F:$F,B2736,[1]裁罰案件!$H:$H,A2736,[1]裁罰案件!$I:$I,"Y")</f>
        <v>1</v>
      </c>
      <c r="D2736" t="str">
        <f t="shared" si="42"/>
        <v>Y</v>
      </c>
      <c r="E2736" t="s">
        <v>5070</v>
      </c>
      <c r="F2736" t="s">
        <v>5071</v>
      </c>
    </row>
    <row r="2737" spans="1:6" x14ac:dyDescent="0.25">
      <c r="A2737">
        <v>2897</v>
      </c>
      <c r="B2737">
        <v>2017</v>
      </c>
      <c r="C2737">
        <f>COUNTIFS([1]裁罰案件!$F:$F,B2737,[1]裁罰案件!$H:$H,A2737,[1]裁罰案件!$I:$I,"Y")</f>
        <v>1</v>
      </c>
      <c r="D2737" t="str">
        <f t="shared" si="42"/>
        <v>Y</v>
      </c>
      <c r="E2737" t="s">
        <v>38</v>
      </c>
    </row>
    <row r="2738" spans="1:6" x14ac:dyDescent="0.25">
      <c r="A2738">
        <v>5827</v>
      </c>
      <c r="B2738">
        <v>2017</v>
      </c>
      <c r="C2738">
        <f>COUNTIFS([1]裁罰案件!$F:$F,B2738,[1]裁罰案件!$H:$H,A2738,[1]裁罰案件!$I:$I,"Y")</f>
        <v>0</v>
      </c>
      <c r="D2738" t="str">
        <f t="shared" si="42"/>
        <v>N</v>
      </c>
      <c r="E2738" t="s">
        <v>5072</v>
      </c>
      <c r="F2738" t="s">
        <v>5073</v>
      </c>
    </row>
    <row r="2739" spans="1:6" x14ac:dyDescent="0.25">
      <c r="A2739">
        <v>5827</v>
      </c>
      <c r="B2739">
        <v>2017</v>
      </c>
      <c r="C2739">
        <f>COUNTIFS([1]裁罰案件!$F:$F,B2739,[1]裁罰案件!$H:$H,A2739,[1]裁罰案件!$I:$I,"Y")</f>
        <v>0</v>
      </c>
      <c r="D2739" t="str">
        <f t="shared" si="42"/>
        <v>N</v>
      </c>
      <c r="E2739" t="s">
        <v>5074</v>
      </c>
      <c r="F2739" t="s">
        <v>5075</v>
      </c>
    </row>
    <row r="2740" spans="1:6" x14ac:dyDescent="0.25">
      <c r="A2740">
        <v>5827</v>
      </c>
      <c r="B2740">
        <v>2017</v>
      </c>
      <c r="C2740">
        <f>COUNTIFS([1]裁罰案件!$F:$F,B2740,[1]裁罰案件!$H:$H,A2740,[1]裁罰案件!$I:$I,"Y")</f>
        <v>0</v>
      </c>
      <c r="D2740" t="str">
        <f t="shared" si="42"/>
        <v>N</v>
      </c>
      <c r="E2740" t="s">
        <v>5076</v>
      </c>
      <c r="F2740" t="s">
        <v>5077</v>
      </c>
    </row>
    <row r="2741" spans="1:6" x14ac:dyDescent="0.25">
      <c r="A2741">
        <v>5827</v>
      </c>
      <c r="B2741">
        <v>2017</v>
      </c>
      <c r="C2741">
        <f>COUNTIFS([1]裁罰案件!$F:$F,B2741,[1]裁罰案件!$H:$H,A2741,[1]裁罰案件!$I:$I,"Y")</f>
        <v>0</v>
      </c>
      <c r="D2741" t="str">
        <f t="shared" si="42"/>
        <v>N</v>
      </c>
      <c r="E2741" t="s">
        <v>5078</v>
      </c>
      <c r="F2741" t="s">
        <v>5079</v>
      </c>
    </row>
    <row r="2742" spans="1:6" x14ac:dyDescent="0.25">
      <c r="A2742">
        <v>5827</v>
      </c>
      <c r="B2742">
        <v>2017</v>
      </c>
      <c r="C2742">
        <f>COUNTIFS([1]裁罰案件!$F:$F,B2742,[1]裁罰案件!$H:$H,A2742,[1]裁罰案件!$I:$I,"Y")</f>
        <v>0</v>
      </c>
      <c r="D2742" t="str">
        <f t="shared" si="42"/>
        <v>N</v>
      </c>
      <c r="E2742" t="s">
        <v>5080</v>
      </c>
      <c r="F2742" t="s">
        <v>5081</v>
      </c>
    </row>
    <row r="2743" spans="1:6" x14ac:dyDescent="0.25">
      <c r="A2743">
        <v>5827</v>
      </c>
      <c r="B2743">
        <v>2017</v>
      </c>
      <c r="C2743">
        <f>COUNTIFS([1]裁罰案件!$F:$F,B2743,[1]裁罰案件!$H:$H,A2743,[1]裁罰案件!$I:$I,"Y")</f>
        <v>0</v>
      </c>
      <c r="D2743" t="str">
        <f t="shared" si="42"/>
        <v>N</v>
      </c>
      <c r="E2743" t="s">
        <v>5082</v>
      </c>
      <c r="F2743" t="s">
        <v>5083</v>
      </c>
    </row>
    <row r="2744" spans="1:6" x14ac:dyDescent="0.25">
      <c r="A2744">
        <v>5827</v>
      </c>
      <c r="B2744">
        <v>2017</v>
      </c>
      <c r="C2744">
        <f>COUNTIFS([1]裁罰案件!$F:$F,B2744,[1]裁罰案件!$H:$H,A2744,[1]裁罰案件!$I:$I,"Y")</f>
        <v>0</v>
      </c>
      <c r="D2744" t="str">
        <f t="shared" si="42"/>
        <v>N</v>
      </c>
      <c r="E2744" t="s">
        <v>5084</v>
      </c>
      <c r="F2744" t="s">
        <v>5085</v>
      </c>
    </row>
    <row r="2745" spans="1:6" x14ac:dyDescent="0.25">
      <c r="A2745">
        <v>5827</v>
      </c>
      <c r="B2745">
        <v>2017</v>
      </c>
      <c r="C2745">
        <f>COUNTIFS([1]裁罰案件!$F:$F,B2745,[1]裁罰案件!$H:$H,A2745,[1]裁罰案件!$I:$I,"Y")</f>
        <v>0</v>
      </c>
      <c r="D2745" t="str">
        <f t="shared" si="42"/>
        <v>N</v>
      </c>
      <c r="E2745" t="s">
        <v>5086</v>
      </c>
      <c r="F2745" t="s">
        <v>5087</v>
      </c>
    </row>
    <row r="2746" spans="1:6" x14ac:dyDescent="0.25">
      <c r="A2746">
        <v>5827</v>
      </c>
      <c r="B2746">
        <v>2017</v>
      </c>
      <c r="C2746">
        <f>COUNTIFS([1]裁罰案件!$F:$F,B2746,[1]裁罰案件!$H:$H,A2746,[1]裁罰案件!$I:$I,"Y")</f>
        <v>0</v>
      </c>
      <c r="D2746" t="str">
        <f t="shared" si="42"/>
        <v>N</v>
      </c>
      <c r="E2746" t="s">
        <v>5088</v>
      </c>
      <c r="F2746" t="s">
        <v>5089</v>
      </c>
    </row>
    <row r="2747" spans="1:6" x14ac:dyDescent="0.25">
      <c r="A2747">
        <v>5827</v>
      </c>
      <c r="B2747">
        <v>2017</v>
      </c>
      <c r="C2747">
        <f>COUNTIFS([1]裁罰案件!$F:$F,B2747,[1]裁罰案件!$H:$H,A2747,[1]裁罰案件!$I:$I,"Y")</f>
        <v>0</v>
      </c>
      <c r="D2747" t="str">
        <f t="shared" si="42"/>
        <v>N</v>
      </c>
      <c r="E2747" t="s">
        <v>5090</v>
      </c>
      <c r="F2747" t="s">
        <v>5091</v>
      </c>
    </row>
    <row r="2748" spans="1:6" x14ac:dyDescent="0.25">
      <c r="A2748">
        <v>5827</v>
      </c>
      <c r="B2748">
        <v>2017</v>
      </c>
      <c r="C2748">
        <f>COUNTIFS([1]裁罰案件!$F:$F,B2748,[1]裁罰案件!$H:$H,A2748,[1]裁罰案件!$I:$I,"Y")</f>
        <v>0</v>
      </c>
      <c r="D2748" t="str">
        <f t="shared" si="42"/>
        <v>N</v>
      </c>
      <c r="E2748" t="s">
        <v>5092</v>
      </c>
      <c r="F2748" t="s">
        <v>5093</v>
      </c>
    </row>
    <row r="2749" spans="1:6" x14ac:dyDescent="0.25">
      <c r="A2749">
        <v>5827</v>
      </c>
      <c r="B2749">
        <v>2017</v>
      </c>
      <c r="C2749">
        <f>COUNTIFS([1]裁罰案件!$F:$F,B2749,[1]裁罰案件!$H:$H,A2749,[1]裁罰案件!$I:$I,"Y")</f>
        <v>0</v>
      </c>
      <c r="D2749" t="str">
        <f t="shared" si="42"/>
        <v>N</v>
      </c>
      <c r="E2749" t="s">
        <v>5094</v>
      </c>
      <c r="F2749" t="s">
        <v>5095</v>
      </c>
    </row>
    <row r="2750" spans="1:6" x14ac:dyDescent="0.25">
      <c r="A2750">
        <v>5827</v>
      </c>
      <c r="B2750">
        <v>2017</v>
      </c>
      <c r="C2750">
        <f>COUNTIFS([1]裁罰案件!$F:$F,B2750,[1]裁罰案件!$H:$H,A2750,[1]裁罰案件!$I:$I,"Y")</f>
        <v>0</v>
      </c>
      <c r="D2750" t="str">
        <f t="shared" si="42"/>
        <v>N</v>
      </c>
      <c r="E2750" t="s">
        <v>5096</v>
      </c>
      <c r="F2750" t="s">
        <v>5097</v>
      </c>
    </row>
    <row r="2751" spans="1:6" x14ac:dyDescent="0.25">
      <c r="A2751">
        <v>5827</v>
      </c>
      <c r="B2751">
        <v>2017</v>
      </c>
      <c r="C2751">
        <f>COUNTIFS([1]裁罰案件!$F:$F,B2751,[1]裁罰案件!$H:$H,A2751,[1]裁罰案件!$I:$I,"Y")</f>
        <v>0</v>
      </c>
      <c r="D2751" t="str">
        <f t="shared" si="42"/>
        <v>N</v>
      </c>
      <c r="E2751" t="s">
        <v>5098</v>
      </c>
      <c r="F2751" t="s">
        <v>5099</v>
      </c>
    </row>
    <row r="2752" spans="1:6" x14ac:dyDescent="0.25">
      <c r="A2752">
        <v>5827</v>
      </c>
      <c r="B2752">
        <v>2017</v>
      </c>
      <c r="C2752">
        <f>COUNTIFS([1]裁罰案件!$F:$F,B2752,[1]裁罰案件!$H:$H,A2752,[1]裁罰案件!$I:$I,"Y")</f>
        <v>0</v>
      </c>
      <c r="D2752" t="str">
        <f t="shared" si="42"/>
        <v>N</v>
      </c>
      <c r="E2752" t="s">
        <v>5100</v>
      </c>
      <c r="F2752" t="s">
        <v>5101</v>
      </c>
    </row>
    <row r="2753" spans="1:6" x14ac:dyDescent="0.25">
      <c r="A2753">
        <v>5827</v>
      </c>
      <c r="B2753">
        <v>2017</v>
      </c>
      <c r="C2753">
        <f>COUNTIFS([1]裁罰案件!$F:$F,B2753,[1]裁罰案件!$H:$H,A2753,[1]裁罰案件!$I:$I,"Y")</f>
        <v>0</v>
      </c>
      <c r="D2753" t="str">
        <f t="shared" si="42"/>
        <v>N</v>
      </c>
      <c r="E2753" t="s">
        <v>5102</v>
      </c>
      <c r="F2753" t="s">
        <v>5103</v>
      </c>
    </row>
    <row r="2754" spans="1:6" x14ac:dyDescent="0.25">
      <c r="A2754">
        <v>5827</v>
      </c>
      <c r="B2754">
        <v>2017</v>
      </c>
      <c r="C2754">
        <f>COUNTIFS([1]裁罰案件!$F:$F,B2754,[1]裁罰案件!$H:$H,A2754,[1]裁罰案件!$I:$I,"Y")</f>
        <v>0</v>
      </c>
      <c r="D2754" t="str">
        <f t="shared" si="42"/>
        <v>N</v>
      </c>
      <c r="E2754" t="s">
        <v>5104</v>
      </c>
      <c r="F2754" t="s">
        <v>5105</v>
      </c>
    </row>
    <row r="2755" spans="1:6" x14ac:dyDescent="0.25">
      <c r="A2755">
        <v>5827</v>
      </c>
      <c r="B2755">
        <v>2017</v>
      </c>
      <c r="C2755">
        <f>COUNTIFS([1]裁罰案件!$F:$F,B2755,[1]裁罰案件!$H:$H,A2755,[1]裁罰案件!$I:$I,"Y")</f>
        <v>0</v>
      </c>
      <c r="D2755" t="str">
        <f t="shared" ref="D2755:D2818" si="43">IF(C2755&gt;0,"Y","N")</f>
        <v>N</v>
      </c>
      <c r="E2755" t="s">
        <v>5106</v>
      </c>
      <c r="F2755" t="s">
        <v>5107</v>
      </c>
    </row>
    <row r="2756" spans="1:6" x14ac:dyDescent="0.25">
      <c r="A2756">
        <v>5827</v>
      </c>
      <c r="B2756">
        <v>2017</v>
      </c>
      <c r="C2756">
        <f>COUNTIFS([1]裁罰案件!$F:$F,B2756,[1]裁罰案件!$H:$H,A2756,[1]裁罰案件!$I:$I,"Y")</f>
        <v>0</v>
      </c>
      <c r="D2756" t="str">
        <f t="shared" si="43"/>
        <v>N</v>
      </c>
      <c r="E2756" t="s">
        <v>5108</v>
      </c>
      <c r="F2756" t="s">
        <v>5109</v>
      </c>
    </row>
    <row r="2757" spans="1:6" x14ac:dyDescent="0.25">
      <c r="A2757">
        <v>5827</v>
      </c>
      <c r="B2757">
        <v>2017</v>
      </c>
      <c r="C2757">
        <f>COUNTIFS([1]裁罰案件!$F:$F,B2757,[1]裁罰案件!$H:$H,A2757,[1]裁罰案件!$I:$I,"Y")</f>
        <v>0</v>
      </c>
      <c r="D2757" t="str">
        <f t="shared" si="43"/>
        <v>N</v>
      </c>
      <c r="E2757" t="s">
        <v>5110</v>
      </c>
      <c r="F2757" t="s">
        <v>5111</v>
      </c>
    </row>
    <row r="2758" spans="1:6" x14ac:dyDescent="0.25">
      <c r="A2758">
        <v>5827</v>
      </c>
      <c r="B2758">
        <v>2017</v>
      </c>
      <c r="C2758">
        <f>COUNTIFS([1]裁罰案件!$F:$F,B2758,[1]裁罰案件!$H:$H,A2758,[1]裁罰案件!$I:$I,"Y")</f>
        <v>0</v>
      </c>
      <c r="D2758" t="str">
        <f t="shared" si="43"/>
        <v>N</v>
      </c>
      <c r="E2758" t="s">
        <v>5112</v>
      </c>
      <c r="F2758" t="s">
        <v>5113</v>
      </c>
    </row>
    <row r="2759" spans="1:6" x14ac:dyDescent="0.25">
      <c r="A2759">
        <v>5827</v>
      </c>
      <c r="B2759">
        <v>2017</v>
      </c>
      <c r="C2759">
        <f>COUNTIFS([1]裁罰案件!$F:$F,B2759,[1]裁罰案件!$H:$H,A2759,[1]裁罰案件!$I:$I,"Y")</f>
        <v>0</v>
      </c>
      <c r="D2759" t="str">
        <f t="shared" si="43"/>
        <v>N</v>
      </c>
      <c r="E2759" t="s">
        <v>5114</v>
      </c>
      <c r="F2759" t="s">
        <v>5115</v>
      </c>
    </row>
    <row r="2760" spans="1:6" x14ac:dyDescent="0.25">
      <c r="A2760">
        <v>5827</v>
      </c>
      <c r="B2760">
        <v>2017</v>
      </c>
      <c r="C2760">
        <f>COUNTIFS([1]裁罰案件!$F:$F,B2760,[1]裁罰案件!$H:$H,A2760,[1]裁罰案件!$I:$I,"Y")</f>
        <v>0</v>
      </c>
      <c r="D2760" t="str">
        <f t="shared" si="43"/>
        <v>N</v>
      </c>
      <c r="E2760" t="s">
        <v>5116</v>
      </c>
      <c r="F2760" t="s">
        <v>5117</v>
      </c>
    </row>
    <row r="2761" spans="1:6" x14ac:dyDescent="0.25">
      <c r="A2761">
        <v>5827</v>
      </c>
      <c r="B2761">
        <v>2017</v>
      </c>
      <c r="C2761">
        <f>COUNTIFS([1]裁罰案件!$F:$F,B2761,[1]裁罰案件!$H:$H,A2761,[1]裁罰案件!$I:$I,"Y")</f>
        <v>0</v>
      </c>
      <c r="D2761" t="str">
        <f t="shared" si="43"/>
        <v>N</v>
      </c>
      <c r="E2761" t="s">
        <v>5118</v>
      </c>
      <c r="F2761" t="s">
        <v>5119</v>
      </c>
    </row>
    <row r="2762" spans="1:6" x14ac:dyDescent="0.25">
      <c r="A2762">
        <v>5827</v>
      </c>
      <c r="B2762">
        <v>2017</v>
      </c>
      <c r="C2762">
        <f>COUNTIFS([1]裁罰案件!$F:$F,B2762,[1]裁罰案件!$H:$H,A2762,[1]裁罰案件!$I:$I,"Y")</f>
        <v>0</v>
      </c>
      <c r="D2762" t="str">
        <f t="shared" si="43"/>
        <v>N</v>
      </c>
      <c r="E2762" t="s">
        <v>5120</v>
      </c>
    </row>
    <row r="2763" spans="1:6" x14ac:dyDescent="0.25">
      <c r="A2763">
        <v>5830</v>
      </c>
      <c r="B2763">
        <v>2017</v>
      </c>
      <c r="C2763">
        <f>COUNTIFS([1]裁罰案件!$F:$F,B2763,[1]裁罰案件!$H:$H,A2763,[1]裁罰案件!$I:$I,"Y")</f>
        <v>0</v>
      </c>
      <c r="D2763" t="str">
        <f t="shared" si="43"/>
        <v>N</v>
      </c>
      <c r="E2763" t="s">
        <v>5121</v>
      </c>
      <c r="F2763" t="s">
        <v>5122</v>
      </c>
    </row>
    <row r="2764" spans="1:6" x14ac:dyDescent="0.25">
      <c r="A2764">
        <v>5830</v>
      </c>
      <c r="B2764">
        <v>2017</v>
      </c>
      <c r="C2764">
        <f>COUNTIFS([1]裁罰案件!$F:$F,B2764,[1]裁罰案件!$H:$H,A2764,[1]裁罰案件!$I:$I,"Y")</f>
        <v>0</v>
      </c>
      <c r="D2764" t="str">
        <f t="shared" si="43"/>
        <v>N</v>
      </c>
      <c r="E2764" t="s">
        <v>5123</v>
      </c>
      <c r="F2764" t="s">
        <v>5124</v>
      </c>
    </row>
    <row r="2765" spans="1:6" x14ac:dyDescent="0.25">
      <c r="A2765">
        <v>5830</v>
      </c>
      <c r="B2765">
        <v>2017</v>
      </c>
      <c r="C2765">
        <f>COUNTIFS([1]裁罰案件!$F:$F,B2765,[1]裁罰案件!$H:$H,A2765,[1]裁罰案件!$I:$I,"Y")</f>
        <v>0</v>
      </c>
      <c r="D2765" t="str">
        <f t="shared" si="43"/>
        <v>N</v>
      </c>
      <c r="E2765" t="s">
        <v>5125</v>
      </c>
      <c r="F2765" t="s">
        <v>5126</v>
      </c>
    </row>
    <row r="2766" spans="1:6" x14ac:dyDescent="0.25">
      <c r="A2766">
        <v>5830</v>
      </c>
      <c r="B2766">
        <v>2017</v>
      </c>
      <c r="C2766">
        <f>COUNTIFS([1]裁罰案件!$F:$F,B2766,[1]裁罰案件!$H:$H,A2766,[1]裁罰案件!$I:$I,"Y")</f>
        <v>0</v>
      </c>
      <c r="D2766" t="str">
        <f t="shared" si="43"/>
        <v>N</v>
      </c>
      <c r="E2766" t="s">
        <v>5127</v>
      </c>
      <c r="F2766" t="s">
        <v>5128</v>
      </c>
    </row>
    <row r="2767" spans="1:6" x14ac:dyDescent="0.25">
      <c r="A2767">
        <v>5830</v>
      </c>
      <c r="B2767">
        <v>2017</v>
      </c>
      <c r="C2767">
        <f>COUNTIFS([1]裁罰案件!$F:$F,B2767,[1]裁罰案件!$H:$H,A2767,[1]裁罰案件!$I:$I,"Y")</f>
        <v>0</v>
      </c>
      <c r="D2767" t="str">
        <f t="shared" si="43"/>
        <v>N</v>
      </c>
      <c r="E2767" t="s">
        <v>5129</v>
      </c>
      <c r="F2767" t="s">
        <v>5130</v>
      </c>
    </row>
    <row r="2768" spans="1:6" x14ac:dyDescent="0.25">
      <c r="A2768">
        <v>5830</v>
      </c>
      <c r="B2768">
        <v>2017</v>
      </c>
      <c r="C2768">
        <f>COUNTIFS([1]裁罰案件!$F:$F,B2768,[1]裁罰案件!$H:$H,A2768,[1]裁罰案件!$I:$I,"Y")</f>
        <v>0</v>
      </c>
      <c r="D2768" t="str">
        <f t="shared" si="43"/>
        <v>N</v>
      </c>
      <c r="E2768" t="s">
        <v>5131</v>
      </c>
      <c r="F2768" t="s">
        <v>5132</v>
      </c>
    </row>
    <row r="2769" spans="1:6" x14ac:dyDescent="0.25">
      <c r="A2769">
        <v>5830</v>
      </c>
      <c r="B2769">
        <v>2017</v>
      </c>
      <c r="C2769">
        <f>COUNTIFS([1]裁罰案件!$F:$F,B2769,[1]裁罰案件!$H:$H,A2769,[1]裁罰案件!$I:$I,"Y")</f>
        <v>0</v>
      </c>
      <c r="D2769" t="str">
        <f t="shared" si="43"/>
        <v>N</v>
      </c>
      <c r="E2769" t="s">
        <v>5133</v>
      </c>
      <c r="F2769" t="s">
        <v>5134</v>
      </c>
    </row>
    <row r="2770" spans="1:6" x14ac:dyDescent="0.25">
      <c r="A2770">
        <v>5830</v>
      </c>
      <c r="B2770">
        <v>2017</v>
      </c>
      <c r="C2770">
        <f>COUNTIFS([1]裁罰案件!$F:$F,B2770,[1]裁罰案件!$H:$H,A2770,[1]裁罰案件!$I:$I,"Y")</f>
        <v>0</v>
      </c>
      <c r="D2770" t="str">
        <f t="shared" si="43"/>
        <v>N</v>
      </c>
      <c r="E2770" t="s">
        <v>3621</v>
      </c>
      <c r="F2770" t="s">
        <v>5135</v>
      </c>
    </row>
    <row r="2771" spans="1:6" x14ac:dyDescent="0.25">
      <c r="A2771">
        <v>5830</v>
      </c>
      <c r="B2771">
        <v>2017</v>
      </c>
      <c r="C2771">
        <f>COUNTIFS([1]裁罰案件!$F:$F,B2771,[1]裁罰案件!$H:$H,A2771,[1]裁罰案件!$I:$I,"Y")</f>
        <v>0</v>
      </c>
      <c r="D2771" t="str">
        <f t="shared" si="43"/>
        <v>N</v>
      </c>
      <c r="E2771" t="s">
        <v>5136</v>
      </c>
      <c r="F2771" t="s">
        <v>5137</v>
      </c>
    </row>
    <row r="2772" spans="1:6" x14ac:dyDescent="0.25">
      <c r="A2772">
        <v>5830</v>
      </c>
      <c r="B2772">
        <v>2017</v>
      </c>
      <c r="C2772">
        <f>COUNTIFS([1]裁罰案件!$F:$F,B2772,[1]裁罰案件!$H:$H,A2772,[1]裁罰案件!$I:$I,"Y")</f>
        <v>0</v>
      </c>
      <c r="D2772" t="str">
        <f t="shared" si="43"/>
        <v>N</v>
      </c>
      <c r="E2772" t="s">
        <v>5138</v>
      </c>
      <c r="F2772" t="s">
        <v>5139</v>
      </c>
    </row>
    <row r="2773" spans="1:6" x14ac:dyDescent="0.25">
      <c r="A2773">
        <v>5830</v>
      </c>
      <c r="B2773">
        <v>2017</v>
      </c>
      <c r="C2773">
        <f>COUNTIFS([1]裁罰案件!$F:$F,B2773,[1]裁罰案件!$H:$H,A2773,[1]裁罰案件!$I:$I,"Y")</f>
        <v>0</v>
      </c>
      <c r="D2773" t="str">
        <f t="shared" si="43"/>
        <v>N</v>
      </c>
      <c r="E2773" t="s">
        <v>3627</v>
      </c>
      <c r="F2773" t="s">
        <v>5140</v>
      </c>
    </row>
    <row r="2774" spans="1:6" x14ac:dyDescent="0.25">
      <c r="A2774">
        <v>5830</v>
      </c>
      <c r="B2774">
        <v>2017</v>
      </c>
      <c r="C2774">
        <f>COUNTIFS([1]裁罰案件!$F:$F,B2774,[1]裁罰案件!$H:$H,A2774,[1]裁罰案件!$I:$I,"Y")</f>
        <v>0</v>
      </c>
      <c r="D2774" t="str">
        <f t="shared" si="43"/>
        <v>N</v>
      </c>
      <c r="E2774" t="s">
        <v>5141</v>
      </c>
      <c r="F2774" t="s">
        <v>5142</v>
      </c>
    </row>
    <row r="2775" spans="1:6" x14ac:dyDescent="0.25">
      <c r="A2775">
        <v>5830</v>
      </c>
      <c r="B2775">
        <v>2017</v>
      </c>
      <c r="C2775">
        <f>COUNTIFS([1]裁罰案件!$F:$F,B2775,[1]裁罰案件!$H:$H,A2775,[1]裁罰案件!$I:$I,"Y")</f>
        <v>0</v>
      </c>
      <c r="D2775" t="str">
        <f t="shared" si="43"/>
        <v>N</v>
      </c>
      <c r="E2775" t="s">
        <v>3634</v>
      </c>
      <c r="F2775" t="s">
        <v>5143</v>
      </c>
    </row>
    <row r="2776" spans="1:6" x14ac:dyDescent="0.25">
      <c r="A2776">
        <v>5830</v>
      </c>
      <c r="B2776">
        <v>2017</v>
      </c>
      <c r="C2776">
        <f>COUNTIFS([1]裁罰案件!$F:$F,B2776,[1]裁罰案件!$H:$H,A2776,[1]裁罰案件!$I:$I,"Y")</f>
        <v>0</v>
      </c>
      <c r="D2776" t="str">
        <f t="shared" si="43"/>
        <v>N</v>
      </c>
      <c r="E2776" t="s">
        <v>5144</v>
      </c>
      <c r="F2776" t="s">
        <v>3633</v>
      </c>
    </row>
    <row r="2777" spans="1:6" x14ac:dyDescent="0.25">
      <c r="A2777">
        <v>5830</v>
      </c>
      <c r="B2777">
        <v>2017</v>
      </c>
      <c r="C2777">
        <f>COUNTIFS([1]裁罰案件!$F:$F,B2777,[1]裁罰案件!$H:$H,A2777,[1]裁罰案件!$I:$I,"Y")</f>
        <v>0</v>
      </c>
      <c r="D2777" t="str">
        <f t="shared" si="43"/>
        <v>N</v>
      </c>
      <c r="E2777" t="s">
        <v>3631</v>
      </c>
      <c r="F2777" t="s">
        <v>5145</v>
      </c>
    </row>
    <row r="2778" spans="1:6" x14ac:dyDescent="0.25">
      <c r="A2778">
        <v>5830</v>
      </c>
      <c r="B2778">
        <v>2017</v>
      </c>
      <c r="C2778">
        <f>COUNTIFS([1]裁罰案件!$F:$F,B2778,[1]裁罰案件!$H:$H,A2778,[1]裁罰案件!$I:$I,"Y")</f>
        <v>0</v>
      </c>
      <c r="D2778" t="str">
        <f t="shared" si="43"/>
        <v>N</v>
      </c>
      <c r="E2778" t="s">
        <v>5146</v>
      </c>
      <c r="F2778" t="s">
        <v>5147</v>
      </c>
    </row>
    <row r="2779" spans="1:6" x14ac:dyDescent="0.25">
      <c r="A2779">
        <v>5830</v>
      </c>
      <c r="B2779">
        <v>2017</v>
      </c>
      <c r="C2779">
        <f>COUNTIFS([1]裁罰案件!$F:$F,B2779,[1]裁罰案件!$H:$H,A2779,[1]裁罰案件!$I:$I,"Y")</f>
        <v>0</v>
      </c>
      <c r="D2779" t="str">
        <f t="shared" si="43"/>
        <v>N</v>
      </c>
      <c r="E2779" t="s">
        <v>5148</v>
      </c>
      <c r="F2779" t="s">
        <v>3637</v>
      </c>
    </row>
    <row r="2780" spans="1:6" x14ac:dyDescent="0.25">
      <c r="A2780">
        <v>5830</v>
      </c>
      <c r="B2780">
        <v>2017</v>
      </c>
      <c r="C2780">
        <f>COUNTIFS([1]裁罰案件!$F:$F,B2780,[1]裁罰案件!$H:$H,A2780,[1]裁罰案件!$I:$I,"Y")</f>
        <v>0</v>
      </c>
      <c r="D2780" t="str">
        <f t="shared" si="43"/>
        <v>N</v>
      </c>
      <c r="E2780" t="s">
        <v>5149</v>
      </c>
      <c r="F2780" t="s">
        <v>3644</v>
      </c>
    </row>
    <row r="2781" spans="1:6" x14ac:dyDescent="0.25">
      <c r="A2781">
        <v>5830</v>
      </c>
      <c r="B2781">
        <v>2017</v>
      </c>
      <c r="C2781">
        <f>COUNTIFS([1]裁罰案件!$F:$F,B2781,[1]裁罰案件!$H:$H,A2781,[1]裁罰案件!$I:$I,"Y")</f>
        <v>0</v>
      </c>
      <c r="D2781" t="str">
        <f t="shared" si="43"/>
        <v>N</v>
      </c>
      <c r="E2781" t="s">
        <v>5150</v>
      </c>
      <c r="F2781" t="s">
        <v>5151</v>
      </c>
    </row>
    <row r="2782" spans="1:6" x14ac:dyDescent="0.25">
      <c r="A2782">
        <v>5830</v>
      </c>
      <c r="B2782">
        <v>2017</v>
      </c>
      <c r="C2782">
        <f>COUNTIFS([1]裁罰案件!$F:$F,B2782,[1]裁罰案件!$H:$H,A2782,[1]裁罰案件!$I:$I,"Y")</f>
        <v>0</v>
      </c>
      <c r="D2782" t="str">
        <f t="shared" si="43"/>
        <v>N</v>
      </c>
      <c r="E2782" t="s">
        <v>5152</v>
      </c>
      <c r="F2782" t="s">
        <v>5153</v>
      </c>
    </row>
    <row r="2783" spans="1:6" x14ac:dyDescent="0.25">
      <c r="A2783">
        <v>5830</v>
      </c>
      <c r="B2783">
        <v>2017</v>
      </c>
      <c r="C2783">
        <f>COUNTIFS([1]裁罰案件!$F:$F,B2783,[1]裁罰案件!$H:$H,A2783,[1]裁罰案件!$I:$I,"Y")</f>
        <v>0</v>
      </c>
      <c r="D2783" t="str">
        <f t="shared" si="43"/>
        <v>N</v>
      </c>
      <c r="E2783" t="s">
        <v>5154</v>
      </c>
      <c r="F2783" t="s">
        <v>5155</v>
      </c>
    </row>
    <row r="2784" spans="1:6" x14ac:dyDescent="0.25">
      <c r="A2784">
        <v>5830</v>
      </c>
      <c r="B2784">
        <v>2017</v>
      </c>
      <c r="C2784">
        <f>COUNTIFS([1]裁罰案件!$F:$F,B2784,[1]裁罰案件!$H:$H,A2784,[1]裁罰案件!$I:$I,"Y")</f>
        <v>0</v>
      </c>
      <c r="D2784" t="str">
        <f t="shared" si="43"/>
        <v>N</v>
      </c>
      <c r="E2784" t="s">
        <v>5156</v>
      </c>
      <c r="F2784" t="s">
        <v>5157</v>
      </c>
    </row>
    <row r="2785" spans="1:6" x14ac:dyDescent="0.25">
      <c r="A2785">
        <v>5830</v>
      </c>
      <c r="B2785">
        <v>2017</v>
      </c>
      <c r="C2785">
        <f>COUNTIFS([1]裁罰案件!$F:$F,B2785,[1]裁罰案件!$H:$H,A2785,[1]裁罰案件!$I:$I,"Y")</f>
        <v>0</v>
      </c>
      <c r="D2785" t="str">
        <f t="shared" si="43"/>
        <v>N</v>
      </c>
      <c r="E2785" t="s">
        <v>3633</v>
      </c>
      <c r="F2785" t="s">
        <v>3631</v>
      </c>
    </row>
    <row r="2786" spans="1:6" x14ac:dyDescent="0.25">
      <c r="A2786">
        <v>5830</v>
      </c>
      <c r="B2786">
        <v>2017</v>
      </c>
      <c r="C2786">
        <f>COUNTIFS([1]裁罰案件!$F:$F,B2786,[1]裁罰案件!$H:$H,A2786,[1]裁罰案件!$I:$I,"Y")</f>
        <v>0</v>
      </c>
      <c r="D2786" t="str">
        <f t="shared" si="43"/>
        <v>N</v>
      </c>
      <c r="E2786" t="s">
        <v>5158</v>
      </c>
      <c r="F2786" t="s">
        <v>3647</v>
      </c>
    </row>
    <row r="2787" spans="1:6" x14ac:dyDescent="0.25">
      <c r="A2787">
        <v>5830</v>
      </c>
      <c r="B2787">
        <v>2017</v>
      </c>
      <c r="C2787">
        <f>COUNTIFS([1]裁罰案件!$F:$F,B2787,[1]裁罰案件!$H:$H,A2787,[1]裁罰案件!$I:$I,"Y")</f>
        <v>0</v>
      </c>
      <c r="D2787" t="str">
        <f t="shared" si="43"/>
        <v>N</v>
      </c>
      <c r="E2787" t="s">
        <v>5159</v>
      </c>
      <c r="F2787" t="s">
        <v>5160</v>
      </c>
    </row>
    <row r="2788" spans="1:6" x14ac:dyDescent="0.25">
      <c r="A2788">
        <v>5830</v>
      </c>
      <c r="B2788">
        <v>2017</v>
      </c>
      <c r="C2788">
        <f>COUNTIFS([1]裁罰案件!$F:$F,B2788,[1]裁罰案件!$H:$H,A2788,[1]裁罰案件!$I:$I,"Y")</f>
        <v>0</v>
      </c>
      <c r="D2788" t="str">
        <f t="shared" si="43"/>
        <v>N</v>
      </c>
      <c r="E2788" t="s">
        <v>5161</v>
      </c>
      <c r="F2788" t="s">
        <v>5162</v>
      </c>
    </row>
    <row r="2789" spans="1:6" x14ac:dyDescent="0.25">
      <c r="A2789">
        <v>5830</v>
      </c>
      <c r="B2789">
        <v>2017</v>
      </c>
      <c r="C2789">
        <f>COUNTIFS([1]裁罰案件!$F:$F,B2789,[1]裁罰案件!$H:$H,A2789,[1]裁罰案件!$I:$I,"Y")</f>
        <v>0</v>
      </c>
      <c r="D2789" t="str">
        <f t="shared" si="43"/>
        <v>N</v>
      </c>
      <c r="E2789" t="s">
        <v>5163</v>
      </c>
      <c r="F2789" t="s">
        <v>5164</v>
      </c>
    </row>
    <row r="2790" spans="1:6" x14ac:dyDescent="0.25">
      <c r="A2790">
        <v>5830</v>
      </c>
      <c r="B2790">
        <v>2017</v>
      </c>
      <c r="C2790">
        <f>COUNTIFS([1]裁罰案件!$F:$F,B2790,[1]裁罰案件!$H:$H,A2790,[1]裁罰案件!$I:$I,"Y")</f>
        <v>0</v>
      </c>
      <c r="D2790" t="str">
        <f t="shared" si="43"/>
        <v>N</v>
      </c>
      <c r="E2790" t="s">
        <v>5165</v>
      </c>
      <c r="F2790" t="s">
        <v>5166</v>
      </c>
    </row>
    <row r="2791" spans="1:6" x14ac:dyDescent="0.25">
      <c r="A2791">
        <v>5830</v>
      </c>
      <c r="B2791">
        <v>2017</v>
      </c>
      <c r="C2791">
        <f>COUNTIFS([1]裁罰案件!$F:$F,B2791,[1]裁罰案件!$H:$H,A2791,[1]裁罰案件!$I:$I,"Y")</f>
        <v>0</v>
      </c>
      <c r="D2791" t="str">
        <f t="shared" si="43"/>
        <v>N</v>
      </c>
      <c r="E2791" t="s">
        <v>5167</v>
      </c>
      <c r="F2791" t="s">
        <v>3664</v>
      </c>
    </row>
    <row r="2792" spans="1:6" x14ac:dyDescent="0.25">
      <c r="A2792">
        <v>5830</v>
      </c>
      <c r="B2792">
        <v>2017</v>
      </c>
      <c r="C2792">
        <f>COUNTIFS([1]裁罰案件!$F:$F,B2792,[1]裁罰案件!$H:$H,A2792,[1]裁罰案件!$I:$I,"Y")</f>
        <v>0</v>
      </c>
      <c r="D2792" t="str">
        <f t="shared" si="43"/>
        <v>N</v>
      </c>
      <c r="E2792" t="s">
        <v>3665</v>
      </c>
    </row>
    <row r="2793" spans="1:6" x14ac:dyDescent="0.25">
      <c r="A2793">
        <v>5835</v>
      </c>
      <c r="B2793">
        <v>2017</v>
      </c>
      <c r="C2793">
        <f>COUNTIFS([1]裁罰案件!$F:$F,B2793,[1]裁罰案件!$H:$H,A2793,[1]裁罰案件!$I:$I,"Y")</f>
        <v>1</v>
      </c>
      <c r="D2793" t="str">
        <f t="shared" si="43"/>
        <v>Y</v>
      </c>
      <c r="E2793" t="s">
        <v>5168</v>
      </c>
      <c r="F2793" t="s">
        <v>5169</v>
      </c>
    </row>
    <row r="2794" spans="1:6" x14ac:dyDescent="0.25">
      <c r="A2794">
        <v>5835</v>
      </c>
      <c r="B2794">
        <v>2017</v>
      </c>
      <c r="C2794">
        <f>COUNTIFS([1]裁罰案件!$F:$F,B2794,[1]裁罰案件!$H:$H,A2794,[1]裁罰案件!$I:$I,"Y")</f>
        <v>1</v>
      </c>
      <c r="D2794" t="str">
        <f t="shared" si="43"/>
        <v>Y</v>
      </c>
      <c r="E2794" t="s">
        <v>5170</v>
      </c>
      <c r="F2794" t="s">
        <v>5171</v>
      </c>
    </row>
    <row r="2795" spans="1:6" x14ac:dyDescent="0.25">
      <c r="A2795">
        <v>5835</v>
      </c>
      <c r="B2795">
        <v>2017</v>
      </c>
      <c r="C2795">
        <f>COUNTIFS([1]裁罰案件!$F:$F,B2795,[1]裁罰案件!$H:$H,A2795,[1]裁罰案件!$I:$I,"Y")</f>
        <v>1</v>
      </c>
      <c r="D2795" t="str">
        <f t="shared" si="43"/>
        <v>Y</v>
      </c>
      <c r="E2795" t="s">
        <v>5172</v>
      </c>
      <c r="F2795" t="s">
        <v>5173</v>
      </c>
    </row>
    <row r="2796" spans="1:6" x14ac:dyDescent="0.25">
      <c r="A2796">
        <v>5835</v>
      </c>
      <c r="B2796">
        <v>2017</v>
      </c>
      <c r="C2796">
        <f>COUNTIFS([1]裁罰案件!$F:$F,B2796,[1]裁罰案件!$H:$H,A2796,[1]裁罰案件!$I:$I,"Y")</f>
        <v>1</v>
      </c>
      <c r="D2796" t="str">
        <f t="shared" si="43"/>
        <v>Y</v>
      </c>
      <c r="E2796" t="s">
        <v>5174</v>
      </c>
      <c r="F2796" t="s">
        <v>5175</v>
      </c>
    </row>
    <row r="2797" spans="1:6" x14ac:dyDescent="0.25">
      <c r="A2797">
        <v>5835</v>
      </c>
      <c r="B2797">
        <v>2017</v>
      </c>
      <c r="C2797">
        <f>COUNTIFS([1]裁罰案件!$F:$F,B2797,[1]裁罰案件!$H:$H,A2797,[1]裁罰案件!$I:$I,"Y")</f>
        <v>1</v>
      </c>
      <c r="D2797" t="str">
        <f t="shared" si="43"/>
        <v>Y</v>
      </c>
      <c r="E2797" t="s">
        <v>5176</v>
      </c>
      <c r="F2797" t="s">
        <v>5177</v>
      </c>
    </row>
    <row r="2798" spans="1:6" x14ac:dyDescent="0.25">
      <c r="A2798">
        <v>5835</v>
      </c>
      <c r="B2798">
        <v>2017</v>
      </c>
      <c r="C2798">
        <f>COUNTIFS([1]裁罰案件!$F:$F,B2798,[1]裁罰案件!$H:$H,A2798,[1]裁罰案件!$I:$I,"Y")</f>
        <v>1</v>
      </c>
      <c r="D2798" t="str">
        <f t="shared" si="43"/>
        <v>Y</v>
      </c>
      <c r="E2798" t="s">
        <v>5178</v>
      </c>
      <c r="F2798" t="s">
        <v>5179</v>
      </c>
    </row>
    <row r="2799" spans="1:6" x14ac:dyDescent="0.25">
      <c r="A2799">
        <v>5835</v>
      </c>
      <c r="B2799">
        <v>2017</v>
      </c>
      <c r="C2799">
        <f>COUNTIFS([1]裁罰案件!$F:$F,B2799,[1]裁罰案件!$H:$H,A2799,[1]裁罰案件!$I:$I,"Y")</f>
        <v>1</v>
      </c>
      <c r="D2799" t="str">
        <f t="shared" si="43"/>
        <v>Y</v>
      </c>
      <c r="E2799" t="s">
        <v>5180</v>
      </c>
      <c r="F2799" t="s">
        <v>5181</v>
      </c>
    </row>
    <row r="2800" spans="1:6" x14ac:dyDescent="0.25">
      <c r="A2800">
        <v>5835</v>
      </c>
      <c r="B2800">
        <v>2017</v>
      </c>
      <c r="C2800">
        <f>COUNTIFS([1]裁罰案件!$F:$F,B2800,[1]裁罰案件!$H:$H,A2800,[1]裁罰案件!$I:$I,"Y")</f>
        <v>1</v>
      </c>
      <c r="D2800" t="str">
        <f t="shared" si="43"/>
        <v>Y</v>
      </c>
      <c r="E2800" t="s">
        <v>5182</v>
      </c>
      <c r="F2800" t="s">
        <v>5183</v>
      </c>
    </row>
    <row r="2801" spans="1:6" x14ac:dyDescent="0.25">
      <c r="A2801">
        <v>5835</v>
      </c>
      <c r="B2801">
        <v>2017</v>
      </c>
      <c r="C2801">
        <f>COUNTIFS([1]裁罰案件!$F:$F,B2801,[1]裁罰案件!$H:$H,A2801,[1]裁罰案件!$I:$I,"Y")</f>
        <v>1</v>
      </c>
      <c r="D2801" t="str">
        <f t="shared" si="43"/>
        <v>Y</v>
      </c>
      <c r="E2801" t="s">
        <v>3679</v>
      </c>
      <c r="F2801" t="s">
        <v>3680</v>
      </c>
    </row>
    <row r="2802" spans="1:6" x14ac:dyDescent="0.25">
      <c r="A2802">
        <v>5835</v>
      </c>
      <c r="B2802">
        <v>2017</v>
      </c>
      <c r="C2802">
        <f>COUNTIFS([1]裁罰案件!$F:$F,B2802,[1]裁罰案件!$H:$H,A2802,[1]裁罰案件!$I:$I,"Y")</f>
        <v>1</v>
      </c>
      <c r="D2802" t="str">
        <f t="shared" si="43"/>
        <v>Y</v>
      </c>
      <c r="E2802" t="s">
        <v>5184</v>
      </c>
      <c r="F2802" t="s">
        <v>5185</v>
      </c>
    </row>
    <row r="2803" spans="1:6" x14ac:dyDescent="0.25">
      <c r="A2803">
        <v>5835</v>
      </c>
      <c r="B2803">
        <v>2017</v>
      </c>
      <c r="C2803">
        <f>COUNTIFS([1]裁罰案件!$F:$F,B2803,[1]裁罰案件!$H:$H,A2803,[1]裁罰案件!$I:$I,"Y")</f>
        <v>1</v>
      </c>
      <c r="D2803" t="str">
        <f t="shared" si="43"/>
        <v>Y</v>
      </c>
      <c r="E2803" t="s">
        <v>5186</v>
      </c>
      <c r="F2803" t="s">
        <v>5187</v>
      </c>
    </row>
    <row r="2804" spans="1:6" x14ac:dyDescent="0.25">
      <c r="A2804">
        <v>5835</v>
      </c>
      <c r="B2804">
        <v>2017</v>
      </c>
      <c r="C2804">
        <f>COUNTIFS([1]裁罰案件!$F:$F,B2804,[1]裁罰案件!$H:$H,A2804,[1]裁罰案件!$I:$I,"Y")</f>
        <v>1</v>
      </c>
      <c r="D2804" t="str">
        <f t="shared" si="43"/>
        <v>Y</v>
      </c>
      <c r="E2804" t="s">
        <v>5188</v>
      </c>
      <c r="F2804" t="s">
        <v>5189</v>
      </c>
    </row>
    <row r="2805" spans="1:6" x14ac:dyDescent="0.25">
      <c r="A2805">
        <v>5835</v>
      </c>
      <c r="B2805">
        <v>2017</v>
      </c>
      <c r="C2805">
        <f>COUNTIFS([1]裁罰案件!$F:$F,B2805,[1]裁罰案件!$H:$H,A2805,[1]裁罰案件!$I:$I,"Y")</f>
        <v>1</v>
      </c>
      <c r="D2805" t="str">
        <f t="shared" si="43"/>
        <v>Y</v>
      </c>
      <c r="E2805" t="s">
        <v>5190</v>
      </c>
      <c r="F2805" t="s">
        <v>5191</v>
      </c>
    </row>
    <row r="2806" spans="1:6" x14ac:dyDescent="0.25">
      <c r="A2806">
        <v>5835</v>
      </c>
      <c r="B2806">
        <v>2017</v>
      </c>
      <c r="C2806">
        <f>COUNTIFS([1]裁罰案件!$F:$F,B2806,[1]裁罰案件!$H:$H,A2806,[1]裁罰案件!$I:$I,"Y")</f>
        <v>1</v>
      </c>
      <c r="D2806" t="str">
        <f t="shared" si="43"/>
        <v>Y</v>
      </c>
      <c r="E2806" t="s">
        <v>5192</v>
      </c>
      <c r="F2806" t="s">
        <v>5193</v>
      </c>
    </row>
    <row r="2807" spans="1:6" x14ac:dyDescent="0.25">
      <c r="A2807">
        <v>5835</v>
      </c>
      <c r="B2807">
        <v>2017</v>
      </c>
      <c r="C2807">
        <f>COUNTIFS([1]裁罰案件!$F:$F,B2807,[1]裁罰案件!$H:$H,A2807,[1]裁罰案件!$I:$I,"Y")</f>
        <v>1</v>
      </c>
      <c r="D2807" t="str">
        <f t="shared" si="43"/>
        <v>Y</v>
      </c>
      <c r="E2807" t="s">
        <v>5194</v>
      </c>
      <c r="F2807" t="s">
        <v>5195</v>
      </c>
    </row>
    <row r="2808" spans="1:6" x14ac:dyDescent="0.25">
      <c r="A2808">
        <v>5835</v>
      </c>
      <c r="B2808">
        <v>2017</v>
      </c>
      <c r="C2808">
        <f>COUNTIFS([1]裁罰案件!$F:$F,B2808,[1]裁罰案件!$H:$H,A2808,[1]裁罰案件!$I:$I,"Y")</f>
        <v>1</v>
      </c>
      <c r="D2808" t="str">
        <f t="shared" si="43"/>
        <v>Y</v>
      </c>
      <c r="E2808" t="s">
        <v>5196</v>
      </c>
      <c r="F2808" t="s">
        <v>5197</v>
      </c>
    </row>
    <row r="2809" spans="1:6" x14ac:dyDescent="0.25">
      <c r="A2809">
        <v>5835</v>
      </c>
      <c r="B2809">
        <v>2017</v>
      </c>
      <c r="C2809">
        <f>COUNTIFS([1]裁罰案件!$F:$F,B2809,[1]裁罰案件!$H:$H,A2809,[1]裁罰案件!$I:$I,"Y")</f>
        <v>1</v>
      </c>
      <c r="D2809" t="str">
        <f t="shared" si="43"/>
        <v>Y</v>
      </c>
      <c r="E2809" t="s">
        <v>5198</v>
      </c>
      <c r="F2809" t="s">
        <v>5199</v>
      </c>
    </row>
    <row r="2810" spans="1:6" x14ac:dyDescent="0.25">
      <c r="A2810">
        <v>5835</v>
      </c>
      <c r="B2810">
        <v>2017</v>
      </c>
      <c r="C2810">
        <f>COUNTIFS([1]裁罰案件!$F:$F,B2810,[1]裁罰案件!$H:$H,A2810,[1]裁罰案件!$I:$I,"Y")</f>
        <v>1</v>
      </c>
      <c r="D2810" t="str">
        <f t="shared" si="43"/>
        <v>Y</v>
      </c>
      <c r="E2810" t="s">
        <v>5200</v>
      </c>
      <c r="F2810" t="s">
        <v>5201</v>
      </c>
    </row>
    <row r="2811" spans="1:6" x14ac:dyDescent="0.25">
      <c r="A2811">
        <v>5835</v>
      </c>
      <c r="B2811">
        <v>2017</v>
      </c>
      <c r="C2811">
        <f>COUNTIFS([1]裁罰案件!$F:$F,B2811,[1]裁罰案件!$H:$H,A2811,[1]裁罰案件!$I:$I,"Y")</f>
        <v>1</v>
      </c>
      <c r="D2811" t="str">
        <f t="shared" si="43"/>
        <v>Y</v>
      </c>
      <c r="E2811" t="s">
        <v>3700</v>
      </c>
      <c r="F2811" t="s">
        <v>5202</v>
      </c>
    </row>
    <row r="2812" spans="1:6" x14ac:dyDescent="0.25">
      <c r="A2812">
        <v>5835</v>
      </c>
      <c r="B2812">
        <v>2017</v>
      </c>
      <c r="C2812">
        <f>COUNTIFS([1]裁罰案件!$F:$F,B2812,[1]裁罰案件!$H:$H,A2812,[1]裁罰案件!$I:$I,"Y")</f>
        <v>1</v>
      </c>
      <c r="D2812" t="str">
        <f t="shared" si="43"/>
        <v>Y</v>
      </c>
      <c r="E2812" t="s">
        <v>5203</v>
      </c>
      <c r="F2812" t="s">
        <v>3703</v>
      </c>
    </row>
    <row r="2813" spans="1:6" x14ac:dyDescent="0.25">
      <c r="A2813">
        <v>5835</v>
      </c>
      <c r="B2813">
        <v>2017</v>
      </c>
      <c r="C2813">
        <f>COUNTIFS([1]裁罰案件!$F:$F,B2813,[1]裁罰案件!$H:$H,A2813,[1]裁罰案件!$I:$I,"Y")</f>
        <v>1</v>
      </c>
      <c r="D2813" t="str">
        <f t="shared" si="43"/>
        <v>Y</v>
      </c>
      <c r="E2813" t="s">
        <v>5204</v>
      </c>
      <c r="F2813" t="s">
        <v>5205</v>
      </c>
    </row>
    <row r="2814" spans="1:6" x14ac:dyDescent="0.25">
      <c r="A2814">
        <v>5835</v>
      </c>
      <c r="B2814">
        <v>2017</v>
      </c>
      <c r="C2814">
        <f>COUNTIFS([1]裁罰案件!$F:$F,B2814,[1]裁罰案件!$H:$H,A2814,[1]裁罰案件!$I:$I,"Y")</f>
        <v>1</v>
      </c>
      <c r="D2814" t="str">
        <f t="shared" si="43"/>
        <v>Y</v>
      </c>
      <c r="E2814" t="s">
        <v>5206</v>
      </c>
      <c r="F2814" t="s">
        <v>5207</v>
      </c>
    </row>
    <row r="2815" spans="1:6" x14ac:dyDescent="0.25">
      <c r="A2815">
        <v>5835</v>
      </c>
      <c r="B2815">
        <v>2017</v>
      </c>
      <c r="C2815">
        <f>COUNTIFS([1]裁罰案件!$F:$F,B2815,[1]裁罰案件!$H:$H,A2815,[1]裁罰案件!$I:$I,"Y")</f>
        <v>1</v>
      </c>
      <c r="D2815" t="str">
        <f t="shared" si="43"/>
        <v>Y</v>
      </c>
      <c r="E2815" t="s">
        <v>5208</v>
      </c>
      <c r="F2815" t="s">
        <v>5209</v>
      </c>
    </row>
    <row r="2816" spans="1:6" x14ac:dyDescent="0.25">
      <c r="A2816">
        <v>5835</v>
      </c>
      <c r="B2816">
        <v>2017</v>
      </c>
      <c r="C2816">
        <f>COUNTIFS([1]裁罰案件!$F:$F,B2816,[1]裁罰案件!$H:$H,A2816,[1]裁罰案件!$I:$I,"Y")</f>
        <v>1</v>
      </c>
      <c r="D2816" t="str">
        <f t="shared" si="43"/>
        <v>Y</v>
      </c>
      <c r="E2816" t="s">
        <v>5210</v>
      </c>
      <c r="F2816" t="s">
        <v>5211</v>
      </c>
    </row>
    <row r="2817" spans="1:6" x14ac:dyDescent="0.25">
      <c r="A2817">
        <v>5835</v>
      </c>
      <c r="B2817">
        <v>2017</v>
      </c>
      <c r="C2817">
        <f>COUNTIFS([1]裁罰案件!$F:$F,B2817,[1]裁罰案件!$H:$H,A2817,[1]裁罰案件!$I:$I,"Y")</f>
        <v>1</v>
      </c>
      <c r="D2817" t="str">
        <f t="shared" si="43"/>
        <v>Y</v>
      </c>
      <c r="E2817" t="s">
        <v>5212</v>
      </c>
      <c r="F2817" t="s">
        <v>5213</v>
      </c>
    </row>
    <row r="2818" spans="1:6" x14ac:dyDescent="0.25">
      <c r="A2818">
        <v>5835</v>
      </c>
      <c r="B2818">
        <v>2017</v>
      </c>
      <c r="C2818">
        <f>COUNTIFS([1]裁罰案件!$F:$F,B2818,[1]裁罰案件!$H:$H,A2818,[1]裁罰案件!$I:$I,"Y")</f>
        <v>1</v>
      </c>
      <c r="D2818" t="str">
        <f t="shared" si="43"/>
        <v>Y</v>
      </c>
      <c r="E2818" t="s">
        <v>5214</v>
      </c>
      <c r="F2818" t="s">
        <v>5215</v>
      </c>
    </row>
    <row r="2819" spans="1:6" x14ac:dyDescent="0.25">
      <c r="A2819">
        <v>5835</v>
      </c>
      <c r="B2819">
        <v>2017</v>
      </c>
      <c r="C2819">
        <f>COUNTIFS([1]裁罰案件!$F:$F,B2819,[1]裁罰案件!$H:$H,A2819,[1]裁罰案件!$I:$I,"Y")</f>
        <v>1</v>
      </c>
      <c r="D2819" t="str">
        <f t="shared" ref="D2819:D2882" si="44">IF(C2819&gt;0,"Y","N")</f>
        <v>Y</v>
      </c>
      <c r="E2819" t="s">
        <v>3712</v>
      </c>
      <c r="F2819" t="s">
        <v>5216</v>
      </c>
    </row>
    <row r="2820" spans="1:6" x14ac:dyDescent="0.25">
      <c r="A2820">
        <v>5835</v>
      </c>
      <c r="B2820">
        <v>2017</v>
      </c>
      <c r="C2820">
        <f>COUNTIFS([1]裁罰案件!$F:$F,B2820,[1]裁罰案件!$H:$H,A2820,[1]裁罰案件!$I:$I,"Y")</f>
        <v>1</v>
      </c>
      <c r="D2820" t="str">
        <f t="shared" si="44"/>
        <v>Y</v>
      </c>
      <c r="E2820" t="s">
        <v>5217</v>
      </c>
      <c r="F2820" t="s">
        <v>5218</v>
      </c>
    </row>
    <row r="2821" spans="1:6" x14ac:dyDescent="0.25">
      <c r="A2821">
        <v>5835</v>
      </c>
      <c r="B2821">
        <v>2017</v>
      </c>
      <c r="C2821">
        <f>COUNTIFS([1]裁罰案件!$F:$F,B2821,[1]裁罰案件!$H:$H,A2821,[1]裁罰案件!$I:$I,"Y")</f>
        <v>1</v>
      </c>
      <c r="D2821" t="str">
        <f t="shared" si="44"/>
        <v>Y</v>
      </c>
      <c r="E2821" t="s">
        <v>5219</v>
      </c>
      <c r="F2821" t="s">
        <v>5220</v>
      </c>
    </row>
    <row r="2822" spans="1:6" x14ac:dyDescent="0.25">
      <c r="A2822">
        <v>5835</v>
      </c>
      <c r="B2822">
        <v>2017</v>
      </c>
      <c r="C2822">
        <f>COUNTIFS([1]裁罰案件!$F:$F,B2822,[1]裁罰案件!$H:$H,A2822,[1]裁罰案件!$I:$I,"Y")</f>
        <v>1</v>
      </c>
      <c r="D2822" t="str">
        <f t="shared" si="44"/>
        <v>Y</v>
      </c>
      <c r="E2822" t="s">
        <v>5221</v>
      </c>
      <c r="F2822" t="s">
        <v>5222</v>
      </c>
    </row>
    <row r="2823" spans="1:6" x14ac:dyDescent="0.25">
      <c r="A2823">
        <v>5835</v>
      </c>
      <c r="B2823">
        <v>2017</v>
      </c>
      <c r="C2823">
        <f>COUNTIFS([1]裁罰案件!$F:$F,B2823,[1]裁罰案件!$H:$H,A2823,[1]裁罰案件!$I:$I,"Y")</f>
        <v>1</v>
      </c>
      <c r="D2823" t="str">
        <f t="shared" si="44"/>
        <v>Y</v>
      </c>
      <c r="E2823" t="s">
        <v>5223</v>
      </c>
      <c r="F2823" t="s">
        <v>5224</v>
      </c>
    </row>
    <row r="2824" spans="1:6" x14ac:dyDescent="0.25">
      <c r="A2824">
        <v>5835</v>
      </c>
      <c r="B2824">
        <v>2017</v>
      </c>
      <c r="C2824">
        <f>COUNTIFS([1]裁罰案件!$F:$F,B2824,[1]裁罰案件!$H:$H,A2824,[1]裁罰案件!$I:$I,"Y")</f>
        <v>1</v>
      </c>
      <c r="D2824" t="str">
        <f t="shared" si="44"/>
        <v>Y</v>
      </c>
      <c r="E2824" t="s">
        <v>5225</v>
      </c>
      <c r="F2824" t="s">
        <v>5226</v>
      </c>
    </row>
    <row r="2825" spans="1:6" x14ac:dyDescent="0.25">
      <c r="A2825">
        <v>5835</v>
      </c>
      <c r="B2825">
        <v>2017</v>
      </c>
      <c r="C2825">
        <f>COUNTIFS([1]裁罰案件!$F:$F,B2825,[1]裁罰案件!$H:$H,A2825,[1]裁罰案件!$I:$I,"Y")</f>
        <v>1</v>
      </c>
      <c r="D2825" t="str">
        <f t="shared" si="44"/>
        <v>Y</v>
      </c>
      <c r="E2825" t="s">
        <v>5227</v>
      </c>
      <c r="F2825" t="s">
        <v>5228</v>
      </c>
    </row>
    <row r="2826" spans="1:6" x14ac:dyDescent="0.25">
      <c r="A2826">
        <v>5835</v>
      </c>
      <c r="B2826">
        <v>2017</v>
      </c>
      <c r="C2826">
        <f>COUNTIFS([1]裁罰案件!$F:$F,B2826,[1]裁罰案件!$H:$H,A2826,[1]裁罰案件!$I:$I,"Y")</f>
        <v>1</v>
      </c>
      <c r="D2826" t="str">
        <f t="shared" si="44"/>
        <v>Y</v>
      </c>
      <c r="E2826" t="s">
        <v>5229</v>
      </c>
      <c r="F2826" t="s">
        <v>5230</v>
      </c>
    </row>
    <row r="2827" spans="1:6" x14ac:dyDescent="0.25">
      <c r="A2827">
        <v>5835</v>
      </c>
      <c r="B2827">
        <v>2017</v>
      </c>
      <c r="C2827">
        <f>COUNTIFS([1]裁罰案件!$F:$F,B2827,[1]裁罰案件!$H:$H,A2827,[1]裁罰案件!$I:$I,"Y")</f>
        <v>1</v>
      </c>
      <c r="D2827" t="str">
        <f t="shared" si="44"/>
        <v>Y</v>
      </c>
      <c r="E2827" t="s">
        <v>5231</v>
      </c>
      <c r="F2827" t="s">
        <v>5232</v>
      </c>
    </row>
    <row r="2828" spans="1:6" x14ac:dyDescent="0.25">
      <c r="A2828">
        <v>5835</v>
      </c>
      <c r="B2828">
        <v>2017</v>
      </c>
      <c r="C2828">
        <f>COUNTIFS([1]裁罰案件!$F:$F,B2828,[1]裁罰案件!$H:$H,A2828,[1]裁罰案件!$I:$I,"Y")</f>
        <v>1</v>
      </c>
      <c r="D2828" t="str">
        <f t="shared" si="44"/>
        <v>Y</v>
      </c>
      <c r="E2828" t="s">
        <v>5233</v>
      </c>
      <c r="F2828" t="s">
        <v>5234</v>
      </c>
    </row>
    <row r="2829" spans="1:6" x14ac:dyDescent="0.25">
      <c r="A2829">
        <v>5835</v>
      </c>
      <c r="B2829">
        <v>2017</v>
      </c>
      <c r="C2829">
        <f>COUNTIFS([1]裁罰案件!$F:$F,B2829,[1]裁罰案件!$H:$H,A2829,[1]裁罰案件!$I:$I,"Y")</f>
        <v>1</v>
      </c>
      <c r="D2829" t="str">
        <f t="shared" si="44"/>
        <v>Y</v>
      </c>
      <c r="E2829" t="s">
        <v>5235</v>
      </c>
      <c r="F2829" t="s">
        <v>5236</v>
      </c>
    </row>
    <row r="2830" spans="1:6" x14ac:dyDescent="0.25">
      <c r="A2830">
        <v>5835</v>
      </c>
      <c r="B2830">
        <v>2017</v>
      </c>
      <c r="C2830">
        <f>COUNTIFS([1]裁罰案件!$F:$F,B2830,[1]裁罰案件!$H:$H,A2830,[1]裁罰案件!$I:$I,"Y")</f>
        <v>1</v>
      </c>
      <c r="D2830" t="str">
        <f t="shared" si="44"/>
        <v>Y</v>
      </c>
      <c r="E2830" t="s">
        <v>5237</v>
      </c>
      <c r="F2830" t="s">
        <v>5238</v>
      </c>
    </row>
    <row r="2831" spans="1:6" x14ac:dyDescent="0.25">
      <c r="A2831">
        <v>5835</v>
      </c>
      <c r="B2831">
        <v>2017</v>
      </c>
      <c r="C2831">
        <f>COUNTIFS([1]裁罰案件!$F:$F,B2831,[1]裁罰案件!$H:$H,A2831,[1]裁罰案件!$I:$I,"Y")</f>
        <v>1</v>
      </c>
      <c r="D2831" t="str">
        <f t="shared" si="44"/>
        <v>Y</v>
      </c>
      <c r="E2831" t="s">
        <v>5239</v>
      </c>
      <c r="F2831" t="s">
        <v>5240</v>
      </c>
    </row>
    <row r="2832" spans="1:6" x14ac:dyDescent="0.25">
      <c r="A2832">
        <v>5835</v>
      </c>
      <c r="B2832">
        <v>2017</v>
      </c>
      <c r="C2832">
        <f>COUNTIFS([1]裁罰案件!$F:$F,B2832,[1]裁罰案件!$H:$H,A2832,[1]裁罰案件!$I:$I,"Y")</f>
        <v>1</v>
      </c>
      <c r="D2832" t="str">
        <f t="shared" si="44"/>
        <v>Y</v>
      </c>
      <c r="E2832" t="s">
        <v>5241</v>
      </c>
      <c r="F2832" t="s">
        <v>5242</v>
      </c>
    </row>
    <row r="2833" spans="1:6" x14ac:dyDescent="0.25">
      <c r="A2833">
        <v>5835</v>
      </c>
      <c r="B2833">
        <v>2017</v>
      </c>
      <c r="C2833">
        <f>COUNTIFS([1]裁罰案件!$F:$F,B2833,[1]裁罰案件!$H:$H,A2833,[1]裁罰案件!$I:$I,"Y")</f>
        <v>1</v>
      </c>
      <c r="D2833" t="str">
        <f t="shared" si="44"/>
        <v>Y</v>
      </c>
      <c r="E2833" t="s">
        <v>5243</v>
      </c>
      <c r="F2833" t="s">
        <v>5244</v>
      </c>
    </row>
    <row r="2834" spans="1:6" x14ac:dyDescent="0.25">
      <c r="A2834">
        <v>5835</v>
      </c>
      <c r="B2834">
        <v>2017</v>
      </c>
      <c r="C2834">
        <f>COUNTIFS([1]裁罰案件!$F:$F,B2834,[1]裁罰案件!$H:$H,A2834,[1]裁罰案件!$I:$I,"Y")</f>
        <v>1</v>
      </c>
      <c r="D2834" t="str">
        <f t="shared" si="44"/>
        <v>Y</v>
      </c>
      <c r="E2834" t="s">
        <v>5245</v>
      </c>
      <c r="F2834" t="s">
        <v>5246</v>
      </c>
    </row>
    <row r="2835" spans="1:6" x14ac:dyDescent="0.25">
      <c r="A2835">
        <v>5835</v>
      </c>
      <c r="B2835">
        <v>2017</v>
      </c>
      <c r="C2835">
        <f>COUNTIFS([1]裁罰案件!$F:$F,B2835,[1]裁罰案件!$H:$H,A2835,[1]裁罰案件!$I:$I,"Y")</f>
        <v>1</v>
      </c>
      <c r="D2835" t="str">
        <f t="shared" si="44"/>
        <v>Y</v>
      </c>
      <c r="E2835" t="s">
        <v>5247</v>
      </c>
      <c r="F2835" t="s">
        <v>5248</v>
      </c>
    </row>
    <row r="2836" spans="1:6" x14ac:dyDescent="0.25">
      <c r="A2836">
        <v>5835</v>
      </c>
      <c r="B2836">
        <v>2017</v>
      </c>
      <c r="C2836">
        <f>COUNTIFS([1]裁罰案件!$F:$F,B2836,[1]裁罰案件!$H:$H,A2836,[1]裁罰案件!$I:$I,"Y")</f>
        <v>1</v>
      </c>
      <c r="D2836" t="str">
        <f t="shared" si="44"/>
        <v>Y</v>
      </c>
      <c r="E2836" t="s">
        <v>5249</v>
      </c>
      <c r="F2836" t="s">
        <v>3753</v>
      </c>
    </row>
    <row r="2837" spans="1:6" x14ac:dyDescent="0.25">
      <c r="A2837">
        <v>5835</v>
      </c>
      <c r="B2837">
        <v>2017</v>
      </c>
      <c r="C2837">
        <f>COUNTIFS([1]裁罰案件!$F:$F,B2837,[1]裁罰案件!$H:$H,A2837,[1]裁罰案件!$I:$I,"Y")</f>
        <v>1</v>
      </c>
      <c r="D2837" t="str">
        <f t="shared" si="44"/>
        <v>Y</v>
      </c>
      <c r="E2837" t="s">
        <v>5250</v>
      </c>
      <c r="F2837" t="s">
        <v>3756</v>
      </c>
    </row>
    <row r="2838" spans="1:6" x14ac:dyDescent="0.25">
      <c r="A2838">
        <v>5835</v>
      </c>
      <c r="B2838">
        <v>2017</v>
      </c>
      <c r="C2838">
        <f>COUNTIFS([1]裁罰案件!$F:$F,B2838,[1]裁罰案件!$H:$H,A2838,[1]裁罰案件!$I:$I,"Y")</f>
        <v>1</v>
      </c>
      <c r="D2838" t="str">
        <f t="shared" si="44"/>
        <v>Y</v>
      </c>
      <c r="E2838" t="s">
        <v>5251</v>
      </c>
      <c r="F2838" t="s">
        <v>5252</v>
      </c>
    </row>
    <row r="2839" spans="1:6" x14ac:dyDescent="0.25">
      <c r="A2839">
        <v>5835</v>
      </c>
      <c r="B2839">
        <v>2017</v>
      </c>
      <c r="C2839">
        <f>COUNTIFS([1]裁罰案件!$F:$F,B2839,[1]裁罰案件!$H:$H,A2839,[1]裁罰案件!$I:$I,"Y")</f>
        <v>1</v>
      </c>
      <c r="D2839" t="str">
        <f t="shared" si="44"/>
        <v>Y</v>
      </c>
      <c r="E2839" t="s">
        <v>5253</v>
      </c>
      <c r="F2839" t="s">
        <v>5254</v>
      </c>
    </row>
    <row r="2840" spans="1:6" x14ac:dyDescent="0.25">
      <c r="A2840">
        <v>5835</v>
      </c>
      <c r="B2840">
        <v>2017</v>
      </c>
      <c r="C2840">
        <f>COUNTIFS([1]裁罰案件!$F:$F,B2840,[1]裁罰案件!$H:$H,A2840,[1]裁罰案件!$I:$I,"Y")</f>
        <v>1</v>
      </c>
      <c r="D2840" t="str">
        <f t="shared" si="44"/>
        <v>Y</v>
      </c>
      <c r="E2840" t="s">
        <v>5255</v>
      </c>
      <c r="F2840" t="s">
        <v>5256</v>
      </c>
    </row>
    <row r="2841" spans="1:6" x14ac:dyDescent="0.25">
      <c r="A2841">
        <v>5835</v>
      </c>
      <c r="B2841">
        <v>2017</v>
      </c>
      <c r="C2841">
        <f>COUNTIFS([1]裁罰案件!$F:$F,B2841,[1]裁罰案件!$H:$H,A2841,[1]裁罰案件!$I:$I,"Y")</f>
        <v>1</v>
      </c>
      <c r="D2841" t="str">
        <f t="shared" si="44"/>
        <v>Y</v>
      </c>
      <c r="E2841" t="s">
        <v>5257</v>
      </c>
      <c r="F2841" t="s">
        <v>5238</v>
      </c>
    </row>
    <row r="2842" spans="1:6" x14ac:dyDescent="0.25">
      <c r="A2842">
        <v>5835</v>
      </c>
      <c r="B2842">
        <v>2017</v>
      </c>
      <c r="C2842">
        <f>COUNTIFS([1]裁罰案件!$F:$F,B2842,[1]裁罰案件!$H:$H,A2842,[1]裁罰案件!$I:$I,"Y")</f>
        <v>1</v>
      </c>
      <c r="D2842" t="str">
        <f t="shared" si="44"/>
        <v>Y</v>
      </c>
      <c r="E2842" t="s">
        <v>5239</v>
      </c>
      <c r="F2842" t="s">
        <v>5258</v>
      </c>
    </row>
    <row r="2843" spans="1:6" x14ac:dyDescent="0.25">
      <c r="A2843">
        <v>5835</v>
      </c>
      <c r="B2843">
        <v>2017</v>
      </c>
      <c r="C2843">
        <f>COUNTIFS([1]裁罰案件!$F:$F,B2843,[1]裁罰案件!$H:$H,A2843,[1]裁罰案件!$I:$I,"Y")</f>
        <v>1</v>
      </c>
      <c r="D2843" t="str">
        <f t="shared" si="44"/>
        <v>Y</v>
      </c>
      <c r="E2843" t="s">
        <v>5259</v>
      </c>
      <c r="F2843" t="s">
        <v>5260</v>
      </c>
    </row>
    <row r="2844" spans="1:6" x14ac:dyDescent="0.25">
      <c r="A2844">
        <v>5835</v>
      </c>
      <c r="B2844">
        <v>2017</v>
      </c>
      <c r="C2844">
        <f>COUNTIFS([1]裁罰案件!$F:$F,B2844,[1]裁罰案件!$H:$H,A2844,[1]裁罰案件!$I:$I,"Y")</f>
        <v>1</v>
      </c>
      <c r="D2844" t="str">
        <f t="shared" si="44"/>
        <v>Y</v>
      </c>
      <c r="E2844" t="s">
        <v>5261</v>
      </c>
      <c r="F2844" t="s">
        <v>5262</v>
      </c>
    </row>
    <row r="2845" spans="1:6" x14ac:dyDescent="0.25">
      <c r="A2845">
        <v>5835</v>
      </c>
      <c r="B2845">
        <v>2017</v>
      </c>
      <c r="C2845">
        <f>COUNTIFS([1]裁罰案件!$F:$F,B2845,[1]裁罰案件!$H:$H,A2845,[1]裁罰案件!$I:$I,"Y")</f>
        <v>1</v>
      </c>
      <c r="D2845" t="str">
        <f t="shared" si="44"/>
        <v>Y</v>
      </c>
      <c r="E2845" t="s">
        <v>5263</v>
      </c>
      <c r="F2845" t="s">
        <v>3770</v>
      </c>
    </row>
    <row r="2846" spans="1:6" x14ac:dyDescent="0.25">
      <c r="A2846">
        <v>5835</v>
      </c>
      <c r="B2846">
        <v>2017</v>
      </c>
      <c r="C2846">
        <f>COUNTIFS([1]裁罰案件!$F:$F,B2846,[1]裁罰案件!$H:$H,A2846,[1]裁罰案件!$I:$I,"Y")</f>
        <v>1</v>
      </c>
      <c r="D2846" t="str">
        <f t="shared" si="44"/>
        <v>Y</v>
      </c>
      <c r="E2846" t="s">
        <v>5264</v>
      </c>
      <c r="F2846" t="s">
        <v>5265</v>
      </c>
    </row>
    <row r="2847" spans="1:6" x14ac:dyDescent="0.25">
      <c r="A2847">
        <v>5835</v>
      </c>
      <c r="B2847">
        <v>2017</v>
      </c>
      <c r="C2847">
        <f>COUNTIFS([1]裁罰案件!$F:$F,B2847,[1]裁罰案件!$H:$H,A2847,[1]裁罰案件!$I:$I,"Y")</f>
        <v>1</v>
      </c>
      <c r="D2847" t="str">
        <f t="shared" si="44"/>
        <v>Y</v>
      </c>
      <c r="E2847" t="s">
        <v>5266</v>
      </c>
      <c r="F2847" t="s">
        <v>5267</v>
      </c>
    </row>
    <row r="2848" spans="1:6" x14ac:dyDescent="0.25">
      <c r="A2848">
        <v>5835</v>
      </c>
      <c r="B2848">
        <v>2017</v>
      </c>
      <c r="C2848">
        <f>COUNTIFS([1]裁罰案件!$F:$F,B2848,[1]裁罰案件!$H:$H,A2848,[1]裁罰案件!$I:$I,"Y")</f>
        <v>1</v>
      </c>
      <c r="D2848" t="str">
        <f t="shared" si="44"/>
        <v>Y</v>
      </c>
      <c r="E2848" t="s">
        <v>5268</v>
      </c>
      <c r="F2848" t="s">
        <v>5269</v>
      </c>
    </row>
    <row r="2849" spans="1:6" x14ac:dyDescent="0.25">
      <c r="A2849">
        <v>5835</v>
      </c>
      <c r="B2849">
        <v>2017</v>
      </c>
      <c r="C2849">
        <f>COUNTIFS([1]裁罰案件!$F:$F,B2849,[1]裁罰案件!$H:$H,A2849,[1]裁罰案件!$I:$I,"Y")</f>
        <v>1</v>
      </c>
      <c r="D2849" t="str">
        <f t="shared" si="44"/>
        <v>Y</v>
      </c>
      <c r="E2849" t="s">
        <v>3774</v>
      </c>
      <c r="F2849" t="s">
        <v>3775</v>
      </c>
    </row>
    <row r="2850" spans="1:6" x14ac:dyDescent="0.25">
      <c r="A2850">
        <v>5835</v>
      </c>
      <c r="B2850">
        <v>2017</v>
      </c>
      <c r="C2850">
        <f>COUNTIFS([1]裁罰案件!$F:$F,B2850,[1]裁罰案件!$H:$H,A2850,[1]裁罰案件!$I:$I,"Y")</f>
        <v>1</v>
      </c>
      <c r="D2850" t="str">
        <f t="shared" si="44"/>
        <v>Y</v>
      </c>
      <c r="E2850" t="s">
        <v>5270</v>
      </c>
      <c r="F2850" t="s">
        <v>5271</v>
      </c>
    </row>
    <row r="2851" spans="1:6" x14ac:dyDescent="0.25">
      <c r="A2851">
        <v>5835</v>
      </c>
      <c r="B2851">
        <v>2017</v>
      </c>
      <c r="C2851">
        <f>COUNTIFS([1]裁罰案件!$F:$F,B2851,[1]裁罰案件!$H:$H,A2851,[1]裁罰案件!$I:$I,"Y")</f>
        <v>1</v>
      </c>
      <c r="D2851" t="str">
        <f t="shared" si="44"/>
        <v>Y</v>
      </c>
      <c r="E2851" t="s">
        <v>5272</v>
      </c>
      <c r="F2851" t="s">
        <v>5273</v>
      </c>
    </row>
    <row r="2852" spans="1:6" x14ac:dyDescent="0.25">
      <c r="A2852">
        <v>5835</v>
      </c>
      <c r="B2852">
        <v>2017</v>
      </c>
      <c r="C2852">
        <f>COUNTIFS([1]裁罰案件!$F:$F,B2852,[1]裁罰案件!$H:$H,A2852,[1]裁罰案件!$I:$I,"Y")</f>
        <v>1</v>
      </c>
      <c r="D2852" t="str">
        <f t="shared" si="44"/>
        <v>Y</v>
      </c>
      <c r="E2852" t="s">
        <v>5274</v>
      </c>
      <c r="F2852" t="s">
        <v>5275</v>
      </c>
    </row>
    <row r="2853" spans="1:6" x14ac:dyDescent="0.25">
      <c r="A2853">
        <v>5835</v>
      </c>
      <c r="B2853">
        <v>2017</v>
      </c>
      <c r="C2853">
        <f>COUNTIFS([1]裁罰案件!$F:$F,B2853,[1]裁罰案件!$H:$H,A2853,[1]裁罰案件!$I:$I,"Y")</f>
        <v>1</v>
      </c>
      <c r="D2853" t="str">
        <f t="shared" si="44"/>
        <v>Y</v>
      </c>
      <c r="E2853" t="s">
        <v>5276</v>
      </c>
      <c r="F2853" t="s">
        <v>5277</v>
      </c>
    </row>
    <row r="2854" spans="1:6" x14ac:dyDescent="0.25">
      <c r="A2854">
        <v>5835</v>
      </c>
      <c r="B2854">
        <v>2017</v>
      </c>
      <c r="C2854">
        <f>COUNTIFS([1]裁罰案件!$F:$F,B2854,[1]裁罰案件!$H:$H,A2854,[1]裁罰案件!$I:$I,"Y")</f>
        <v>1</v>
      </c>
      <c r="D2854" t="str">
        <f t="shared" si="44"/>
        <v>Y</v>
      </c>
      <c r="E2854" t="s">
        <v>5278</v>
      </c>
      <c r="F2854" t="s">
        <v>5279</v>
      </c>
    </row>
    <row r="2855" spans="1:6" x14ac:dyDescent="0.25">
      <c r="A2855">
        <v>5835</v>
      </c>
      <c r="B2855">
        <v>2017</v>
      </c>
      <c r="C2855">
        <f>COUNTIFS([1]裁罰案件!$F:$F,B2855,[1]裁罰案件!$H:$H,A2855,[1]裁罰案件!$I:$I,"Y")</f>
        <v>1</v>
      </c>
      <c r="D2855" t="str">
        <f t="shared" si="44"/>
        <v>Y</v>
      </c>
      <c r="E2855" t="s">
        <v>5280</v>
      </c>
      <c r="F2855" t="s">
        <v>5281</v>
      </c>
    </row>
    <row r="2856" spans="1:6" x14ac:dyDescent="0.25">
      <c r="A2856">
        <v>5836</v>
      </c>
      <c r="B2856">
        <v>2017</v>
      </c>
      <c r="C2856">
        <f>COUNTIFS([1]裁罰案件!$F:$F,B2856,[1]裁罰案件!$H:$H,A2856,[1]裁罰案件!$I:$I,"Y")</f>
        <v>1</v>
      </c>
      <c r="D2856" t="str">
        <f t="shared" si="44"/>
        <v>Y</v>
      </c>
      <c r="E2856" t="s">
        <v>5282</v>
      </c>
      <c r="F2856" t="s">
        <v>5283</v>
      </c>
    </row>
    <row r="2857" spans="1:6" x14ac:dyDescent="0.25">
      <c r="A2857">
        <v>5836</v>
      </c>
      <c r="B2857">
        <v>2017</v>
      </c>
      <c r="C2857">
        <f>COUNTIFS([1]裁罰案件!$F:$F,B2857,[1]裁罰案件!$H:$H,A2857,[1]裁罰案件!$I:$I,"Y")</f>
        <v>1</v>
      </c>
      <c r="D2857" t="str">
        <f t="shared" si="44"/>
        <v>Y</v>
      </c>
      <c r="E2857" t="s">
        <v>5284</v>
      </c>
      <c r="F2857" t="s">
        <v>5285</v>
      </c>
    </row>
    <row r="2858" spans="1:6" x14ac:dyDescent="0.25">
      <c r="A2858">
        <v>5836</v>
      </c>
      <c r="B2858">
        <v>2017</v>
      </c>
      <c r="C2858">
        <f>COUNTIFS([1]裁罰案件!$F:$F,B2858,[1]裁罰案件!$H:$H,A2858,[1]裁罰案件!$I:$I,"Y")</f>
        <v>1</v>
      </c>
      <c r="D2858" t="str">
        <f t="shared" si="44"/>
        <v>Y</v>
      </c>
      <c r="E2858" t="s">
        <v>5286</v>
      </c>
      <c r="F2858" t="s">
        <v>5287</v>
      </c>
    </row>
    <row r="2859" spans="1:6" x14ac:dyDescent="0.25">
      <c r="A2859">
        <v>5836</v>
      </c>
      <c r="B2859">
        <v>2017</v>
      </c>
      <c r="C2859">
        <f>COUNTIFS([1]裁罰案件!$F:$F,B2859,[1]裁罰案件!$H:$H,A2859,[1]裁罰案件!$I:$I,"Y")</f>
        <v>1</v>
      </c>
      <c r="D2859" t="str">
        <f t="shared" si="44"/>
        <v>Y</v>
      </c>
      <c r="E2859" t="s">
        <v>5288</v>
      </c>
      <c r="F2859" t="s">
        <v>5289</v>
      </c>
    </row>
    <row r="2860" spans="1:6" x14ac:dyDescent="0.25">
      <c r="A2860">
        <v>5836</v>
      </c>
      <c r="B2860">
        <v>2017</v>
      </c>
      <c r="C2860">
        <f>COUNTIFS([1]裁罰案件!$F:$F,B2860,[1]裁罰案件!$H:$H,A2860,[1]裁罰案件!$I:$I,"Y")</f>
        <v>1</v>
      </c>
      <c r="D2860" t="str">
        <f t="shared" si="44"/>
        <v>Y</v>
      </c>
      <c r="E2860" t="s">
        <v>5290</v>
      </c>
      <c r="F2860" t="s">
        <v>5291</v>
      </c>
    </row>
    <row r="2861" spans="1:6" x14ac:dyDescent="0.25">
      <c r="A2861">
        <v>5836</v>
      </c>
      <c r="B2861">
        <v>2017</v>
      </c>
      <c r="C2861">
        <f>COUNTIFS([1]裁罰案件!$F:$F,B2861,[1]裁罰案件!$H:$H,A2861,[1]裁罰案件!$I:$I,"Y")</f>
        <v>1</v>
      </c>
      <c r="D2861" t="str">
        <f t="shared" si="44"/>
        <v>Y</v>
      </c>
      <c r="E2861" t="s">
        <v>5292</v>
      </c>
      <c r="F2861" t="s">
        <v>5293</v>
      </c>
    </row>
    <row r="2862" spans="1:6" x14ac:dyDescent="0.25">
      <c r="A2862">
        <v>5836</v>
      </c>
      <c r="B2862">
        <v>2017</v>
      </c>
      <c r="C2862">
        <f>COUNTIFS([1]裁罰案件!$F:$F,B2862,[1]裁罰案件!$H:$H,A2862,[1]裁罰案件!$I:$I,"Y")</f>
        <v>1</v>
      </c>
      <c r="D2862" t="str">
        <f t="shared" si="44"/>
        <v>Y</v>
      </c>
      <c r="E2862" t="s">
        <v>5294</v>
      </c>
      <c r="F2862" t="s">
        <v>5295</v>
      </c>
    </row>
    <row r="2863" spans="1:6" x14ac:dyDescent="0.25">
      <c r="A2863">
        <v>5836</v>
      </c>
      <c r="B2863">
        <v>2017</v>
      </c>
      <c r="C2863">
        <f>COUNTIFS([1]裁罰案件!$F:$F,B2863,[1]裁罰案件!$H:$H,A2863,[1]裁罰案件!$I:$I,"Y")</f>
        <v>1</v>
      </c>
      <c r="D2863" t="str">
        <f t="shared" si="44"/>
        <v>Y</v>
      </c>
      <c r="E2863" t="s">
        <v>5296</v>
      </c>
      <c r="F2863" t="s">
        <v>5297</v>
      </c>
    </row>
    <row r="2864" spans="1:6" x14ac:dyDescent="0.25">
      <c r="A2864">
        <v>5836</v>
      </c>
      <c r="B2864">
        <v>2017</v>
      </c>
      <c r="C2864">
        <f>COUNTIFS([1]裁罰案件!$F:$F,B2864,[1]裁罰案件!$H:$H,A2864,[1]裁罰案件!$I:$I,"Y")</f>
        <v>1</v>
      </c>
      <c r="D2864" t="str">
        <f t="shared" si="44"/>
        <v>Y</v>
      </c>
      <c r="E2864" t="s">
        <v>5298</v>
      </c>
      <c r="F2864" t="s">
        <v>5299</v>
      </c>
    </row>
    <row r="2865" spans="1:6" x14ac:dyDescent="0.25">
      <c r="A2865">
        <v>5836</v>
      </c>
      <c r="B2865">
        <v>2017</v>
      </c>
      <c r="C2865">
        <f>COUNTIFS([1]裁罰案件!$F:$F,B2865,[1]裁罰案件!$H:$H,A2865,[1]裁罰案件!$I:$I,"Y")</f>
        <v>1</v>
      </c>
      <c r="D2865" t="str">
        <f t="shared" si="44"/>
        <v>Y</v>
      </c>
      <c r="E2865" t="s">
        <v>5300</v>
      </c>
      <c r="F2865" t="s">
        <v>5301</v>
      </c>
    </row>
    <row r="2866" spans="1:6" x14ac:dyDescent="0.25">
      <c r="A2866">
        <v>5836</v>
      </c>
      <c r="B2866">
        <v>2017</v>
      </c>
      <c r="C2866">
        <f>COUNTIFS([1]裁罰案件!$F:$F,B2866,[1]裁罰案件!$H:$H,A2866,[1]裁罰案件!$I:$I,"Y")</f>
        <v>1</v>
      </c>
      <c r="D2866" t="str">
        <f t="shared" si="44"/>
        <v>Y</v>
      </c>
      <c r="E2866" t="s">
        <v>5302</v>
      </c>
      <c r="F2866" t="s">
        <v>5303</v>
      </c>
    </row>
    <row r="2867" spans="1:6" x14ac:dyDescent="0.25">
      <c r="A2867">
        <v>5836</v>
      </c>
      <c r="B2867">
        <v>2017</v>
      </c>
      <c r="C2867">
        <f>COUNTIFS([1]裁罰案件!$F:$F,B2867,[1]裁罰案件!$H:$H,A2867,[1]裁罰案件!$I:$I,"Y")</f>
        <v>1</v>
      </c>
      <c r="D2867" t="str">
        <f t="shared" si="44"/>
        <v>Y</v>
      </c>
      <c r="E2867" t="s">
        <v>5304</v>
      </c>
      <c r="F2867" t="s">
        <v>5305</v>
      </c>
    </row>
    <row r="2868" spans="1:6" x14ac:dyDescent="0.25">
      <c r="A2868">
        <v>5836</v>
      </c>
      <c r="B2868">
        <v>2017</v>
      </c>
      <c r="C2868">
        <f>COUNTIFS([1]裁罰案件!$F:$F,B2868,[1]裁罰案件!$H:$H,A2868,[1]裁罰案件!$I:$I,"Y")</f>
        <v>1</v>
      </c>
      <c r="D2868" t="str">
        <f t="shared" si="44"/>
        <v>Y</v>
      </c>
      <c r="E2868" t="s">
        <v>5306</v>
      </c>
      <c r="F2868" t="s">
        <v>5307</v>
      </c>
    </row>
    <row r="2869" spans="1:6" x14ac:dyDescent="0.25">
      <c r="A2869">
        <v>5836</v>
      </c>
      <c r="B2869">
        <v>2017</v>
      </c>
      <c r="C2869">
        <f>COUNTIFS([1]裁罰案件!$F:$F,B2869,[1]裁罰案件!$H:$H,A2869,[1]裁罰案件!$I:$I,"Y")</f>
        <v>1</v>
      </c>
      <c r="D2869" t="str">
        <f t="shared" si="44"/>
        <v>Y</v>
      </c>
      <c r="E2869" t="s">
        <v>5308</v>
      </c>
      <c r="F2869" t="s">
        <v>5309</v>
      </c>
    </row>
    <row r="2870" spans="1:6" x14ac:dyDescent="0.25">
      <c r="A2870">
        <v>5836</v>
      </c>
      <c r="B2870">
        <v>2017</v>
      </c>
      <c r="C2870">
        <f>COUNTIFS([1]裁罰案件!$F:$F,B2870,[1]裁罰案件!$H:$H,A2870,[1]裁罰案件!$I:$I,"Y")</f>
        <v>1</v>
      </c>
      <c r="D2870" t="str">
        <f t="shared" si="44"/>
        <v>Y</v>
      </c>
      <c r="E2870" t="s">
        <v>5310</v>
      </c>
      <c r="F2870" t="s">
        <v>5311</v>
      </c>
    </row>
    <row r="2871" spans="1:6" x14ac:dyDescent="0.25">
      <c r="A2871">
        <v>5836</v>
      </c>
      <c r="B2871">
        <v>2017</v>
      </c>
      <c r="C2871">
        <f>COUNTIFS([1]裁罰案件!$F:$F,B2871,[1]裁罰案件!$H:$H,A2871,[1]裁罰案件!$I:$I,"Y")</f>
        <v>1</v>
      </c>
      <c r="D2871" t="str">
        <f t="shared" si="44"/>
        <v>Y</v>
      </c>
      <c r="E2871" t="s">
        <v>5312</v>
      </c>
      <c r="F2871" t="s">
        <v>5313</v>
      </c>
    </row>
    <row r="2872" spans="1:6" x14ac:dyDescent="0.25">
      <c r="A2872">
        <v>5836</v>
      </c>
      <c r="B2872">
        <v>2017</v>
      </c>
      <c r="C2872">
        <f>COUNTIFS([1]裁罰案件!$F:$F,B2872,[1]裁罰案件!$H:$H,A2872,[1]裁罰案件!$I:$I,"Y")</f>
        <v>1</v>
      </c>
      <c r="D2872" t="str">
        <f t="shared" si="44"/>
        <v>Y</v>
      </c>
      <c r="E2872" t="s">
        <v>5314</v>
      </c>
      <c r="F2872" t="s">
        <v>5315</v>
      </c>
    </row>
    <row r="2873" spans="1:6" x14ac:dyDescent="0.25">
      <c r="A2873">
        <v>5836</v>
      </c>
      <c r="B2873">
        <v>2017</v>
      </c>
      <c r="C2873">
        <f>COUNTIFS([1]裁罰案件!$F:$F,B2873,[1]裁罰案件!$H:$H,A2873,[1]裁罰案件!$I:$I,"Y")</f>
        <v>1</v>
      </c>
      <c r="D2873" t="str">
        <f t="shared" si="44"/>
        <v>Y</v>
      </c>
      <c r="E2873" t="s">
        <v>5316</v>
      </c>
      <c r="F2873" t="s">
        <v>5317</v>
      </c>
    </row>
    <row r="2874" spans="1:6" x14ac:dyDescent="0.25">
      <c r="A2874">
        <v>5836</v>
      </c>
      <c r="B2874">
        <v>2017</v>
      </c>
      <c r="C2874">
        <f>COUNTIFS([1]裁罰案件!$F:$F,B2874,[1]裁罰案件!$H:$H,A2874,[1]裁罰案件!$I:$I,"Y")</f>
        <v>1</v>
      </c>
      <c r="D2874" t="str">
        <f t="shared" si="44"/>
        <v>Y</v>
      </c>
      <c r="E2874" t="s">
        <v>5318</v>
      </c>
    </row>
    <row r="2875" spans="1:6" x14ac:dyDescent="0.25">
      <c r="A2875">
        <v>5838</v>
      </c>
      <c r="B2875">
        <v>2017</v>
      </c>
      <c r="C2875">
        <f>COUNTIFS([1]裁罰案件!$F:$F,B2875,[1]裁罰案件!$H:$H,A2875,[1]裁罰案件!$I:$I,"Y")</f>
        <v>1</v>
      </c>
      <c r="D2875" t="str">
        <f t="shared" si="44"/>
        <v>Y</v>
      </c>
      <c r="E2875" t="s">
        <v>5319</v>
      </c>
      <c r="F2875" t="s">
        <v>5320</v>
      </c>
    </row>
    <row r="2876" spans="1:6" x14ac:dyDescent="0.25">
      <c r="A2876">
        <v>5838</v>
      </c>
      <c r="B2876">
        <v>2017</v>
      </c>
      <c r="C2876">
        <f>COUNTIFS([1]裁罰案件!$F:$F,B2876,[1]裁罰案件!$H:$H,A2876,[1]裁罰案件!$I:$I,"Y")</f>
        <v>1</v>
      </c>
      <c r="D2876" t="str">
        <f t="shared" si="44"/>
        <v>Y</v>
      </c>
      <c r="E2876" t="s">
        <v>5321</v>
      </c>
      <c r="F2876" t="s">
        <v>5322</v>
      </c>
    </row>
    <row r="2877" spans="1:6" x14ac:dyDescent="0.25">
      <c r="A2877">
        <v>5838</v>
      </c>
      <c r="B2877">
        <v>2017</v>
      </c>
      <c r="C2877">
        <f>COUNTIFS([1]裁罰案件!$F:$F,B2877,[1]裁罰案件!$H:$H,A2877,[1]裁罰案件!$I:$I,"Y")</f>
        <v>1</v>
      </c>
      <c r="D2877" t="str">
        <f t="shared" si="44"/>
        <v>Y</v>
      </c>
      <c r="E2877" t="s">
        <v>5323</v>
      </c>
      <c r="F2877" t="s">
        <v>5324</v>
      </c>
    </row>
    <row r="2878" spans="1:6" x14ac:dyDescent="0.25">
      <c r="A2878">
        <v>5838</v>
      </c>
      <c r="B2878">
        <v>2017</v>
      </c>
      <c r="C2878">
        <f>COUNTIFS([1]裁罰案件!$F:$F,B2878,[1]裁罰案件!$H:$H,A2878,[1]裁罰案件!$I:$I,"Y")</f>
        <v>1</v>
      </c>
      <c r="D2878" t="str">
        <f t="shared" si="44"/>
        <v>Y</v>
      </c>
      <c r="E2878" t="s">
        <v>5325</v>
      </c>
      <c r="F2878" t="s">
        <v>5326</v>
      </c>
    </row>
    <row r="2879" spans="1:6" x14ac:dyDescent="0.25">
      <c r="A2879">
        <v>5838</v>
      </c>
      <c r="B2879">
        <v>2017</v>
      </c>
      <c r="C2879">
        <f>COUNTIFS([1]裁罰案件!$F:$F,B2879,[1]裁罰案件!$H:$H,A2879,[1]裁罰案件!$I:$I,"Y")</f>
        <v>1</v>
      </c>
      <c r="D2879" t="str">
        <f t="shared" si="44"/>
        <v>Y</v>
      </c>
      <c r="E2879" t="s">
        <v>5327</v>
      </c>
      <c r="F2879" t="s">
        <v>5328</v>
      </c>
    </row>
    <row r="2880" spans="1:6" x14ac:dyDescent="0.25">
      <c r="A2880">
        <v>5838</v>
      </c>
      <c r="B2880">
        <v>2017</v>
      </c>
      <c r="C2880">
        <f>COUNTIFS([1]裁罰案件!$F:$F,B2880,[1]裁罰案件!$H:$H,A2880,[1]裁罰案件!$I:$I,"Y")</f>
        <v>1</v>
      </c>
      <c r="D2880" t="str">
        <f t="shared" si="44"/>
        <v>Y</v>
      </c>
      <c r="E2880" t="s">
        <v>5329</v>
      </c>
      <c r="F2880" t="s">
        <v>5330</v>
      </c>
    </row>
    <row r="2881" spans="1:6" x14ac:dyDescent="0.25">
      <c r="A2881">
        <v>5838</v>
      </c>
      <c r="B2881">
        <v>2017</v>
      </c>
      <c r="C2881">
        <f>COUNTIFS([1]裁罰案件!$F:$F,B2881,[1]裁罰案件!$H:$H,A2881,[1]裁罰案件!$I:$I,"Y")</f>
        <v>1</v>
      </c>
      <c r="D2881" t="str">
        <f t="shared" si="44"/>
        <v>Y</v>
      </c>
      <c r="E2881" t="s">
        <v>5331</v>
      </c>
      <c r="F2881" t="s">
        <v>5332</v>
      </c>
    </row>
    <row r="2882" spans="1:6" x14ac:dyDescent="0.25">
      <c r="A2882">
        <v>5838</v>
      </c>
      <c r="B2882">
        <v>2017</v>
      </c>
      <c r="C2882">
        <f>COUNTIFS([1]裁罰案件!$F:$F,B2882,[1]裁罰案件!$H:$H,A2882,[1]裁罰案件!$I:$I,"Y")</f>
        <v>1</v>
      </c>
      <c r="D2882" t="str">
        <f t="shared" si="44"/>
        <v>Y</v>
      </c>
      <c r="E2882" t="s">
        <v>5333</v>
      </c>
      <c r="F2882" t="s">
        <v>3856</v>
      </c>
    </row>
    <row r="2883" spans="1:6" x14ac:dyDescent="0.25">
      <c r="A2883">
        <v>5838</v>
      </c>
      <c r="B2883">
        <v>2017</v>
      </c>
      <c r="C2883">
        <f>COUNTIFS([1]裁罰案件!$F:$F,B2883,[1]裁罰案件!$H:$H,A2883,[1]裁罰案件!$I:$I,"Y")</f>
        <v>1</v>
      </c>
      <c r="D2883" t="str">
        <f t="shared" ref="D2883:D2946" si="45">IF(C2883&gt;0,"Y","N")</f>
        <v>Y</v>
      </c>
      <c r="E2883" t="s">
        <v>5334</v>
      </c>
      <c r="F2883" t="s">
        <v>5335</v>
      </c>
    </row>
    <row r="2884" spans="1:6" x14ac:dyDescent="0.25">
      <c r="A2884">
        <v>5838</v>
      </c>
      <c r="B2884">
        <v>2017</v>
      </c>
      <c r="C2884">
        <f>COUNTIFS([1]裁罰案件!$F:$F,B2884,[1]裁罰案件!$H:$H,A2884,[1]裁罰案件!$I:$I,"Y")</f>
        <v>1</v>
      </c>
      <c r="D2884" t="str">
        <f t="shared" si="45"/>
        <v>Y</v>
      </c>
      <c r="E2884" t="s">
        <v>5336</v>
      </c>
      <c r="F2884" t="s">
        <v>5337</v>
      </c>
    </row>
    <row r="2885" spans="1:6" x14ac:dyDescent="0.25">
      <c r="A2885">
        <v>5838</v>
      </c>
      <c r="B2885">
        <v>2017</v>
      </c>
      <c r="C2885">
        <f>COUNTIFS([1]裁罰案件!$F:$F,B2885,[1]裁罰案件!$H:$H,A2885,[1]裁罰案件!$I:$I,"Y")</f>
        <v>1</v>
      </c>
      <c r="D2885" t="str">
        <f t="shared" si="45"/>
        <v>Y</v>
      </c>
      <c r="E2885" t="s">
        <v>5338</v>
      </c>
      <c r="F2885" t="s">
        <v>5339</v>
      </c>
    </row>
    <row r="2886" spans="1:6" x14ac:dyDescent="0.25">
      <c r="A2886">
        <v>5838</v>
      </c>
      <c r="B2886">
        <v>2017</v>
      </c>
      <c r="C2886">
        <f>COUNTIFS([1]裁罰案件!$F:$F,B2886,[1]裁罰案件!$H:$H,A2886,[1]裁罰案件!$I:$I,"Y")</f>
        <v>1</v>
      </c>
      <c r="D2886" t="str">
        <f t="shared" si="45"/>
        <v>Y</v>
      </c>
      <c r="E2886" t="s">
        <v>5340</v>
      </c>
      <c r="F2886" t="s">
        <v>5341</v>
      </c>
    </row>
    <row r="2887" spans="1:6" x14ac:dyDescent="0.25">
      <c r="A2887">
        <v>5838</v>
      </c>
      <c r="B2887">
        <v>2017</v>
      </c>
      <c r="C2887">
        <f>COUNTIFS([1]裁罰案件!$F:$F,B2887,[1]裁罰案件!$H:$H,A2887,[1]裁罰案件!$I:$I,"Y")</f>
        <v>1</v>
      </c>
      <c r="D2887" t="str">
        <f t="shared" si="45"/>
        <v>Y</v>
      </c>
      <c r="E2887" t="s">
        <v>5342</v>
      </c>
      <c r="F2887" t="s">
        <v>5343</v>
      </c>
    </row>
    <row r="2888" spans="1:6" x14ac:dyDescent="0.25">
      <c r="A2888">
        <v>5838</v>
      </c>
      <c r="B2888">
        <v>2017</v>
      </c>
      <c r="C2888">
        <f>COUNTIFS([1]裁罰案件!$F:$F,B2888,[1]裁罰案件!$H:$H,A2888,[1]裁罰案件!$I:$I,"Y")</f>
        <v>1</v>
      </c>
      <c r="D2888" t="str">
        <f t="shared" si="45"/>
        <v>Y</v>
      </c>
      <c r="E2888" t="s">
        <v>5344</v>
      </c>
      <c r="F2888" t="s">
        <v>5345</v>
      </c>
    </row>
    <row r="2889" spans="1:6" x14ac:dyDescent="0.25">
      <c r="A2889">
        <v>5838</v>
      </c>
      <c r="B2889">
        <v>2017</v>
      </c>
      <c r="C2889">
        <f>COUNTIFS([1]裁罰案件!$F:$F,B2889,[1]裁罰案件!$H:$H,A2889,[1]裁罰案件!$I:$I,"Y")</f>
        <v>1</v>
      </c>
      <c r="D2889" t="str">
        <f t="shared" si="45"/>
        <v>Y</v>
      </c>
      <c r="E2889" t="s">
        <v>5346</v>
      </c>
      <c r="F2889" t="s">
        <v>5347</v>
      </c>
    </row>
    <row r="2890" spans="1:6" x14ac:dyDescent="0.25">
      <c r="A2890">
        <v>5838</v>
      </c>
      <c r="B2890">
        <v>2017</v>
      </c>
      <c r="C2890">
        <f>COUNTIFS([1]裁罰案件!$F:$F,B2890,[1]裁罰案件!$H:$H,A2890,[1]裁罰案件!$I:$I,"Y")</f>
        <v>1</v>
      </c>
      <c r="D2890" t="str">
        <f t="shared" si="45"/>
        <v>Y</v>
      </c>
      <c r="E2890" t="s">
        <v>5348</v>
      </c>
      <c r="F2890" t="s">
        <v>5349</v>
      </c>
    </row>
    <row r="2891" spans="1:6" x14ac:dyDescent="0.25">
      <c r="A2891">
        <v>5838</v>
      </c>
      <c r="B2891">
        <v>2017</v>
      </c>
      <c r="C2891">
        <f>COUNTIFS([1]裁罰案件!$F:$F,B2891,[1]裁罰案件!$H:$H,A2891,[1]裁罰案件!$I:$I,"Y")</f>
        <v>1</v>
      </c>
      <c r="D2891" t="str">
        <f t="shared" si="45"/>
        <v>Y</v>
      </c>
      <c r="E2891" t="s">
        <v>5350</v>
      </c>
      <c r="F2891" t="s">
        <v>5351</v>
      </c>
    </row>
    <row r="2892" spans="1:6" x14ac:dyDescent="0.25">
      <c r="A2892">
        <v>5838</v>
      </c>
      <c r="B2892">
        <v>2017</v>
      </c>
      <c r="C2892">
        <f>COUNTIFS([1]裁罰案件!$F:$F,B2892,[1]裁罰案件!$H:$H,A2892,[1]裁罰案件!$I:$I,"Y")</f>
        <v>1</v>
      </c>
      <c r="D2892" t="str">
        <f t="shared" si="45"/>
        <v>Y</v>
      </c>
      <c r="E2892" t="s">
        <v>5352</v>
      </c>
      <c r="F2892" t="s">
        <v>5353</v>
      </c>
    </row>
    <row r="2893" spans="1:6" x14ac:dyDescent="0.25">
      <c r="A2893">
        <v>5838</v>
      </c>
      <c r="B2893">
        <v>2017</v>
      </c>
      <c r="C2893">
        <f>COUNTIFS([1]裁罰案件!$F:$F,B2893,[1]裁罰案件!$H:$H,A2893,[1]裁罰案件!$I:$I,"Y")</f>
        <v>1</v>
      </c>
      <c r="D2893" t="str">
        <f t="shared" si="45"/>
        <v>Y</v>
      </c>
      <c r="E2893" t="s">
        <v>5354</v>
      </c>
      <c r="F2893" t="s">
        <v>5355</v>
      </c>
    </row>
    <row r="2894" spans="1:6" x14ac:dyDescent="0.25">
      <c r="A2894">
        <v>5838</v>
      </c>
      <c r="B2894">
        <v>2017</v>
      </c>
      <c r="C2894">
        <f>COUNTIFS([1]裁罰案件!$F:$F,B2894,[1]裁罰案件!$H:$H,A2894,[1]裁罰案件!$I:$I,"Y")</f>
        <v>1</v>
      </c>
      <c r="D2894" t="str">
        <f t="shared" si="45"/>
        <v>Y</v>
      </c>
      <c r="E2894" t="s">
        <v>5356</v>
      </c>
      <c r="F2894" t="s">
        <v>5357</v>
      </c>
    </row>
    <row r="2895" spans="1:6" x14ac:dyDescent="0.25">
      <c r="A2895">
        <v>5838</v>
      </c>
      <c r="B2895">
        <v>2017</v>
      </c>
      <c r="C2895">
        <f>COUNTIFS([1]裁罰案件!$F:$F,B2895,[1]裁罰案件!$H:$H,A2895,[1]裁罰案件!$I:$I,"Y")</f>
        <v>1</v>
      </c>
      <c r="D2895" t="str">
        <f t="shared" si="45"/>
        <v>Y</v>
      </c>
      <c r="E2895" t="s">
        <v>5358</v>
      </c>
      <c r="F2895" t="s">
        <v>5359</v>
      </c>
    </row>
    <row r="2896" spans="1:6" x14ac:dyDescent="0.25">
      <c r="A2896">
        <v>5838</v>
      </c>
      <c r="B2896">
        <v>2017</v>
      </c>
      <c r="C2896">
        <f>COUNTIFS([1]裁罰案件!$F:$F,B2896,[1]裁罰案件!$H:$H,A2896,[1]裁罰案件!$I:$I,"Y")</f>
        <v>1</v>
      </c>
      <c r="D2896" t="str">
        <f t="shared" si="45"/>
        <v>Y</v>
      </c>
      <c r="E2896" t="s">
        <v>5360</v>
      </c>
      <c r="F2896" t="s">
        <v>5361</v>
      </c>
    </row>
    <row r="2897" spans="1:6" x14ac:dyDescent="0.25">
      <c r="A2897">
        <v>5838</v>
      </c>
      <c r="B2897">
        <v>2017</v>
      </c>
      <c r="C2897">
        <f>COUNTIFS([1]裁罰案件!$F:$F,B2897,[1]裁罰案件!$H:$H,A2897,[1]裁罰案件!$I:$I,"Y")</f>
        <v>1</v>
      </c>
      <c r="D2897" t="str">
        <f t="shared" si="45"/>
        <v>Y</v>
      </c>
      <c r="E2897" t="s">
        <v>5362</v>
      </c>
      <c r="F2897" t="s">
        <v>5363</v>
      </c>
    </row>
    <row r="2898" spans="1:6" x14ac:dyDescent="0.25">
      <c r="A2898">
        <v>5838</v>
      </c>
      <c r="B2898">
        <v>2017</v>
      </c>
      <c r="C2898">
        <f>COUNTIFS([1]裁罰案件!$F:$F,B2898,[1]裁罰案件!$H:$H,A2898,[1]裁罰案件!$I:$I,"Y")</f>
        <v>1</v>
      </c>
      <c r="D2898" t="str">
        <f t="shared" si="45"/>
        <v>Y</v>
      </c>
      <c r="E2898" t="s">
        <v>5364</v>
      </c>
      <c r="F2898" t="s">
        <v>5365</v>
      </c>
    </row>
    <row r="2899" spans="1:6" x14ac:dyDescent="0.25">
      <c r="A2899">
        <v>5838</v>
      </c>
      <c r="B2899">
        <v>2017</v>
      </c>
      <c r="C2899">
        <f>COUNTIFS([1]裁罰案件!$F:$F,B2899,[1]裁罰案件!$H:$H,A2899,[1]裁罰案件!$I:$I,"Y")</f>
        <v>1</v>
      </c>
      <c r="D2899" t="str">
        <f t="shared" si="45"/>
        <v>Y</v>
      </c>
      <c r="E2899" t="s">
        <v>5366</v>
      </c>
      <c r="F2899" t="s">
        <v>5367</v>
      </c>
    </row>
    <row r="2900" spans="1:6" x14ac:dyDescent="0.25">
      <c r="A2900">
        <v>5838</v>
      </c>
      <c r="B2900">
        <v>2017</v>
      </c>
      <c r="C2900">
        <f>COUNTIFS([1]裁罰案件!$F:$F,B2900,[1]裁罰案件!$H:$H,A2900,[1]裁罰案件!$I:$I,"Y")</f>
        <v>1</v>
      </c>
      <c r="D2900" t="str">
        <f t="shared" si="45"/>
        <v>Y</v>
      </c>
      <c r="E2900" t="s">
        <v>5368</v>
      </c>
      <c r="F2900" t="s">
        <v>5369</v>
      </c>
    </row>
    <row r="2901" spans="1:6" x14ac:dyDescent="0.25">
      <c r="A2901">
        <v>5838</v>
      </c>
      <c r="B2901">
        <v>2017</v>
      </c>
      <c r="C2901">
        <f>COUNTIFS([1]裁罰案件!$F:$F,B2901,[1]裁罰案件!$H:$H,A2901,[1]裁罰案件!$I:$I,"Y")</f>
        <v>1</v>
      </c>
      <c r="D2901" t="str">
        <f t="shared" si="45"/>
        <v>Y</v>
      </c>
      <c r="E2901" t="s">
        <v>5370</v>
      </c>
      <c r="F2901" t="s">
        <v>5371</v>
      </c>
    </row>
    <row r="2902" spans="1:6" x14ac:dyDescent="0.25">
      <c r="A2902">
        <v>5838</v>
      </c>
      <c r="B2902">
        <v>2017</v>
      </c>
      <c r="C2902">
        <f>COUNTIFS([1]裁罰案件!$F:$F,B2902,[1]裁罰案件!$H:$H,A2902,[1]裁罰案件!$I:$I,"Y")</f>
        <v>1</v>
      </c>
      <c r="D2902" t="str">
        <f t="shared" si="45"/>
        <v>Y</v>
      </c>
      <c r="E2902" t="s">
        <v>5372</v>
      </c>
      <c r="F2902" t="s">
        <v>5373</v>
      </c>
    </row>
    <row r="2903" spans="1:6" x14ac:dyDescent="0.25">
      <c r="A2903">
        <v>5838</v>
      </c>
      <c r="B2903">
        <v>2017</v>
      </c>
      <c r="C2903">
        <f>COUNTIFS([1]裁罰案件!$F:$F,B2903,[1]裁罰案件!$H:$H,A2903,[1]裁罰案件!$I:$I,"Y")</f>
        <v>1</v>
      </c>
      <c r="D2903" t="str">
        <f t="shared" si="45"/>
        <v>Y</v>
      </c>
      <c r="E2903" t="s">
        <v>5374</v>
      </c>
      <c r="F2903" t="s">
        <v>5375</v>
      </c>
    </row>
    <row r="2904" spans="1:6" x14ac:dyDescent="0.25">
      <c r="A2904">
        <v>5838</v>
      </c>
      <c r="B2904">
        <v>2017</v>
      </c>
      <c r="C2904">
        <f>COUNTIFS([1]裁罰案件!$F:$F,B2904,[1]裁罰案件!$H:$H,A2904,[1]裁罰案件!$I:$I,"Y")</f>
        <v>1</v>
      </c>
      <c r="D2904" t="str">
        <f t="shared" si="45"/>
        <v>Y</v>
      </c>
      <c r="E2904" t="s">
        <v>5376</v>
      </c>
      <c r="F2904" t="s">
        <v>5377</v>
      </c>
    </row>
    <row r="2905" spans="1:6" x14ac:dyDescent="0.25">
      <c r="A2905">
        <v>5838</v>
      </c>
      <c r="B2905">
        <v>2017</v>
      </c>
      <c r="C2905">
        <f>COUNTIFS([1]裁罰案件!$F:$F,B2905,[1]裁罰案件!$H:$H,A2905,[1]裁罰案件!$I:$I,"Y")</f>
        <v>1</v>
      </c>
      <c r="D2905" t="str">
        <f t="shared" si="45"/>
        <v>Y</v>
      </c>
      <c r="E2905" t="s">
        <v>5378</v>
      </c>
      <c r="F2905" t="s">
        <v>5379</v>
      </c>
    </row>
    <row r="2906" spans="1:6" x14ac:dyDescent="0.25">
      <c r="A2906">
        <v>5838</v>
      </c>
      <c r="B2906">
        <v>2017</v>
      </c>
      <c r="C2906">
        <f>COUNTIFS([1]裁罰案件!$F:$F,B2906,[1]裁罰案件!$H:$H,A2906,[1]裁罰案件!$I:$I,"Y")</f>
        <v>1</v>
      </c>
      <c r="D2906" t="str">
        <f t="shared" si="45"/>
        <v>Y</v>
      </c>
      <c r="E2906" t="s">
        <v>5380</v>
      </c>
      <c r="F2906" t="s">
        <v>5381</v>
      </c>
    </row>
    <row r="2907" spans="1:6" x14ac:dyDescent="0.25">
      <c r="A2907">
        <v>5838</v>
      </c>
      <c r="B2907">
        <v>2017</v>
      </c>
      <c r="C2907">
        <f>COUNTIFS([1]裁罰案件!$F:$F,B2907,[1]裁罰案件!$H:$H,A2907,[1]裁罰案件!$I:$I,"Y")</f>
        <v>1</v>
      </c>
      <c r="D2907" t="str">
        <f t="shared" si="45"/>
        <v>Y</v>
      </c>
      <c r="E2907" t="s">
        <v>5382</v>
      </c>
      <c r="F2907" t="s">
        <v>5383</v>
      </c>
    </row>
    <row r="2908" spans="1:6" x14ac:dyDescent="0.25">
      <c r="A2908">
        <v>5838</v>
      </c>
      <c r="B2908">
        <v>2017</v>
      </c>
      <c r="C2908">
        <f>COUNTIFS([1]裁罰案件!$F:$F,B2908,[1]裁罰案件!$H:$H,A2908,[1]裁罰案件!$I:$I,"Y")</f>
        <v>1</v>
      </c>
      <c r="D2908" t="str">
        <f t="shared" si="45"/>
        <v>Y</v>
      </c>
      <c r="E2908" t="s">
        <v>5384</v>
      </c>
      <c r="F2908" t="s">
        <v>5385</v>
      </c>
    </row>
    <row r="2909" spans="1:6" x14ac:dyDescent="0.25">
      <c r="A2909">
        <v>5838</v>
      </c>
      <c r="B2909">
        <v>2017</v>
      </c>
      <c r="C2909">
        <f>COUNTIFS([1]裁罰案件!$F:$F,B2909,[1]裁罰案件!$H:$H,A2909,[1]裁罰案件!$I:$I,"Y")</f>
        <v>1</v>
      </c>
      <c r="D2909" t="str">
        <f t="shared" si="45"/>
        <v>Y</v>
      </c>
      <c r="E2909" t="s">
        <v>5386</v>
      </c>
      <c r="F2909" t="s">
        <v>5387</v>
      </c>
    </row>
    <row r="2910" spans="1:6" x14ac:dyDescent="0.25">
      <c r="A2910">
        <v>5838</v>
      </c>
      <c r="B2910">
        <v>2017</v>
      </c>
      <c r="C2910">
        <f>COUNTIFS([1]裁罰案件!$F:$F,B2910,[1]裁罰案件!$H:$H,A2910,[1]裁罰案件!$I:$I,"Y")</f>
        <v>1</v>
      </c>
      <c r="D2910" t="str">
        <f t="shared" si="45"/>
        <v>Y</v>
      </c>
      <c r="E2910" t="s">
        <v>5388</v>
      </c>
      <c r="F2910" t="s">
        <v>5389</v>
      </c>
    </row>
    <row r="2911" spans="1:6" x14ac:dyDescent="0.25">
      <c r="A2911">
        <v>5838</v>
      </c>
      <c r="B2911">
        <v>2017</v>
      </c>
      <c r="C2911">
        <f>COUNTIFS([1]裁罰案件!$F:$F,B2911,[1]裁罰案件!$H:$H,A2911,[1]裁罰案件!$I:$I,"Y")</f>
        <v>1</v>
      </c>
      <c r="D2911" t="str">
        <f t="shared" si="45"/>
        <v>Y</v>
      </c>
      <c r="E2911" t="s">
        <v>5390</v>
      </c>
      <c r="F2911" t="s">
        <v>5391</v>
      </c>
    </row>
    <row r="2912" spans="1:6" x14ac:dyDescent="0.25">
      <c r="A2912">
        <v>5838</v>
      </c>
      <c r="B2912">
        <v>2017</v>
      </c>
      <c r="C2912">
        <f>COUNTIFS([1]裁罰案件!$F:$F,B2912,[1]裁罰案件!$H:$H,A2912,[1]裁罰案件!$I:$I,"Y")</f>
        <v>1</v>
      </c>
      <c r="D2912" t="str">
        <f t="shared" si="45"/>
        <v>Y</v>
      </c>
      <c r="E2912" t="s">
        <v>5392</v>
      </c>
    </row>
    <row r="2913" spans="1:6" x14ac:dyDescent="0.25">
      <c r="A2913">
        <v>5844</v>
      </c>
      <c r="B2913">
        <v>2017</v>
      </c>
      <c r="C2913">
        <f>COUNTIFS([1]裁罰案件!$F:$F,B2913,[1]裁罰案件!$H:$H,A2913,[1]裁罰案件!$I:$I,"Y")</f>
        <v>4</v>
      </c>
      <c r="D2913" t="str">
        <f t="shared" si="45"/>
        <v>Y</v>
      </c>
      <c r="E2913" t="s">
        <v>5393</v>
      </c>
      <c r="F2913" t="s">
        <v>5394</v>
      </c>
    </row>
    <row r="2914" spans="1:6" x14ac:dyDescent="0.25">
      <c r="A2914">
        <v>5844</v>
      </c>
      <c r="B2914">
        <v>2017</v>
      </c>
      <c r="C2914">
        <f>COUNTIFS([1]裁罰案件!$F:$F,B2914,[1]裁罰案件!$H:$H,A2914,[1]裁罰案件!$I:$I,"Y")</f>
        <v>4</v>
      </c>
      <c r="D2914" t="str">
        <f t="shared" si="45"/>
        <v>Y</v>
      </c>
      <c r="E2914" t="s">
        <v>5395</v>
      </c>
      <c r="F2914" t="s">
        <v>5396</v>
      </c>
    </row>
    <row r="2915" spans="1:6" x14ac:dyDescent="0.25">
      <c r="A2915">
        <v>5844</v>
      </c>
      <c r="B2915">
        <v>2017</v>
      </c>
      <c r="C2915">
        <f>COUNTIFS([1]裁罰案件!$F:$F,B2915,[1]裁罰案件!$H:$H,A2915,[1]裁罰案件!$I:$I,"Y")</f>
        <v>4</v>
      </c>
      <c r="D2915" t="str">
        <f t="shared" si="45"/>
        <v>Y</v>
      </c>
      <c r="E2915" t="s">
        <v>5397</v>
      </c>
      <c r="F2915" t="s">
        <v>5398</v>
      </c>
    </row>
    <row r="2916" spans="1:6" x14ac:dyDescent="0.25">
      <c r="A2916">
        <v>5844</v>
      </c>
      <c r="B2916">
        <v>2017</v>
      </c>
      <c r="C2916">
        <f>COUNTIFS([1]裁罰案件!$F:$F,B2916,[1]裁罰案件!$H:$H,A2916,[1]裁罰案件!$I:$I,"Y")</f>
        <v>4</v>
      </c>
      <c r="D2916" t="str">
        <f t="shared" si="45"/>
        <v>Y</v>
      </c>
      <c r="E2916" t="s">
        <v>5399</v>
      </c>
      <c r="F2916" t="s">
        <v>5400</v>
      </c>
    </row>
    <row r="2917" spans="1:6" x14ac:dyDescent="0.25">
      <c r="A2917">
        <v>5844</v>
      </c>
      <c r="B2917">
        <v>2017</v>
      </c>
      <c r="C2917">
        <f>COUNTIFS([1]裁罰案件!$F:$F,B2917,[1]裁罰案件!$H:$H,A2917,[1]裁罰案件!$I:$I,"Y")</f>
        <v>4</v>
      </c>
      <c r="D2917" t="str">
        <f t="shared" si="45"/>
        <v>Y</v>
      </c>
      <c r="E2917" t="s">
        <v>5401</v>
      </c>
      <c r="F2917" t="s">
        <v>5402</v>
      </c>
    </row>
    <row r="2918" spans="1:6" x14ac:dyDescent="0.25">
      <c r="A2918">
        <v>5844</v>
      </c>
      <c r="B2918">
        <v>2017</v>
      </c>
      <c r="C2918">
        <f>COUNTIFS([1]裁罰案件!$F:$F,B2918,[1]裁罰案件!$H:$H,A2918,[1]裁罰案件!$I:$I,"Y")</f>
        <v>4</v>
      </c>
      <c r="D2918" t="str">
        <f t="shared" si="45"/>
        <v>Y</v>
      </c>
      <c r="E2918" t="s">
        <v>5403</v>
      </c>
      <c r="F2918" t="s">
        <v>5404</v>
      </c>
    </row>
    <row r="2919" spans="1:6" x14ac:dyDescent="0.25">
      <c r="A2919">
        <v>5844</v>
      </c>
      <c r="B2919">
        <v>2017</v>
      </c>
      <c r="C2919">
        <f>COUNTIFS([1]裁罰案件!$F:$F,B2919,[1]裁罰案件!$H:$H,A2919,[1]裁罰案件!$I:$I,"Y")</f>
        <v>4</v>
      </c>
      <c r="D2919" t="str">
        <f t="shared" si="45"/>
        <v>Y</v>
      </c>
      <c r="E2919" t="s">
        <v>5405</v>
      </c>
      <c r="F2919" t="s">
        <v>5406</v>
      </c>
    </row>
    <row r="2920" spans="1:6" x14ac:dyDescent="0.25">
      <c r="A2920">
        <v>5844</v>
      </c>
      <c r="B2920">
        <v>2017</v>
      </c>
      <c r="C2920">
        <f>COUNTIFS([1]裁罰案件!$F:$F,B2920,[1]裁罰案件!$H:$H,A2920,[1]裁罰案件!$I:$I,"Y")</f>
        <v>4</v>
      </c>
      <c r="D2920" t="str">
        <f t="shared" si="45"/>
        <v>Y</v>
      </c>
      <c r="E2920" t="s">
        <v>5407</v>
      </c>
      <c r="F2920" t="s">
        <v>5408</v>
      </c>
    </row>
    <row r="2921" spans="1:6" x14ac:dyDescent="0.25">
      <c r="A2921">
        <v>5844</v>
      </c>
      <c r="B2921">
        <v>2017</v>
      </c>
      <c r="C2921">
        <f>COUNTIFS([1]裁罰案件!$F:$F,B2921,[1]裁罰案件!$H:$H,A2921,[1]裁罰案件!$I:$I,"Y")</f>
        <v>4</v>
      </c>
      <c r="D2921" t="str">
        <f t="shared" si="45"/>
        <v>Y</v>
      </c>
      <c r="E2921" t="s">
        <v>5409</v>
      </c>
      <c r="F2921" t="s">
        <v>5410</v>
      </c>
    </row>
    <row r="2922" spans="1:6" x14ac:dyDescent="0.25">
      <c r="A2922">
        <v>5844</v>
      </c>
      <c r="B2922">
        <v>2017</v>
      </c>
      <c r="C2922">
        <f>COUNTIFS([1]裁罰案件!$F:$F,B2922,[1]裁罰案件!$H:$H,A2922,[1]裁罰案件!$I:$I,"Y")</f>
        <v>4</v>
      </c>
      <c r="D2922" t="str">
        <f t="shared" si="45"/>
        <v>Y</v>
      </c>
      <c r="E2922" t="s">
        <v>5411</v>
      </c>
      <c r="F2922" t="s">
        <v>5412</v>
      </c>
    </row>
    <row r="2923" spans="1:6" x14ac:dyDescent="0.25">
      <c r="A2923">
        <v>5844</v>
      </c>
      <c r="B2923">
        <v>2017</v>
      </c>
      <c r="C2923">
        <f>COUNTIFS([1]裁罰案件!$F:$F,B2923,[1]裁罰案件!$H:$H,A2923,[1]裁罰案件!$I:$I,"Y")</f>
        <v>4</v>
      </c>
      <c r="D2923" t="str">
        <f t="shared" si="45"/>
        <v>Y</v>
      </c>
      <c r="E2923" t="s">
        <v>5413</v>
      </c>
      <c r="F2923" t="s">
        <v>5414</v>
      </c>
    </row>
    <row r="2924" spans="1:6" x14ac:dyDescent="0.25">
      <c r="A2924">
        <v>5844</v>
      </c>
      <c r="B2924">
        <v>2017</v>
      </c>
      <c r="C2924">
        <f>COUNTIFS([1]裁罰案件!$F:$F,B2924,[1]裁罰案件!$H:$H,A2924,[1]裁罰案件!$I:$I,"Y")</f>
        <v>4</v>
      </c>
      <c r="D2924" t="str">
        <f t="shared" si="45"/>
        <v>Y</v>
      </c>
      <c r="E2924" t="s">
        <v>5415</v>
      </c>
      <c r="F2924" t="s">
        <v>5416</v>
      </c>
    </row>
    <row r="2925" spans="1:6" x14ac:dyDescent="0.25">
      <c r="A2925">
        <v>5844</v>
      </c>
      <c r="B2925">
        <v>2017</v>
      </c>
      <c r="C2925">
        <f>COUNTIFS([1]裁罰案件!$F:$F,B2925,[1]裁罰案件!$H:$H,A2925,[1]裁罰案件!$I:$I,"Y")</f>
        <v>4</v>
      </c>
      <c r="D2925" t="str">
        <f t="shared" si="45"/>
        <v>Y</v>
      </c>
      <c r="E2925" t="s">
        <v>5417</v>
      </c>
      <c r="F2925" t="s">
        <v>5418</v>
      </c>
    </row>
    <row r="2926" spans="1:6" x14ac:dyDescent="0.25">
      <c r="A2926">
        <v>5844</v>
      </c>
      <c r="B2926">
        <v>2017</v>
      </c>
      <c r="C2926">
        <f>COUNTIFS([1]裁罰案件!$F:$F,B2926,[1]裁罰案件!$H:$H,A2926,[1]裁罰案件!$I:$I,"Y")</f>
        <v>4</v>
      </c>
      <c r="D2926" t="str">
        <f t="shared" si="45"/>
        <v>Y</v>
      </c>
      <c r="E2926" t="s">
        <v>5419</v>
      </c>
      <c r="F2926" t="s">
        <v>5420</v>
      </c>
    </row>
    <row r="2927" spans="1:6" x14ac:dyDescent="0.25">
      <c r="A2927">
        <v>5844</v>
      </c>
      <c r="B2927">
        <v>2017</v>
      </c>
      <c r="C2927">
        <f>COUNTIFS([1]裁罰案件!$F:$F,B2927,[1]裁罰案件!$H:$H,A2927,[1]裁罰案件!$I:$I,"Y")</f>
        <v>4</v>
      </c>
      <c r="D2927" t="str">
        <f t="shared" si="45"/>
        <v>Y</v>
      </c>
      <c r="E2927" t="s">
        <v>5421</v>
      </c>
      <c r="F2927" t="s">
        <v>5422</v>
      </c>
    </row>
    <row r="2928" spans="1:6" x14ac:dyDescent="0.25">
      <c r="A2928">
        <v>5844</v>
      </c>
      <c r="B2928">
        <v>2017</v>
      </c>
      <c r="C2928">
        <f>COUNTIFS([1]裁罰案件!$F:$F,B2928,[1]裁罰案件!$H:$H,A2928,[1]裁罰案件!$I:$I,"Y")</f>
        <v>4</v>
      </c>
      <c r="D2928" t="str">
        <f t="shared" si="45"/>
        <v>Y</v>
      </c>
      <c r="E2928" t="s">
        <v>5423</v>
      </c>
      <c r="F2928" t="s">
        <v>5424</v>
      </c>
    </row>
    <row r="2929" spans="1:6" x14ac:dyDescent="0.25">
      <c r="A2929">
        <v>5844</v>
      </c>
      <c r="B2929">
        <v>2017</v>
      </c>
      <c r="C2929">
        <f>COUNTIFS([1]裁罰案件!$F:$F,B2929,[1]裁罰案件!$H:$H,A2929,[1]裁罰案件!$I:$I,"Y")</f>
        <v>4</v>
      </c>
      <c r="D2929" t="str">
        <f t="shared" si="45"/>
        <v>Y</v>
      </c>
      <c r="E2929" t="s">
        <v>5425</v>
      </c>
      <c r="F2929" t="s">
        <v>5426</v>
      </c>
    </row>
    <row r="2930" spans="1:6" x14ac:dyDescent="0.25">
      <c r="A2930">
        <v>5844</v>
      </c>
      <c r="B2930">
        <v>2017</v>
      </c>
      <c r="C2930">
        <f>COUNTIFS([1]裁罰案件!$F:$F,B2930,[1]裁罰案件!$H:$H,A2930,[1]裁罰案件!$I:$I,"Y")</f>
        <v>4</v>
      </c>
      <c r="D2930" t="str">
        <f t="shared" si="45"/>
        <v>Y</v>
      </c>
      <c r="E2930" t="s">
        <v>5427</v>
      </c>
      <c r="F2930" t="s">
        <v>5428</v>
      </c>
    </row>
    <row r="2931" spans="1:6" x14ac:dyDescent="0.25">
      <c r="A2931">
        <v>5844</v>
      </c>
      <c r="B2931">
        <v>2017</v>
      </c>
      <c r="C2931">
        <f>COUNTIFS([1]裁罰案件!$F:$F,B2931,[1]裁罰案件!$H:$H,A2931,[1]裁罰案件!$I:$I,"Y")</f>
        <v>4</v>
      </c>
      <c r="D2931" t="str">
        <f t="shared" si="45"/>
        <v>Y</v>
      </c>
      <c r="E2931" t="s">
        <v>5429</v>
      </c>
      <c r="F2931" t="s">
        <v>5430</v>
      </c>
    </row>
    <row r="2932" spans="1:6" x14ac:dyDescent="0.25">
      <c r="A2932">
        <v>5844</v>
      </c>
      <c r="B2932">
        <v>2017</v>
      </c>
      <c r="C2932">
        <f>COUNTIFS([1]裁罰案件!$F:$F,B2932,[1]裁罰案件!$H:$H,A2932,[1]裁罰案件!$I:$I,"Y")</f>
        <v>4</v>
      </c>
      <c r="D2932" t="str">
        <f t="shared" si="45"/>
        <v>Y</v>
      </c>
      <c r="E2932" t="s">
        <v>5431</v>
      </c>
      <c r="F2932" t="s">
        <v>5432</v>
      </c>
    </row>
    <row r="2933" spans="1:6" x14ac:dyDescent="0.25">
      <c r="A2933">
        <v>5844</v>
      </c>
      <c r="B2933">
        <v>2017</v>
      </c>
      <c r="C2933">
        <f>COUNTIFS([1]裁罰案件!$F:$F,B2933,[1]裁罰案件!$H:$H,A2933,[1]裁罰案件!$I:$I,"Y")</f>
        <v>4</v>
      </c>
      <c r="D2933" t="str">
        <f t="shared" si="45"/>
        <v>Y</v>
      </c>
      <c r="E2933" t="s">
        <v>5433</v>
      </c>
      <c r="F2933" t="s">
        <v>3992</v>
      </c>
    </row>
    <row r="2934" spans="1:6" x14ac:dyDescent="0.25">
      <c r="A2934">
        <v>5844</v>
      </c>
      <c r="B2934">
        <v>2017</v>
      </c>
      <c r="C2934">
        <f>COUNTIFS([1]裁罰案件!$F:$F,B2934,[1]裁罰案件!$H:$H,A2934,[1]裁罰案件!$I:$I,"Y")</f>
        <v>4</v>
      </c>
      <c r="D2934" t="str">
        <f t="shared" si="45"/>
        <v>Y</v>
      </c>
      <c r="E2934" t="s">
        <v>5434</v>
      </c>
      <c r="F2934" t="s">
        <v>5435</v>
      </c>
    </row>
    <row r="2935" spans="1:6" x14ac:dyDescent="0.25">
      <c r="A2935">
        <v>5844</v>
      </c>
      <c r="B2935">
        <v>2017</v>
      </c>
      <c r="C2935">
        <f>COUNTIFS([1]裁罰案件!$F:$F,B2935,[1]裁罰案件!$H:$H,A2935,[1]裁罰案件!$I:$I,"Y")</f>
        <v>4</v>
      </c>
      <c r="D2935" t="str">
        <f t="shared" si="45"/>
        <v>Y</v>
      </c>
      <c r="E2935" t="s">
        <v>5436</v>
      </c>
      <c r="F2935" t="s">
        <v>5437</v>
      </c>
    </row>
    <row r="2936" spans="1:6" x14ac:dyDescent="0.25">
      <c r="A2936">
        <v>5844</v>
      </c>
      <c r="B2936">
        <v>2017</v>
      </c>
      <c r="C2936">
        <f>COUNTIFS([1]裁罰案件!$F:$F,B2936,[1]裁罰案件!$H:$H,A2936,[1]裁罰案件!$I:$I,"Y")</f>
        <v>4</v>
      </c>
      <c r="D2936" t="str">
        <f t="shared" si="45"/>
        <v>Y</v>
      </c>
      <c r="E2936" t="s">
        <v>5438</v>
      </c>
      <c r="F2936" t="s">
        <v>5439</v>
      </c>
    </row>
    <row r="2937" spans="1:6" x14ac:dyDescent="0.25">
      <c r="A2937">
        <v>5844</v>
      </c>
      <c r="B2937">
        <v>2017</v>
      </c>
      <c r="C2937">
        <f>COUNTIFS([1]裁罰案件!$F:$F,B2937,[1]裁罰案件!$H:$H,A2937,[1]裁罰案件!$I:$I,"Y")</f>
        <v>4</v>
      </c>
      <c r="D2937" t="str">
        <f t="shared" si="45"/>
        <v>Y</v>
      </c>
      <c r="E2937" t="s">
        <v>5440</v>
      </c>
      <c r="F2937" t="s">
        <v>5441</v>
      </c>
    </row>
    <row r="2938" spans="1:6" x14ac:dyDescent="0.25">
      <c r="A2938">
        <v>5844</v>
      </c>
      <c r="B2938">
        <v>2017</v>
      </c>
      <c r="C2938">
        <f>COUNTIFS([1]裁罰案件!$F:$F,B2938,[1]裁罰案件!$H:$H,A2938,[1]裁罰案件!$I:$I,"Y")</f>
        <v>4</v>
      </c>
      <c r="D2938" t="str">
        <f t="shared" si="45"/>
        <v>Y</v>
      </c>
      <c r="E2938" t="s">
        <v>5442</v>
      </c>
      <c r="F2938" t="s">
        <v>5443</v>
      </c>
    </row>
    <row r="2939" spans="1:6" x14ac:dyDescent="0.25">
      <c r="A2939">
        <v>5844</v>
      </c>
      <c r="B2939">
        <v>2017</v>
      </c>
      <c r="C2939">
        <f>COUNTIFS([1]裁罰案件!$F:$F,B2939,[1]裁罰案件!$H:$H,A2939,[1]裁罰案件!$I:$I,"Y")</f>
        <v>4</v>
      </c>
      <c r="D2939" t="str">
        <f t="shared" si="45"/>
        <v>Y</v>
      </c>
      <c r="E2939" t="s">
        <v>5444</v>
      </c>
      <c r="F2939" t="s">
        <v>5445</v>
      </c>
    </row>
    <row r="2940" spans="1:6" x14ac:dyDescent="0.25">
      <c r="A2940">
        <v>5844</v>
      </c>
      <c r="B2940">
        <v>2017</v>
      </c>
      <c r="C2940">
        <f>COUNTIFS([1]裁罰案件!$F:$F,B2940,[1]裁罰案件!$H:$H,A2940,[1]裁罰案件!$I:$I,"Y")</f>
        <v>4</v>
      </c>
      <c r="D2940" t="str">
        <f t="shared" si="45"/>
        <v>Y</v>
      </c>
      <c r="E2940" t="s">
        <v>5446</v>
      </c>
      <c r="F2940" t="s">
        <v>5447</v>
      </c>
    </row>
    <row r="2941" spans="1:6" x14ac:dyDescent="0.25">
      <c r="A2941">
        <v>5844</v>
      </c>
      <c r="B2941">
        <v>2017</v>
      </c>
      <c r="C2941">
        <f>COUNTIFS([1]裁罰案件!$F:$F,B2941,[1]裁罰案件!$H:$H,A2941,[1]裁罰案件!$I:$I,"Y")</f>
        <v>4</v>
      </c>
      <c r="D2941" t="str">
        <f t="shared" si="45"/>
        <v>Y</v>
      </c>
      <c r="E2941" t="s">
        <v>5448</v>
      </c>
      <c r="F2941" t="s">
        <v>5449</v>
      </c>
    </row>
    <row r="2942" spans="1:6" x14ac:dyDescent="0.25">
      <c r="A2942">
        <v>5844</v>
      </c>
      <c r="B2942">
        <v>2017</v>
      </c>
      <c r="C2942">
        <f>COUNTIFS([1]裁罰案件!$F:$F,B2942,[1]裁罰案件!$H:$H,A2942,[1]裁罰案件!$I:$I,"Y")</f>
        <v>4</v>
      </c>
      <c r="D2942" t="str">
        <f t="shared" si="45"/>
        <v>Y</v>
      </c>
      <c r="E2942" t="s">
        <v>5450</v>
      </c>
      <c r="F2942" t="s">
        <v>5451</v>
      </c>
    </row>
    <row r="2943" spans="1:6" x14ac:dyDescent="0.25">
      <c r="A2943">
        <v>5844</v>
      </c>
      <c r="B2943">
        <v>2017</v>
      </c>
      <c r="C2943">
        <f>COUNTIFS([1]裁罰案件!$F:$F,B2943,[1]裁罰案件!$H:$H,A2943,[1]裁罰案件!$I:$I,"Y")</f>
        <v>4</v>
      </c>
      <c r="D2943" t="str">
        <f t="shared" si="45"/>
        <v>Y</v>
      </c>
      <c r="E2943" t="s">
        <v>5452</v>
      </c>
      <c r="F2943" t="s">
        <v>5453</v>
      </c>
    </row>
    <row r="2944" spans="1:6" x14ac:dyDescent="0.25">
      <c r="A2944">
        <v>5844</v>
      </c>
      <c r="B2944">
        <v>2017</v>
      </c>
      <c r="C2944">
        <f>COUNTIFS([1]裁罰案件!$F:$F,B2944,[1]裁罰案件!$H:$H,A2944,[1]裁罰案件!$I:$I,"Y")</f>
        <v>4</v>
      </c>
      <c r="D2944" t="str">
        <f t="shared" si="45"/>
        <v>Y</v>
      </c>
      <c r="E2944" t="s">
        <v>5454</v>
      </c>
      <c r="F2944" t="s">
        <v>5455</v>
      </c>
    </row>
    <row r="2945" spans="1:6" x14ac:dyDescent="0.25">
      <c r="A2945">
        <v>5844</v>
      </c>
      <c r="B2945">
        <v>2017</v>
      </c>
      <c r="C2945">
        <f>COUNTIFS([1]裁罰案件!$F:$F,B2945,[1]裁罰案件!$H:$H,A2945,[1]裁罰案件!$I:$I,"Y")</f>
        <v>4</v>
      </c>
      <c r="D2945" t="str">
        <f t="shared" si="45"/>
        <v>Y</v>
      </c>
      <c r="E2945" t="s">
        <v>5456</v>
      </c>
      <c r="F2945" t="s">
        <v>5457</v>
      </c>
    </row>
    <row r="2946" spans="1:6" x14ac:dyDescent="0.25">
      <c r="A2946">
        <v>5844</v>
      </c>
      <c r="B2946">
        <v>2017</v>
      </c>
      <c r="C2946">
        <f>COUNTIFS([1]裁罰案件!$F:$F,B2946,[1]裁罰案件!$H:$H,A2946,[1]裁罰案件!$I:$I,"Y")</f>
        <v>4</v>
      </c>
      <c r="D2946" t="str">
        <f t="shared" si="45"/>
        <v>Y</v>
      </c>
      <c r="E2946" t="s">
        <v>5458</v>
      </c>
      <c r="F2946" t="s">
        <v>5459</v>
      </c>
    </row>
    <row r="2947" spans="1:6" x14ac:dyDescent="0.25">
      <c r="A2947">
        <v>5844</v>
      </c>
      <c r="B2947">
        <v>2017</v>
      </c>
      <c r="C2947">
        <f>COUNTIFS([1]裁罰案件!$F:$F,B2947,[1]裁罰案件!$H:$H,A2947,[1]裁罰案件!$I:$I,"Y")</f>
        <v>4</v>
      </c>
      <c r="D2947" t="str">
        <f t="shared" ref="D2947:D3010" si="46">IF(C2947&gt;0,"Y","N")</f>
        <v>Y</v>
      </c>
      <c r="E2947" t="s">
        <v>5460</v>
      </c>
      <c r="F2947" t="s">
        <v>5461</v>
      </c>
    </row>
    <row r="2948" spans="1:6" x14ac:dyDescent="0.25">
      <c r="A2948">
        <v>5844</v>
      </c>
      <c r="B2948">
        <v>2017</v>
      </c>
      <c r="C2948">
        <f>COUNTIFS([1]裁罰案件!$F:$F,B2948,[1]裁罰案件!$H:$H,A2948,[1]裁罰案件!$I:$I,"Y")</f>
        <v>4</v>
      </c>
      <c r="D2948" t="str">
        <f t="shared" si="46"/>
        <v>Y</v>
      </c>
      <c r="E2948" t="s">
        <v>5462</v>
      </c>
      <c r="F2948" t="s">
        <v>5463</v>
      </c>
    </row>
    <row r="2949" spans="1:6" x14ac:dyDescent="0.25">
      <c r="A2949">
        <v>5847</v>
      </c>
      <c r="B2949">
        <v>2017</v>
      </c>
      <c r="C2949">
        <f>COUNTIFS([1]裁罰案件!$F:$F,B2949,[1]裁罰案件!$H:$H,A2949,[1]裁罰案件!$I:$I,"Y")</f>
        <v>1</v>
      </c>
      <c r="D2949" t="str">
        <f t="shared" si="46"/>
        <v>Y</v>
      </c>
      <c r="E2949" t="s">
        <v>5464</v>
      </c>
      <c r="F2949" t="s">
        <v>2407</v>
      </c>
    </row>
    <row r="2950" spans="1:6" x14ac:dyDescent="0.25">
      <c r="A2950">
        <v>5847</v>
      </c>
      <c r="B2950">
        <v>2017</v>
      </c>
      <c r="C2950">
        <f>COUNTIFS([1]裁罰案件!$F:$F,B2950,[1]裁罰案件!$H:$H,A2950,[1]裁罰案件!$I:$I,"Y")</f>
        <v>1</v>
      </c>
      <c r="D2950" t="str">
        <f t="shared" si="46"/>
        <v>Y</v>
      </c>
      <c r="E2950" t="s">
        <v>2408</v>
      </c>
      <c r="F2950" t="s">
        <v>5465</v>
      </c>
    </row>
    <row r="2951" spans="1:6" x14ac:dyDescent="0.25">
      <c r="A2951">
        <v>5847</v>
      </c>
      <c r="B2951">
        <v>2017</v>
      </c>
      <c r="C2951">
        <f>COUNTIFS([1]裁罰案件!$F:$F,B2951,[1]裁罰案件!$H:$H,A2951,[1]裁罰案件!$I:$I,"Y")</f>
        <v>1</v>
      </c>
      <c r="D2951" t="str">
        <f t="shared" si="46"/>
        <v>Y</v>
      </c>
      <c r="E2951" t="s">
        <v>2411</v>
      </c>
      <c r="F2951" t="s">
        <v>4024</v>
      </c>
    </row>
    <row r="2952" spans="1:6" x14ac:dyDescent="0.25">
      <c r="A2952">
        <v>5847</v>
      </c>
      <c r="B2952">
        <v>2017</v>
      </c>
      <c r="C2952">
        <f>COUNTIFS([1]裁罰案件!$F:$F,B2952,[1]裁罰案件!$H:$H,A2952,[1]裁罰案件!$I:$I,"Y")</f>
        <v>1</v>
      </c>
      <c r="D2952" t="str">
        <f t="shared" si="46"/>
        <v>Y</v>
      </c>
      <c r="E2952" t="s">
        <v>5466</v>
      </c>
      <c r="F2952" t="s">
        <v>5467</v>
      </c>
    </row>
    <row r="2953" spans="1:6" x14ac:dyDescent="0.25">
      <c r="A2953">
        <v>5847</v>
      </c>
      <c r="B2953">
        <v>2017</v>
      </c>
      <c r="C2953">
        <f>COUNTIFS([1]裁罰案件!$F:$F,B2953,[1]裁罰案件!$H:$H,A2953,[1]裁罰案件!$I:$I,"Y")</f>
        <v>1</v>
      </c>
      <c r="D2953" t="str">
        <f t="shared" si="46"/>
        <v>Y</v>
      </c>
      <c r="E2953" t="s">
        <v>2414</v>
      </c>
      <c r="F2953" t="s">
        <v>2415</v>
      </c>
    </row>
    <row r="2954" spans="1:6" x14ac:dyDescent="0.25">
      <c r="A2954">
        <v>5847</v>
      </c>
      <c r="B2954">
        <v>2017</v>
      </c>
      <c r="C2954">
        <f>COUNTIFS([1]裁罰案件!$F:$F,B2954,[1]裁罰案件!$H:$H,A2954,[1]裁罰案件!$I:$I,"Y")</f>
        <v>1</v>
      </c>
      <c r="D2954" t="str">
        <f t="shared" si="46"/>
        <v>Y</v>
      </c>
      <c r="E2954" t="s">
        <v>2416</v>
      </c>
      <c r="F2954" t="s">
        <v>2417</v>
      </c>
    </row>
    <row r="2955" spans="1:6" x14ac:dyDescent="0.25">
      <c r="A2955">
        <v>5847</v>
      </c>
      <c r="B2955">
        <v>2017</v>
      </c>
      <c r="C2955">
        <f>COUNTIFS([1]裁罰案件!$F:$F,B2955,[1]裁罰案件!$H:$H,A2955,[1]裁罰案件!$I:$I,"Y")</f>
        <v>1</v>
      </c>
      <c r="D2955" t="str">
        <f t="shared" si="46"/>
        <v>Y</v>
      </c>
      <c r="E2955" t="s">
        <v>2418</v>
      </c>
      <c r="F2955" t="s">
        <v>5468</v>
      </c>
    </row>
    <row r="2956" spans="1:6" x14ac:dyDescent="0.25">
      <c r="A2956">
        <v>5847</v>
      </c>
      <c r="B2956">
        <v>2017</v>
      </c>
      <c r="C2956">
        <f>COUNTIFS([1]裁罰案件!$F:$F,B2956,[1]裁罰案件!$H:$H,A2956,[1]裁罰案件!$I:$I,"Y")</f>
        <v>1</v>
      </c>
      <c r="D2956" t="str">
        <f t="shared" si="46"/>
        <v>Y</v>
      </c>
      <c r="E2956" t="s">
        <v>2420</v>
      </c>
      <c r="F2956" t="s">
        <v>5469</v>
      </c>
    </row>
    <row r="2957" spans="1:6" x14ac:dyDescent="0.25">
      <c r="A2957">
        <v>5847</v>
      </c>
      <c r="B2957">
        <v>2017</v>
      </c>
      <c r="C2957">
        <f>COUNTIFS([1]裁罰案件!$F:$F,B2957,[1]裁罰案件!$H:$H,A2957,[1]裁罰案件!$I:$I,"Y")</f>
        <v>1</v>
      </c>
      <c r="D2957" t="str">
        <f t="shared" si="46"/>
        <v>Y</v>
      </c>
      <c r="E2957" t="s">
        <v>5470</v>
      </c>
      <c r="F2957" t="s">
        <v>2423</v>
      </c>
    </row>
    <row r="2958" spans="1:6" x14ac:dyDescent="0.25">
      <c r="A2958">
        <v>5847</v>
      </c>
      <c r="B2958">
        <v>2017</v>
      </c>
      <c r="C2958">
        <f>COUNTIFS([1]裁罰案件!$F:$F,B2958,[1]裁罰案件!$H:$H,A2958,[1]裁罰案件!$I:$I,"Y")</f>
        <v>1</v>
      </c>
      <c r="D2958" t="str">
        <f t="shared" si="46"/>
        <v>Y</v>
      </c>
      <c r="E2958" t="s">
        <v>2424</v>
      </c>
      <c r="F2958" t="s">
        <v>2425</v>
      </c>
    </row>
    <row r="2959" spans="1:6" x14ac:dyDescent="0.25">
      <c r="A2959">
        <v>5847</v>
      </c>
      <c r="B2959">
        <v>2017</v>
      </c>
      <c r="C2959">
        <f>COUNTIFS([1]裁罰案件!$F:$F,B2959,[1]裁罰案件!$H:$H,A2959,[1]裁罰案件!$I:$I,"Y")</f>
        <v>1</v>
      </c>
      <c r="D2959" t="str">
        <f t="shared" si="46"/>
        <v>Y</v>
      </c>
      <c r="E2959" t="s">
        <v>2426</v>
      </c>
      <c r="F2959" t="s">
        <v>2427</v>
      </c>
    </row>
    <row r="2960" spans="1:6" x14ac:dyDescent="0.25">
      <c r="A2960">
        <v>5847</v>
      </c>
      <c r="B2960">
        <v>2017</v>
      </c>
      <c r="C2960">
        <f>COUNTIFS([1]裁罰案件!$F:$F,B2960,[1]裁罰案件!$H:$H,A2960,[1]裁罰案件!$I:$I,"Y")</f>
        <v>1</v>
      </c>
      <c r="D2960" t="str">
        <f t="shared" si="46"/>
        <v>Y</v>
      </c>
      <c r="E2960" t="s">
        <v>2428</v>
      </c>
      <c r="F2960" t="s">
        <v>914</v>
      </c>
    </row>
    <row r="2961" spans="1:6" x14ac:dyDescent="0.25">
      <c r="A2961">
        <v>5848</v>
      </c>
      <c r="B2961">
        <v>2017</v>
      </c>
      <c r="C2961">
        <f>COUNTIFS([1]裁罰案件!$F:$F,B2961,[1]裁罰案件!$H:$H,A2961,[1]裁罰案件!$I:$I,"Y")</f>
        <v>0</v>
      </c>
      <c r="D2961" t="str">
        <f t="shared" si="46"/>
        <v>N</v>
      </c>
      <c r="E2961" t="s">
        <v>5471</v>
      </c>
      <c r="F2961" t="s">
        <v>5472</v>
      </c>
    </row>
    <row r="2962" spans="1:6" x14ac:dyDescent="0.25">
      <c r="A2962">
        <v>5848</v>
      </c>
      <c r="B2962">
        <v>2017</v>
      </c>
      <c r="C2962">
        <f>COUNTIFS([1]裁罰案件!$F:$F,B2962,[1]裁罰案件!$H:$H,A2962,[1]裁罰案件!$I:$I,"Y")</f>
        <v>0</v>
      </c>
      <c r="D2962" t="str">
        <f t="shared" si="46"/>
        <v>N</v>
      </c>
      <c r="E2962" t="s">
        <v>2475</v>
      </c>
      <c r="F2962" t="s">
        <v>2476</v>
      </c>
    </row>
    <row r="2963" spans="1:6" x14ac:dyDescent="0.25">
      <c r="A2963">
        <v>5848</v>
      </c>
      <c r="B2963">
        <v>2017</v>
      </c>
      <c r="C2963">
        <f>COUNTIFS([1]裁罰案件!$F:$F,B2963,[1]裁罰案件!$H:$H,A2963,[1]裁罰案件!$I:$I,"Y")</f>
        <v>0</v>
      </c>
      <c r="D2963" t="str">
        <f t="shared" si="46"/>
        <v>N</v>
      </c>
      <c r="E2963" t="s">
        <v>5473</v>
      </c>
      <c r="F2963" t="s">
        <v>2478</v>
      </c>
    </row>
    <row r="2964" spans="1:6" x14ac:dyDescent="0.25">
      <c r="A2964">
        <v>5848</v>
      </c>
      <c r="B2964">
        <v>2017</v>
      </c>
      <c r="C2964">
        <f>COUNTIFS([1]裁罰案件!$F:$F,B2964,[1]裁罰案件!$H:$H,A2964,[1]裁罰案件!$I:$I,"Y")</f>
        <v>0</v>
      </c>
      <c r="D2964" t="str">
        <f t="shared" si="46"/>
        <v>N</v>
      </c>
      <c r="E2964" t="s">
        <v>5474</v>
      </c>
      <c r="F2964" t="s">
        <v>5475</v>
      </c>
    </row>
    <row r="2965" spans="1:6" x14ac:dyDescent="0.25">
      <c r="A2965">
        <v>5848</v>
      </c>
      <c r="B2965">
        <v>2017</v>
      </c>
      <c r="C2965">
        <f>COUNTIFS([1]裁罰案件!$F:$F,B2965,[1]裁罰案件!$H:$H,A2965,[1]裁罰案件!$I:$I,"Y")</f>
        <v>0</v>
      </c>
      <c r="D2965" t="str">
        <f t="shared" si="46"/>
        <v>N</v>
      </c>
      <c r="E2965" t="s">
        <v>5476</v>
      </c>
      <c r="F2965" t="s">
        <v>5477</v>
      </c>
    </row>
    <row r="2966" spans="1:6" x14ac:dyDescent="0.25">
      <c r="A2966">
        <v>5848</v>
      </c>
      <c r="B2966">
        <v>2017</v>
      </c>
      <c r="C2966">
        <f>COUNTIFS([1]裁罰案件!$F:$F,B2966,[1]裁罰案件!$H:$H,A2966,[1]裁罰案件!$I:$I,"Y")</f>
        <v>0</v>
      </c>
      <c r="D2966" t="str">
        <f t="shared" si="46"/>
        <v>N</v>
      </c>
      <c r="E2966" t="s">
        <v>5478</v>
      </c>
      <c r="F2966" t="s">
        <v>2484</v>
      </c>
    </row>
    <row r="2967" spans="1:6" x14ac:dyDescent="0.25">
      <c r="A2967">
        <v>5848</v>
      </c>
      <c r="B2967">
        <v>2017</v>
      </c>
      <c r="C2967">
        <f>COUNTIFS([1]裁罰案件!$F:$F,B2967,[1]裁罰案件!$H:$H,A2967,[1]裁罰案件!$I:$I,"Y")</f>
        <v>0</v>
      </c>
      <c r="D2967" t="str">
        <f t="shared" si="46"/>
        <v>N</v>
      </c>
      <c r="E2967" t="s">
        <v>1753</v>
      </c>
      <c r="F2967" t="s">
        <v>5479</v>
      </c>
    </row>
    <row r="2968" spans="1:6" x14ac:dyDescent="0.25">
      <c r="A2968">
        <v>5848</v>
      </c>
      <c r="B2968">
        <v>2017</v>
      </c>
      <c r="C2968">
        <f>COUNTIFS([1]裁罰案件!$F:$F,B2968,[1]裁罰案件!$H:$H,A2968,[1]裁罰案件!$I:$I,"Y")</f>
        <v>0</v>
      </c>
      <c r="D2968" t="str">
        <f t="shared" si="46"/>
        <v>N</v>
      </c>
      <c r="E2968" t="s">
        <v>5480</v>
      </c>
      <c r="F2968" t="s">
        <v>2490</v>
      </c>
    </row>
    <row r="2969" spans="1:6" x14ac:dyDescent="0.25">
      <c r="A2969">
        <v>5848</v>
      </c>
      <c r="B2969">
        <v>2017</v>
      </c>
      <c r="C2969">
        <f>COUNTIFS([1]裁罰案件!$F:$F,B2969,[1]裁罰案件!$H:$H,A2969,[1]裁罰案件!$I:$I,"Y")</f>
        <v>0</v>
      </c>
      <c r="D2969" t="str">
        <f t="shared" si="46"/>
        <v>N</v>
      </c>
      <c r="E2969" t="s">
        <v>2491</v>
      </c>
      <c r="F2969" t="s">
        <v>5481</v>
      </c>
    </row>
    <row r="2970" spans="1:6" x14ac:dyDescent="0.25">
      <c r="A2970">
        <v>5848</v>
      </c>
      <c r="B2970">
        <v>2017</v>
      </c>
      <c r="C2970">
        <f>COUNTIFS([1]裁罰案件!$F:$F,B2970,[1]裁罰案件!$H:$H,A2970,[1]裁罰案件!$I:$I,"Y")</f>
        <v>0</v>
      </c>
      <c r="D2970" t="str">
        <f t="shared" si="46"/>
        <v>N</v>
      </c>
      <c r="E2970" t="s">
        <v>2493</v>
      </c>
      <c r="F2970" t="s">
        <v>5482</v>
      </c>
    </row>
    <row r="2971" spans="1:6" x14ac:dyDescent="0.25">
      <c r="A2971">
        <v>5848</v>
      </c>
      <c r="B2971">
        <v>2017</v>
      </c>
      <c r="C2971">
        <f>COUNTIFS([1]裁罰案件!$F:$F,B2971,[1]裁罰案件!$H:$H,A2971,[1]裁罰案件!$I:$I,"Y")</f>
        <v>0</v>
      </c>
      <c r="D2971" t="str">
        <f t="shared" si="46"/>
        <v>N</v>
      </c>
      <c r="E2971" t="s">
        <v>5483</v>
      </c>
      <c r="F2971" t="s">
        <v>5484</v>
      </c>
    </row>
    <row r="2972" spans="1:6" x14ac:dyDescent="0.25">
      <c r="A2972">
        <v>5848</v>
      </c>
      <c r="B2972">
        <v>2017</v>
      </c>
      <c r="C2972">
        <f>COUNTIFS([1]裁罰案件!$F:$F,B2972,[1]裁罰案件!$H:$H,A2972,[1]裁罰案件!$I:$I,"Y")</f>
        <v>0</v>
      </c>
      <c r="D2972" t="str">
        <f t="shared" si="46"/>
        <v>N</v>
      </c>
      <c r="E2972" t="s">
        <v>2497</v>
      </c>
      <c r="F2972" t="s">
        <v>2498</v>
      </c>
    </row>
    <row r="2973" spans="1:6" x14ac:dyDescent="0.25">
      <c r="A2973">
        <v>5848</v>
      </c>
      <c r="B2973">
        <v>2017</v>
      </c>
      <c r="C2973">
        <f>COUNTIFS([1]裁罰案件!$F:$F,B2973,[1]裁罰案件!$H:$H,A2973,[1]裁罰案件!$I:$I,"Y")</f>
        <v>0</v>
      </c>
      <c r="D2973" t="str">
        <f t="shared" si="46"/>
        <v>N</v>
      </c>
      <c r="E2973" t="s">
        <v>2499</v>
      </c>
      <c r="F2973" t="s">
        <v>2500</v>
      </c>
    </row>
    <row r="2974" spans="1:6" x14ac:dyDescent="0.25">
      <c r="A2974">
        <v>5848</v>
      </c>
      <c r="B2974">
        <v>2017</v>
      </c>
      <c r="C2974">
        <f>COUNTIFS([1]裁罰案件!$F:$F,B2974,[1]裁罰案件!$H:$H,A2974,[1]裁罰案件!$I:$I,"Y")</f>
        <v>0</v>
      </c>
      <c r="D2974" t="str">
        <f t="shared" si="46"/>
        <v>N</v>
      </c>
      <c r="E2974" t="s">
        <v>5485</v>
      </c>
      <c r="F2974" t="s">
        <v>5486</v>
      </c>
    </row>
    <row r="2975" spans="1:6" x14ac:dyDescent="0.25">
      <c r="A2975">
        <v>5848</v>
      </c>
      <c r="B2975">
        <v>2017</v>
      </c>
      <c r="C2975">
        <f>COUNTIFS([1]裁罰案件!$F:$F,B2975,[1]裁罰案件!$H:$H,A2975,[1]裁罰案件!$I:$I,"Y")</f>
        <v>0</v>
      </c>
      <c r="D2975" t="str">
        <f t="shared" si="46"/>
        <v>N</v>
      </c>
      <c r="E2975" t="s">
        <v>2503</v>
      </c>
      <c r="F2975" t="s">
        <v>1771</v>
      </c>
    </row>
    <row r="2976" spans="1:6" x14ac:dyDescent="0.25">
      <c r="A2976">
        <v>5848</v>
      </c>
      <c r="B2976">
        <v>2017</v>
      </c>
      <c r="C2976">
        <f>COUNTIFS([1]裁罰案件!$F:$F,B2976,[1]裁罰案件!$H:$H,A2976,[1]裁罰案件!$I:$I,"Y")</f>
        <v>0</v>
      </c>
      <c r="D2976" t="str">
        <f t="shared" si="46"/>
        <v>N</v>
      </c>
      <c r="E2976" t="s">
        <v>5487</v>
      </c>
      <c r="F2976" t="s">
        <v>2505</v>
      </c>
    </row>
    <row r="2977" spans="1:6" x14ac:dyDescent="0.25">
      <c r="A2977">
        <v>5848</v>
      </c>
      <c r="B2977">
        <v>2017</v>
      </c>
      <c r="C2977">
        <f>COUNTIFS([1]裁罰案件!$F:$F,B2977,[1]裁罰案件!$H:$H,A2977,[1]裁罰案件!$I:$I,"Y")</f>
        <v>0</v>
      </c>
      <c r="D2977" t="str">
        <f t="shared" si="46"/>
        <v>N</v>
      </c>
      <c r="E2977" t="s">
        <v>5488</v>
      </c>
      <c r="F2977" t="s">
        <v>2507</v>
      </c>
    </row>
    <row r="2978" spans="1:6" x14ac:dyDescent="0.25">
      <c r="A2978">
        <v>5848</v>
      </c>
      <c r="B2978">
        <v>2017</v>
      </c>
      <c r="C2978">
        <f>COUNTIFS([1]裁罰案件!$F:$F,B2978,[1]裁罰案件!$H:$H,A2978,[1]裁罰案件!$I:$I,"Y")</f>
        <v>0</v>
      </c>
      <c r="D2978" t="str">
        <f t="shared" si="46"/>
        <v>N</v>
      </c>
      <c r="E2978" t="s">
        <v>5489</v>
      </c>
      <c r="F2978" t="s">
        <v>1775</v>
      </c>
    </row>
    <row r="2979" spans="1:6" x14ac:dyDescent="0.25">
      <c r="A2979">
        <v>5848</v>
      </c>
      <c r="B2979">
        <v>2017</v>
      </c>
      <c r="C2979">
        <f>COUNTIFS([1]裁罰案件!$F:$F,B2979,[1]裁罰案件!$H:$H,A2979,[1]裁罰案件!$I:$I,"Y")</f>
        <v>0</v>
      </c>
      <c r="D2979" t="str">
        <f t="shared" si="46"/>
        <v>N</v>
      </c>
      <c r="E2979" t="s">
        <v>5490</v>
      </c>
      <c r="F2979" t="s">
        <v>5491</v>
      </c>
    </row>
    <row r="2980" spans="1:6" x14ac:dyDescent="0.25">
      <c r="A2980">
        <v>5848</v>
      </c>
      <c r="B2980">
        <v>2017</v>
      </c>
      <c r="C2980">
        <f>COUNTIFS([1]裁罰案件!$F:$F,B2980,[1]裁罰案件!$H:$H,A2980,[1]裁罰案件!$I:$I,"Y")</f>
        <v>0</v>
      </c>
      <c r="D2980" t="str">
        <f t="shared" si="46"/>
        <v>N</v>
      </c>
      <c r="E2980" t="s">
        <v>2515</v>
      </c>
      <c r="F2980" t="s">
        <v>5492</v>
      </c>
    </row>
    <row r="2981" spans="1:6" x14ac:dyDescent="0.25">
      <c r="A2981">
        <v>5848</v>
      </c>
      <c r="B2981">
        <v>2017</v>
      </c>
      <c r="C2981">
        <f>COUNTIFS([1]裁罰案件!$F:$F,B2981,[1]裁罰案件!$H:$H,A2981,[1]裁罰案件!$I:$I,"Y")</f>
        <v>0</v>
      </c>
      <c r="D2981" t="str">
        <f t="shared" si="46"/>
        <v>N</v>
      </c>
      <c r="E2981" t="s">
        <v>5493</v>
      </c>
      <c r="F2981" t="s">
        <v>2519</v>
      </c>
    </row>
    <row r="2982" spans="1:6" x14ac:dyDescent="0.25">
      <c r="A2982">
        <v>5848</v>
      </c>
      <c r="B2982">
        <v>2017</v>
      </c>
      <c r="C2982">
        <f>COUNTIFS([1]裁罰案件!$F:$F,B2982,[1]裁罰案件!$H:$H,A2982,[1]裁罰案件!$I:$I,"Y")</f>
        <v>0</v>
      </c>
      <c r="D2982" t="str">
        <f t="shared" si="46"/>
        <v>N</v>
      </c>
      <c r="E2982" t="s">
        <v>5494</v>
      </c>
      <c r="F2982" t="s">
        <v>5495</v>
      </c>
    </row>
    <row r="2983" spans="1:6" x14ac:dyDescent="0.25">
      <c r="A2983">
        <v>5848</v>
      </c>
      <c r="B2983">
        <v>2017</v>
      </c>
      <c r="C2983">
        <f>COUNTIFS([1]裁罰案件!$F:$F,B2983,[1]裁罰案件!$H:$H,A2983,[1]裁罰案件!$I:$I,"Y")</f>
        <v>0</v>
      </c>
      <c r="D2983" t="str">
        <f t="shared" si="46"/>
        <v>N</v>
      </c>
      <c r="E2983" t="s">
        <v>1793</v>
      </c>
      <c r="F2983" t="s">
        <v>2525</v>
      </c>
    </row>
    <row r="2984" spans="1:6" x14ac:dyDescent="0.25">
      <c r="A2984">
        <v>5848</v>
      </c>
      <c r="B2984">
        <v>2017</v>
      </c>
      <c r="C2984">
        <f>COUNTIFS([1]裁罰案件!$F:$F,B2984,[1]裁罰案件!$H:$H,A2984,[1]裁罰案件!$I:$I,"Y")</f>
        <v>0</v>
      </c>
      <c r="D2984" t="str">
        <f t="shared" si="46"/>
        <v>N</v>
      </c>
      <c r="E2984" t="s">
        <v>38</v>
      </c>
    </row>
    <row r="2985" spans="1:6" x14ac:dyDescent="0.25">
      <c r="A2985">
        <v>5849</v>
      </c>
      <c r="B2985">
        <v>2017</v>
      </c>
      <c r="C2985">
        <f>COUNTIFS([1]裁罰案件!$F:$F,B2985,[1]裁罰案件!$H:$H,A2985,[1]裁罰案件!$I:$I,"Y")</f>
        <v>0</v>
      </c>
      <c r="D2985" t="str">
        <f t="shared" si="46"/>
        <v>N</v>
      </c>
      <c r="E2985" t="s">
        <v>5496</v>
      </c>
      <c r="F2985" t="s">
        <v>5497</v>
      </c>
    </row>
    <row r="2986" spans="1:6" x14ac:dyDescent="0.25">
      <c r="A2986">
        <v>5849</v>
      </c>
      <c r="B2986">
        <v>2017</v>
      </c>
      <c r="C2986">
        <f>COUNTIFS([1]裁罰案件!$F:$F,B2986,[1]裁罰案件!$H:$H,A2986,[1]裁罰案件!$I:$I,"Y")</f>
        <v>0</v>
      </c>
      <c r="D2986" t="str">
        <f t="shared" si="46"/>
        <v>N</v>
      </c>
      <c r="E2986" t="s">
        <v>5498</v>
      </c>
      <c r="F2986" t="s">
        <v>5499</v>
      </c>
    </row>
    <row r="2987" spans="1:6" x14ac:dyDescent="0.25">
      <c r="A2987">
        <v>5849</v>
      </c>
      <c r="B2987">
        <v>2017</v>
      </c>
      <c r="C2987">
        <f>COUNTIFS([1]裁罰案件!$F:$F,B2987,[1]裁罰案件!$H:$H,A2987,[1]裁罰案件!$I:$I,"Y")</f>
        <v>0</v>
      </c>
      <c r="D2987" t="str">
        <f t="shared" si="46"/>
        <v>N</v>
      </c>
      <c r="E2987" t="s">
        <v>5500</v>
      </c>
      <c r="F2987" t="s">
        <v>2622</v>
      </c>
    </row>
    <row r="2988" spans="1:6" x14ac:dyDescent="0.25">
      <c r="A2988">
        <v>5849</v>
      </c>
      <c r="B2988">
        <v>2017</v>
      </c>
      <c r="C2988">
        <f>COUNTIFS([1]裁罰案件!$F:$F,B2988,[1]裁罰案件!$H:$H,A2988,[1]裁罰案件!$I:$I,"Y")</f>
        <v>0</v>
      </c>
      <c r="D2988" t="str">
        <f t="shared" si="46"/>
        <v>N</v>
      </c>
      <c r="E2988" t="s">
        <v>5501</v>
      </c>
      <c r="F2988" t="s">
        <v>5502</v>
      </c>
    </row>
    <row r="2989" spans="1:6" x14ac:dyDescent="0.25">
      <c r="A2989">
        <v>5849</v>
      </c>
      <c r="B2989">
        <v>2017</v>
      </c>
      <c r="C2989">
        <f>COUNTIFS([1]裁罰案件!$F:$F,B2989,[1]裁罰案件!$H:$H,A2989,[1]裁罰案件!$I:$I,"Y")</f>
        <v>0</v>
      </c>
      <c r="D2989" t="str">
        <f t="shared" si="46"/>
        <v>N</v>
      </c>
      <c r="E2989" t="s">
        <v>5503</v>
      </c>
      <c r="F2989" t="s">
        <v>4052</v>
      </c>
    </row>
    <row r="2990" spans="1:6" x14ac:dyDescent="0.25">
      <c r="A2990">
        <v>5849</v>
      </c>
      <c r="B2990">
        <v>2017</v>
      </c>
      <c r="C2990">
        <f>COUNTIFS([1]裁罰案件!$F:$F,B2990,[1]裁罰案件!$H:$H,A2990,[1]裁罰案件!$I:$I,"Y")</f>
        <v>0</v>
      </c>
      <c r="D2990" t="str">
        <f t="shared" si="46"/>
        <v>N</v>
      </c>
      <c r="E2990" t="s">
        <v>5504</v>
      </c>
      <c r="F2990" t="s">
        <v>5505</v>
      </c>
    </row>
    <row r="2991" spans="1:6" x14ac:dyDescent="0.25">
      <c r="A2991">
        <v>5849</v>
      </c>
      <c r="B2991">
        <v>2017</v>
      </c>
      <c r="C2991">
        <f>COUNTIFS([1]裁罰案件!$F:$F,B2991,[1]裁罰案件!$H:$H,A2991,[1]裁罰案件!$I:$I,"Y")</f>
        <v>0</v>
      </c>
      <c r="D2991" t="str">
        <f t="shared" si="46"/>
        <v>N</v>
      </c>
      <c r="E2991" t="s">
        <v>5506</v>
      </c>
      <c r="F2991" t="s">
        <v>5507</v>
      </c>
    </row>
    <row r="2992" spans="1:6" x14ac:dyDescent="0.25">
      <c r="A2992">
        <v>5849</v>
      </c>
      <c r="B2992">
        <v>2017</v>
      </c>
      <c r="C2992">
        <f>COUNTIFS([1]裁罰案件!$F:$F,B2992,[1]裁罰案件!$H:$H,A2992,[1]裁罰案件!$I:$I,"Y")</f>
        <v>0</v>
      </c>
      <c r="D2992" t="str">
        <f t="shared" si="46"/>
        <v>N</v>
      </c>
      <c r="E2992" t="s">
        <v>5508</v>
      </c>
      <c r="F2992" t="s">
        <v>5509</v>
      </c>
    </row>
    <row r="2993" spans="1:6" x14ac:dyDescent="0.25">
      <c r="A2993">
        <v>5849</v>
      </c>
      <c r="B2993">
        <v>2017</v>
      </c>
      <c r="C2993">
        <f>COUNTIFS([1]裁罰案件!$F:$F,B2993,[1]裁罰案件!$H:$H,A2993,[1]裁罰案件!$I:$I,"Y")</f>
        <v>0</v>
      </c>
      <c r="D2993" t="str">
        <f t="shared" si="46"/>
        <v>N</v>
      </c>
      <c r="E2993" t="s">
        <v>5510</v>
      </c>
      <c r="F2993" t="s">
        <v>5511</v>
      </c>
    </row>
    <row r="2994" spans="1:6" x14ac:dyDescent="0.25">
      <c r="A2994">
        <v>5849</v>
      </c>
      <c r="B2994">
        <v>2017</v>
      </c>
      <c r="C2994">
        <f>COUNTIFS([1]裁罰案件!$F:$F,B2994,[1]裁罰案件!$H:$H,A2994,[1]裁罰案件!$I:$I,"Y")</f>
        <v>0</v>
      </c>
      <c r="D2994" t="str">
        <f t="shared" si="46"/>
        <v>N</v>
      </c>
      <c r="E2994" t="s">
        <v>5512</v>
      </c>
      <c r="F2994" t="s">
        <v>5513</v>
      </c>
    </row>
    <row r="2995" spans="1:6" x14ac:dyDescent="0.25">
      <c r="A2995">
        <v>5849</v>
      </c>
      <c r="B2995">
        <v>2017</v>
      </c>
      <c r="C2995">
        <f>COUNTIFS([1]裁罰案件!$F:$F,B2995,[1]裁罰案件!$H:$H,A2995,[1]裁罰案件!$I:$I,"Y")</f>
        <v>0</v>
      </c>
      <c r="D2995" t="str">
        <f t="shared" si="46"/>
        <v>N</v>
      </c>
      <c r="E2995" t="s">
        <v>5514</v>
      </c>
      <c r="F2995" t="s">
        <v>5515</v>
      </c>
    </row>
    <row r="2996" spans="1:6" x14ac:dyDescent="0.25">
      <c r="A2996">
        <v>5849</v>
      </c>
      <c r="B2996">
        <v>2017</v>
      </c>
      <c r="C2996">
        <f>COUNTIFS([1]裁罰案件!$F:$F,B2996,[1]裁罰案件!$H:$H,A2996,[1]裁罰案件!$I:$I,"Y")</f>
        <v>0</v>
      </c>
      <c r="D2996" t="str">
        <f t="shared" si="46"/>
        <v>N</v>
      </c>
      <c r="E2996" t="s">
        <v>5516</v>
      </c>
      <c r="F2996" t="s">
        <v>5517</v>
      </c>
    </row>
    <row r="2997" spans="1:6" x14ac:dyDescent="0.25">
      <c r="A2997">
        <v>5849</v>
      </c>
      <c r="B2997">
        <v>2017</v>
      </c>
      <c r="C2997">
        <f>COUNTIFS([1]裁罰案件!$F:$F,B2997,[1]裁罰案件!$H:$H,A2997,[1]裁罰案件!$I:$I,"Y")</f>
        <v>0</v>
      </c>
      <c r="D2997" t="str">
        <f t="shared" si="46"/>
        <v>N</v>
      </c>
      <c r="E2997" t="s">
        <v>5518</v>
      </c>
      <c r="F2997" t="s">
        <v>5519</v>
      </c>
    </row>
    <row r="2998" spans="1:6" x14ac:dyDescent="0.25">
      <c r="A2998">
        <v>5849</v>
      </c>
      <c r="B2998">
        <v>2017</v>
      </c>
      <c r="C2998">
        <f>COUNTIFS([1]裁罰案件!$F:$F,B2998,[1]裁罰案件!$H:$H,A2998,[1]裁罰案件!$I:$I,"Y")</f>
        <v>0</v>
      </c>
      <c r="D2998" t="str">
        <f t="shared" si="46"/>
        <v>N</v>
      </c>
      <c r="E2998" t="s">
        <v>5520</v>
      </c>
      <c r="F2998" t="s">
        <v>5521</v>
      </c>
    </row>
    <row r="2999" spans="1:6" x14ac:dyDescent="0.25">
      <c r="A2999">
        <v>5849</v>
      </c>
      <c r="B2999">
        <v>2017</v>
      </c>
      <c r="C2999">
        <f>COUNTIFS([1]裁罰案件!$F:$F,B2999,[1]裁罰案件!$H:$H,A2999,[1]裁罰案件!$I:$I,"Y")</f>
        <v>0</v>
      </c>
      <c r="D2999" t="str">
        <f t="shared" si="46"/>
        <v>N</v>
      </c>
      <c r="E2999" t="s">
        <v>5522</v>
      </c>
      <c r="F2999" t="s">
        <v>5523</v>
      </c>
    </row>
    <row r="3000" spans="1:6" x14ac:dyDescent="0.25">
      <c r="A3000">
        <v>5849</v>
      </c>
      <c r="B3000">
        <v>2017</v>
      </c>
      <c r="C3000">
        <f>COUNTIFS([1]裁罰案件!$F:$F,B3000,[1]裁罰案件!$H:$H,A3000,[1]裁罰案件!$I:$I,"Y")</f>
        <v>0</v>
      </c>
      <c r="D3000" t="str">
        <f t="shared" si="46"/>
        <v>N</v>
      </c>
      <c r="E3000" t="s">
        <v>5524</v>
      </c>
      <c r="F3000" t="s">
        <v>5525</v>
      </c>
    </row>
    <row r="3001" spans="1:6" x14ac:dyDescent="0.25">
      <c r="A3001">
        <v>5849</v>
      </c>
      <c r="B3001">
        <v>2017</v>
      </c>
      <c r="C3001">
        <f>COUNTIFS([1]裁罰案件!$F:$F,B3001,[1]裁罰案件!$H:$H,A3001,[1]裁罰案件!$I:$I,"Y")</f>
        <v>0</v>
      </c>
      <c r="D3001" t="str">
        <f t="shared" si="46"/>
        <v>N</v>
      </c>
      <c r="E3001" t="s">
        <v>5526</v>
      </c>
      <c r="F3001" t="s">
        <v>5527</v>
      </c>
    </row>
    <row r="3002" spans="1:6" x14ac:dyDescent="0.25">
      <c r="A3002">
        <v>5854</v>
      </c>
      <c r="B3002">
        <v>2017</v>
      </c>
      <c r="C3002">
        <f>COUNTIFS([1]裁罰案件!$F:$F,B3002,[1]裁罰案件!$H:$H,A3002,[1]裁罰案件!$I:$I,"Y")</f>
        <v>2</v>
      </c>
      <c r="D3002" t="str">
        <f t="shared" si="46"/>
        <v>Y</v>
      </c>
      <c r="E3002" t="s">
        <v>5528</v>
      </c>
      <c r="F3002" t="s">
        <v>5529</v>
      </c>
    </row>
    <row r="3003" spans="1:6" x14ac:dyDescent="0.25">
      <c r="A3003">
        <v>5854</v>
      </c>
      <c r="B3003">
        <v>2017</v>
      </c>
      <c r="C3003">
        <f>COUNTIFS([1]裁罰案件!$F:$F,B3003,[1]裁罰案件!$H:$H,A3003,[1]裁罰案件!$I:$I,"Y")</f>
        <v>2</v>
      </c>
      <c r="D3003" t="str">
        <f t="shared" si="46"/>
        <v>Y</v>
      </c>
      <c r="E3003" t="s">
        <v>5530</v>
      </c>
      <c r="F3003" t="s">
        <v>5531</v>
      </c>
    </row>
    <row r="3004" spans="1:6" x14ac:dyDescent="0.25">
      <c r="A3004">
        <v>5854</v>
      </c>
      <c r="B3004">
        <v>2017</v>
      </c>
      <c r="C3004">
        <f>COUNTIFS([1]裁罰案件!$F:$F,B3004,[1]裁罰案件!$H:$H,A3004,[1]裁罰案件!$I:$I,"Y")</f>
        <v>2</v>
      </c>
      <c r="D3004" t="str">
        <f t="shared" si="46"/>
        <v>Y</v>
      </c>
      <c r="E3004" t="s">
        <v>5532</v>
      </c>
      <c r="F3004" t="s">
        <v>5533</v>
      </c>
    </row>
    <row r="3005" spans="1:6" x14ac:dyDescent="0.25">
      <c r="A3005">
        <v>5854</v>
      </c>
      <c r="B3005">
        <v>2017</v>
      </c>
      <c r="C3005">
        <f>COUNTIFS([1]裁罰案件!$F:$F,B3005,[1]裁罰案件!$H:$H,A3005,[1]裁罰案件!$I:$I,"Y")</f>
        <v>2</v>
      </c>
      <c r="D3005" t="str">
        <f t="shared" si="46"/>
        <v>Y</v>
      </c>
      <c r="E3005" t="s">
        <v>5534</v>
      </c>
      <c r="F3005" t="s">
        <v>5535</v>
      </c>
    </row>
    <row r="3006" spans="1:6" x14ac:dyDescent="0.25">
      <c r="A3006">
        <v>5854</v>
      </c>
      <c r="B3006">
        <v>2017</v>
      </c>
      <c r="C3006">
        <f>COUNTIFS([1]裁罰案件!$F:$F,B3006,[1]裁罰案件!$H:$H,A3006,[1]裁罰案件!$I:$I,"Y")</f>
        <v>2</v>
      </c>
      <c r="D3006" t="str">
        <f t="shared" si="46"/>
        <v>Y</v>
      </c>
      <c r="E3006" t="s">
        <v>5536</v>
      </c>
      <c r="F3006" t="s">
        <v>5537</v>
      </c>
    </row>
    <row r="3007" spans="1:6" x14ac:dyDescent="0.25">
      <c r="A3007">
        <v>5854</v>
      </c>
      <c r="B3007">
        <v>2017</v>
      </c>
      <c r="C3007">
        <f>COUNTIFS([1]裁罰案件!$F:$F,B3007,[1]裁罰案件!$H:$H,A3007,[1]裁罰案件!$I:$I,"Y")</f>
        <v>2</v>
      </c>
      <c r="D3007" t="str">
        <f t="shared" si="46"/>
        <v>Y</v>
      </c>
      <c r="E3007" t="s">
        <v>5538</v>
      </c>
      <c r="F3007" t="s">
        <v>5539</v>
      </c>
    </row>
    <row r="3008" spans="1:6" x14ac:dyDescent="0.25">
      <c r="A3008">
        <v>5854</v>
      </c>
      <c r="B3008">
        <v>2017</v>
      </c>
      <c r="C3008">
        <f>COUNTIFS([1]裁罰案件!$F:$F,B3008,[1]裁罰案件!$H:$H,A3008,[1]裁罰案件!$I:$I,"Y")</f>
        <v>2</v>
      </c>
      <c r="D3008" t="str">
        <f t="shared" si="46"/>
        <v>Y</v>
      </c>
      <c r="E3008" t="s">
        <v>5540</v>
      </c>
      <c r="F3008" t="s">
        <v>5541</v>
      </c>
    </row>
    <row r="3009" spans="1:6" x14ac:dyDescent="0.25">
      <c r="A3009">
        <v>5854</v>
      </c>
      <c r="B3009">
        <v>2017</v>
      </c>
      <c r="C3009">
        <f>COUNTIFS([1]裁罰案件!$F:$F,B3009,[1]裁罰案件!$H:$H,A3009,[1]裁罰案件!$I:$I,"Y")</f>
        <v>2</v>
      </c>
      <c r="D3009" t="str">
        <f t="shared" si="46"/>
        <v>Y</v>
      </c>
      <c r="E3009" t="s">
        <v>5542</v>
      </c>
      <c r="F3009" t="s">
        <v>5543</v>
      </c>
    </row>
    <row r="3010" spans="1:6" x14ac:dyDescent="0.25">
      <c r="A3010">
        <v>5854</v>
      </c>
      <c r="B3010">
        <v>2017</v>
      </c>
      <c r="C3010">
        <f>COUNTIFS([1]裁罰案件!$F:$F,B3010,[1]裁罰案件!$H:$H,A3010,[1]裁罰案件!$I:$I,"Y")</f>
        <v>2</v>
      </c>
      <c r="D3010" t="str">
        <f t="shared" si="46"/>
        <v>Y</v>
      </c>
      <c r="E3010" t="s">
        <v>5544</v>
      </c>
      <c r="F3010" t="s">
        <v>5545</v>
      </c>
    </row>
    <row r="3011" spans="1:6" x14ac:dyDescent="0.25">
      <c r="A3011">
        <v>5854</v>
      </c>
      <c r="B3011">
        <v>2017</v>
      </c>
      <c r="C3011">
        <f>COUNTIFS([1]裁罰案件!$F:$F,B3011,[1]裁罰案件!$H:$H,A3011,[1]裁罰案件!$I:$I,"Y")</f>
        <v>2</v>
      </c>
      <c r="D3011" t="str">
        <f t="shared" ref="D3011:D3074" si="47">IF(C3011&gt;0,"Y","N")</f>
        <v>Y</v>
      </c>
      <c r="E3011" t="s">
        <v>5546</v>
      </c>
      <c r="F3011" t="s">
        <v>5547</v>
      </c>
    </row>
    <row r="3012" spans="1:6" x14ac:dyDescent="0.25">
      <c r="A3012">
        <v>5854</v>
      </c>
      <c r="B3012">
        <v>2017</v>
      </c>
      <c r="C3012">
        <f>COUNTIFS([1]裁罰案件!$F:$F,B3012,[1]裁罰案件!$H:$H,A3012,[1]裁罰案件!$I:$I,"Y")</f>
        <v>2</v>
      </c>
      <c r="D3012" t="str">
        <f t="shared" si="47"/>
        <v>Y</v>
      </c>
      <c r="E3012" t="s">
        <v>5548</v>
      </c>
      <c r="F3012" t="s">
        <v>5549</v>
      </c>
    </row>
    <row r="3013" spans="1:6" x14ac:dyDescent="0.25">
      <c r="A3013">
        <v>5854</v>
      </c>
      <c r="B3013">
        <v>2017</v>
      </c>
      <c r="C3013">
        <f>COUNTIFS([1]裁罰案件!$F:$F,B3013,[1]裁罰案件!$H:$H,A3013,[1]裁罰案件!$I:$I,"Y")</f>
        <v>2</v>
      </c>
      <c r="D3013" t="str">
        <f t="shared" si="47"/>
        <v>Y</v>
      </c>
      <c r="E3013" t="s">
        <v>5550</v>
      </c>
      <c r="F3013" t="s">
        <v>5551</v>
      </c>
    </row>
    <row r="3014" spans="1:6" x14ac:dyDescent="0.25">
      <c r="A3014">
        <v>5854</v>
      </c>
      <c r="B3014">
        <v>2017</v>
      </c>
      <c r="C3014">
        <f>COUNTIFS([1]裁罰案件!$F:$F,B3014,[1]裁罰案件!$H:$H,A3014,[1]裁罰案件!$I:$I,"Y")</f>
        <v>2</v>
      </c>
      <c r="D3014" t="str">
        <f t="shared" si="47"/>
        <v>Y</v>
      </c>
      <c r="E3014" t="s">
        <v>5552</v>
      </c>
      <c r="F3014" t="s">
        <v>5553</v>
      </c>
    </row>
    <row r="3015" spans="1:6" x14ac:dyDescent="0.25">
      <c r="A3015">
        <v>5854</v>
      </c>
      <c r="B3015">
        <v>2017</v>
      </c>
      <c r="C3015">
        <f>COUNTIFS([1]裁罰案件!$F:$F,B3015,[1]裁罰案件!$H:$H,A3015,[1]裁罰案件!$I:$I,"Y")</f>
        <v>2</v>
      </c>
      <c r="D3015" t="str">
        <f t="shared" si="47"/>
        <v>Y</v>
      </c>
      <c r="E3015" t="s">
        <v>5554</v>
      </c>
      <c r="F3015" t="s">
        <v>5555</v>
      </c>
    </row>
    <row r="3016" spans="1:6" x14ac:dyDescent="0.25">
      <c r="A3016">
        <v>5854</v>
      </c>
      <c r="B3016">
        <v>2017</v>
      </c>
      <c r="C3016">
        <f>COUNTIFS([1]裁罰案件!$F:$F,B3016,[1]裁罰案件!$H:$H,A3016,[1]裁罰案件!$I:$I,"Y")</f>
        <v>2</v>
      </c>
      <c r="D3016" t="str">
        <f t="shared" si="47"/>
        <v>Y</v>
      </c>
      <c r="F3016" t="s">
        <v>5556</v>
      </c>
    </row>
    <row r="3017" spans="1:6" x14ac:dyDescent="0.25">
      <c r="A3017">
        <v>5854</v>
      </c>
      <c r="B3017">
        <v>2017</v>
      </c>
      <c r="C3017">
        <f>COUNTIFS([1]裁罰案件!$F:$F,B3017,[1]裁罰案件!$H:$H,A3017,[1]裁罰案件!$I:$I,"Y")</f>
        <v>2</v>
      </c>
      <c r="D3017" t="str">
        <f t="shared" si="47"/>
        <v>Y</v>
      </c>
      <c r="E3017" t="s">
        <v>5557</v>
      </c>
      <c r="F3017" t="s">
        <v>5558</v>
      </c>
    </row>
    <row r="3018" spans="1:6" x14ac:dyDescent="0.25">
      <c r="A3018">
        <v>5854</v>
      </c>
      <c r="B3018">
        <v>2017</v>
      </c>
      <c r="C3018">
        <f>COUNTIFS([1]裁罰案件!$F:$F,B3018,[1]裁罰案件!$H:$H,A3018,[1]裁罰案件!$I:$I,"Y")</f>
        <v>2</v>
      </c>
      <c r="D3018" t="str">
        <f t="shared" si="47"/>
        <v>Y</v>
      </c>
      <c r="E3018" t="s">
        <v>5559</v>
      </c>
      <c r="F3018" t="s">
        <v>5560</v>
      </c>
    </row>
    <row r="3019" spans="1:6" x14ac:dyDescent="0.25">
      <c r="A3019">
        <v>5854</v>
      </c>
      <c r="B3019">
        <v>2017</v>
      </c>
      <c r="C3019">
        <f>COUNTIFS([1]裁罰案件!$F:$F,B3019,[1]裁罰案件!$H:$H,A3019,[1]裁罰案件!$I:$I,"Y")</f>
        <v>2</v>
      </c>
      <c r="D3019" t="str">
        <f t="shared" si="47"/>
        <v>Y</v>
      </c>
      <c r="E3019" t="s">
        <v>5561</v>
      </c>
      <c r="F3019" t="s">
        <v>5562</v>
      </c>
    </row>
    <row r="3020" spans="1:6" x14ac:dyDescent="0.25">
      <c r="A3020">
        <v>5854</v>
      </c>
      <c r="B3020">
        <v>2017</v>
      </c>
      <c r="C3020">
        <f>COUNTIFS([1]裁罰案件!$F:$F,B3020,[1]裁罰案件!$H:$H,A3020,[1]裁罰案件!$I:$I,"Y")</f>
        <v>2</v>
      </c>
      <c r="D3020" t="str">
        <f t="shared" si="47"/>
        <v>Y</v>
      </c>
      <c r="E3020" t="s">
        <v>5563</v>
      </c>
      <c r="F3020" t="s">
        <v>5564</v>
      </c>
    </row>
    <row r="3021" spans="1:6" x14ac:dyDescent="0.25">
      <c r="A3021">
        <v>5854</v>
      </c>
      <c r="B3021">
        <v>2017</v>
      </c>
      <c r="C3021">
        <f>COUNTIFS([1]裁罰案件!$F:$F,B3021,[1]裁罰案件!$H:$H,A3021,[1]裁罰案件!$I:$I,"Y")</f>
        <v>2</v>
      </c>
      <c r="D3021" t="str">
        <f t="shared" si="47"/>
        <v>Y</v>
      </c>
      <c r="E3021" t="s">
        <v>5565</v>
      </c>
      <c r="F3021" t="s">
        <v>5566</v>
      </c>
    </row>
    <row r="3022" spans="1:6" x14ac:dyDescent="0.25">
      <c r="A3022">
        <v>5854</v>
      </c>
      <c r="B3022">
        <v>2017</v>
      </c>
      <c r="C3022">
        <f>COUNTIFS([1]裁罰案件!$F:$F,B3022,[1]裁罰案件!$H:$H,A3022,[1]裁罰案件!$I:$I,"Y")</f>
        <v>2</v>
      </c>
      <c r="D3022" t="str">
        <f t="shared" si="47"/>
        <v>Y</v>
      </c>
      <c r="E3022" t="s">
        <v>5567</v>
      </c>
      <c r="F3022" t="s">
        <v>5568</v>
      </c>
    </row>
    <row r="3023" spans="1:6" x14ac:dyDescent="0.25">
      <c r="A3023">
        <v>5854</v>
      </c>
      <c r="B3023">
        <v>2017</v>
      </c>
      <c r="C3023">
        <f>COUNTIFS([1]裁罰案件!$F:$F,B3023,[1]裁罰案件!$H:$H,A3023,[1]裁罰案件!$I:$I,"Y")</f>
        <v>2</v>
      </c>
      <c r="D3023" t="str">
        <f t="shared" si="47"/>
        <v>Y</v>
      </c>
      <c r="E3023" t="s">
        <v>5569</v>
      </c>
      <c r="F3023" t="s">
        <v>5570</v>
      </c>
    </row>
    <row r="3024" spans="1:6" x14ac:dyDescent="0.25">
      <c r="A3024">
        <v>5854</v>
      </c>
      <c r="B3024">
        <v>2017</v>
      </c>
      <c r="C3024">
        <f>COUNTIFS([1]裁罰案件!$F:$F,B3024,[1]裁罰案件!$H:$H,A3024,[1]裁罰案件!$I:$I,"Y")</f>
        <v>2</v>
      </c>
      <c r="D3024" t="str">
        <f t="shared" si="47"/>
        <v>Y</v>
      </c>
      <c r="E3024" t="s">
        <v>5571</v>
      </c>
      <c r="F3024" t="s">
        <v>5572</v>
      </c>
    </row>
    <row r="3025" spans="1:6" x14ac:dyDescent="0.25">
      <c r="A3025">
        <v>5854</v>
      </c>
      <c r="B3025">
        <v>2017</v>
      </c>
      <c r="C3025">
        <f>COUNTIFS([1]裁罰案件!$F:$F,B3025,[1]裁罰案件!$H:$H,A3025,[1]裁罰案件!$I:$I,"Y")</f>
        <v>2</v>
      </c>
      <c r="D3025" t="str">
        <f t="shared" si="47"/>
        <v>Y</v>
      </c>
      <c r="E3025" t="s">
        <v>5573</v>
      </c>
      <c r="F3025" t="s">
        <v>5574</v>
      </c>
    </row>
    <row r="3026" spans="1:6" x14ac:dyDescent="0.25">
      <c r="A3026">
        <v>5854</v>
      </c>
      <c r="B3026">
        <v>2017</v>
      </c>
      <c r="C3026">
        <f>COUNTIFS([1]裁罰案件!$F:$F,B3026,[1]裁罰案件!$H:$H,A3026,[1]裁罰案件!$I:$I,"Y")</f>
        <v>2</v>
      </c>
      <c r="D3026" t="str">
        <f t="shared" si="47"/>
        <v>Y</v>
      </c>
      <c r="E3026" t="s">
        <v>5575</v>
      </c>
      <c r="F3026" t="s">
        <v>5576</v>
      </c>
    </row>
    <row r="3027" spans="1:6" x14ac:dyDescent="0.25">
      <c r="A3027">
        <v>5854</v>
      </c>
      <c r="B3027">
        <v>2017</v>
      </c>
      <c r="C3027">
        <f>COUNTIFS([1]裁罰案件!$F:$F,B3027,[1]裁罰案件!$H:$H,A3027,[1]裁罰案件!$I:$I,"Y")</f>
        <v>2</v>
      </c>
      <c r="D3027" t="str">
        <f t="shared" si="47"/>
        <v>Y</v>
      </c>
      <c r="E3027" t="s">
        <v>5577</v>
      </c>
      <c r="F3027" t="s">
        <v>5578</v>
      </c>
    </row>
    <row r="3028" spans="1:6" x14ac:dyDescent="0.25">
      <c r="A3028">
        <v>5854</v>
      </c>
      <c r="B3028">
        <v>2017</v>
      </c>
      <c r="C3028">
        <f>COUNTIFS([1]裁罰案件!$F:$F,B3028,[1]裁罰案件!$H:$H,A3028,[1]裁罰案件!$I:$I,"Y")</f>
        <v>2</v>
      </c>
      <c r="D3028" t="str">
        <f t="shared" si="47"/>
        <v>Y</v>
      </c>
      <c r="E3028" t="s">
        <v>5579</v>
      </c>
      <c r="F3028" t="s">
        <v>5580</v>
      </c>
    </row>
    <row r="3029" spans="1:6" x14ac:dyDescent="0.25">
      <c r="A3029">
        <v>5854</v>
      </c>
      <c r="B3029">
        <v>2017</v>
      </c>
      <c r="C3029">
        <f>COUNTIFS([1]裁罰案件!$F:$F,B3029,[1]裁罰案件!$H:$H,A3029,[1]裁罰案件!$I:$I,"Y")</f>
        <v>2</v>
      </c>
      <c r="D3029" t="str">
        <f t="shared" si="47"/>
        <v>Y</v>
      </c>
      <c r="E3029" t="s">
        <v>5581</v>
      </c>
      <c r="F3029" t="s">
        <v>5582</v>
      </c>
    </row>
    <row r="3030" spans="1:6" x14ac:dyDescent="0.25">
      <c r="A3030">
        <v>5854</v>
      </c>
      <c r="B3030">
        <v>2017</v>
      </c>
      <c r="C3030">
        <f>COUNTIFS([1]裁罰案件!$F:$F,B3030,[1]裁罰案件!$H:$H,A3030,[1]裁罰案件!$I:$I,"Y")</f>
        <v>2</v>
      </c>
      <c r="D3030" t="str">
        <f t="shared" si="47"/>
        <v>Y</v>
      </c>
      <c r="E3030" t="s">
        <v>5583</v>
      </c>
      <c r="F3030" t="s">
        <v>5584</v>
      </c>
    </row>
    <row r="3031" spans="1:6" x14ac:dyDescent="0.25">
      <c r="A3031">
        <v>5854</v>
      </c>
      <c r="B3031">
        <v>2017</v>
      </c>
      <c r="C3031">
        <f>COUNTIFS([1]裁罰案件!$F:$F,B3031,[1]裁罰案件!$H:$H,A3031,[1]裁罰案件!$I:$I,"Y")</f>
        <v>2</v>
      </c>
      <c r="D3031" t="str">
        <f t="shared" si="47"/>
        <v>Y</v>
      </c>
      <c r="E3031" t="s">
        <v>5585</v>
      </c>
      <c r="F3031" t="s">
        <v>5586</v>
      </c>
    </row>
    <row r="3032" spans="1:6" x14ac:dyDescent="0.25">
      <c r="A3032">
        <v>5854</v>
      </c>
      <c r="B3032">
        <v>2017</v>
      </c>
      <c r="C3032">
        <f>COUNTIFS([1]裁罰案件!$F:$F,B3032,[1]裁罰案件!$H:$H,A3032,[1]裁罰案件!$I:$I,"Y")</f>
        <v>2</v>
      </c>
      <c r="D3032" t="str">
        <f t="shared" si="47"/>
        <v>Y</v>
      </c>
      <c r="E3032" t="s">
        <v>5587</v>
      </c>
      <c r="F3032" t="s">
        <v>5588</v>
      </c>
    </row>
    <row r="3033" spans="1:6" x14ac:dyDescent="0.25">
      <c r="A3033">
        <v>5854</v>
      </c>
      <c r="B3033">
        <v>2017</v>
      </c>
      <c r="C3033">
        <f>COUNTIFS([1]裁罰案件!$F:$F,B3033,[1]裁罰案件!$H:$H,A3033,[1]裁罰案件!$I:$I,"Y")</f>
        <v>2</v>
      </c>
      <c r="D3033" t="str">
        <f t="shared" si="47"/>
        <v>Y</v>
      </c>
      <c r="E3033" t="s">
        <v>5589</v>
      </c>
      <c r="F3033" t="s">
        <v>5590</v>
      </c>
    </row>
    <row r="3034" spans="1:6" x14ac:dyDescent="0.25">
      <c r="A3034">
        <v>5854</v>
      </c>
      <c r="B3034">
        <v>2017</v>
      </c>
      <c r="C3034">
        <f>COUNTIFS([1]裁罰案件!$F:$F,B3034,[1]裁罰案件!$H:$H,A3034,[1]裁罰案件!$I:$I,"Y")</f>
        <v>2</v>
      </c>
      <c r="D3034" t="str">
        <f t="shared" si="47"/>
        <v>Y</v>
      </c>
      <c r="E3034" t="s">
        <v>5591</v>
      </c>
      <c r="F3034" t="s">
        <v>5592</v>
      </c>
    </row>
    <row r="3035" spans="1:6" x14ac:dyDescent="0.25">
      <c r="A3035">
        <v>5854</v>
      </c>
      <c r="B3035">
        <v>2017</v>
      </c>
      <c r="C3035">
        <f>COUNTIFS([1]裁罰案件!$F:$F,B3035,[1]裁罰案件!$H:$H,A3035,[1]裁罰案件!$I:$I,"Y")</f>
        <v>2</v>
      </c>
      <c r="D3035" t="str">
        <f t="shared" si="47"/>
        <v>Y</v>
      </c>
      <c r="E3035" t="s">
        <v>5593</v>
      </c>
      <c r="F3035" t="s">
        <v>5594</v>
      </c>
    </row>
    <row r="3036" spans="1:6" x14ac:dyDescent="0.25">
      <c r="A3036">
        <v>5854</v>
      </c>
      <c r="B3036">
        <v>2017</v>
      </c>
      <c r="C3036">
        <f>COUNTIFS([1]裁罰案件!$F:$F,B3036,[1]裁罰案件!$H:$H,A3036,[1]裁罰案件!$I:$I,"Y")</f>
        <v>2</v>
      </c>
      <c r="D3036" t="str">
        <f t="shared" si="47"/>
        <v>Y</v>
      </c>
      <c r="E3036" t="s">
        <v>5595</v>
      </c>
      <c r="F3036" t="s">
        <v>5596</v>
      </c>
    </row>
    <row r="3037" spans="1:6" x14ac:dyDescent="0.25">
      <c r="A3037">
        <v>5854</v>
      </c>
      <c r="B3037">
        <v>2017</v>
      </c>
      <c r="C3037">
        <f>COUNTIFS([1]裁罰案件!$F:$F,B3037,[1]裁罰案件!$H:$H,A3037,[1]裁罰案件!$I:$I,"Y")</f>
        <v>2</v>
      </c>
      <c r="D3037" t="str">
        <f t="shared" si="47"/>
        <v>Y</v>
      </c>
      <c r="E3037" t="s">
        <v>5597</v>
      </c>
      <c r="F3037" t="s">
        <v>5598</v>
      </c>
    </row>
    <row r="3038" spans="1:6" x14ac:dyDescent="0.25">
      <c r="A3038">
        <v>5854</v>
      </c>
      <c r="B3038">
        <v>2017</v>
      </c>
      <c r="C3038">
        <f>COUNTIFS([1]裁罰案件!$F:$F,B3038,[1]裁罰案件!$H:$H,A3038,[1]裁罰案件!$I:$I,"Y")</f>
        <v>2</v>
      </c>
      <c r="D3038" t="str">
        <f t="shared" si="47"/>
        <v>Y</v>
      </c>
      <c r="E3038" t="s">
        <v>5599</v>
      </c>
      <c r="F3038" t="s">
        <v>5600</v>
      </c>
    </row>
    <row r="3039" spans="1:6" x14ac:dyDescent="0.25">
      <c r="A3039">
        <v>5854</v>
      </c>
      <c r="B3039">
        <v>2017</v>
      </c>
      <c r="C3039">
        <f>COUNTIFS([1]裁罰案件!$F:$F,B3039,[1]裁罰案件!$H:$H,A3039,[1]裁罰案件!$I:$I,"Y")</f>
        <v>2</v>
      </c>
      <c r="D3039" t="str">
        <f t="shared" si="47"/>
        <v>Y</v>
      </c>
      <c r="E3039" t="s">
        <v>5601</v>
      </c>
      <c r="F3039" t="s">
        <v>5602</v>
      </c>
    </row>
    <row r="3040" spans="1:6" x14ac:dyDescent="0.25">
      <c r="A3040">
        <v>5854</v>
      </c>
      <c r="B3040">
        <v>2017</v>
      </c>
      <c r="C3040">
        <f>COUNTIFS([1]裁罰案件!$F:$F,B3040,[1]裁罰案件!$H:$H,A3040,[1]裁罰案件!$I:$I,"Y")</f>
        <v>2</v>
      </c>
      <c r="D3040" t="str">
        <f t="shared" si="47"/>
        <v>Y</v>
      </c>
      <c r="E3040" t="s">
        <v>5603</v>
      </c>
      <c r="F3040" t="s">
        <v>5604</v>
      </c>
    </row>
    <row r="3041" spans="1:6" x14ac:dyDescent="0.25">
      <c r="A3041">
        <v>5854</v>
      </c>
      <c r="B3041">
        <v>2017</v>
      </c>
      <c r="C3041">
        <f>COUNTIFS([1]裁罰案件!$F:$F,B3041,[1]裁罰案件!$H:$H,A3041,[1]裁罰案件!$I:$I,"Y")</f>
        <v>2</v>
      </c>
      <c r="D3041" t="str">
        <f t="shared" si="47"/>
        <v>Y</v>
      </c>
      <c r="E3041" t="s">
        <v>5605</v>
      </c>
      <c r="F3041" t="s">
        <v>5606</v>
      </c>
    </row>
    <row r="3042" spans="1:6" x14ac:dyDescent="0.25">
      <c r="A3042">
        <v>5854</v>
      </c>
      <c r="B3042">
        <v>2017</v>
      </c>
      <c r="C3042">
        <f>COUNTIFS([1]裁罰案件!$F:$F,B3042,[1]裁罰案件!$H:$H,A3042,[1]裁罰案件!$I:$I,"Y")</f>
        <v>2</v>
      </c>
      <c r="D3042" t="str">
        <f t="shared" si="47"/>
        <v>Y</v>
      </c>
      <c r="E3042" t="s">
        <v>5607</v>
      </c>
      <c r="F3042" t="s">
        <v>5608</v>
      </c>
    </row>
    <row r="3043" spans="1:6" x14ac:dyDescent="0.25">
      <c r="A3043">
        <v>5854</v>
      </c>
      <c r="B3043">
        <v>2017</v>
      </c>
      <c r="C3043">
        <f>COUNTIFS([1]裁罰案件!$F:$F,B3043,[1]裁罰案件!$H:$H,A3043,[1]裁罰案件!$I:$I,"Y")</f>
        <v>2</v>
      </c>
      <c r="D3043" t="str">
        <f t="shared" si="47"/>
        <v>Y</v>
      </c>
      <c r="E3043" t="s">
        <v>5609</v>
      </c>
      <c r="F3043" t="s">
        <v>5610</v>
      </c>
    </row>
    <row r="3044" spans="1:6" x14ac:dyDescent="0.25">
      <c r="A3044">
        <v>5854</v>
      </c>
      <c r="B3044">
        <v>2017</v>
      </c>
      <c r="C3044">
        <f>COUNTIFS([1]裁罰案件!$F:$F,B3044,[1]裁罰案件!$H:$H,A3044,[1]裁罰案件!$I:$I,"Y")</f>
        <v>2</v>
      </c>
      <c r="D3044" t="str">
        <f t="shared" si="47"/>
        <v>Y</v>
      </c>
      <c r="E3044" t="s">
        <v>5611</v>
      </c>
      <c r="F3044" t="s">
        <v>5612</v>
      </c>
    </row>
    <row r="3045" spans="1:6" x14ac:dyDescent="0.25">
      <c r="A3045">
        <v>5854</v>
      </c>
      <c r="B3045">
        <v>2017</v>
      </c>
      <c r="C3045">
        <f>COUNTIFS([1]裁罰案件!$F:$F,B3045,[1]裁罰案件!$H:$H,A3045,[1]裁罰案件!$I:$I,"Y")</f>
        <v>2</v>
      </c>
      <c r="D3045" t="str">
        <f t="shared" si="47"/>
        <v>Y</v>
      </c>
      <c r="E3045" t="s">
        <v>5613</v>
      </c>
      <c r="F3045" t="s">
        <v>5614</v>
      </c>
    </row>
    <row r="3046" spans="1:6" x14ac:dyDescent="0.25">
      <c r="A3046">
        <v>5854</v>
      </c>
      <c r="B3046">
        <v>2017</v>
      </c>
      <c r="C3046">
        <f>COUNTIFS([1]裁罰案件!$F:$F,B3046,[1]裁罰案件!$H:$H,A3046,[1]裁罰案件!$I:$I,"Y")</f>
        <v>2</v>
      </c>
      <c r="D3046" t="str">
        <f t="shared" si="47"/>
        <v>Y</v>
      </c>
      <c r="E3046" t="s">
        <v>5615</v>
      </c>
      <c r="F3046" t="s">
        <v>5616</v>
      </c>
    </row>
    <row r="3047" spans="1:6" x14ac:dyDescent="0.25">
      <c r="A3047">
        <v>5854</v>
      </c>
      <c r="B3047">
        <v>2017</v>
      </c>
      <c r="C3047">
        <f>COUNTIFS([1]裁罰案件!$F:$F,B3047,[1]裁罰案件!$H:$H,A3047,[1]裁罰案件!$I:$I,"Y")</f>
        <v>2</v>
      </c>
      <c r="D3047" t="str">
        <f t="shared" si="47"/>
        <v>Y</v>
      </c>
      <c r="E3047" t="s">
        <v>5617</v>
      </c>
    </row>
    <row r="3048" spans="1:6" x14ac:dyDescent="0.25">
      <c r="A3048">
        <v>5857</v>
      </c>
      <c r="B3048">
        <v>2017</v>
      </c>
      <c r="C3048">
        <f>COUNTIFS([1]裁罰案件!$F:$F,B3048,[1]裁罰案件!$H:$H,A3048,[1]裁罰案件!$I:$I,"Y")</f>
        <v>2</v>
      </c>
      <c r="D3048" t="str">
        <f t="shared" si="47"/>
        <v>Y</v>
      </c>
      <c r="E3048" t="s">
        <v>5618</v>
      </c>
      <c r="F3048" t="s">
        <v>5619</v>
      </c>
    </row>
    <row r="3049" spans="1:6" x14ac:dyDescent="0.25">
      <c r="A3049">
        <v>5857</v>
      </c>
      <c r="B3049">
        <v>2017</v>
      </c>
      <c r="C3049">
        <f>COUNTIFS([1]裁罰案件!$F:$F,B3049,[1]裁罰案件!$H:$H,A3049,[1]裁罰案件!$I:$I,"Y")</f>
        <v>2</v>
      </c>
      <c r="D3049" t="str">
        <f t="shared" si="47"/>
        <v>Y</v>
      </c>
      <c r="E3049" t="s">
        <v>5620</v>
      </c>
      <c r="F3049" t="s">
        <v>5621</v>
      </c>
    </row>
    <row r="3050" spans="1:6" x14ac:dyDescent="0.25">
      <c r="A3050">
        <v>5857</v>
      </c>
      <c r="B3050">
        <v>2017</v>
      </c>
      <c r="C3050">
        <f>COUNTIFS([1]裁罰案件!$F:$F,B3050,[1]裁罰案件!$H:$H,A3050,[1]裁罰案件!$I:$I,"Y")</f>
        <v>2</v>
      </c>
      <c r="D3050" t="str">
        <f t="shared" si="47"/>
        <v>Y</v>
      </c>
      <c r="E3050" t="s">
        <v>5622</v>
      </c>
      <c r="F3050" t="s">
        <v>5623</v>
      </c>
    </row>
    <row r="3051" spans="1:6" x14ac:dyDescent="0.25">
      <c r="A3051">
        <v>5857</v>
      </c>
      <c r="B3051">
        <v>2017</v>
      </c>
      <c r="C3051">
        <f>COUNTIFS([1]裁罰案件!$F:$F,B3051,[1]裁罰案件!$H:$H,A3051,[1]裁罰案件!$I:$I,"Y")</f>
        <v>2</v>
      </c>
      <c r="D3051" t="str">
        <f t="shared" si="47"/>
        <v>Y</v>
      </c>
      <c r="E3051" t="s">
        <v>5624</v>
      </c>
      <c r="F3051" t="s">
        <v>5625</v>
      </c>
    </row>
    <row r="3052" spans="1:6" x14ac:dyDescent="0.25">
      <c r="A3052">
        <v>5857</v>
      </c>
      <c r="B3052">
        <v>2017</v>
      </c>
      <c r="C3052">
        <f>COUNTIFS([1]裁罰案件!$F:$F,B3052,[1]裁罰案件!$H:$H,A3052,[1]裁罰案件!$I:$I,"Y")</f>
        <v>2</v>
      </c>
      <c r="D3052" t="str">
        <f t="shared" si="47"/>
        <v>Y</v>
      </c>
      <c r="E3052" t="s">
        <v>5626</v>
      </c>
      <c r="F3052" t="s">
        <v>5627</v>
      </c>
    </row>
    <row r="3053" spans="1:6" x14ac:dyDescent="0.25">
      <c r="A3053">
        <v>5857</v>
      </c>
      <c r="B3053">
        <v>2017</v>
      </c>
      <c r="C3053">
        <f>COUNTIFS([1]裁罰案件!$F:$F,B3053,[1]裁罰案件!$H:$H,A3053,[1]裁罰案件!$I:$I,"Y")</f>
        <v>2</v>
      </c>
      <c r="D3053" t="str">
        <f t="shared" si="47"/>
        <v>Y</v>
      </c>
      <c r="E3053" t="s">
        <v>5628</v>
      </c>
      <c r="F3053" t="s">
        <v>5629</v>
      </c>
    </row>
    <row r="3054" spans="1:6" x14ac:dyDescent="0.25">
      <c r="A3054">
        <v>5857</v>
      </c>
      <c r="B3054">
        <v>2017</v>
      </c>
      <c r="C3054">
        <f>COUNTIFS([1]裁罰案件!$F:$F,B3054,[1]裁罰案件!$H:$H,A3054,[1]裁罰案件!$I:$I,"Y")</f>
        <v>2</v>
      </c>
      <c r="D3054" t="str">
        <f t="shared" si="47"/>
        <v>Y</v>
      </c>
      <c r="E3054" t="s">
        <v>5630</v>
      </c>
      <c r="F3054" t="s">
        <v>5631</v>
      </c>
    </row>
    <row r="3055" spans="1:6" x14ac:dyDescent="0.25">
      <c r="A3055">
        <v>5857</v>
      </c>
      <c r="B3055">
        <v>2017</v>
      </c>
      <c r="C3055">
        <f>COUNTIFS([1]裁罰案件!$F:$F,B3055,[1]裁罰案件!$H:$H,A3055,[1]裁罰案件!$I:$I,"Y")</f>
        <v>2</v>
      </c>
      <c r="D3055" t="str">
        <f t="shared" si="47"/>
        <v>Y</v>
      </c>
      <c r="E3055" t="s">
        <v>5632</v>
      </c>
      <c r="F3055" t="s">
        <v>5633</v>
      </c>
    </row>
    <row r="3056" spans="1:6" x14ac:dyDescent="0.25">
      <c r="A3056">
        <v>5857</v>
      </c>
      <c r="B3056">
        <v>2017</v>
      </c>
      <c r="C3056">
        <f>COUNTIFS([1]裁罰案件!$F:$F,B3056,[1]裁罰案件!$H:$H,A3056,[1]裁罰案件!$I:$I,"Y")</f>
        <v>2</v>
      </c>
      <c r="D3056" t="str">
        <f t="shared" si="47"/>
        <v>Y</v>
      </c>
      <c r="E3056" t="s">
        <v>4305</v>
      </c>
      <c r="F3056" t="s">
        <v>5634</v>
      </c>
    </row>
    <row r="3057" spans="1:6" x14ac:dyDescent="0.25">
      <c r="A3057">
        <v>5857</v>
      </c>
      <c r="B3057">
        <v>2017</v>
      </c>
      <c r="C3057">
        <f>COUNTIFS([1]裁罰案件!$F:$F,B3057,[1]裁罰案件!$H:$H,A3057,[1]裁罰案件!$I:$I,"Y")</f>
        <v>2</v>
      </c>
      <c r="D3057" t="str">
        <f t="shared" si="47"/>
        <v>Y</v>
      </c>
      <c r="E3057" t="s">
        <v>5635</v>
      </c>
      <c r="F3057" t="s">
        <v>4308</v>
      </c>
    </row>
    <row r="3058" spans="1:6" x14ac:dyDescent="0.25">
      <c r="A3058">
        <v>5857</v>
      </c>
      <c r="B3058">
        <v>2017</v>
      </c>
      <c r="C3058">
        <f>COUNTIFS([1]裁罰案件!$F:$F,B3058,[1]裁罰案件!$H:$H,A3058,[1]裁罰案件!$I:$I,"Y")</f>
        <v>2</v>
      </c>
      <c r="D3058" t="str">
        <f t="shared" si="47"/>
        <v>Y</v>
      </c>
      <c r="E3058" t="s">
        <v>4309</v>
      </c>
      <c r="F3058" t="s">
        <v>5636</v>
      </c>
    </row>
    <row r="3059" spans="1:6" x14ac:dyDescent="0.25">
      <c r="A3059">
        <v>5857</v>
      </c>
      <c r="B3059">
        <v>2017</v>
      </c>
      <c r="C3059">
        <f>COUNTIFS([1]裁罰案件!$F:$F,B3059,[1]裁罰案件!$H:$H,A3059,[1]裁罰案件!$I:$I,"Y")</f>
        <v>2</v>
      </c>
      <c r="D3059" t="str">
        <f t="shared" si="47"/>
        <v>Y</v>
      </c>
      <c r="E3059" t="s">
        <v>4311</v>
      </c>
      <c r="F3059" t="s">
        <v>4312</v>
      </c>
    </row>
    <row r="3060" spans="1:6" x14ac:dyDescent="0.25">
      <c r="A3060">
        <v>5857</v>
      </c>
      <c r="B3060">
        <v>2017</v>
      </c>
      <c r="C3060">
        <f>COUNTIFS([1]裁罰案件!$F:$F,B3060,[1]裁罰案件!$H:$H,A3060,[1]裁罰案件!$I:$I,"Y")</f>
        <v>2</v>
      </c>
      <c r="D3060" t="str">
        <f t="shared" si="47"/>
        <v>Y</v>
      </c>
      <c r="E3060" t="s">
        <v>5637</v>
      </c>
      <c r="F3060" t="s">
        <v>5638</v>
      </c>
    </row>
    <row r="3061" spans="1:6" x14ac:dyDescent="0.25">
      <c r="A3061">
        <v>5857</v>
      </c>
      <c r="B3061">
        <v>2017</v>
      </c>
      <c r="C3061">
        <f>COUNTIFS([1]裁罰案件!$F:$F,B3061,[1]裁罰案件!$H:$H,A3061,[1]裁罰案件!$I:$I,"Y")</f>
        <v>2</v>
      </c>
      <c r="D3061" t="str">
        <f t="shared" si="47"/>
        <v>Y</v>
      </c>
      <c r="E3061" t="s">
        <v>4315</v>
      </c>
      <c r="F3061" t="s">
        <v>4316</v>
      </c>
    </row>
    <row r="3062" spans="1:6" x14ac:dyDescent="0.25">
      <c r="A3062">
        <v>5857</v>
      </c>
      <c r="B3062">
        <v>2017</v>
      </c>
      <c r="C3062">
        <f>COUNTIFS([1]裁罰案件!$F:$F,B3062,[1]裁罰案件!$H:$H,A3062,[1]裁罰案件!$I:$I,"Y")</f>
        <v>2</v>
      </c>
      <c r="D3062" t="str">
        <f t="shared" si="47"/>
        <v>Y</v>
      </c>
      <c r="E3062" t="s">
        <v>5639</v>
      </c>
      <c r="F3062" t="s">
        <v>4318</v>
      </c>
    </row>
    <row r="3063" spans="1:6" x14ac:dyDescent="0.25">
      <c r="A3063">
        <v>5857</v>
      </c>
      <c r="B3063">
        <v>2017</v>
      </c>
      <c r="C3063">
        <f>COUNTIFS([1]裁罰案件!$F:$F,B3063,[1]裁罰案件!$H:$H,A3063,[1]裁罰案件!$I:$I,"Y")</f>
        <v>2</v>
      </c>
      <c r="D3063" t="str">
        <f t="shared" si="47"/>
        <v>Y</v>
      </c>
      <c r="E3063" t="s">
        <v>5640</v>
      </c>
      <c r="F3063" t="s">
        <v>5641</v>
      </c>
    </row>
    <row r="3064" spans="1:6" x14ac:dyDescent="0.25">
      <c r="A3064">
        <v>5857</v>
      </c>
      <c r="B3064">
        <v>2017</v>
      </c>
      <c r="C3064">
        <f>COUNTIFS([1]裁罰案件!$F:$F,B3064,[1]裁罰案件!$H:$H,A3064,[1]裁罰案件!$I:$I,"Y")</f>
        <v>2</v>
      </c>
      <c r="D3064" t="str">
        <f t="shared" si="47"/>
        <v>Y</v>
      </c>
      <c r="E3064" t="s">
        <v>5642</v>
      </c>
      <c r="F3064" t="s">
        <v>5643</v>
      </c>
    </row>
    <row r="3065" spans="1:6" x14ac:dyDescent="0.25">
      <c r="A3065">
        <v>5857</v>
      </c>
      <c r="B3065">
        <v>2017</v>
      </c>
      <c r="C3065">
        <f>COUNTIFS([1]裁罰案件!$F:$F,B3065,[1]裁罰案件!$H:$H,A3065,[1]裁罰案件!$I:$I,"Y")</f>
        <v>2</v>
      </c>
      <c r="D3065" t="str">
        <f t="shared" si="47"/>
        <v>Y</v>
      </c>
      <c r="E3065" t="s">
        <v>5644</v>
      </c>
      <c r="F3065" t="s">
        <v>5645</v>
      </c>
    </row>
    <row r="3066" spans="1:6" x14ac:dyDescent="0.25">
      <c r="A3066">
        <v>5857</v>
      </c>
      <c r="B3066">
        <v>2017</v>
      </c>
      <c r="C3066">
        <f>COUNTIFS([1]裁罰案件!$F:$F,B3066,[1]裁罰案件!$H:$H,A3066,[1]裁罰案件!$I:$I,"Y")</f>
        <v>2</v>
      </c>
      <c r="D3066" t="str">
        <f t="shared" si="47"/>
        <v>Y</v>
      </c>
      <c r="E3066" t="s">
        <v>5646</v>
      </c>
      <c r="F3066" t="s">
        <v>5647</v>
      </c>
    </row>
    <row r="3067" spans="1:6" x14ac:dyDescent="0.25">
      <c r="A3067">
        <v>5857</v>
      </c>
      <c r="B3067">
        <v>2017</v>
      </c>
      <c r="C3067">
        <f>COUNTIFS([1]裁罰案件!$F:$F,B3067,[1]裁罰案件!$H:$H,A3067,[1]裁罰案件!$I:$I,"Y")</f>
        <v>2</v>
      </c>
      <c r="D3067" t="str">
        <f t="shared" si="47"/>
        <v>Y</v>
      </c>
      <c r="E3067" t="s">
        <v>5648</v>
      </c>
      <c r="F3067" t="s">
        <v>5649</v>
      </c>
    </row>
    <row r="3068" spans="1:6" x14ac:dyDescent="0.25">
      <c r="A3068">
        <v>5857</v>
      </c>
      <c r="B3068">
        <v>2017</v>
      </c>
      <c r="C3068">
        <f>COUNTIFS([1]裁罰案件!$F:$F,B3068,[1]裁罰案件!$H:$H,A3068,[1]裁罰案件!$I:$I,"Y")</f>
        <v>2</v>
      </c>
      <c r="D3068" t="str">
        <f t="shared" si="47"/>
        <v>Y</v>
      </c>
      <c r="E3068" t="s">
        <v>5650</v>
      </c>
      <c r="F3068" t="s">
        <v>5651</v>
      </c>
    </row>
    <row r="3069" spans="1:6" x14ac:dyDescent="0.25">
      <c r="A3069">
        <v>5857</v>
      </c>
      <c r="B3069">
        <v>2017</v>
      </c>
      <c r="C3069">
        <f>COUNTIFS([1]裁罰案件!$F:$F,B3069,[1]裁罰案件!$H:$H,A3069,[1]裁罰案件!$I:$I,"Y")</f>
        <v>2</v>
      </c>
      <c r="D3069" t="str">
        <f t="shared" si="47"/>
        <v>Y</v>
      </c>
      <c r="E3069" t="s">
        <v>5652</v>
      </c>
      <c r="F3069" t="s">
        <v>5653</v>
      </c>
    </row>
    <row r="3070" spans="1:6" x14ac:dyDescent="0.25">
      <c r="A3070">
        <v>5857</v>
      </c>
      <c r="B3070">
        <v>2017</v>
      </c>
      <c r="C3070">
        <f>COUNTIFS([1]裁罰案件!$F:$F,B3070,[1]裁罰案件!$H:$H,A3070,[1]裁罰案件!$I:$I,"Y")</f>
        <v>2</v>
      </c>
      <c r="D3070" t="str">
        <f t="shared" si="47"/>
        <v>Y</v>
      </c>
      <c r="E3070" t="s">
        <v>5654</v>
      </c>
    </row>
    <row r="3071" spans="1:6" x14ac:dyDescent="0.25">
      <c r="A3071">
        <v>5858</v>
      </c>
      <c r="B3071">
        <v>2017</v>
      </c>
      <c r="C3071">
        <f>COUNTIFS([1]裁罰案件!$F:$F,B3071,[1]裁罰案件!$H:$H,A3071,[1]裁罰案件!$I:$I,"Y")</f>
        <v>1</v>
      </c>
      <c r="D3071" t="str">
        <f t="shared" si="47"/>
        <v>Y</v>
      </c>
      <c r="E3071" t="s">
        <v>5655</v>
      </c>
      <c r="F3071" t="s">
        <v>2777</v>
      </c>
    </row>
    <row r="3072" spans="1:6" x14ac:dyDescent="0.25">
      <c r="A3072">
        <v>5858</v>
      </c>
      <c r="B3072">
        <v>2017</v>
      </c>
      <c r="C3072">
        <f>COUNTIFS([1]裁罰案件!$F:$F,B3072,[1]裁罰案件!$H:$H,A3072,[1]裁罰案件!$I:$I,"Y")</f>
        <v>1</v>
      </c>
      <c r="D3072" t="str">
        <f t="shared" si="47"/>
        <v>Y</v>
      </c>
      <c r="E3072" t="s">
        <v>2778</v>
      </c>
      <c r="F3072" t="s">
        <v>5656</v>
      </c>
    </row>
    <row r="3073" spans="1:6" x14ac:dyDescent="0.25">
      <c r="A3073">
        <v>5858</v>
      </c>
      <c r="B3073">
        <v>2017</v>
      </c>
      <c r="C3073">
        <f>COUNTIFS([1]裁罰案件!$F:$F,B3073,[1]裁罰案件!$H:$H,A3073,[1]裁罰案件!$I:$I,"Y")</f>
        <v>1</v>
      </c>
      <c r="D3073" t="str">
        <f t="shared" si="47"/>
        <v>Y</v>
      </c>
      <c r="E3073" t="s">
        <v>5657</v>
      </c>
      <c r="F3073" t="s">
        <v>5658</v>
      </c>
    </row>
    <row r="3074" spans="1:6" x14ac:dyDescent="0.25">
      <c r="A3074">
        <v>5858</v>
      </c>
      <c r="B3074">
        <v>2017</v>
      </c>
      <c r="C3074">
        <f>COUNTIFS([1]裁罰案件!$F:$F,B3074,[1]裁罰案件!$H:$H,A3074,[1]裁罰案件!$I:$I,"Y")</f>
        <v>1</v>
      </c>
      <c r="D3074" t="str">
        <f t="shared" si="47"/>
        <v>Y</v>
      </c>
      <c r="E3074" t="s">
        <v>5659</v>
      </c>
      <c r="F3074" t="s">
        <v>5660</v>
      </c>
    </row>
    <row r="3075" spans="1:6" x14ac:dyDescent="0.25">
      <c r="A3075">
        <v>5858</v>
      </c>
      <c r="B3075">
        <v>2017</v>
      </c>
      <c r="C3075">
        <f>COUNTIFS([1]裁罰案件!$F:$F,B3075,[1]裁罰案件!$H:$H,A3075,[1]裁罰案件!$I:$I,"Y")</f>
        <v>1</v>
      </c>
      <c r="D3075" t="str">
        <f t="shared" ref="D3075:D3138" si="48">IF(C3075&gt;0,"Y","N")</f>
        <v>Y</v>
      </c>
      <c r="E3075" t="s">
        <v>5661</v>
      </c>
      <c r="F3075" t="s">
        <v>5662</v>
      </c>
    </row>
    <row r="3076" spans="1:6" x14ac:dyDescent="0.25">
      <c r="A3076">
        <v>5858</v>
      </c>
      <c r="B3076">
        <v>2017</v>
      </c>
      <c r="C3076">
        <f>COUNTIFS([1]裁罰案件!$F:$F,B3076,[1]裁罰案件!$H:$H,A3076,[1]裁罰案件!$I:$I,"Y")</f>
        <v>1</v>
      </c>
      <c r="D3076" t="str">
        <f t="shared" si="48"/>
        <v>Y</v>
      </c>
      <c r="E3076" t="s">
        <v>5663</v>
      </c>
      <c r="F3076" t="s">
        <v>5664</v>
      </c>
    </row>
    <row r="3077" spans="1:6" x14ac:dyDescent="0.25">
      <c r="A3077">
        <v>5858</v>
      </c>
      <c r="B3077">
        <v>2017</v>
      </c>
      <c r="C3077">
        <f>COUNTIFS([1]裁罰案件!$F:$F,B3077,[1]裁罰案件!$H:$H,A3077,[1]裁罰案件!$I:$I,"Y")</f>
        <v>1</v>
      </c>
      <c r="D3077" t="str">
        <f t="shared" si="48"/>
        <v>Y</v>
      </c>
      <c r="E3077" t="s">
        <v>5665</v>
      </c>
      <c r="F3077" t="s">
        <v>5666</v>
      </c>
    </row>
    <row r="3078" spans="1:6" x14ac:dyDescent="0.25">
      <c r="A3078">
        <v>5858</v>
      </c>
      <c r="B3078">
        <v>2017</v>
      </c>
      <c r="C3078">
        <f>COUNTIFS([1]裁罰案件!$F:$F,B3078,[1]裁罰案件!$H:$H,A3078,[1]裁罰案件!$I:$I,"Y")</f>
        <v>1</v>
      </c>
      <c r="D3078" t="str">
        <f t="shared" si="48"/>
        <v>Y</v>
      </c>
      <c r="E3078" t="s">
        <v>5667</v>
      </c>
      <c r="F3078" t="s">
        <v>5668</v>
      </c>
    </row>
    <row r="3079" spans="1:6" x14ac:dyDescent="0.25">
      <c r="A3079">
        <v>5858</v>
      </c>
      <c r="B3079">
        <v>2017</v>
      </c>
      <c r="C3079">
        <f>COUNTIFS([1]裁罰案件!$F:$F,B3079,[1]裁罰案件!$H:$H,A3079,[1]裁罰案件!$I:$I,"Y")</f>
        <v>1</v>
      </c>
      <c r="D3079" t="str">
        <f t="shared" si="48"/>
        <v>Y</v>
      </c>
      <c r="E3079" t="s">
        <v>4348</v>
      </c>
      <c r="F3079" t="s">
        <v>5669</v>
      </c>
    </row>
    <row r="3080" spans="1:6" x14ac:dyDescent="0.25">
      <c r="A3080">
        <v>5858</v>
      </c>
      <c r="B3080">
        <v>2017</v>
      </c>
      <c r="C3080">
        <f>COUNTIFS([1]裁罰案件!$F:$F,B3080,[1]裁罰案件!$H:$H,A3080,[1]裁罰案件!$I:$I,"Y")</f>
        <v>1</v>
      </c>
      <c r="D3080" t="str">
        <f t="shared" si="48"/>
        <v>Y</v>
      </c>
      <c r="E3080" t="s">
        <v>5670</v>
      </c>
      <c r="F3080" t="s">
        <v>5671</v>
      </c>
    </row>
    <row r="3081" spans="1:6" x14ac:dyDescent="0.25">
      <c r="A3081">
        <v>5858</v>
      </c>
      <c r="B3081">
        <v>2017</v>
      </c>
      <c r="C3081">
        <f>COUNTIFS([1]裁罰案件!$F:$F,B3081,[1]裁罰案件!$H:$H,A3081,[1]裁罰案件!$I:$I,"Y")</f>
        <v>1</v>
      </c>
      <c r="D3081" t="str">
        <f t="shared" si="48"/>
        <v>Y</v>
      </c>
      <c r="E3081" t="s">
        <v>5672</v>
      </c>
      <c r="F3081" t="s">
        <v>5673</v>
      </c>
    </row>
    <row r="3082" spans="1:6" x14ac:dyDescent="0.25">
      <c r="A3082">
        <v>5858</v>
      </c>
      <c r="B3082">
        <v>2017</v>
      </c>
      <c r="C3082">
        <f>COUNTIFS([1]裁罰案件!$F:$F,B3082,[1]裁罰案件!$H:$H,A3082,[1]裁罰案件!$I:$I,"Y")</f>
        <v>1</v>
      </c>
      <c r="D3082" t="str">
        <f t="shared" si="48"/>
        <v>Y</v>
      </c>
      <c r="E3082" t="s">
        <v>4348</v>
      </c>
      <c r="F3082" t="s">
        <v>4352</v>
      </c>
    </row>
    <row r="3083" spans="1:6" x14ac:dyDescent="0.25">
      <c r="A3083">
        <v>5858</v>
      </c>
      <c r="B3083">
        <v>2017</v>
      </c>
      <c r="C3083">
        <f>COUNTIFS([1]裁罰案件!$F:$F,B3083,[1]裁罰案件!$H:$H,A3083,[1]裁罰案件!$I:$I,"Y")</f>
        <v>1</v>
      </c>
      <c r="D3083" t="str">
        <f t="shared" si="48"/>
        <v>Y</v>
      </c>
      <c r="E3083" t="s">
        <v>5674</v>
      </c>
      <c r="F3083" t="s">
        <v>5675</v>
      </c>
    </row>
    <row r="3084" spans="1:6" x14ac:dyDescent="0.25">
      <c r="A3084">
        <v>5858</v>
      </c>
      <c r="B3084">
        <v>2017</v>
      </c>
      <c r="C3084">
        <f>COUNTIFS([1]裁罰案件!$F:$F,B3084,[1]裁罰案件!$H:$H,A3084,[1]裁罰案件!$I:$I,"Y")</f>
        <v>1</v>
      </c>
      <c r="D3084" t="str">
        <f t="shared" si="48"/>
        <v>Y</v>
      </c>
      <c r="E3084" t="s">
        <v>5676</v>
      </c>
      <c r="F3084" t="s">
        <v>5677</v>
      </c>
    </row>
    <row r="3085" spans="1:6" x14ac:dyDescent="0.25">
      <c r="A3085">
        <v>5858</v>
      </c>
      <c r="B3085">
        <v>2017</v>
      </c>
      <c r="C3085">
        <f>COUNTIFS([1]裁罰案件!$F:$F,B3085,[1]裁罰案件!$H:$H,A3085,[1]裁罰案件!$I:$I,"Y")</f>
        <v>1</v>
      </c>
      <c r="D3085" t="str">
        <f t="shared" si="48"/>
        <v>Y</v>
      </c>
      <c r="E3085" t="s">
        <v>5678</v>
      </c>
      <c r="F3085" t="s">
        <v>5679</v>
      </c>
    </row>
    <row r="3086" spans="1:6" x14ac:dyDescent="0.25">
      <c r="A3086">
        <v>5858</v>
      </c>
      <c r="B3086">
        <v>2017</v>
      </c>
      <c r="C3086">
        <f>COUNTIFS([1]裁罰案件!$F:$F,B3086,[1]裁罰案件!$H:$H,A3086,[1]裁罰案件!$I:$I,"Y")</f>
        <v>1</v>
      </c>
      <c r="D3086" t="str">
        <f t="shared" si="48"/>
        <v>Y</v>
      </c>
      <c r="E3086" t="s">
        <v>5680</v>
      </c>
      <c r="F3086" t="s">
        <v>5681</v>
      </c>
    </row>
    <row r="3087" spans="1:6" x14ac:dyDescent="0.25">
      <c r="A3087">
        <v>5858</v>
      </c>
      <c r="B3087">
        <v>2017</v>
      </c>
      <c r="C3087">
        <f>COUNTIFS([1]裁罰案件!$F:$F,B3087,[1]裁罰案件!$H:$H,A3087,[1]裁罰案件!$I:$I,"Y")</f>
        <v>1</v>
      </c>
      <c r="D3087" t="str">
        <f t="shared" si="48"/>
        <v>Y</v>
      </c>
      <c r="E3087" t="s">
        <v>5682</v>
      </c>
      <c r="F3087" t="s">
        <v>5683</v>
      </c>
    </row>
    <row r="3088" spans="1:6" x14ac:dyDescent="0.25">
      <c r="A3088">
        <v>5858</v>
      </c>
      <c r="B3088">
        <v>2017</v>
      </c>
      <c r="C3088">
        <f>COUNTIFS([1]裁罰案件!$F:$F,B3088,[1]裁罰案件!$H:$H,A3088,[1]裁罰案件!$I:$I,"Y")</f>
        <v>1</v>
      </c>
      <c r="D3088" t="str">
        <f t="shared" si="48"/>
        <v>Y</v>
      </c>
      <c r="E3088" t="s">
        <v>5684</v>
      </c>
      <c r="F3088" t="s">
        <v>5685</v>
      </c>
    </row>
    <row r="3089" spans="1:6" x14ac:dyDescent="0.25">
      <c r="A3089">
        <v>5858</v>
      </c>
      <c r="B3089">
        <v>2017</v>
      </c>
      <c r="C3089">
        <f>COUNTIFS([1]裁罰案件!$F:$F,B3089,[1]裁罰案件!$H:$H,A3089,[1]裁罰案件!$I:$I,"Y")</f>
        <v>1</v>
      </c>
      <c r="D3089" t="str">
        <f t="shared" si="48"/>
        <v>Y</v>
      </c>
      <c r="E3089" t="s">
        <v>5686</v>
      </c>
      <c r="F3089" t="s">
        <v>5687</v>
      </c>
    </row>
    <row r="3090" spans="1:6" x14ac:dyDescent="0.25">
      <c r="A3090">
        <v>5858</v>
      </c>
      <c r="B3090">
        <v>2017</v>
      </c>
      <c r="C3090">
        <f>COUNTIFS([1]裁罰案件!$F:$F,B3090,[1]裁罰案件!$H:$H,A3090,[1]裁罰案件!$I:$I,"Y")</f>
        <v>1</v>
      </c>
      <c r="D3090" t="str">
        <f t="shared" si="48"/>
        <v>Y</v>
      </c>
      <c r="E3090" t="s">
        <v>5688</v>
      </c>
      <c r="F3090" t="s">
        <v>5689</v>
      </c>
    </row>
    <row r="3091" spans="1:6" x14ac:dyDescent="0.25">
      <c r="A3091">
        <v>5858</v>
      </c>
      <c r="B3091">
        <v>2017</v>
      </c>
      <c r="C3091">
        <f>COUNTIFS([1]裁罰案件!$F:$F,B3091,[1]裁罰案件!$H:$H,A3091,[1]裁罰案件!$I:$I,"Y")</f>
        <v>1</v>
      </c>
      <c r="D3091" t="str">
        <f t="shared" si="48"/>
        <v>Y</v>
      </c>
      <c r="E3091" t="s">
        <v>5690</v>
      </c>
      <c r="F3091" t="s">
        <v>5691</v>
      </c>
    </row>
    <row r="3092" spans="1:6" x14ac:dyDescent="0.25">
      <c r="A3092">
        <v>5858</v>
      </c>
      <c r="B3092">
        <v>2017</v>
      </c>
      <c r="C3092">
        <f>COUNTIFS([1]裁罰案件!$F:$F,B3092,[1]裁罰案件!$H:$H,A3092,[1]裁罰案件!$I:$I,"Y")</f>
        <v>1</v>
      </c>
      <c r="D3092" t="str">
        <f t="shared" si="48"/>
        <v>Y</v>
      </c>
      <c r="E3092" t="s">
        <v>5692</v>
      </c>
      <c r="F3092" t="s">
        <v>5693</v>
      </c>
    </row>
    <row r="3093" spans="1:6" x14ac:dyDescent="0.25">
      <c r="A3093">
        <v>5858</v>
      </c>
      <c r="B3093">
        <v>2017</v>
      </c>
      <c r="C3093">
        <f>COUNTIFS([1]裁罰案件!$F:$F,B3093,[1]裁罰案件!$H:$H,A3093,[1]裁罰案件!$I:$I,"Y")</f>
        <v>1</v>
      </c>
      <c r="D3093" t="str">
        <f t="shared" si="48"/>
        <v>Y</v>
      </c>
      <c r="E3093" t="s">
        <v>5694</v>
      </c>
      <c r="F3093" t="s">
        <v>5695</v>
      </c>
    </row>
    <row r="3094" spans="1:6" x14ac:dyDescent="0.25">
      <c r="A3094">
        <v>5858</v>
      </c>
      <c r="B3094">
        <v>2017</v>
      </c>
      <c r="C3094">
        <f>COUNTIFS([1]裁罰案件!$F:$F,B3094,[1]裁罰案件!$H:$H,A3094,[1]裁罰案件!$I:$I,"Y")</f>
        <v>1</v>
      </c>
      <c r="D3094" t="str">
        <f t="shared" si="48"/>
        <v>Y</v>
      </c>
      <c r="E3094" t="s">
        <v>5696</v>
      </c>
    </row>
    <row r="3095" spans="1:6" x14ac:dyDescent="0.25">
      <c r="A3095">
        <v>5862</v>
      </c>
      <c r="B3095">
        <v>2017</v>
      </c>
      <c r="C3095">
        <f>COUNTIFS([1]裁罰案件!$F:$F,B3095,[1]裁罰案件!$H:$H,A3095,[1]裁罰案件!$I:$I,"Y")</f>
        <v>0</v>
      </c>
      <c r="D3095" t="str">
        <f t="shared" si="48"/>
        <v>N</v>
      </c>
      <c r="E3095" t="s">
        <v>5697</v>
      </c>
      <c r="F3095" t="s">
        <v>5698</v>
      </c>
    </row>
    <row r="3096" spans="1:6" x14ac:dyDescent="0.25">
      <c r="A3096">
        <v>5862</v>
      </c>
      <c r="B3096">
        <v>2017</v>
      </c>
      <c r="C3096">
        <f>COUNTIFS([1]裁罰案件!$F:$F,B3096,[1]裁罰案件!$H:$H,A3096,[1]裁罰案件!$I:$I,"Y")</f>
        <v>0</v>
      </c>
      <c r="D3096" t="str">
        <f t="shared" si="48"/>
        <v>N</v>
      </c>
      <c r="E3096" t="s">
        <v>5699</v>
      </c>
      <c r="F3096" t="s">
        <v>5700</v>
      </c>
    </row>
    <row r="3097" spans="1:6" x14ac:dyDescent="0.25">
      <c r="A3097">
        <v>5862</v>
      </c>
      <c r="B3097">
        <v>2017</v>
      </c>
      <c r="C3097">
        <f>COUNTIFS([1]裁罰案件!$F:$F,B3097,[1]裁罰案件!$H:$H,A3097,[1]裁罰案件!$I:$I,"Y")</f>
        <v>0</v>
      </c>
      <c r="D3097" t="str">
        <f t="shared" si="48"/>
        <v>N</v>
      </c>
      <c r="E3097" t="s">
        <v>5701</v>
      </c>
      <c r="F3097" t="s">
        <v>5702</v>
      </c>
    </row>
    <row r="3098" spans="1:6" x14ac:dyDescent="0.25">
      <c r="A3098">
        <v>5862</v>
      </c>
      <c r="B3098">
        <v>2017</v>
      </c>
      <c r="C3098">
        <f>COUNTIFS([1]裁罰案件!$F:$F,B3098,[1]裁罰案件!$H:$H,A3098,[1]裁罰案件!$I:$I,"Y")</f>
        <v>0</v>
      </c>
      <c r="D3098" t="str">
        <f t="shared" si="48"/>
        <v>N</v>
      </c>
      <c r="E3098" t="s">
        <v>5703</v>
      </c>
      <c r="F3098" t="s">
        <v>5704</v>
      </c>
    </row>
    <row r="3099" spans="1:6" x14ac:dyDescent="0.25">
      <c r="A3099">
        <v>5862</v>
      </c>
      <c r="B3099">
        <v>2017</v>
      </c>
      <c r="C3099">
        <f>COUNTIFS([1]裁罰案件!$F:$F,B3099,[1]裁罰案件!$H:$H,A3099,[1]裁罰案件!$I:$I,"Y")</f>
        <v>0</v>
      </c>
      <c r="D3099" t="str">
        <f t="shared" si="48"/>
        <v>N</v>
      </c>
      <c r="E3099" t="s">
        <v>5705</v>
      </c>
      <c r="F3099" t="s">
        <v>5706</v>
      </c>
    </row>
    <row r="3100" spans="1:6" x14ac:dyDescent="0.25">
      <c r="A3100">
        <v>5862</v>
      </c>
      <c r="B3100">
        <v>2017</v>
      </c>
      <c r="C3100">
        <f>COUNTIFS([1]裁罰案件!$F:$F,B3100,[1]裁罰案件!$H:$H,A3100,[1]裁罰案件!$I:$I,"Y")</f>
        <v>0</v>
      </c>
      <c r="D3100" t="str">
        <f t="shared" si="48"/>
        <v>N</v>
      </c>
      <c r="E3100" t="s">
        <v>5707</v>
      </c>
      <c r="F3100" t="s">
        <v>5708</v>
      </c>
    </row>
    <row r="3101" spans="1:6" x14ac:dyDescent="0.25">
      <c r="A3101">
        <v>5862</v>
      </c>
      <c r="B3101">
        <v>2017</v>
      </c>
      <c r="C3101">
        <f>COUNTIFS([1]裁罰案件!$F:$F,B3101,[1]裁罰案件!$H:$H,A3101,[1]裁罰案件!$I:$I,"Y")</f>
        <v>0</v>
      </c>
      <c r="D3101" t="str">
        <f t="shared" si="48"/>
        <v>N</v>
      </c>
      <c r="E3101" t="s">
        <v>5709</v>
      </c>
      <c r="F3101" t="s">
        <v>5710</v>
      </c>
    </row>
    <row r="3102" spans="1:6" x14ac:dyDescent="0.25">
      <c r="A3102">
        <v>5862</v>
      </c>
      <c r="B3102">
        <v>2017</v>
      </c>
      <c r="C3102">
        <f>COUNTIFS([1]裁罰案件!$F:$F,B3102,[1]裁罰案件!$H:$H,A3102,[1]裁罰案件!$I:$I,"Y")</f>
        <v>0</v>
      </c>
      <c r="D3102" t="str">
        <f t="shared" si="48"/>
        <v>N</v>
      </c>
      <c r="E3102" t="s">
        <v>5711</v>
      </c>
      <c r="F3102" t="s">
        <v>5712</v>
      </c>
    </row>
    <row r="3103" spans="1:6" x14ac:dyDescent="0.25">
      <c r="A3103">
        <v>5862</v>
      </c>
      <c r="B3103">
        <v>2017</v>
      </c>
      <c r="C3103">
        <f>COUNTIFS([1]裁罰案件!$F:$F,B3103,[1]裁罰案件!$H:$H,A3103,[1]裁罰案件!$I:$I,"Y")</f>
        <v>0</v>
      </c>
      <c r="D3103" t="str">
        <f t="shared" si="48"/>
        <v>N</v>
      </c>
      <c r="E3103" t="s">
        <v>5713</v>
      </c>
      <c r="F3103" t="s">
        <v>5714</v>
      </c>
    </row>
    <row r="3104" spans="1:6" x14ac:dyDescent="0.25">
      <c r="A3104">
        <v>5862</v>
      </c>
      <c r="B3104">
        <v>2017</v>
      </c>
      <c r="C3104">
        <f>COUNTIFS([1]裁罰案件!$F:$F,B3104,[1]裁罰案件!$H:$H,A3104,[1]裁罰案件!$I:$I,"Y")</f>
        <v>0</v>
      </c>
      <c r="D3104" t="str">
        <f t="shared" si="48"/>
        <v>N</v>
      </c>
      <c r="E3104" t="s">
        <v>5715</v>
      </c>
      <c r="F3104" t="s">
        <v>5716</v>
      </c>
    </row>
    <row r="3105" spans="1:6" x14ac:dyDescent="0.25">
      <c r="A3105">
        <v>5862</v>
      </c>
      <c r="B3105">
        <v>2017</v>
      </c>
      <c r="C3105">
        <f>COUNTIFS([1]裁罰案件!$F:$F,B3105,[1]裁罰案件!$H:$H,A3105,[1]裁罰案件!$I:$I,"Y")</f>
        <v>0</v>
      </c>
      <c r="D3105" t="str">
        <f t="shared" si="48"/>
        <v>N</v>
      </c>
      <c r="E3105" t="s">
        <v>5717</v>
      </c>
      <c r="F3105" t="s">
        <v>5718</v>
      </c>
    </row>
    <row r="3106" spans="1:6" x14ac:dyDescent="0.25">
      <c r="A3106">
        <v>5862</v>
      </c>
      <c r="B3106">
        <v>2017</v>
      </c>
      <c r="C3106">
        <f>COUNTIFS([1]裁罰案件!$F:$F,B3106,[1]裁罰案件!$H:$H,A3106,[1]裁罰案件!$I:$I,"Y")</f>
        <v>0</v>
      </c>
      <c r="D3106" t="str">
        <f t="shared" si="48"/>
        <v>N</v>
      </c>
      <c r="E3106" t="s">
        <v>5719</v>
      </c>
      <c r="F3106" t="s">
        <v>5720</v>
      </c>
    </row>
    <row r="3107" spans="1:6" x14ac:dyDescent="0.25">
      <c r="A3107">
        <v>5862</v>
      </c>
      <c r="B3107">
        <v>2017</v>
      </c>
      <c r="C3107">
        <f>COUNTIFS([1]裁罰案件!$F:$F,B3107,[1]裁罰案件!$H:$H,A3107,[1]裁罰案件!$I:$I,"Y")</f>
        <v>0</v>
      </c>
      <c r="D3107" t="str">
        <f t="shared" si="48"/>
        <v>N</v>
      </c>
      <c r="E3107" t="s">
        <v>5721</v>
      </c>
      <c r="F3107" t="s">
        <v>5722</v>
      </c>
    </row>
    <row r="3108" spans="1:6" x14ac:dyDescent="0.25">
      <c r="A3108">
        <v>5862</v>
      </c>
      <c r="B3108">
        <v>2017</v>
      </c>
      <c r="C3108">
        <f>COUNTIFS([1]裁罰案件!$F:$F,B3108,[1]裁罰案件!$H:$H,A3108,[1]裁罰案件!$I:$I,"Y")</f>
        <v>0</v>
      </c>
      <c r="D3108" t="str">
        <f t="shared" si="48"/>
        <v>N</v>
      </c>
      <c r="E3108" t="s">
        <v>5723</v>
      </c>
      <c r="F3108" t="s">
        <v>5724</v>
      </c>
    </row>
    <row r="3109" spans="1:6" x14ac:dyDescent="0.25">
      <c r="A3109">
        <v>5862</v>
      </c>
      <c r="B3109">
        <v>2017</v>
      </c>
      <c r="C3109">
        <f>COUNTIFS([1]裁罰案件!$F:$F,B3109,[1]裁罰案件!$H:$H,A3109,[1]裁罰案件!$I:$I,"Y")</f>
        <v>0</v>
      </c>
      <c r="D3109" t="str">
        <f t="shared" si="48"/>
        <v>N</v>
      </c>
      <c r="E3109" t="s">
        <v>5725</v>
      </c>
      <c r="F3109" t="s">
        <v>4401</v>
      </c>
    </row>
    <row r="3110" spans="1:6" x14ac:dyDescent="0.25">
      <c r="A3110">
        <v>5862</v>
      </c>
      <c r="B3110">
        <v>2017</v>
      </c>
      <c r="C3110">
        <f>COUNTIFS([1]裁罰案件!$F:$F,B3110,[1]裁罰案件!$H:$H,A3110,[1]裁罰案件!$I:$I,"Y")</f>
        <v>0</v>
      </c>
      <c r="D3110" t="str">
        <f t="shared" si="48"/>
        <v>N</v>
      </c>
      <c r="E3110" t="s">
        <v>5726</v>
      </c>
      <c r="F3110" t="s">
        <v>5727</v>
      </c>
    </row>
    <row r="3111" spans="1:6" x14ac:dyDescent="0.25">
      <c r="A3111">
        <v>5862</v>
      </c>
      <c r="B3111">
        <v>2017</v>
      </c>
      <c r="C3111">
        <f>COUNTIFS([1]裁罰案件!$F:$F,B3111,[1]裁罰案件!$H:$H,A3111,[1]裁罰案件!$I:$I,"Y")</f>
        <v>0</v>
      </c>
      <c r="D3111" t="str">
        <f t="shared" si="48"/>
        <v>N</v>
      </c>
      <c r="E3111" t="s">
        <v>5728</v>
      </c>
    </row>
    <row r="3112" spans="1:6" x14ac:dyDescent="0.25">
      <c r="A3112">
        <v>5870</v>
      </c>
      <c r="B3112">
        <v>2017</v>
      </c>
      <c r="C3112">
        <f>COUNTIFS([1]裁罰案件!$F:$F,B3112,[1]裁罰案件!$H:$H,A3112,[1]裁罰案件!$I:$I,"Y")</f>
        <v>1</v>
      </c>
      <c r="D3112" t="str">
        <f t="shared" si="48"/>
        <v>Y</v>
      </c>
      <c r="E3112" t="s">
        <v>5729</v>
      </c>
      <c r="F3112" t="s">
        <v>5730</v>
      </c>
    </row>
    <row r="3113" spans="1:6" x14ac:dyDescent="0.25">
      <c r="A3113">
        <v>5870</v>
      </c>
      <c r="B3113">
        <v>2017</v>
      </c>
      <c r="C3113">
        <f>COUNTIFS([1]裁罰案件!$F:$F,B3113,[1]裁罰案件!$H:$H,A3113,[1]裁罰案件!$I:$I,"Y")</f>
        <v>1</v>
      </c>
      <c r="D3113" t="str">
        <f t="shared" si="48"/>
        <v>Y</v>
      </c>
      <c r="E3113" t="s">
        <v>5731</v>
      </c>
      <c r="F3113" t="s">
        <v>5732</v>
      </c>
    </row>
    <row r="3114" spans="1:6" x14ac:dyDescent="0.25">
      <c r="A3114">
        <v>5870</v>
      </c>
      <c r="B3114">
        <v>2017</v>
      </c>
      <c r="C3114">
        <f>COUNTIFS([1]裁罰案件!$F:$F,B3114,[1]裁罰案件!$H:$H,A3114,[1]裁罰案件!$I:$I,"Y")</f>
        <v>1</v>
      </c>
      <c r="D3114" t="str">
        <f t="shared" si="48"/>
        <v>Y</v>
      </c>
      <c r="E3114" t="s">
        <v>5733</v>
      </c>
      <c r="F3114" t="s">
        <v>5734</v>
      </c>
    </row>
    <row r="3115" spans="1:6" x14ac:dyDescent="0.25">
      <c r="A3115">
        <v>5870</v>
      </c>
      <c r="B3115">
        <v>2017</v>
      </c>
      <c r="C3115">
        <f>COUNTIFS([1]裁罰案件!$F:$F,B3115,[1]裁罰案件!$H:$H,A3115,[1]裁罰案件!$I:$I,"Y")</f>
        <v>1</v>
      </c>
      <c r="D3115" t="str">
        <f t="shared" si="48"/>
        <v>Y</v>
      </c>
      <c r="E3115" t="s">
        <v>5735</v>
      </c>
      <c r="F3115" t="s">
        <v>5736</v>
      </c>
    </row>
    <row r="3116" spans="1:6" x14ac:dyDescent="0.25">
      <c r="A3116">
        <v>5870</v>
      </c>
      <c r="B3116">
        <v>2017</v>
      </c>
      <c r="C3116">
        <f>COUNTIFS([1]裁罰案件!$F:$F,B3116,[1]裁罰案件!$H:$H,A3116,[1]裁罰案件!$I:$I,"Y")</f>
        <v>1</v>
      </c>
      <c r="D3116" t="str">
        <f t="shared" si="48"/>
        <v>Y</v>
      </c>
      <c r="E3116" t="s">
        <v>5737</v>
      </c>
      <c r="F3116" t="s">
        <v>5738</v>
      </c>
    </row>
    <row r="3117" spans="1:6" x14ac:dyDescent="0.25">
      <c r="A3117">
        <v>5870</v>
      </c>
      <c r="B3117">
        <v>2017</v>
      </c>
      <c r="C3117">
        <f>COUNTIFS([1]裁罰案件!$F:$F,B3117,[1]裁罰案件!$H:$H,A3117,[1]裁罰案件!$I:$I,"Y")</f>
        <v>1</v>
      </c>
      <c r="D3117" t="str">
        <f t="shared" si="48"/>
        <v>Y</v>
      </c>
      <c r="E3117" t="s">
        <v>5739</v>
      </c>
      <c r="F3117" t="s">
        <v>4417</v>
      </c>
    </row>
    <row r="3118" spans="1:6" x14ac:dyDescent="0.25">
      <c r="A3118">
        <v>5870</v>
      </c>
      <c r="B3118">
        <v>2017</v>
      </c>
      <c r="C3118">
        <f>COUNTIFS([1]裁罰案件!$F:$F,B3118,[1]裁罰案件!$H:$H,A3118,[1]裁罰案件!$I:$I,"Y")</f>
        <v>1</v>
      </c>
      <c r="D3118" t="str">
        <f t="shared" si="48"/>
        <v>Y</v>
      </c>
      <c r="E3118" t="s">
        <v>5740</v>
      </c>
      <c r="F3118" t="s">
        <v>5741</v>
      </c>
    </row>
    <row r="3119" spans="1:6" x14ac:dyDescent="0.25">
      <c r="A3119">
        <v>5870</v>
      </c>
      <c r="B3119">
        <v>2017</v>
      </c>
      <c r="C3119">
        <f>COUNTIFS([1]裁罰案件!$F:$F,B3119,[1]裁罰案件!$H:$H,A3119,[1]裁罰案件!$I:$I,"Y")</f>
        <v>1</v>
      </c>
      <c r="D3119" t="str">
        <f t="shared" si="48"/>
        <v>Y</v>
      </c>
      <c r="E3119" t="s">
        <v>5742</v>
      </c>
      <c r="F3119" t="s">
        <v>5743</v>
      </c>
    </row>
    <row r="3120" spans="1:6" x14ac:dyDescent="0.25">
      <c r="A3120">
        <v>5872</v>
      </c>
      <c r="B3120">
        <v>2017</v>
      </c>
      <c r="C3120">
        <f>COUNTIFS([1]裁罰案件!$F:$F,B3120,[1]裁罰案件!$H:$H,A3120,[1]裁罰案件!$I:$I,"Y")</f>
        <v>0</v>
      </c>
      <c r="D3120" t="str">
        <f t="shared" si="48"/>
        <v>N</v>
      </c>
      <c r="E3120" t="s">
        <v>5744</v>
      </c>
      <c r="F3120" t="s">
        <v>5745</v>
      </c>
    </row>
    <row r="3121" spans="1:6" x14ac:dyDescent="0.25">
      <c r="A3121">
        <v>5872</v>
      </c>
      <c r="B3121">
        <v>2017</v>
      </c>
      <c r="C3121">
        <f>COUNTIFS([1]裁罰案件!$F:$F,B3121,[1]裁罰案件!$H:$H,A3121,[1]裁罰案件!$I:$I,"Y")</f>
        <v>0</v>
      </c>
      <c r="D3121" t="str">
        <f t="shared" si="48"/>
        <v>N</v>
      </c>
      <c r="E3121" t="s">
        <v>5746</v>
      </c>
      <c r="F3121" t="s">
        <v>5747</v>
      </c>
    </row>
    <row r="3122" spans="1:6" x14ac:dyDescent="0.25">
      <c r="A3122">
        <v>5872</v>
      </c>
      <c r="B3122">
        <v>2017</v>
      </c>
      <c r="C3122">
        <f>COUNTIFS([1]裁罰案件!$F:$F,B3122,[1]裁罰案件!$H:$H,A3122,[1]裁罰案件!$I:$I,"Y")</f>
        <v>0</v>
      </c>
      <c r="D3122" t="str">
        <f t="shared" si="48"/>
        <v>N</v>
      </c>
      <c r="E3122" t="s">
        <v>5748</v>
      </c>
      <c r="F3122" t="s">
        <v>5749</v>
      </c>
    </row>
    <row r="3123" spans="1:6" x14ac:dyDescent="0.25">
      <c r="A3123">
        <v>5872</v>
      </c>
      <c r="B3123">
        <v>2017</v>
      </c>
      <c r="C3123">
        <f>COUNTIFS([1]裁罰案件!$F:$F,B3123,[1]裁罰案件!$H:$H,A3123,[1]裁罰案件!$I:$I,"Y")</f>
        <v>0</v>
      </c>
      <c r="D3123" t="str">
        <f t="shared" si="48"/>
        <v>N</v>
      </c>
      <c r="E3123" t="s">
        <v>5750</v>
      </c>
      <c r="F3123" t="s">
        <v>5751</v>
      </c>
    </row>
    <row r="3124" spans="1:6" x14ac:dyDescent="0.25">
      <c r="A3124">
        <v>5872</v>
      </c>
      <c r="B3124">
        <v>2017</v>
      </c>
      <c r="C3124">
        <f>COUNTIFS([1]裁罰案件!$F:$F,B3124,[1]裁罰案件!$H:$H,A3124,[1]裁罰案件!$I:$I,"Y")</f>
        <v>0</v>
      </c>
      <c r="D3124" t="str">
        <f t="shared" si="48"/>
        <v>N</v>
      </c>
      <c r="E3124" t="s">
        <v>5752</v>
      </c>
      <c r="F3124" t="s">
        <v>5753</v>
      </c>
    </row>
    <row r="3125" spans="1:6" x14ac:dyDescent="0.25">
      <c r="A3125">
        <v>5872</v>
      </c>
      <c r="B3125">
        <v>2017</v>
      </c>
      <c r="C3125">
        <f>COUNTIFS([1]裁罰案件!$F:$F,B3125,[1]裁罰案件!$H:$H,A3125,[1]裁罰案件!$I:$I,"Y")</f>
        <v>0</v>
      </c>
      <c r="D3125" t="str">
        <f t="shared" si="48"/>
        <v>N</v>
      </c>
      <c r="E3125" t="s">
        <v>5754</v>
      </c>
      <c r="F3125" t="s">
        <v>5755</v>
      </c>
    </row>
    <row r="3126" spans="1:6" x14ac:dyDescent="0.25">
      <c r="A3126">
        <v>5872</v>
      </c>
      <c r="B3126">
        <v>2017</v>
      </c>
      <c r="C3126">
        <f>COUNTIFS([1]裁罰案件!$F:$F,B3126,[1]裁罰案件!$H:$H,A3126,[1]裁罰案件!$I:$I,"Y")</f>
        <v>0</v>
      </c>
      <c r="D3126" t="str">
        <f t="shared" si="48"/>
        <v>N</v>
      </c>
      <c r="E3126" t="s">
        <v>5756</v>
      </c>
      <c r="F3126" t="s">
        <v>5757</v>
      </c>
    </row>
    <row r="3127" spans="1:6" x14ac:dyDescent="0.25">
      <c r="A3127">
        <v>5872</v>
      </c>
      <c r="B3127">
        <v>2017</v>
      </c>
      <c r="C3127">
        <f>COUNTIFS([1]裁罰案件!$F:$F,B3127,[1]裁罰案件!$H:$H,A3127,[1]裁罰案件!$I:$I,"Y")</f>
        <v>0</v>
      </c>
      <c r="D3127" t="str">
        <f t="shared" si="48"/>
        <v>N</v>
      </c>
      <c r="E3127" t="s">
        <v>5758</v>
      </c>
      <c r="F3127" t="s">
        <v>5759</v>
      </c>
    </row>
    <row r="3128" spans="1:6" x14ac:dyDescent="0.25">
      <c r="A3128">
        <v>5872</v>
      </c>
      <c r="B3128">
        <v>2017</v>
      </c>
      <c r="C3128">
        <f>COUNTIFS([1]裁罰案件!$F:$F,B3128,[1]裁罰案件!$H:$H,A3128,[1]裁罰案件!$I:$I,"Y")</f>
        <v>0</v>
      </c>
      <c r="D3128" t="str">
        <f t="shared" si="48"/>
        <v>N</v>
      </c>
      <c r="E3128" t="s">
        <v>5760</v>
      </c>
      <c r="F3128" t="s">
        <v>5761</v>
      </c>
    </row>
    <row r="3129" spans="1:6" x14ac:dyDescent="0.25">
      <c r="A3129">
        <v>5872</v>
      </c>
      <c r="B3129">
        <v>2017</v>
      </c>
      <c r="C3129">
        <f>COUNTIFS([1]裁罰案件!$F:$F,B3129,[1]裁罰案件!$H:$H,A3129,[1]裁罰案件!$I:$I,"Y")</f>
        <v>0</v>
      </c>
      <c r="D3129" t="str">
        <f t="shared" si="48"/>
        <v>N</v>
      </c>
      <c r="E3129" t="s">
        <v>5762</v>
      </c>
      <c r="F3129" t="s">
        <v>5763</v>
      </c>
    </row>
    <row r="3130" spans="1:6" x14ac:dyDescent="0.25">
      <c r="A3130">
        <v>5872</v>
      </c>
      <c r="B3130">
        <v>2017</v>
      </c>
      <c r="C3130">
        <f>COUNTIFS([1]裁罰案件!$F:$F,B3130,[1]裁罰案件!$H:$H,A3130,[1]裁罰案件!$I:$I,"Y")</f>
        <v>0</v>
      </c>
      <c r="D3130" t="str">
        <f t="shared" si="48"/>
        <v>N</v>
      </c>
      <c r="E3130" t="s">
        <v>5764</v>
      </c>
      <c r="F3130" t="s">
        <v>5765</v>
      </c>
    </row>
    <row r="3131" spans="1:6" x14ac:dyDescent="0.25">
      <c r="A3131">
        <v>5872</v>
      </c>
      <c r="B3131">
        <v>2017</v>
      </c>
      <c r="C3131">
        <f>COUNTIFS([1]裁罰案件!$F:$F,B3131,[1]裁罰案件!$H:$H,A3131,[1]裁罰案件!$I:$I,"Y")</f>
        <v>0</v>
      </c>
      <c r="D3131" t="str">
        <f t="shared" si="48"/>
        <v>N</v>
      </c>
      <c r="E3131" t="s">
        <v>5766</v>
      </c>
      <c r="F3131" t="s">
        <v>5767</v>
      </c>
    </row>
    <row r="3132" spans="1:6" x14ac:dyDescent="0.25">
      <c r="A3132">
        <v>5872</v>
      </c>
      <c r="B3132">
        <v>2017</v>
      </c>
      <c r="C3132">
        <f>COUNTIFS([1]裁罰案件!$F:$F,B3132,[1]裁罰案件!$H:$H,A3132,[1]裁罰案件!$I:$I,"Y")</f>
        <v>0</v>
      </c>
      <c r="D3132" t="str">
        <f t="shared" si="48"/>
        <v>N</v>
      </c>
      <c r="E3132" t="s">
        <v>5768</v>
      </c>
      <c r="F3132" t="s">
        <v>5769</v>
      </c>
    </row>
    <row r="3133" spans="1:6" x14ac:dyDescent="0.25">
      <c r="A3133">
        <v>5872</v>
      </c>
      <c r="B3133">
        <v>2017</v>
      </c>
      <c r="C3133">
        <f>COUNTIFS([1]裁罰案件!$F:$F,B3133,[1]裁罰案件!$H:$H,A3133,[1]裁罰案件!$I:$I,"Y")</f>
        <v>0</v>
      </c>
      <c r="D3133" t="str">
        <f t="shared" si="48"/>
        <v>N</v>
      </c>
    </row>
    <row r="3134" spans="1:6" x14ac:dyDescent="0.25">
      <c r="A3134">
        <v>5876</v>
      </c>
      <c r="B3134">
        <v>2017</v>
      </c>
      <c r="C3134">
        <f>COUNTIFS([1]裁罰案件!$F:$F,B3134,[1]裁罰案件!$H:$H,A3134,[1]裁罰案件!$I:$I,"Y")</f>
        <v>1</v>
      </c>
      <c r="D3134" t="str">
        <f t="shared" si="48"/>
        <v>Y</v>
      </c>
      <c r="E3134" t="s">
        <v>5770</v>
      </c>
      <c r="F3134" t="s">
        <v>5771</v>
      </c>
    </row>
    <row r="3135" spans="1:6" x14ac:dyDescent="0.25">
      <c r="A3135">
        <v>5876</v>
      </c>
      <c r="B3135">
        <v>2017</v>
      </c>
      <c r="C3135">
        <f>COUNTIFS([1]裁罰案件!$F:$F,B3135,[1]裁罰案件!$H:$H,A3135,[1]裁罰案件!$I:$I,"Y")</f>
        <v>1</v>
      </c>
      <c r="D3135" t="str">
        <f t="shared" si="48"/>
        <v>Y</v>
      </c>
      <c r="E3135" t="s">
        <v>5772</v>
      </c>
      <c r="F3135" t="s">
        <v>5773</v>
      </c>
    </row>
    <row r="3136" spans="1:6" x14ac:dyDescent="0.25">
      <c r="A3136">
        <v>5876</v>
      </c>
      <c r="B3136">
        <v>2017</v>
      </c>
      <c r="C3136">
        <f>COUNTIFS([1]裁罰案件!$F:$F,B3136,[1]裁罰案件!$H:$H,A3136,[1]裁罰案件!$I:$I,"Y")</f>
        <v>1</v>
      </c>
      <c r="D3136" t="str">
        <f t="shared" si="48"/>
        <v>Y</v>
      </c>
      <c r="E3136" t="s">
        <v>5774</v>
      </c>
      <c r="F3136" t="s">
        <v>5775</v>
      </c>
    </row>
    <row r="3137" spans="1:6" x14ac:dyDescent="0.25">
      <c r="A3137">
        <v>5876</v>
      </c>
      <c r="B3137">
        <v>2017</v>
      </c>
      <c r="C3137">
        <f>COUNTIFS([1]裁罰案件!$F:$F,B3137,[1]裁罰案件!$H:$H,A3137,[1]裁罰案件!$I:$I,"Y")</f>
        <v>1</v>
      </c>
      <c r="D3137" t="str">
        <f t="shared" si="48"/>
        <v>Y</v>
      </c>
      <c r="E3137" t="s">
        <v>5776</v>
      </c>
      <c r="F3137" t="s">
        <v>5777</v>
      </c>
    </row>
    <row r="3138" spans="1:6" x14ac:dyDescent="0.25">
      <c r="A3138">
        <v>5876</v>
      </c>
      <c r="B3138">
        <v>2017</v>
      </c>
      <c r="C3138">
        <f>COUNTIFS([1]裁罰案件!$F:$F,B3138,[1]裁罰案件!$H:$H,A3138,[1]裁罰案件!$I:$I,"Y")</f>
        <v>1</v>
      </c>
      <c r="D3138" t="str">
        <f t="shared" si="48"/>
        <v>Y</v>
      </c>
      <c r="E3138" t="s">
        <v>5778</v>
      </c>
      <c r="F3138" t="s">
        <v>5779</v>
      </c>
    </row>
    <row r="3139" spans="1:6" x14ac:dyDescent="0.25">
      <c r="A3139">
        <v>5876</v>
      </c>
      <c r="B3139">
        <v>2017</v>
      </c>
      <c r="C3139">
        <f>COUNTIFS([1]裁罰案件!$F:$F,B3139,[1]裁罰案件!$H:$H,A3139,[1]裁罰案件!$I:$I,"Y")</f>
        <v>1</v>
      </c>
      <c r="D3139" t="str">
        <f t="shared" ref="D3139:D3165" si="49">IF(C3139&gt;0,"Y","N")</f>
        <v>Y</v>
      </c>
      <c r="E3139" t="s">
        <v>5780</v>
      </c>
      <c r="F3139" t="s">
        <v>5781</v>
      </c>
    </row>
    <row r="3140" spans="1:6" x14ac:dyDescent="0.25">
      <c r="A3140">
        <v>5876</v>
      </c>
      <c r="B3140">
        <v>2017</v>
      </c>
      <c r="C3140">
        <f>COUNTIFS([1]裁罰案件!$F:$F,B3140,[1]裁罰案件!$H:$H,A3140,[1]裁罰案件!$I:$I,"Y")</f>
        <v>1</v>
      </c>
      <c r="D3140" t="str">
        <f t="shared" si="49"/>
        <v>Y</v>
      </c>
      <c r="E3140" t="s">
        <v>5782</v>
      </c>
      <c r="F3140" t="s">
        <v>4476</v>
      </c>
    </row>
    <row r="3141" spans="1:6" x14ac:dyDescent="0.25">
      <c r="A3141">
        <v>5876</v>
      </c>
      <c r="B3141">
        <v>2017</v>
      </c>
      <c r="C3141">
        <f>COUNTIFS([1]裁罰案件!$F:$F,B3141,[1]裁罰案件!$H:$H,A3141,[1]裁罰案件!$I:$I,"Y")</f>
        <v>1</v>
      </c>
      <c r="D3141" t="str">
        <f t="shared" si="49"/>
        <v>Y</v>
      </c>
      <c r="E3141" t="s">
        <v>5783</v>
      </c>
      <c r="F3141" t="s">
        <v>5784</v>
      </c>
    </row>
    <row r="3142" spans="1:6" x14ac:dyDescent="0.25">
      <c r="A3142">
        <v>5876</v>
      </c>
      <c r="B3142">
        <v>2017</v>
      </c>
      <c r="C3142">
        <f>COUNTIFS([1]裁罰案件!$F:$F,B3142,[1]裁罰案件!$H:$H,A3142,[1]裁罰案件!$I:$I,"Y")</f>
        <v>1</v>
      </c>
      <c r="D3142" t="str">
        <f t="shared" si="49"/>
        <v>Y</v>
      </c>
      <c r="E3142" t="s">
        <v>5785</v>
      </c>
      <c r="F3142" t="s">
        <v>5786</v>
      </c>
    </row>
    <row r="3143" spans="1:6" x14ac:dyDescent="0.25">
      <c r="A3143">
        <v>5876</v>
      </c>
      <c r="B3143">
        <v>2017</v>
      </c>
      <c r="C3143">
        <f>COUNTIFS([1]裁罰案件!$F:$F,B3143,[1]裁罰案件!$H:$H,A3143,[1]裁罰案件!$I:$I,"Y")</f>
        <v>1</v>
      </c>
      <c r="D3143" t="str">
        <f t="shared" si="49"/>
        <v>Y</v>
      </c>
      <c r="E3143" t="s">
        <v>5787</v>
      </c>
      <c r="F3143" t="s">
        <v>5788</v>
      </c>
    </row>
    <row r="3144" spans="1:6" x14ac:dyDescent="0.25">
      <c r="A3144">
        <v>5876</v>
      </c>
      <c r="B3144">
        <v>2017</v>
      </c>
      <c r="C3144">
        <f>COUNTIFS([1]裁罰案件!$F:$F,B3144,[1]裁罰案件!$H:$H,A3144,[1]裁罰案件!$I:$I,"Y")</f>
        <v>1</v>
      </c>
      <c r="D3144" t="str">
        <f t="shared" si="49"/>
        <v>Y</v>
      </c>
      <c r="E3144" t="s">
        <v>5789</v>
      </c>
      <c r="F3144" t="s">
        <v>5790</v>
      </c>
    </row>
    <row r="3145" spans="1:6" x14ac:dyDescent="0.25">
      <c r="A3145">
        <v>5876</v>
      </c>
      <c r="B3145">
        <v>2017</v>
      </c>
      <c r="C3145">
        <f>COUNTIFS([1]裁罰案件!$F:$F,B3145,[1]裁罰案件!$H:$H,A3145,[1]裁罰案件!$I:$I,"Y")</f>
        <v>1</v>
      </c>
      <c r="D3145" t="str">
        <f t="shared" si="49"/>
        <v>Y</v>
      </c>
      <c r="E3145" t="s">
        <v>5791</v>
      </c>
      <c r="F3145" t="s">
        <v>5792</v>
      </c>
    </row>
    <row r="3146" spans="1:6" x14ac:dyDescent="0.25">
      <c r="A3146">
        <v>5876</v>
      </c>
      <c r="B3146">
        <v>2017</v>
      </c>
      <c r="C3146">
        <f>COUNTIFS([1]裁罰案件!$F:$F,B3146,[1]裁罰案件!$H:$H,A3146,[1]裁罰案件!$I:$I,"Y")</f>
        <v>1</v>
      </c>
      <c r="D3146" t="str">
        <f t="shared" si="49"/>
        <v>Y</v>
      </c>
      <c r="E3146" t="s">
        <v>5793</v>
      </c>
      <c r="F3146" t="s">
        <v>5794</v>
      </c>
    </row>
    <row r="3147" spans="1:6" x14ac:dyDescent="0.25">
      <c r="A3147">
        <v>5876</v>
      </c>
      <c r="B3147">
        <v>2017</v>
      </c>
      <c r="C3147">
        <f>COUNTIFS([1]裁罰案件!$F:$F,B3147,[1]裁罰案件!$H:$H,A3147,[1]裁罰案件!$I:$I,"Y")</f>
        <v>1</v>
      </c>
      <c r="D3147" t="str">
        <f t="shared" si="49"/>
        <v>Y</v>
      </c>
      <c r="E3147" t="s">
        <v>5795</v>
      </c>
      <c r="F3147" t="s">
        <v>5796</v>
      </c>
    </row>
    <row r="3148" spans="1:6" x14ac:dyDescent="0.25">
      <c r="A3148">
        <v>5876</v>
      </c>
      <c r="B3148">
        <v>2017</v>
      </c>
      <c r="C3148">
        <f>COUNTIFS([1]裁罰案件!$F:$F,B3148,[1]裁罰案件!$H:$H,A3148,[1]裁罰案件!$I:$I,"Y")</f>
        <v>1</v>
      </c>
      <c r="D3148" t="str">
        <f t="shared" si="49"/>
        <v>Y</v>
      </c>
      <c r="E3148" t="s">
        <v>5797</v>
      </c>
      <c r="F3148" t="s">
        <v>5798</v>
      </c>
    </row>
    <row r="3149" spans="1:6" x14ac:dyDescent="0.25">
      <c r="A3149">
        <v>5876</v>
      </c>
      <c r="B3149">
        <v>2017</v>
      </c>
      <c r="C3149">
        <f>COUNTIFS([1]裁罰案件!$F:$F,B3149,[1]裁罰案件!$H:$H,A3149,[1]裁罰案件!$I:$I,"Y")</f>
        <v>1</v>
      </c>
      <c r="D3149" t="str">
        <f t="shared" si="49"/>
        <v>Y</v>
      </c>
      <c r="E3149" t="s">
        <v>5799</v>
      </c>
      <c r="F3149" t="s">
        <v>5800</v>
      </c>
    </row>
    <row r="3150" spans="1:6" x14ac:dyDescent="0.25">
      <c r="A3150">
        <v>5876</v>
      </c>
      <c r="B3150">
        <v>2017</v>
      </c>
      <c r="C3150">
        <f>COUNTIFS([1]裁罰案件!$F:$F,B3150,[1]裁罰案件!$H:$H,A3150,[1]裁罰案件!$I:$I,"Y")</f>
        <v>1</v>
      </c>
      <c r="D3150" t="str">
        <f t="shared" si="49"/>
        <v>Y</v>
      </c>
      <c r="E3150" t="s">
        <v>5801</v>
      </c>
      <c r="F3150" t="s">
        <v>5802</v>
      </c>
    </row>
    <row r="3151" spans="1:6" x14ac:dyDescent="0.25">
      <c r="A3151">
        <v>5876</v>
      </c>
      <c r="B3151">
        <v>2017</v>
      </c>
      <c r="C3151">
        <f>COUNTIFS([1]裁罰案件!$F:$F,B3151,[1]裁罰案件!$H:$H,A3151,[1]裁罰案件!$I:$I,"Y")</f>
        <v>1</v>
      </c>
      <c r="D3151" t="str">
        <f t="shared" si="49"/>
        <v>Y</v>
      </c>
      <c r="E3151" t="s">
        <v>4500</v>
      </c>
      <c r="F3151" t="s">
        <v>5803</v>
      </c>
    </row>
    <row r="3152" spans="1:6" x14ac:dyDescent="0.25">
      <c r="A3152">
        <v>5879</v>
      </c>
      <c r="B3152">
        <v>2017</v>
      </c>
      <c r="C3152">
        <f>COUNTIFS([1]裁罰案件!$F:$F,B3152,[1]裁罰案件!$H:$H,A3152,[1]裁罰案件!$I:$I,"Y")</f>
        <v>0</v>
      </c>
      <c r="D3152" t="str">
        <f t="shared" si="49"/>
        <v>N</v>
      </c>
      <c r="E3152" t="s">
        <v>5804</v>
      </c>
      <c r="F3152" t="s">
        <v>5805</v>
      </c>
    </row>
    <row r="3153" spans="1:6" x14ac:dyDescent="0.25">
      <c r="A3153">
        <v>5879</v>
      </c>
      <c r="B3153">
        <v>2017</v>
      </c>
      <c r="C3153">
        <f>COUNTIFS([1]裁罰案件!$F:$F,B3153,[1]裁罰案件!$H:$H,A3153,[1]裁罰案件!$I:$I,"Y")</f>
        <v>0</v>
      </c>
      <c r="D3153" t="str">
        <f t="shared" si="49"/>
        <v>N</v>
      </c>
      <c r="E3153" t="s">
        <v>5806</v>
      </c>
      <c r="F3153" t="s">
        <v>5807</v>
      </c>
    </row>
    <row r="3154" spans="1:6" x14ac:dyDescent="0.25">
      <c r="A3154">
        <v>5879</v>
      </c>
      <c r="B3154">
        <v>2017</v>
      </c>
      <c r="C3154">
        <f>COUNTIFS([1]裁罰案件!$F:$F,B3154,[1]裁罰案件!$H:$H,A3154,[1]裁罰案件!$I:$I,"Y")</f>
        <v>0</v>
      </c>
      <c r="D3154" t="str">
        <f t="shared" si="49"/>
        <v>N</v>
      </c>
      <c r="E3154" t="s">
        <v>5808</v>
      </c>
      <c r="F3154" t="s">
        <v>5809</v>
      </c>
    </row>
    <row r="3155" spans="1:6" x14ac:dyDescent="0.25">
      <c r="A3155">
        <v>5879</v>
      </c>
      <c r="B3155">
        <v>2017</v>
      </c>
      <c r="C3155">
        <f>COUNTIFS([1]裁罰案件!$F:$F,B3155,[1]裁罰案件!$H:$H,A3155,[1]裁罰案件!$I:$I,"Y")</f>
        <v>0</v>
      </c>
      <c r="D3155" t="str">
        <f t="shared" si="49"/>
        <v>N</v>
      </c>
      <c r="E3155" t="s">
        <v>5810</v>
      </c>
      <c r="F3155" t="s">
        <v>5811</v>
      </c>
    </row>
    <row r="3156" spans="1:6" x14ac:dyDescent="0.25">
      <c r="A3156">
        <v>5879</v>
      </c>
      <c r="B3156">
        <v>2017</v>
      </c>
      <c r="C3156">
        <f>COUNTIFS([1]裁罰案件!$F:$F,B3156,[1]裁罰案件!$H:$H,A3156,[1]裁罰案件!$I:$I,"Y")</f>
        <v>0</v>
      </c>
      <c r="D3156" t="str">
        <f t="shared" si="49"/>
        <v>N</v>
      </c>
      <c r="E3156" t="s">
        <v>5812</v>
      </c>
      <c r="F3156" t="s">
        <v>5813</v>
      </c>
    </row>
    <row r="3157" spans="1:6" x14ac:dyDescent="0.25">
      <c r="A3157">
        <v>5879</v>
      </c>
      <c r="B3157">
        <v>2017</v>
      </c>
      <c r="C3157">
        <f>COUNTIFS([1]裁罰案件!$F:$F,B3157,[1]裁罰案件!$H:$H,A3157,[1]裁罰案件!$I:$I,"Y")</f>
        <v>0</v>
      </c>
      <c r="D3157" t="str">
        <f t="shared" si="49"/>
        <v>N</v>
      </c>
      <c r="E3157" t="s">
        <v>5814</v>
      </c>
      <c r="F3157" t="s">
        <v>5815</v>
      </c>
    </row>
    <row r="3158" spans="1:6" x14ac:dyDescent="0.25">
      <c r="A3158">
        <v>5879</v>
      </c>
      <c r="B3158">
        <v>2017</v>
      </c>
      <c r="C3158">
        <f>COUNTIFS([1]裁罰案件!$F:$F,B3158,[1]裁罰案件!$H:$H,A3158,[1]裁罰案件!$I:$I,"Y")</f>
        <v>0</v>
      </c>
      <c r="D3158" t="str">
        <f t="shared" si="49"/>
        <v>N</v>
      </c>
      <c r="E3158" t="s">
        <v>5816</v>
      </c>
      <c r="F3158" t="s">
        <v>5817</v>
      </c>
    </row>
    <row r="3159" spans="1:6" x14ac:dyDescent="0.25">
      <c r="A3159">
        <v>5879</v>
      </c>
      <c r="B3159">
        <v>2017</v>
      </c>
      <c r="C3159">
        <f>COUNTIFS([1]裁罰案件!$F:$F,B3159,[1]裁罰案件!$H:$H,A3159,[1]裁罰案件!$I:$I,"Y")</f>
        <v>0</v>
      </c>
      <c r="D3159" t="str">
        <f t="shared" si="49"/>
        <v>N</v>
      </c>
      <c r="E3159" t="s">
        <v>5818</v>
      </c>
      <c r="F3159" t="s">
        <v>5819</v>
      </c>
    </row>
    <row r="3160" spans="1:6" x14ac:dyDescent="0.25">
      <c r="A3160">
        <v>5879</v>
      </c>
      <c r="B3160">
        <v>2017</v>
      </c>
      <c r="C3160">
        <f>COUNTIFS([1]裁罰案件!$F:$F,B3160,[1]裁罰案件!$H:$H,A3160,[1]裁罰案件!$I:$I,"Y")</f>
        <v>0</v>
      </c>
      <c r="D3160" t="str">
        <f t="shared" si="49"/>
        <v>N</v>
      </c>
      <c r="E3160" t="s">
        <v>5820</v>
      </c>
      <c r="F3160" t="s">
        <v>5821</v>
      </c>
    </row>
    <row r="3161" spans="1:6" x14ac:dyDescent="0.25">
      <c r="A3161">
        <v>5879</v>
      </c>
      <c r="B3161">
        <v>2017</v>
      </c>
      <c r="C3161">
        <f>COUNTIFS([1]裁罰案件!$F:$F,B3161,[1]裁罰案件!$H:$H,A3161,[1]裁罰案件!$I:$I,"Y")</f>
        <v>0</v>
      </c>
      <c r="D3161" t="str">
        <f t="shared" si="49"/>
        <v>N</v>
      </c>
      <c r="E3161" t="s">
        <v>5822</v>
      </c>
      <c r="F3161" t="s">
        <v>5823</v>
      </c>
    </row>
    <row r="3162" spans="1:6" x14ac:dyDescent="0.25">
      <c r="A3162">
        <v>5879</v>
      </c>
      <c r="B3162">
        <v>2017</v>
      </c>
      <c r="C3162">
        <f>COUNTIFS([1]裁罰案件!$F:$F,B3162,[1]裁罰案件!$H:$H,A3162,[1]裁罰案件!$I:$I,"Y")</f>
        <v>0</v>
      </c>
      <c r="D3162" t="str">
        <f t="shared" si="49"/>
        <v>N</v>
      </c>
      <c r="E3162" t="s">
        <v>5824</v>
      </c>
      <c r="F3162" t="s">
        <v>5825</v>
      </c>
    </row>
    <row r="3163" spans="1:6" x14ac:dyDescent="0.25">
      <c r="A3163">
        <v>5879</v>
      </c>
      <c r="B3163">
        <v>2017</v>
      </c>
      <c r="C3163">
        <f>COUNTIFS([1]裁罰案件!$F:$F,B3163,[1]裁罰案件!$H:$H,A3163,[1]裁罰案件!$I:$I,"Y")</f>
        <v>0</v>
      </c>
      <c r="D3163" t="str">
        <f t="shared" si="49"/>
        <v>N</v>
      </c>
      <c r="E3163" t="s">
        <v>5826</v>
      </c>
      <c r="F3163" t="s">
        <v>5827</v>
      </c>
    </row>
    <row r="3164" spans="1:6" x14ac:dyDescent="0.25">
      <c r="A3164">
        <v>5879</v>
      </c>
      <c r="B3164">
        <v>2017</v>
      </c>
      <c r="C3164">
        <f>COUNTIFS([1]裁罰案件!$F:$F,B3164,[1]裁罰案件!$H:$H,A3164,[1]裁罰案件!$I:$I,"Y")</f>
        <v>0</v>
      </c>
      <c r="D3164" t="str">
        <f t="shared" si="49"/>
        <v>N</v>
      </c>
      <c r="E3164" t="s">
        <v>5828</v>
      </c>
      <c r="F3164" t="s">
        <v>5829</v>
      </c>
    </row>
    <row r="3165" spans="1:6" x14ac:dyDescent="0.25">
      <c r="A3165">
        <v>5879</v>
      </c>
      <c r="B3165">
        <v>2017</v>
      </c>
      <c r="C3165">
        <f>COUNTIFS([1]裁罰案件!$F:$F,B3165,[1]裁罰案件!$H:$H,A3165,[1]裁罰案件!$I:$I,"Y")</f>
        <v>0</v>
      </c>
      <c r="D3165" t="str">
        <f t="shared" si="49"/>
        <v>N</v>
      </c>
      <c r="E3165" t="s">
        <v>5830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fin_bert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張祐綜</dc:creator>
  <cp:lastModifiedBy>DC</cp:lastModifiedBy>
  <dcterms:created xsi:type="dcterms:W3CDTF">2021-10-17T14:30:38Z</dcterms:created>
  <dcterms:modified xsi:type="dcterms:W3CDTF">2021-12-20T16:58:52Z</dcterms:modified>
</cp:coreProperties>
</file>