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ngt1/VAP/project-main/results/Pred_new/"/>
    </mc:Choice>
  </mc:AlternateContent>
  <xr:revisionPtr revIDLastSave="0" documentId="13_ncr:1_{AB2F0873-288D-804B-95FA-1F088BC6ABB9}" xr6:coauthVersionLast="47" xr6:coauthVersionMax="47" xr10:uidLastSave="{00000000-0000-0000-0000-000000000000}"/>
  <bookViews>
    <workbookView xWindow="10320" yWindow="1440" windowWidth="26000" windowHeight="16560" xr2:uid="{4A06B4F4-2F9D-354C-9612-EDFCA015D68F}"/>
  </bookViews>
  <sheets>
    <sheet name="Sheet1" sheetId="1" r:id="rId1"/>
  </sheets>
  <definedNames>
    <definedName name="_xlchart.v1.0" hidden="1">Sheet1!$B$1</definedName>
    <definedName name="_xlchart.v1.1" hidden="1">Sheet1!$B$2:$B$6</definedName>
    <definedName name="_xlchart.v1.10" hidden="1">Sheet1!$G$1</definedName>
    <definedName name="_xlchart.v1.11" hidden="1">Sheet1!$G$2:$G$6</definedName>
    <definedName name="_xlchart.v1.12" hidden="1">Sheet1!$H$1</definedName>
    <definedName name="_xlchart.v1.13" hidden="1">Sheet1!$H$2:$H$6</definedName>
    <definedName name="_xlchart.v1.14" hidden="1">Sheet1!$I$1</definedName>
    <definedName name="_xlchart.v1.15" hidden="1">Sheet1!$I$2:$I$6</definedName>
    <definedName name="_xlchart.v1.16" hidden="1">Sheet1!$J$1</definedName>
    <definedName name="_xlchart.v1.17" hidden="1">Sheet1!$J$2:$J$6</definedName>
    <definedName name="_xlchart.v1.18" hidden="1">Sheet1!$K$1</definedName>
    <definedName name="_xlchart.v1.19" hidden="1">Sheet1!$K$2:$K$6</definedName>
    <definedName name="_xlchart.v1.2" hidden="1">Sheet1!$C$1</definedName>
    <definedName name="_xlchart.v1.20" hidden="1">Sheet1!$L$1</definedName>
    <definedName name="_xlchart.v1.21" hidden="1">Sheet1!$L$2:$L$6</definedName>
    <definedName name="_xlchart.v1.22" hidden="1">Sheet1!$M$1</definedName>
    <definedName name="_xlchart.v1.23" hidden="1">Sheet1!$M$2:$M$6</definedName>
    <definedName name="_xlchart.v1.24" hidden="1">Sheet1!$N$1</definedName>
    <definedName name="_xlchart.v1.25" hidden="1">Sheet1!$N$2:$N$6</definedName>
    <definedName name="_xlchart.v1.26" hidden="1">Sheet1!$O$1</definedName>
    <definedName name="_xlchart.v1.27" hidden="1">Sheet1!$O$2:$O$6</definedName>
    <definedName name="_xlchart.v1.28" hidden="1">Sheet1!$P$1</definedName>
    <definedName name="_xlchart.v1.29" hidden="1">Sheet1!$P$2:$P$6</definedName>
    <definedName name="_xlchart.v1.3" hidden="1">Sheet1!$C$2:$C$6</definedName>
    <definedName name="_xlchart.v1.30" hidden="1">Sheet1!$B$1</definedName>
    <definedName name="_xlchart.v1.31" hidden="1">Sheet1!$B$2:$B$6</definedName>
    <definedName name="_xlchart.v1.32" hidden="1">Sheet1!$C$1</definedName>
    <definedName name="_xlchart.v1.33" hidden="1">Sheet1!$C$2:$C$6</definedName>
    <definedName name="_xlchart.v1.34" hidden="1">Sheet1!$D$1</definedName>
    <definedName name="_xlchart.v1.35" hidden="1">Sheet1!$D$2:$D$6</definedName>
    <definedName name="_xlchart.v1.36" hidden="1">Sheet1!$E$1</definedName>
    <definedName name="_xlchart.v1.37" hidden="1">Sheet1!$E$2:$E$6</definedName>
    <definedName name="_xlchart.v1.38" hidden="1">Sheet1!$F$1</definedName>
    <definedName name="_xlchart.v1.39" hidden="1">Sheet1!$F$2:$F$6</definedName>
    <definedName name="_xlchart.v1.4" hidden="1">Sheet1!$D$1</definedName>
    <definedName name="_xlchart.v1.40" hidden="1">Sheet1!$G$1</definedName>
    <definedName name="_xlchart.v1.41" hidden="1">Sheet1!$G$2:$G$6</definedName>
    <definedName name="_xlchart.v1.42" hidden="1">Sheet1!$H$1</definedName>
    <definedName name="_xlchart.v1.43" hidden="1">Sheet1!$H$2:$H$6</definedName>
    <definedName name="_xlchart.v1.44" hidden="1">Sheet1!$I$1</definedName>
    <definedName name="_xlchart.v1.45" hidden="1">Sheet1!$I$2:$I$6</definedName>
    <definedName name="_xlchart.v1.46" hidden="1">Sheet1!$J$1</definedName>
    <definedName name="_xlchart.v1.47" hidden="1">Sheet1!$J$2:$J$6</definedName>
    <definedName name="_xlchart.v1.48" hidden="1">Sheet1!$K$1</definedName>
    <definedName name="_xlchart.v1.49" hidden="1">Sheet1!$K$2:$K$6</definedName>
    <definedName name="_xlchart.v1.5" hidden="1">Sheet1!$D$2:$D$6</definedName>
    <definedName name="_xlchart.v1.50" hidden="1">Sheet1!$L$1</definedName>
    <definedName name="_xlchart.v1.51" hidden="1">Sheet1!$L$2:$L$6</definedName>
    <definedName name="_xlchart.v1.52" hidden="1">Sheet1!$M$1</definedName>
    <definedName name="_xlchart.v1.53" hidden="1">Sheet1!$M$2:$M$6</definedName>
    <definedName name="_xlchart.v1.54" hidden="1">Sheet1!$N$1</definedName>
    <definedName name="_xlchart.v1.55" hidden="1">Sheet1!$N$2:$N$6</definedName>
    <definedName name="_xlchart.v1.56" hidden="1">Sheet1!$O$1</definedName>
    <definedName name="_xlchart.v1.57" hidden="1">Sheet1!$O$2:$O$6</definedName>
    <definedName name="_xlchart.v1.58" hidden="1">Sheet1!$P$1</definedName>
    <definedName name="_xlchart.v1.59" hidden="1">Sheet1!$P$2:$P$6</definedName>
    <definedName name="_xlchart.v1.6" hidden="1">Sheet1!$E$1</definedName>
    <definedName name="_xlchart.v1.7" hidden="1">Sheet1!$E$2:$E$6</definedName>
    <definedName name="_xlchart.v1.8" hidden="1">Sheet1!$F$1</definedName>
    <definedName name="_xlchart.v1.9" hidden="1">Sheet1!$F$2:$F$6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I8" i="1"/>
  <c r="I7" i="1"/>
  <c r="F8" i="1"/>
  <c r="F7" i="1"/>
  <c r="G7" i="1"/>
  <c r="G8" i="1"/>
  <c r="D8" i="1"/>
  <c r="D7" i="1"/>
  <c r="B8" i="1"/>
  <c r="B7" i="1"/>
  <c r="H8" i="1"/>
  <c r="H7" i="1"/>
  <c r="O8" i="1"/>
  <c r="O7" i="1"/>
  <c r="M8" i="1"/>
  <c r="M7" i="1"/>
  <c r="K8" i="1"/>
  <c r="K7" i="1"/>
  <c r="E8" i="1"/>
  <c r="J8" i="1"/>
  <c r="E7" i="1"/>
  <c r="J7" i="1"/>
  <c r="C8" i="1"/>
  <c r="C7" i="1"/>
</calcChain>
</file>

<file path=xl/sharedStrings.xml><?xml version="1.0" encoding="utf-8"?>
<sst xmlns="http://schemas.openxmlformats.org/spreadsheetml/2006/main" count="33" uniqueCount="29">
  <si>
    <t>mean</t>
  </si>
  <si>
    <t>std</t>
  </si>
  <si>
    <t>add RSV</t>
  </si>
  <si>
    <t>can also be binary</t>
  </si>
  <si>
    <t>try 14, 7</t>
  </si>
  <si>
    <t>gene binary</t>
  </si>
  <si>
    <t>first order partial correlation</t>
  </si>
  <si>
    <t>comparing VAP vs no vap, partial aspect is antibiotics</t>
  </si>
  <si>
    <t>bacteria</t>
  </si>
  <si>
    <t>what correlates with RSV</t>
  </si>
  <si>
    <t>take bac-RSV signature</t>
  </si>
  <si>
    <t>Add precision and recall</t>
  </si>
  <si>
    <t>changes</t>
  </si>
  <si>
    <t>no change</t>
  </si>
  <si>
    <t>14-LR</t>
  </si>
  <si>
    <t>7_NB</t>
  </si>
  <si>
    <t>14_NB</t>
  </si>
  <si>
    <t>7-LR</t>
  </si>
  <si>
    <t>7-RF</t>
  </si>
  <si>
    <t>14-RF</t>
  </si>
  <si>
    <t>7-SVM</t>
  </si>
  <si>
    <t>14-SVM</t>
  </si>
  <si>
    <t>all-SVM</t>
  </si>
  <si>
    <t>7-KNN</t>
  </si>
  <si>
    <t>14-KNN</t>
  </si>
  <si>
    <t>all-KNN</t>
  </si>
  <si>
    <t>7-XGBoost</t>
  </si>
  <si>
    <t>14-XGBoost</t>
  </si>
  <si>
    <t>all-XGBoost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</si>
</sst>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</cx:chartData>
  <cx:chart>
    <cx:title pos="t" align="ctr" overlay="0">
      <cx:tx>
        <cx:txData>
          <cx:v>F1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F1 score</a:t>
          </a:r>
        </a:p>
      </cx:txPr>
    </cx:title>
    <cx:plotArea>
      <cx:plotAreaRegion>
        <cx:series layoutId="boxWhisker" uniqueId="{624BA3E0-5DFB-9048-ABEC-E33AD48BF310}">
          <cx:tx>
            <cx:txData>
              <cx:f>_xlchart.v1.0</cx:f>
              <cx:v>7-LR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statistics quartileMethod="exclusive"/>
          </cx:layoutPr>
        </cx:series>
        <cx:series layoutId="boxWhisker" uniqueId="{E089C155-CC4C-304D-BB42-A59DAD8C5789}">
          <cx:tx>
            <cx:txData>
              <cx:f>_xlchart.v1.2</cx:f>
              <cx:v>14-LR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1"/>
          <cx:layoutPr>
            <cx:statistics quartileMethod="exclusive"/>
          </cx:layoutPr>
        </cx:series>
        <cx:series layoutId="boxWhisker" uniqueId="{85A4AD77-8707-1043-8C8A-D7E08A8D219E}">
          <cx:tx>
            <cx:txData>
              <cx:f>_xlchart.v1.4</cx:f>
              <cx:v>7-RF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2"/>
          <cx:layoutPr>
            <cx:statistics quartileMethod="exclusive"/>
          </cx:layoutPr>
        </cx:series>
        <cx:series layoutId="boxWhisker" uniqueId="{F4A8B752-1851-CB46-BD41-63E4457C86FB}">
          <cx:tx>
            <cx:txData>
              <cx:f>_xlchart.v1.6</cx:f>
              <cx:v>14-RF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3"/>
          <cx:layoutPr>
            <cx:statistics quartileMethod="exclusive"/>
          </cx:layoutPr>
        </cx:series>
        <cx:series layoutId="boxWhisker" uniqueId="{0783E57F-EF09-CD49-B49F-B4EAEC4B3C5C}">
          <cx:tx>
            <cx:txData>
              <cx:f>_xlchart.v1.8</cx:f>
              <cx:v>7-SVM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4"/>
          <cx:layoutPr>
            <cx:statistics quartileMethod="exclusive"/>
          </cx:layoutPr>
        </cx:series>
        <cx:series layoutId="boxWhisker" uniqueId="{0DF613F5-BF2F-B24F-BE9E-AEEE73A25A46}">
          <cx:tx>
            <cx:txData>
              <cx:f>_xlchart.v1.10</cx:f>
              <cx:v>14-SVM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5"/>
          <cx:layoutPr>
            <cx:statistics quartileMethod="exclusive"/>
          </cx:layoutPr>
        </cx:series>
        <cx:series layoutId="boxWhisker" uniqueId="{1C19DD9F-C527-544D-91CF-68AF53069C1F}">
          <cx:tx>
            <cx:txData>
              <cx:f>_xlchart.v1.12</cx:f>
              <cx:v>all-SVM</cx:v>
            </cx:txData>
          </cx:tx>
          <cx:spPr>
            <a:solidFill>
              <a:schemeClr val="bg2">
                <a:lumMod val="50000"/>
              </a:schemeClr>
            </a:solidFill>
          </cx:spPr>
          <cx:dataId val="6"/>
          <cx:layoutPr>
            <cx:statistics quartileMethod="exclusive"/>
          </cx:layoutPr>
        </cx:series>
        <cx:series layoutId="boxWhisker" uniqueId="{30CEB27A-71B3-EA4D-9787-B109C6BF95A4}">
          <cx:tx>
            <cx:txData>
              <cx:f>_xlchart.v1.14</cx:f>
              <cx:v>7-KNN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7"/>
          <cx:layoutPr>
            <cx:statistics quartileMethod="exclusive"/>
          </cx:layoutPr>
        </cx:series>
        <cx:series layoutId="boxWhisker" uniqueId="{E0C3A75C-0D30-6E4A-B4DF-43FC2B343510}">
          <cx:tx>
            <cx:txData>
              <cx:f>_xlchart.v1.16</cx:f>
              <cx:v>14-KNN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8"/>
          <cx:layoutPr>
            <cx:statistics quartileMethod="exclusive"/>
          </cx:layoutPr>
        </cx:series>
        <cx:series layoutId="boxWhisker" uniqueId="{1A9AAF0D-78D2-0048-B0B9-2568EFAA57EF}">
          <cx:tx>
            <cx:txData>
              <cx:f>_xlchart.v1.18</cx:f>
              <cx:v>all-KNN</cx:v>
            </cx:txData>
          </cx:tx>
          <cx:spPr>
            <a:solidFill>
              <a:schemeClr val="bg2">
                <a:lumMod val="50000"/>
              </a:schemeClr>
            </a:solidFill>
          </cx:spPr>
          <cx:dataId val="9"/>
          <cx:layoutPr>
            <cx:statistics quartileMethod="exclusive"/>
          </cx:layoutPr>
        </cx:series>
        <cx:series layoutId="boxWhisker" uniqueId="{524EF24D-861D-CD4D-AC80-EFC85A1576E8}">
          <cx:tx>
            <cx:txData>
              <cx:f>_xlchart.v1.20</cx:f>
              <cx:v>7-XGBoost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10"/>
          <cx:layoutPr>
            <cx:statistics quartileMethod="exclusive"/>
          </cx:layoutPr>
        </cx:series>
        <cx:series layoutId="boxWhisker" uniqueId="{386BFB9B-D2A7-3A46-B085-B6D3FF6DFEE9}">
          <cx:tx>
            <cx:txData>
              <cx:f>_xlchart.v1.22</cx:f>
              <cx:v>14-XGBoost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11"/>
          <cx:layoutPr>
            <cx:statistics quartileMethod="exclusive"/>
          </cx:layoutPr>
        </cx:series>
        <cx:series layoutId="boxWhisker" uniqueId="{60DFF150-3F58-C64B-AFCF-ADB01F3BBC8D}">
          <cx:tx>
            <cx:txData>
              <cx:f>_xlchart.v1.24</cx:f>
              <cx:v>all-XGBoost</cx:v>
            </cx:txData>
          </cx:tx>
          <cx:spPr>
            <a:solidFill>
              <a:schemeClr val="bg2">
                <a:lumMod val="50000"/>
              </a:schemeClr>
            </a:solidFill>
          </cx:spPr>
          <cx:dataId val="12"/>
          <cx:layoutPr>
            <cx:statistics quartileMethod="exclusive"/>
          </cx:layoutPr>
        </cx:series>
        <cx:series layoutId="boxWhisker" uniqueId="{07B6B4DE-802D-324D-AEDD-6450154E6CD1}">
          <cx:tx>
            <cx:txData>
              <cx:f>_xlchart.v1.26</cx:f>
              <cx:v>7_NB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Id val="13"/>
          <cx:layoutPr>
            <cx:statistics quartileMethod="exclusive"/>
          </cx:layoutPr>
        </cx:series>
        <cx:series layoutId="boxWhisker" uniqueId="{E19FD49F-CB7F-864A-9BED-6C69290C823A}">
          <cx:tx>
            <cx:txData>
              <cx:f>_xlchart.v1.28</cx:f>
              <cx:v>14_NB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1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80000000000000004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1268011</xdr:colOff>
      <xdr:row>12</xdr:row>
      <xdr:rowOff>136768</xdr:rowOff>
    </xdr:from>
    <xdr:to>
      <xdr:col>27</xdr:col>
      <xdr:colOff>101599</xdr:colOff>
      <xdr:row>46</xdr:row>
      <xdr:rowOff>186265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F3AC65-E28D-F068-1BA6-4797493A8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0011" y="2575168"/>
              <a:ext cx="12718921" cy="69582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97F9-DF6D-4E46-965E-F72DD404B791}">
  <dimension ref="A1:R29"/>
  <sheetViews>
    <sheetView tabSelected="1" zoomScale="75" zoomScaleNormal="100" workbookViewId="0">
      <selection activeCell="I29" sqref="I29"/>
    </sheetView>
  </sheetViews>
  <sheetFormatPr baseColWidth="10" defaultRowHeight="16" x14ac:dyDescent="0.2"/>
  <cols>
    <col min="4" max="4" width="13.1640625" customWidth="1"/>
    <col min="6" max="6" width="13.33203125" customWidth="1"/>
    <col min="9" max="9" width="13.1640625" customWidth="1"/>
    <col min="12" max="12" width="17" customWidth="1"/>
    <col min="13" max="14" width="11.6640625" customWidth="1"/>
  </cols>
  <sheetData>
    <row r="1" spans="1:18" x14ac:dyDescent="0.2">
      <c r="B1" s="2" t="s">
        <v>17</v>
      </c>
      <c r="C1" s="2" t="s">
        <v>14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15</v>
      </c>
      <c r="P1" s="2" t="s">
        <v>16</v>
      </c>
    </row>
    <row r="2" spans="1:18" x14ac:dyDescent="0.2">
      <c r="B2" s="1">
        <v>0.97959183673469397</v>
      </c>
      <c r="C2" s="1">
        <v>0.96</v>
      </c>
      <c r="D2" s="1">
        <v>0.94117647058823495</v>
      </c>
      <c r="E2" s="1">
        <v>0.94117647058823495</v>
      </c>
      <c r="F2" s="1">
        <v>0.97959183673469397</v>
      </c>
      <c r="G2" s="1">
        <v>0.92307692307692302</v>
      </c>
      <c r="H2" s="1">
        <v>0.85714285714285698</v>
      </c>
      <c r="I2" s="1">
        <v>0.97959183673469397</v>
      </c>
      <c r="J2" s="1">
        <v>0.96</v>
      </c>
      <c r="K2" s="1">
        <v>0.87272727272727302</v>
      </c>
      <c r="L2" s="1">
        <v>0.94117647058823495</v>
      </c>
      <c r="M2" s="1">
        <v>0.94117647058823495</v>
      </c>
      <c r="N2" s="1">
        <v>0.94117647058823495</v>
      </c>
      <c r="O2" s="1">
        <v>0.97959183673469397</v>
      </c>
      <c r="P2" s="1">
        <v>0.97959183673469397</v>
      </c>
    </row>
    <row r="3" spans="1:18" x14ac:dyDescent="0.2">
      <c r="B3" s="1">
        <v>0.95652173913043503</v>
      </c>
      <c r="C3" s="1">
        <v>0.93333333333333302</v>
      </c>
      <c r="D3" s="1">
        <v>0.95652173913043503</v>
      </c>
      <c r="E3" s="1">
        <v>0.95652173913043503</v>
      </c>
      <c r="F3" s="1">
        <v>0.95652173913043503</v>
      </c>
      <c r="G3" s="1">
        <v>0.93617021276595702</v>
      </c>
      <c r="H3" s="1">
        <v>0.80851063829787195</v>
      </c>
      <c r="I3" s="1">
        <v>0.93617021276595702</v>
      </c>
      <c r="J3" s="1">
        <v>0.97872340425531901</v>
      </c>
      <c r="K3" s="1">
        <v>0.89361702127659604</v>
      </c>
      <c r="L3" s="1">
        <v>0.95652173913043503</v>
      </c>
      <c r="M3" s="1">
        <v>0.97872340425531901</v>
      </c>
      <c r="N3" s="1">
        <v>0.93333333333333302</v>
      </c>
      <c r="O3" s="1">
        <v>0.93333333333333302</v>
      </c>
      <c r="P3" s="1">
        <v>0.90909090909090895</v>
      </c>
      <c r="R3" t="s">
        <v>11</v>
      </c>
    </row>
    <row r="4" spans="1:18" x14ac:dyDescent="0.2">
      <c r="B4" s="1">
        <v>0.94117647058823495</v>
      </c>
      <c r="C4" s="1">
        <v>0.93877551020408201</v>
      </c>
      <c r="D4" s="1">
        <v>0.96</v>
      </c>
      <c r="E4" s="1">
        <v>0.96</v>
      </c>
      <c r="F4" s="1">
        <v>0.92307692307692302</v>
      </c>
      <c r="G4" s="1">
        <v>0.96</v>
      </c>
      <c r="H4" s="1">
        <v>0.88461538461538503</v>
      </c>
      <c r="I4" s="1">
        <v>0.92307692307692302</v>
      </c>
      <c r="J4" s="1">
        <v>0.90196078431372595</v>
      </c>
      <c r="K4" s="1">
        <v>0.83636363636363598</v>
      </c>
      <c r="L4" s="1">
        <v>0.92307692307692302</v>
      </c>
      <c r="M4" s="1">
        <v>0.97959183673469397</v>
      </c>
      <c r="N4" s="1">
        <v>0.90196078431372595</v>
      </c>
      <c r="O4" s="1">
        <v>0.94117647058823495</v>
      </c>
      <c r="P4" s="1">
        <v>0.95833333333333304</v>
      </c>
    </row>
    <row r="5" spans="1:18" x14ac:dyDescent="0.2">
      <c r="B5" s="1">
        <v>0.88888888888888895</v>
      </c>
      <c r="C5" s="1">
        <v>0.86956521739130399</v>
      </c>
      <c r="D5" s="1">
        <v>0.90909090909090895</v>
      </c>
      <c r="E5" s="1">
        <v>0.93617021276595702</v>
      </c>
      <c r="F5" s="1">
        <v>0.88888888888888895</v>
      </c>
      <c r="G5" s="1">
        <v>0.92</v>
      </c>
      <c r="H5" s="1">
        <v>0.875</v>
      </c>
      <c r="I5" s="1">
        <v>0.88888888888888895</v>
      </c>
      <c r="J5" s="1">
        <v>0.95833333333333304</v>
      </c>
      <c r="K5" s="1">
        <v>0.88461538461538503</v>
      </c>
      <c r="L5" s="1">
        <v>0.88888888888888895</v>
      </c>
      <c r="M5" s="1">
        <v>0.95652173913043503</v>
      </c>
      <c r="N5" s="1">
        <v>0.88888888888888895</v>
      </c>
      <c r="O5" s="1">
        <v>0.88888888888888895</v>
      </c>
      <c r="P5" s="1">
        <v>0.93617021276595702</v>
      </c>
    </row>
    <row r="6" spans="1:18" x14ac:dyDescent="0.2">
      <c r="B6" s="1">
        <v>0.88372093023255804</v>
      </c>
      <c r="C6" s="1">
        <v>0.9</v>
      </c>
      <c r="D6" s="1">
        <v>0.90909090909090895</v>
      </c>
      <c r="E6" s="1">
        <v>0.952380952380952</v>
      </c>
      <c r="F6" s="1">
        <v>0.88372093023255804</v>
      </c>
      <c r="G6" s="1">
        <v>0.87804878048780499</v>
      </c>
      <c r="H6" s="1">
        <v>0.90909090909090895</v>
      </c>
      <c r="I6" s="1">
        <v>0.88372093023255804</v>
      </c>
      <c r="J6" s="1">
        <v>0.92682926829268297</v>
      </c>
      <c r="K6" s="1">
        <v>0.86274509803921595</v>
      </c>
      <c r="L6" s="1">
        <v>0.88372093023255804</v>
      </c>
      <c r="M6" s="1">
        <v>0.92682926829268297</v>
      </c>
      <c r="N6" s="1">
        <v>0.88888888888888895</v>
      </c>
      <c r="O6" s="1">
        <v>0.90476190476190499</v>
      </c>
      <c r="P6" s="1">
        <v>0.92682926829268297</v>
      </c>
    </row>
    <row r="7" spans="1:18" x14ac:dyDescent="0.2">
      <c r="A7" t="s">
        <v>0</v>
      </c>
      <c r="B7">
        <f>AVERAGE(B2:B6)</f>
        <v>0.92997997311496228</v>
      </c>
      <c r="C7">
        <f>AVERAGE(C2:C6)</f>
        <v>0.92033481218574376</v>
      </c>
      <c r="D7">
        <f>AVERAGE(D2:D6)</f>
        <v>0.93517600558009772</v>
      </c>
      <c r="E7">
        <f t="shared" ref="E7:O7" si="0">AVERAGE(E2:E6)</f>
        <v>0.94924987497311586</v>
      </c>
      <c r="F7">
        <f t="shared" si="0"/>
        <v>0.92636006361269985</v>
      </c>
      <c r="G7">
        <f t="shared" si="0"/>
        <v>0.92345918326613696</v>
      </c>
      <c r="H7">
        <f t="shared" si="0"/>
        <v>0.86687195782940463</v>
      </c>
      <c r="I7">
        <f t="shared" si="0"/>
        <v>0.9222897583398042</v>
      </c>
      <c r="J7">
        <f t="shared" si="0"/>
        <v>0.94516935803901225</v>
      </c>
      <c r="K7">
        <f t="shared" si="0"/>
        <v>0.87001368260442113</v>
      </c>
      <c r="L7">
        <f t="shared" si="0"/>
        <v>0.918676990383408</v>
      </c>
      <c r="M7">
        <f t="shared" si="0"/>
        <v>0.95656854380027334</v>
      </c>
      <c r="O7">
        <f t="shared" si="0"/>
        <v>0.92955048686141117</v>
      </c>
    </row>
    <row r="8" spans="1:18" x14ac:dyDescent="0.2">
      <c r="A8" t="s">
        <v>1</v>
      </c>
      <c r="B8">
        <f>_xlfn.STDEV.P(B2:B6)</f>
        <v>3.7734705940241087E-2</v>
      </c>
      <c r="C8">
        <f>_xlfn.STDEV.P(C2:C6)</f>
        <v>3.1854055823361538E-2</v>
      </c>
      <c r="D8">
        <f>_xlfn.STDEV.P(D2:D6)</f>
        <v>2.2220446160128242E-2</v>
      </c>
      <c r="E8">
        <f t="shared" ref="E8:O8" si="1">_xlfn.STDEV.P(E2:E6)</f>
        <v>9.1050125092192891E-3</v>
      </c>
      <c r="F8">
        <f t="shared" si="1"/>
        <v>3.7353211326787289E-2</v>
      </c>
      <c r="G8">
        <f t="shared" si="1"/>
        <v>2.6724589092198884E-2</v>
      </c>
      <c r="H8">
        <f t="shared" si="1"/>
        <v>3.3657192773279054E-2</v>
      </c>
      <c r="I8">
        <f t="shared" si="1"/>
        <v>3.4871155453805501E-2</v>
      </c>
      <c r="J8">
        <f t="shared" si="1"/>
        <v>2.7285351158771849E-2</v>
      </c>
      <c r="K8">
        <f t="shared" si="1"/>
        <v>1.981337327682357E-2</v>
      </c>
      <c r="L8">
        <f t="shared" si="1"/>
        <v>2.8520407279132864E-2</v>
      </c>
      <c r="M8">
        <f t="shared" si="1"/>
        <v>2.0699045753294631E-2</v>
      </c>
      <c r="O8">
        <f t="shared" si="1"/>
        <v>3.1373394697959557E-2</v>
      </c>
    </row>
    <row r="9" spans="1:18" x14ac:dyDescent="0.2">
      <c r="C9" t="s">
        <v>13</v>
      </c>
      <c r="E9" t="s">
        <v>13</v>
      </c>
      <c r="G9" t="s">
        <v>12</v>
      </c>
      <c r="H9" t="s">
        <v>12</v>
      </c>
      <c r="J9" t="s">
        <v>12</v>
      </c>
      <c r="K9" t="s">
        <v>12</v>
      </c>
    </row>
    <row r="11" spans="1:18" x14ac:dyDescent="0.2">
      <c r="C11" s="1">
        <v>0.97959183673469397</v>
      </c>
      <c r="D11" s="1"/>
    </row>
    <row r="12" spans="1:18" x14ac:dyDescent="0.2">
      <c r="C12" s="1">
        <v>0.89795918367347005</v>
      </c>
      <c r="D12" s="1"/>
    </row>
    <row r="13" spans="1:18" x14ac:dyDescent="0.2">
      <c r="C13" s="1">
        <v>0.90566037735849103</v>
      </c>
      <c r="D13" s="1"/>
    </row>
    <row r="14" spans="1:18" x14ac:dyDescent="0.2">
      <c r="C14" s="1">
        <v>0.91304347826086996</v>
      </c>
      <c r="D14" s="1"/>
    </row>
    <row r="15" spans="1:18" x14ac:dyDescent="0.2">
      <c r="C15" s="1">
        <v>0.844444444444444</v>
      </c>
      <c r="D15" s="1"/>
    </row>
    <row r="18" spans="3:7" x14ac:dyDescent="0.2">
      <c r="C18" t="s">
        <v>4</v>
      </c>
    </row>
    <row r="19" spans="3:7" x14ac:dyDescent="0.2">
      <c r="C19" t="s">
        <v>2</v>
      </c>
      <c r="E19" t="s">
        <v>3</v>
      </c>
    </row>
    <row r="21" spans="3:7" x14ac:dyDescent="0.2">
      <c r="E21" t="s">
        <v>5</v>
      </c>
    </row>
    <row r="26" spans="3:7" x14ac:dyDescent="0.2">
      <c r="C26" t="s">
        <v>6</v>
      </c>
      <c r="G26" t="s">
        <v>7</v>
      </c>
    </row>
    <row r="28" spans="3:7" x14ac:dyDescent="0.2">
      <c r="C28" t="s">
        <v>8</v>
      </c>
      <c r="E28" t="s">
        <v>9</v>
      </c>
    </row>
    <row r="29" spans="3:7" x14ac:dyDescent="0.2">
      <c r="E2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2024-05-27T19:35:47Z</dcterms:created>
  <dcterms:modified xsi:type="dcterms:W3CDTF">2024-06-10T13:43:17Z</dcterms:modified>
</cp:coreProperties>
</file>