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filterPrivacy="1"/>
  <bookViews>
    <workbookView xWindow="1035" yWindow="-270" windowWidth="19440" windowHeight="11760" xr2:uid="{00000000-000D-0000-FFFF-FFFF00000000}"/>
  </bookViews>
  <sheets>
    <sheet name="Sheet1 (3)" sheetId="6" r:id="rId1"/>
    <sheet name="Sheet2" sheetId="2" r:id="rId2"/>
    <sheet name="Sheet4" sheetId="4" r:id="rId3"/>
    <sheet name="Sheet5" sheetId="5" r:id="rId4"/>
    <sheet name="Sheet1" sheetId="1" r:id="rId5"/>
    <sheet name="Sheet1 (2)" sheetId="3" r:id="rId6"/>
  </sheets>
  <definedNames>
    <definedName name="_xlnm._FilterDatabase" localSheetId="4" hidden="1">Sheet1!$A$1:$K$167</definedName>
    <definedName name="_xlnm._FilterDatabase" localSheetId="5">'Sheet1 (2)'!$A$1:$J$198</definedName>
    <definedName name="_xlnm._FilterDatabase" localSheetId="0" hidden="1">'Sheet1 (3)'!$A$1:$J$558</definedName>
  </definedNames>
  <calcPr calcId="171027" concurrentCalc="0"/>
  <pivotCaches>
    <pivotCache cacheId="1" r:id="rId7"/>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0" i="6" l="1"/>
  <c r="H175" i="6"/>
  <c r="F135" i="6"/>
  <c r="H138" i="6"/>
  <c r="H133" i="6"/>
  <c r="I117" i="6"/>
  <c r="H96" i="6"/>
  <c r="H91" i="6"/>
  <c r="I70" i="6"/>
  <c r="I26" i="6"/>
  <c r="H23" i="6"/>
  <c r="H20" i="6"/>
  <c r="H7" i="6"/>
  <c r="H26" i="6"/>
  <c r="H35" i="6"/>
  <c r="H44" i="6"/>
  <c r="H49" i="6"/>
  <c r="H59" i="6"/>
  <c r="H70" i="6"/>
  <c r="H82" i="6"/>
  <c r="H106" i="6"/>
  <c r="H117" i="6"/>
  <c r="H124" i="6"/>
  <c r="H148" i="6"/>
  <c r="H159" i="6"/>
  <c r="H166" i="6"/>
  <c r="H190" i="6"/>
  <c r="H201" i="6"/>
  <c r="H212" i="6"/>
  <c r="H221" i="6"/>
  <c r="H226" i="6"/>
  <c r="H236" i="6"/>
  <c r="H247" i="6"/>
  <c r="H249" i="6"/>
  <c r="H253" i="6"/>
  <c r="H267" i="6"/>
  <c r="H277" i="6"/>
  <c r="H288" i="6"/>
  <c r="H295" i="6"/>
  <c r="H309" i="6"/>
  <c r="H319" i="6"/>
  <c r="H330" i="6"/>
  <c r="H332" i="6"/>
  <c r="H337" i="6"/>
  <c r="H351" i="6"/>
  <c r="H361" i="6"/>
  <c r="H372" i="6"/>
  <c r="H389" i="6"/>
  <c r="H403" i="6"/>
  <c r="H413" i="6"/>
  <c r="H424" i="6"/>
  <c r="H440" i="6"/>
  <c r="H454" i="6"/>
  <c r="H464" i="6"/>
  <c r="H475" i="6"/>
  <c r="H482" i="6"/>
  <c r="H496" i="6"/>
  <c r="H506" i="6"/>
  <c r="H517" i="6"/>
  <c r="H534" i="6"/>
  <c r="H544" i="6"/>
  <c r="H555"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K142" i="6"/>
  <c r="G142" i="1"/>
  <c r="L149"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F142"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2" i="1"/>
  <c r="H2" i="3"/>
  <c r="I2" i="3"/>
  <c r="H3" i="3"/>
  <c r="I3" i="3"/>
  <c r="H4" i="3"/>
  <c r="I4" i="3"/>
  <c r="H5" i="3"/>
  <c r="I5" i="3"/>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1" i="3"/>
  <c r="I161" i="3"/>
  <c r="H162" i="3"/>
  <c r="I162" i="3"/>
  <c r="H163" i="3"/>
  <c r="I163" i="3"/>
  <c r="H164" i="3"/>
  <c r="I164" i="3"/>
  <c r="H165" i="3"/>
  <c r="I165" i="3"/>
  <c r="H166" i="3"/>
  <c r="I166" i="3"/>
  <c r="I167" i="3"/>
  <c r="I168" i="3"/>
  <c r="I169" i="3"/>
  <c r="I170" i="3"/>
  <c r="I171" i="3"/>
  <c r="I172" i="3"/>
  <c r="I173" i="3"/>
  <c r="I174" i="3"/>
  <c r="I175" i="3"/>
  <c r="I176" i="3"/>
  <c r="I177" i="3"/>
  <c r="I178" i="3"/>
  <c r="I179" i="3"/>
  <c r="I180" i="3"/>
  <c r="I181" i="3"/>
  <c r="I182" i="3"/>
  <c r="I183" i="3"/>
  <c r="I184" i="3"/>
  <c r="I185" i="3"/>
  <c r="I186" i="3"/>
  <c r="I187" i="3"/>
  <c r="H188" i="3"/>
  <c r="I188" i="3"/>
  <c r="H189" i="3"/>
  <c r="I189" i="3"/>
  <c r="H190" i="3"/>
  <c r="I190" i="3"/>
  <c r="H191" i="3"/>
  <c r="I191" i="3"/>
  <c r="H192" i="3"/>
  <c r="I192" i="3"/>
  <c r="H193" i="3"/>
  <c r="I193" i="3"/>
  <c r="H194" i="3"/>
  <c r="I194" i="3"/>
  <c r="H195" i="3"/>
  <c r="I195" i="3"/>
  <c r="H196" i="3"/>
  <c r="I196" i="3"/>
  <c r="H197" i="3"/>
  <c r="I197" i="3"/>
  <c r="I198" i="3"/>
  <c r="I200" i="3"/>
  <c r="I199" i="3"/>
  <c r="H198" i="3"/>
</calcChain>
</file>

<file path=xl/sharedStrings.xml><?xml version="1.0" encoding="utf-8"?>
<sst xmlns="http://schemas.openxmlformats.org/spreadsheetml/2006/main" count="3657" uniqueCount="389">
  <si>
    <t>基础平台</t>
  </si>
  <si>
    <t>预算管理</t>
  </si>
  <si>
    <t>财务管理</t>
  </si>
  <si>
    <t>需求调研</t>
  </si>
  <si>
    <t>系统初始化</t>
  </si>
  <si>
    <t>系统实施部署</t>
  </si>
  <si>
    <t>系统培训</t>
  </si>
  <si>
    <t>1.系统主要开发人员和测试人员针对客户本地化使用需求对实施人员、培训人员以及现场服务人员进行系统功能变更的内部培训。</t>
  </si>
  <si>
    <t>2.根据本地化修改需求编写用户操作手册。</t>
  </si>
  <si>
    <t>3.根据本地化修改需求编写培训课件与试题。</t>
  </si>
  <si>
    <t>4.确定培训客户时间、地点，制定培训计划和培训内容，沟通培训细节，准备培训所需签到表、验收表等相关文档。</t>
  </si>
  <si>
    <t>5.落实培训地点后，协助客户布置培训会场。</t>
  </si>
  <si>
    <t>6.培训现场布置模拟系统环境。</t>
  </si>
  <si>
    <t>7.培训完成后对在培训过程中所遇到的问题进行归纳整理，并形成常见问题解答文档，分发给所有人员。</t>
  </si>
  <si>
    <t>7.培训完成后对在培训过程中所遇到的问题进行归纳整理，并形成常见问题解答文档，分发给所有人员。</t>
    <phoneticPr fontId="2" type="noConversion"/>
  </si>
  <si>
    <t>8.分部门进行小范围培训和重点强调。</t>
  </si>
  <si>
    <t>9.给每个科室进行客户端安装，并对未参加培训和有疑问的人员进行一对一重点讲解和指导。</t>
  </si>
  <si>
    <t>系统初始化</t>
    <phoneticPr fontId="2" type="noConversion"/>
  </si>
  <si>
    <t>全省系统运维</t>
    <phoneticPr fontId="2" type="noConversion"/>
  </si>
  <si>
    <t>系统实施部署</t>
    <phoneticPr fontId="2" type="noConversion"/>
  </si>
  <si>
    <t>系统培训</t>
    <phoneticPr fontId="2" type="noConversion"/>
  </si>
  <si>
    <t>1.收集整理客户现场的操作系统、服务器、网络配置等情况编写实施部署文档。</t>
    <phoneticPr fontId="2" type="noConversion"/>
  </si>
  <si>
    <t>2.制定实施部署计划，包含实施程序、数据准备、目标程序及相关清单、系统配置参数、实施计划、实施人员、实施步骤、验证方法、回滚方案。</t>
    <phoneticPr fontId="2" type="noConversion"/>
  </si>
  <si>
    <t>3.在实施前先检查实施所需工具、程序、数据，按照实施计划和实施部署文档进行现场实施，并记录现场实施过程和原有环境的参数及实施后的参数变化。</t>
    <phoneticPr fontId="2" type="noConversion"/>
  </si>
  <si>
    <t>4.现场实施情况验证，根据实施部署计划中的验证方法对已实施情况进行现场验证，并逐一记录验证结果。</t>
    <phoneticPr fontId="2" type="noConversion"/>
  </si>
  <si>
    <t>5.收集系统所需要的基础数据及业务相关的数据收集，使用人员的权限和职能收集</t>
    <phoneticPr fontId="2" type="noConversion"/>
  </si>
  <si>
    <t>6.对该系统进行基础数据整理、录入工作和人员权限分配工作。</t>
    <phoneticPr fontId="2" type="noConversion"/>
  </si>
  <si>
    <t>7.实施人员对系统的安装部署进行验证</t>
    <phoneticPr fontId="2" type="noConversion"/>
  </si>
  <si>
    <t>8.对系统进行部署后测试。</t>
    <phoneticPr fontId="2" type="noConversion"/>
  </si>
  <si>
    <t>9.确认部署上线的程序是符合客户所提出的需求和满足正式上线使用的要求</t>
    <phoneticPr fontId="2" type="noConversion"/>
  </si>
  <si>
    <t>10.提交需求变更，并在需求变更单上签字。</t>
    <phoneticPr fontId="2" type="noConversion"/>
  </si>
  <si>
    <t>1.角色权限分配变更</t>
    <phoneticPr fontId="2" type="noConversion"/>
  </si>
  <si>
    <t>2.操作流程解答</t>
    <phoneticPr fontId="2" type="noConversion"/>
  </si>
  <si>
    <t>3.特殊情况操作讲解</t>
    <phoneticPr fontId="2" type="noConversion"/>
  </si>
  <si>
    <t>4.政策类解答</t>
    <phoneticPr fontId="2" type="noConversion"/>
  </si>
  <si>
    <t>5.辅助操作</t>
    <phoneticPr fontId="2" type="noConversion"/>
  </si>
  <si>
    <t>6.辅助数据录入</t>
    <phoneticPr fontId="2" type="noConversion"/>
  </si>
  <si>
    <t>7.测试数据删除</t>
    <phoneticPr fontId="2" type="noConversion"/>
  </si>
  <si>
    <t>8.错误数据修改</t>
    <phoneticPr fontId="2" type="noConversion"/>
  </si>
  <si>
    <t>9.报废数据删除</t>
    <phoneticPr fontId="2" type="noConversion"/>
  </si>
  <si>
    <t>10.其他故障处理</t>
    <phoneticPr fontId="2" type="noConversion"/>
  </si>
  <si>
    <t>11.临时报表制作及提取</t>
    <phoneticPr fontId="2" type="noConversion"/>
  </si>
  <si>
    <t>1.功能科目初始化</t>
    <phoneticPr fontId="2" type="noConversion"/>
  </si>
  <si>
    <t>2.经济科目初始化</t>
    <phoneticPr fontId="2" type="noConversion"/>
  </si>
  <si>
    <t>3.预算项目类型初始化</t>
    <phoneticPr fontId="2" type="noConversion"/>
  </si>
  <si>
    <t>4.绩效评价体系初始化</t>
    <phoneticPr fontId="2" type="noConversion"/>
  </si>
  <si>
    <t>5.预算编审流程初始化</t>
    <phoneticPr fontId="2" type="noConversion"/>
  </si>
  <si>
    <t>7.预算指标调剂流程设置</t>
    <phoneticPr fontId="2" type="noConversion"/>
  </si>
  <si>
    <t>1.差旅申请流程设置</t>
    <phoneticPr fontId="2" type="noConversion"/>
  </si>
  <si>
    <t>2.培训申请流程设置</t>
    <phoneticPr fontId="2" type="noConversion"/>
  </si>
  <si>
    <t>3.会议申请流程设置</t>
    <phoneticPr fontId="2" type="noConversion"/>
  </si>
  <si>
    <t>4.借款申请流程设置</t>
    <phoneticPr fontId="2" type="noConversion"/>
  </si>
  <si>
    <t>5.还款流程设置</t>
    <phoneticPr fontId="2" type="noConversion"/>
  </si>
  <si>
    <t>6.日常报销流程设置</t>
    <phoneticPr fontId="2" type="noConversion"/>
  </si>
  <si>
    <t>7.往来资金管理流程设置</t>
    <phoneticPr fontId="2" type="noConversion"/>
  </si>
  <si>
    <t>8.差旅标准配置</t>
    <phoneticPr fontId="2" type="noConversion"/>
  </si>
  <si>
    <t>9.培训标准配置</t>
    <phoneticPr fontId="2" type="noConversion"/>
  </si>
  <si>
    <t>10.会议标准配置</t>
    <phoneticPr fontId="2" type="noConversion"/>
  </si>
  <si>
    <t>1.会计科目初始化</t>
    <phoneticPr fontId="2" type="noConversion"/>
  </si>
  <si>
    <t>2.标准账套建立</t>
    <phoneticPr fontId="2" type="noConversion"/>
  </si>
  <si>
    <t>3.各类会计核算账套建立</t>
    <phoneticPr fontId="2" type="noConversion"/>
  </si>
  <si>
    <t>4.辅助项设置</t>
    <phoneticPr fontId="2" type="noConversion"/>
  </si>
  <si>
    <t>5.凭证模板设置</t>
    <phoneticPr fontId="2" type="noConversion"/>
  </si>
  <si>
    <t>6.字典数据初始化</t>
  </si>
  <si>
    <t>4.人员信息初始化</t>
  </si>
  <si>
    <t>3.部门信息初始化</t>
  </si>
  <si>
    <t>2.单位信息初始化</t>
  </si>
  <si>
    <t>1.行政区域初始化</t>
  </si>
  <si>
    <t>本地化调整</t>
  </si>
  <si>
    <t>模块名称</t>
  </si>
  <si>
    <t>项目</t>
  </si>
  <si>
    <t>内容</t>
  </si>
  <si>
    <t>小计</t>
  </si>
  <si>
    <t>备注</t>
  </si>
  <si>
    <t>了解并熟悉当地运行平台建设情况</t>
  </si>
  <si>
    <t>1.编写实施部署文档。</t>
  </si>
  <si>
    <t>2.制定实施部署计划</t>
  </si>
  <si>
    <t>3.，按照实施计划和实施部署文档进行现场实施，并记录现场实施过程和原有环境的参数及实施后的参数变化。</t>
  </si>
  <si>
    <t>在实施前先检查实施所需工具、程序、数据</t>
  </si>
  <si>
    <t>收集系统整理系统所需的功能科目、经济科目、预算来源、绩效评价体系、预算编审流程、部门经费控制标准、指标调剂流程</t>
  </si>
  <si>
    <t>1编写实施部署文档。</t>
  </si>
  <si>
    <t>会计核算</t>
  </si>
  <si>
    <t>两庭建设</t>
  </si>
  <si>
    <t>收集会计科目体系、账套类型信息、辅助项信息、凭证模板信息</t>
  </si>
  <si>
    <t>需求调研</t>
    <phoneticPr fontId="3" type="noConversion"/>
  </si>
  <si>
    <t>到吉林省高院现场收集两庭建设的所有需求，并与用户进行详细讨论，完成需求调研工作，形成需求文档</t>
    <phoneticPr fontId="3" type="noConversion"/>
  </si>
  <si>
    <t>方案设计编写及调整确认</t>
    <phoneticPr fontId="3" type="noConversion"/>
  </si>
  <si>
    <t>根据需求文档，进行两庭建设的方案设计，设计内容包括需要的内容、开发方式、界面展示和操作方式、时间进度等</t>
    <phoneticPr fontId="3" type="noConversion"/>
  </si>
  <si>
    <t>UI设计</t>
    <phoneticPr fontId="3" type="noConversion"/>
  </si>
  <si>
    <t>系统整体风格设计</t>
    <phoneticPr fontId="3" type="noConversion"/>
  </si>
  <si>
    <t>Demo开发及确认</t>
    <phoneticPr fontId="3" type="noConversion"/>
  </si>
  <si>
    <t>根据方案完成系统静态DEMO的开发，DEMO中包括模块所有界面、按钮、弹出层、链接、控件等，并形成模拟数据，全面展示所有功能的数据指标和功能及操作方式</t>
    <phoneticPr fontId="3" type="noConversion"/>
  </si>
  <si>
    <t>系统架构设计</t>
    <phoneticPr fontId="3" type="noConversion"/>
  </si>
  <si>
    <t>完成系统底层代码结构的设计</t>
    <phoneticPr fontId="3" type="noConversion"/>
  </si>
  <si>
    <t>数据库设计</t>
    <phoneticPr fontId="3" type="noConversion"/>
  </si>
  <si>
    <t>完成系统所有表设置，并形成与财务系统模块的数据关联</t>
    <phoneticPr fontId="3" type="noConversion"/>
  </si>
  <si>
    <t>两庭建设流程开发</t>
    <phoneticPr fontId="3" type="noConversion"/>
  </si>
  <si>
    <t>两庭建设流程功能编写，新增项目建设填报流程、项目资金使用流程、项目建设进度管理流程、项目维修维护流程</t>
    <phoneticPr fontId="3" type="noConversion"/>
  </si>
  <si>
    <t>两庭建设项目申请填写、上报、汇总、审核功能开发，完成项目填写过程所有指标信息的录入及附件、图片处理(涉及对附件服务接口的增加)</t>
    <phoneticPr fontId="3" type="noConversion"/>
  </si>
  <si>
    <t>完成两庭建设项目进度的开发，包括进度填写、上报、审核功能开发，完成项目进度填写过程所有指标信息的录入及附件、图片处理</t>
    <phoneticPr fontId="3" type="noConversion"/>
  </si>
  <si>
    <t>完成两庭建设资金管理的开发，包括建设资金、维修维护资金的申请、上报、审核功能开发，并与项目进度、项目维修维护相互关联，完成项目资金填写过程所有指标信息的录入及附件、图片处理</t>
    <phoneticPr fontId="3" type="noConversion"/>
  </si>
  <si>
    <t>完成两庭建设维修维护功能的开发，包括维修维护申请、上报、审核、汇总等功能开发，完成维修维护申请填写过程所有指标信息的录入及附件、图片处理</t>
    <phoneticPr fontId="3" type="noConversion"/>
  </si>
  <si>
    <t>完成项目建设进度、资金使用情况、项目建设规划的预警设置开发工作</t>
    <phoneticPr fontId="3" type="noConversion"/>
  </si>
  <si>
    <t>完成项目建设进度、资金使用情况、项目建设规划的预警提示工作</t>
    <phoneticPr fontId="3" type="noConversion"/>
  </si>
  <si>
    <t>全省三级法院两庭建设项目情况统计表
全省三级法院两庭建设资金使用情况表
全省三级法院两庭建设进度统计表
全省三级法院两庭建设维修维护统计表</t>
    <phoneticPr fontId="3" type="noConversion"/>
  </si>
  <si>
    <t>待办事项</t>
    <phoneticPr fontId="3" type="noConversion"/>
  </si>
  <si>
    <t>实现用户登录后待办事项提示功能，便于用户业务办理</t>
    <phoneticPr fontId="3" type="noConversion"/>
  </si>
  <si>
    <t>完成两庭建设基本信息的开发</t>
    <phoneticPr fontId="3" type="noConversion"/>
  </si>
  <si>
    <t>系统测试</t>
    <phoneticPr fontId="3" type="noConversion"/>
  </si>
  <si>
    <t>对系统所有模块功能进行单元测试、集中测试、压力测试，并与司法行政综合管理系统进行并入联调,并完成系统所有测试报告</t>
    <phoneticPr fontId="3" type="noConversion"/>
  </si>
  <si>
    <t>bug修改</t>
    <phoneticPr fontId="3" type="noConversion"/>
  </si>
  <si>
    <t>对两庭建设的有模块测试的BUG进行修改</t>
    <phoneticPr fontId="3" type="noConversion"/>
  </si>
  <si>
    <t>回归测试</t>
    <phoneticPr fontId="3" type="noConversion"/>
  </si>
  <si>
    <t>对所有模块进行回归测试</t>
    <phoneticPr fontId="3" type="noConversion"/>
  </si>
  <si>
    <t>文档编写</t>
    <phoneticPr fontId="3" type="noConversion"/>
  </si>
  <si>
    <t>完成系统管理操作文档</t>
    <phoneticPr fontId="3" type="noConversion"/>
  </si>
  <si>
    <t>系统部署及测试</t>
    <phoneticPr fontId="3" type="noConversion"/>
  </si>
  <si>
    <t>将两庭建设系统正式部署并行到司法行政综合管理系统中，并完成正式系统的全模块测试</t>
    <phoneticPr fontId="3" type="noConversion"/>
  </si>
  <si>
    <t>1.本地化开发需求调研</t>
    <phoneticPr fontId="2" type="noConversion"/>
  </si>
  <si>
    <t>2.本地化开发方案及DEMO确认</t>
    <phoneticPr fontId="2" type="noConversion"/>
  </si>
  <si>
    <t>3.本地化开发代码编写</t>
    <phoneticPr fontId="2" type="noConversion"/>
  </si>
  <si>
    <t>4.本地化开发测试及BUG修改</t>
    <phoneticPr fontId="2" type="noConversion"/>
  </si>
  <si>
    <t>5.本地化开发部署及数据处理和文档更新</t>
    <phoneticPr fontId="2" type="noConversion"/>
  </si>
  <si>
    <t>3.本地化开发代码编写</t>
    <phoneticPr fontId="2" type="noConversion"/>
  </si>
  <si>
    <t>5.本地化开发部署及数据处理和文档更新</t>
    <phoneticPr fontId="2" type="noConversion"/>
  </si>
  <si>
    <t>根据本地环境对业务服务器的参数进行调整</t>
  </si>
  <si>
    <t>根据本地硬件环境对文件服务器的实施方式进行调整</t>
  </si>
  <si>
    <t>根据本地硬件环境对数据库实施方式进行调整</t>
  </si>
  <si>
    <t>工作量(小时）</t>
  </si>
  <si>
    <t>人员单价（小时）</t>
  </si>
  <si>
    <t>提供平台搭建硬件需求方案</t>
  </si>
  <si>
    <t>收集并整理系统所需要的基础数据及业务相关的数据收集，使用人员的权限和职能收集</t>
  </si>
  <si>
    <t>收集并整理客户现场的操作系统、服务器、网络配置情况</t>
  </si>
  <si>
    <t>编制文件服务器备份策略和脚本</t>
  </si>
  <si>
    <t>编制数据库备份策略和脚本</t>
  </si>
  <si>
    <t>每日对硬件运行环境定期进行检查、运行参数调整，包括磁盘空间、I/O读写、内存使用量、CPU使用情况等</t>
  </si>
  <si>
    <t>每日对业务运行情况进行检查，包括iis、tomcat、文件代理服务等</t>
  </si>
  <si>
    <t>每日对数据库运行情况进行检查</t>
  </si>
  <si>
    <t>6.对该系统进行基础数据整理、录入工作和人员权限分配工作。</t>
  </si>
  <si>
    <t>单位数量</t>
  </si>
  <si>
    <t>收集并整理差旅申请流程、培训申请流程、会议申请流程、借款流程、还款流程、报销流程、差旅标准、培训标准、会议标准等</t>
  </si>
  <si>
    <t>现场培训及上机操作</t>
  </si>
  <si>
    <t>6.部门经费控制标准设置</t>
  </si>
  <si>
    <t>报表引擎及工作流引擎初始化配置</t>
  </si>
  <si>
    <t>行政区域初始化</t>
  </si>
  <si>
    <t>单位信息初始化</t>
  </si>
  <si>
    <t>部门信息初始化</t>
  </si>
  <si>
    <t>人员信息初始化</t>
  </si>
  <si>
    <t>字典数据初始化</t>
  </si>
  <si>
    <t>编写实施部署文档。</t>
  </si>
  <si>
    <t>制定实施部署计划</t>
  </si>
  <si>
    <t>按照实施计划和实施部署文档进行现场实施，并记录现场实施过程和原有环境的参数及实施后的参数变化。</t>
  </si>
  <si>
    <t>现场实施情况验证，根据实施部署计划中的验证方法对已实施情况进行现场验证，并逐一记录验证结果。</t>
  </si>
  <si>
    <t>实施人员对系统的安装部署进行验证</t>
  </si>
  <si>
    <t>对系统进行部署后测试。</t>
  </si>
  <si>
    <t>系统主要开发人员和测试人员针对客户本地化使用需求对实施人员、培训人员以及现场服务人员进行系统功能变更的内部培训。</t>
  </si>
  <si>
    <t>根据本地化修改需求编写用户操作手册。</t>
  </si>
  <si>
    <t>根据本地化修改需求编写培训课件与试题。</t>
  </si>
  <si>
    <t>确定培训客户时间、地点，制定培训计划和培训内容，沟通培训细节，准备培训所需签到表、验收表等相关文档。</t>
  </si>
  <si>
    <t>落实培训地点后，协助客户布置培训会场。</t>
  </si>
  <si>
    <t>培训现场布置模拟系统环境。</t>
  </si>
  <si>
    <t>培训完成后对在培训过程中所遇到的问题进行归纳整理，并形成常见问题解答文档，分发给所有人员。</t>
  </si>
  <si>
    <t>收集系统所需要的基础数据及业务相关的数据收集，使用人员的权限和职能收集</t>
  </si>
  <si>
    <t>功能科目初始化</t>
  </si>
  <si>
    <t>经济科目初始化</t>
  </si>
  <si>
    <t>制定实施部署计划，包含实施程序、数据准备、目标程序及相关清单、系统配置参数、实施计划、实施人员、实施步骤、验证方法、回滚方案。</t>
  </si>
  <si>
    <t>本地化开发方案及DEMO确认</t>
  </si>
  <si>
    <t>操作流程解答</t>
  </si>
  <si>
    <t>培训申请流程设置</t>
  </si>
  <si>
    <t>标准账套建立</t>
  </si>
  <si>
    <t>预算项目类型初始化</t>
  </si>
  <si>
    <t>在实施前先检查实施所需工具、程序、数据，按照实施计划和实施部署文档进行现场实施，并记录现场实施过程和原有环境的参数及实施后的参数变化。</t>
  </si>
  <si>
    <t>本地化开发代码编写</t>
  </si>
  <si>
    <t>特殊情况操作讲解</t>
  </si>
  <si>
    <t>会议申请流程设置</t>
  </si>
  <si>
    <t>各类会计核算账套建立</t>
  </si>
  <si>
    <t>本地化开发需求调研</t>
  </si>
  <si>
    <t>角色权限分配变更</t>
  </si>
  <si>
    <t>1临时报表制作及提取</t>
  </si>
  <si>
    <t>差旅申请流程设置</t>
  </si>
  <si>
    <t>会计科目初始化</t>
  </si>
  <si>
    <t>收集整理客户现场的操作系统、服务器、网络配置等情况编写实施部署文档。</t>
  </si>
  <si>
    <t>绩效评价体系初始化</t>
  </si>
  <si>
    <t>本地化开发测试及BUG修改</t>
  </si>
  <si>
    <t>政策类解答</t>
  </si>
  <si>
    <t>借款申请流程设置</t>
  </si>
  <si>
    <t>辅助项设置</t>
  </si>
  <si>
    <t>预算编审流程初始化</t>
  </si>
  <si>
    <t>本地化开发部署及数据处理和文档更新</t>
  </si>
  <si>
    <t>辅助操作</t>
  </si>
  <si>
    <t>还款流程设置</t>
  </si>
  <si>
    <t>凭证模板设置</t>
  </si>
  <si>
    <t>部门经费控制标准设置</t>
  </si>
  <si>
    <t>对该系统进行基础数据整理、录入工作和人员权限分配工作。</t>
  </si>
  <si>
    <t>辅助数据录入</t>
  </si>
  <si>
    <t>日常报销流程设置</t>
  </si>
  <si>
    <t>预算指标调剂流程设置</t>
  </si>
  <si>
    <t>测试数据删除</t>
  </si>
  <si>
    <t>往来资金管理流程设置</t>
  </si>
  <si>
    <t>分部门进行小范围培训和重点强调。</t>
  </si>
  <si>
    <t>错误数据修改</t>
  </si>
  <si>
    <t>差旅标准配置</t>
  </si>
  <si>
    <t>确认部署上线的程序是符合客户所提出的需求和满足正式上线使用的要求</t>
  </si>
  <si>
    <t>给每个科室进行客户端安装，并对未参加培训和有疑问的人员进行一对一重点讲解和指导。</t>
  </si>
  <si>
    <t>报废数据删除</t>
  </si>
  <si>
    <t>培训标准配置</t>
  </si>
  <si>
    <t>提交需求变更，并在需求变更单上签字。</t>
  </si>
  <si>
    <t>其他故障处理</t>
  </si>
  <si>
    <t>会议标准配置</t>
  </si>
  <si>
    <t>分部门进行小范围培训和重点指导。</t>
  </si>
  <si>
    <t>两庭建设【项目管理】开发</t>
  </si>
  <si>
    <t>两庭建设【项目进度管理】开发</t>
  </si>
  <si>
    <t>两庭建设维修维护管理开发</t>
  </si>
  <si>
    <t>两庭建设【资金情况管理】开发</t>
  </si>
  <si>
    <t>两庭建设【维修维护管理】开发</t>
  </si>
  <si>
    <t>两庭建设【预警功能】设置</t>
  </si>
  <si>
    <t>两庭建设【预警提示】开发</t>
  </si>
  <si>
    <t>两庭建设【报表统计】开发</t>
  </si>
  <si>
    <t>两庭建设【基础信息】开发</t>
  </si>
  <si>
    <t>合计</t>
  </si>
  <si>
    <t>行标签</t>
  </si>
  <si>
    <t>(空白)</t>
  </si>
  <si>
    <t>总计</t>
  </si>
  <si>
    <t>财务管理 汇总</t>
  </si>
  <si>
    <t>会计核算 汇总</t>
  </si>
  <si>
    <t>基础平台 汇总</t>
  </si>
  <si>
    <t>两庭建设 汇总</t>
  </si>
  <si>
    <t>预算管理 汇总</t>
  </si>
  <si>
    <t>bug修改</t>
  </si>
  <si>
    <t>Demo开发及确认</t>
  </si>
  <si>
    <t>UI设计</t>
  </si>
  <si>
    <t>待办事项</t>
  </si>
  <si>
    <t>方案设计编写及调整确认</t>
  </si>
  <si>
    <t>回归测试</t>
  </si>
  <si>
    <t>两庭建设流程开发</t>
  </si>
  <si>
    <t>全省系统运维</t>
  </si>
  <si>
    <t>数据库设计</t>
  </si>
  <si>
    <t>文档编写</t>
  </si>
  <si>
    <t>系统部署及测试</t>
  </si>
  <si>
    <t>系统测试</t>
  </si>
  <si>
    <t>系统架构设计</t>
  </si>
  <si>
    <t>(空白) 汇总</t>
  </si>
  <si>
    <t>两庭建设报表统计开发</t>
  </si>
  <si>
    <t>两庭建设基础信息开发</t>
  </si>
  <si>
    <t>两庭建设项目管理开发</t>
  </si>
  <si>
    <t>两庭建设项目进度管理开发</t>
  </si>
  <si>
    <t>两庭建设预警功能设置</t>
  </si>
  <si>
    <t>两庭建设预警提示开发</t>
  </si>
  <si>
    <t>两庭建设资金情况管理开发</t>
  </si>
  <si>
    <t>求和项:工作量(小时）</t>
  </si>
  <si>
    <t>基础信息</t>
  </si>
  <si>
    <t>流程管理</t>
  </si>
  <si>
    <t>维修维护管理</t>
  </si>
  <si>
    <t>项目管理</t>
  </si>
  <si>
    <t>项目进度管理</t>
  </si>
  <si>
    <t>预警功能设置</t>
  </si>
  <si>
    <t>报表统计</t>
  </si>
  <si>
    <t>资金情况管理</t>
  </si>
  <si>
    <t>预警提示</t>
  </si>
  <si>
    <t>开发阶段</t>
  </si>
  <si>
    <t>序号</t>
  </si>
  <si>
    <t>工作内容</t>
  </si>
  <si>
    <t>人员数量（人次）</t>
  </si>
  <si>
    <t>工作量（小时）</t>
  </si>
  <si>
    <t>预估人天</t>
  </si>
  <si>
    <t>预估工作量(小时）</t>
  </si>
  <si>
    <t>物质管理</t>
    <phoneticPr fontId="2" type="noConversion"/>
  </si>
  <si>
    <t>固定资产</t>
    <phoneticPr fontId="2" type="noConversion"/>
  </si>
  <si>
    <t>采购管理</t>
    <phoneticPr fontId="2" type="noConversion"/>
  </si>
  <si>
    <t>装备管理</t>
    <phoneticPr fontId="2" type="noConversion"/>
  </si>
  <si>
    <t>车辆管理</t>
    <phoneticPr fontId="2" type="noConversion"/>
  </si>
  <si>
    <t>案款管理</t>
    <phoneticPr fontId="2" type="noConversion"/>
  </si>
  <si>
    <t>诉讼费管理</t>
    <phoneticPr fontId="2" type="noConversion"/>
  </si>
  <si>
    <t>决算管理</t>
    <phoneticPr fontId="2" type="noConversion"/>
  </si>
  <si>
    <t>APP移动客户端</t>
    <phoneticPr fontId="2" type="noConversion"/>
  </si>
  <si>
    <t>4.政策类解答</t>
    <phoneticPr fontId="2" type="noConversion"/>
  </si>
  <si>
    <t>人/天</t>
    <phoneticPr fontId="2" type="noConversion"/>
  </si>
  <si>
    <t>备注</t>
    <phoneticPr fontId="2" type="noConversion"/>
  </si>
  <si>
    <t>修改-工作量(小时）</t>
    <phoneticPr fontId="2" type="noConversion"/>
  </si>
  <si>
    <t>4.确定培训客户时间、地点，制定培训计划和培训内容，沟通培训细节，准备培训所需签到表、验收表等相关文档。</t>
    <phoneticPr fontId="2" type="noConversion"/>
  </si>
  <si>
    <t>每日对硬件运行环境定期进行检查、运行参数调整，包括磁盘空间、I/O读写、内存使用量、CPU使用情况等</t>
    <phoneticPr fontId="2" type="noConversion"/>
  </si>
  <si>
    <t>每日对业务运行情况进行检查，包括iis、tomcat、文件代理服务等</t>
    <phoneticPr fontId="2" type="noConversion"/>
  </si>
  <si>
    <t>每日对数据库运行情况进行检查</t>
    <phoneticPr fontId="2" type="noConversion"/>
  </si>
  <si>
    <t>1.收集系统所需要的基础数据及业务相关的数据收集，使用人员的权限和职能收集</t>
    <phoneticPr fontId="2" type="noConversion"/>
  </si>
  <si>
    <t>2.收集系统整理系统所需的功能科目、经济科目、预算来源、绩效评价体系、预算编审流程、部门经费控制标准、指标调剂流程</t>
    <phoneticPr fontId="2" type="noConversion"/>
  </si>
  <si>
    <t>7.现场培训及上机操作</t>
    <phoneticPr fontId="2" type="noConversion"/>
  </si>
  <si>
    <t>8.培训完成后对在培训过程中所遇到的问题进行归纳整理，并形成常见问题解答文档，分发给所有人员。</t>
    <phoneticPr fontId="2" type="noConversion"/>
  </si>
  <si>
    <t>9.分部门进行小范围培训和重点强调。</t>
    <phoneticPr fontId="2" type="noConversion"/>
  </si>
  <si>
    <t>10.给每个科室进行客户端安装，并对未参加培训和有疑问的人员进行一对一重点讲解和指导。</t>
    <phoneticPr fontId="2" type="noConversion"/>
  </si>
  <si>
    <t>2.收集并整理差旅申请流程、培训申请流程、会议申请流程、借款流程、还款流程、报销流程、差旅标准、培训标准、会议标准等</t>
    <phoneticPr fontId="2" type="noConversion"/>
  </si>
  <si>
    <t>10.到各科室进行现场指导，对未参加培训和有疑问的人员进行一对一重点讲解和指导。</t>
    <phoneticPr fontId="2" type="noConversion"/>
  </si>
  <si>
    <t>1.物资基础数据初始化</t>
    <phoneticPr fontId="2" type="noConversion"/>
  </si>
  <si>
    <t>3.物资领用流程设置</t>
    <phoneticPr fontId="2" type="noConversion"/>
  </si>
  <si>
    <t>2.配合法院整理现有的物资数据，并导入系统作为初始数据</t>
    <phoneticPr fontId="2" type="noConversion"/>
  </si>
  <si>
    <t>5.初始化各类物资的库存上限、下限</t>
    <phoneticPr fontId="2" type="noConversion"/>
  </si>
  <si>
    <t>4.物资汇总流程设置</t>
    <phoneticPr fontId="2" type="noConversion"/>
  </si>
  <si>
    <t>1.协助用户对现有固定资产数据整理并导入系统</t>
    <phoneticPr fontId="2" type="noConversion"/>
  </si>
  <si>
    <t>2.写入固定资产标签数据</t>
    <phoneticPr fontId="2" type="noConversion"/>
  </si>
  <si>
    <t>3.资产借用流程设置</t>
    <phoneticPr fontId="2" type="noConversion"/>
  </si>
  <si>
    <t>4.资产登记流程设置</t>
    <phoneticPr fontId="2" type="noConversion"/>
  </si>
  <si>
    <t>5.资产报废流程设置</t>
    <phoneticPr fontId="2" type="noConversion"/>
  </si>
  <si>
    <t>6.资产报修流程设置</t>
    <phoneticPr fontId="2" type="noConversion"/>
  </si>
  <si>
    <t>7.资产报费流程设置</t>
    <phoneticPr fontId="2" type="noConversion"/>
  </si>
  <si>
    <t>8.资产归还流程设置</t>
    <phoneticPr fontId="2" type="noConversion"/>
  </si>
  <si>
    <t>9.固定资产盘点功能设置</t>
    <phoneticPr fontId="2" type="noConversion"/>
  </si>
  <si>
    <t>1.政府采购品目数据始化</t>
    <phoneticPr fontId="2" type="noConversion"/>
  </si>
  <si>
    <t>2.采购申请流程初始化</t>
    <phoneticPr fontId="2" type="noConversion"/>
  </si>
  <si>
    <t>3.配置采购管理过程的阶段</t>
    <phoneticPr fontId="2" type="noConversion"/>
  </si>
  <si>
    <t>4.配置采购管理过程中各阶段内容的申请方式和流程</t>
    <phoneticPr fontId="2" type="noConversion"/>
  </si>
  <si>
    <t>1.装备类型初始化</t>
    <phoneticPr fontId="2" type="noConversion"/>
  </si>
  <si>
    <t>3.服装品名初始化</t>
    <phoneticPr fontId="2" type="noConversion"/>
  </si>
  <si>
    <t>2.装备配备标准初始化</t>
    <phoneticPr fontId="2" type="noConversion"/>
  </si>
  <si>
    <t>4.服装购置申请流程设置</t>
    <phoneticPr fontId="2" type="noConversion"/>
  </si>
  <si>
    <t>5.车辆装备基础信息设置</t>
    <phoneticPr fontId="2" type="noConversion"/>
  </si>
  <si>
    <t>1.协助用户对现有车辆信息数据整理并导入系统</t>
    <phoneticPr fontId="2" type="noConversion"/>
  </si>
  <si>
    <t>2.派车申请流程设置</t>
    <phoneticPr fontId="2" type="noConversion"/>
  </si>
  <si>
    <t>3.维修申请流程设置</t>
    <phoneticPr fontId="2" type="noConversion"/>
  </si>
  <si>
    <t>4.报废申请流程设置</t>
    <phoneticPr fontId="2" type="noConversion"/>
  </si>
  <si>
    <t>5.车辆费用标准设置</t>
    <phoneticPr fontId="2" type="noConversion"/>
  </si>
  <si>
    <t>1.案件类型初始化</t>
    <phoneticPr fontId="2" type="noConversion"/>
  </si>
  <si>
    <t>2.案件年度初始化</t>
    <phoneticPr fontId="2" type="noConversion"/>
  </si>
  <si>
    <t>3.老旧案件信息导入</t>
    <phoneticPr fontId="2" type="noConversion"/>
  </si>
  <si>
    <t>4.老旧收费信息导入</t>
    <phoneticPr fontId="2" type="noConversion"/>
  </si>
  <si>
    <t>6.业务部门信息初始化</t>
    <phoneticPr fontId="2" type="noConversion"/>
  </si>
  <si>
    <t>7.案款账套及科目设置</t>
    <phoneticPr fontId="2" type="noConversion"/>
  </si>
  <si>
    <t>8.案款退费申请流程</t>
    <phoneticPr fontId="2" type="noConversion"/>
  </si>
  <si>
    <t>9.往来收费票据格式设置</t>
    <phoneticPr fontId="2" type="noConversion"/>
  </si>
  <si>
    <t>10.案款账户开户信息设置</t>
    <phoneticPr fontId="2" type="noConversion"/>
  </si>
  <si>
    <t>11.虚拟账号导入</t>
    <phoneticPr fontId="2" type="noConversion"/>
  </si>
  <si>
    <t>12.保证金退费申请流程</t>
    <phoneticPr fontId="2" type="noConversion"/>
  </si>
  <si>
    <t>13.案款缴费通知书模板设置</t>
    <phoneticPr fontId="2" type="noConversion"/>
  </si>
  <si>
    <t>14.案款支付通知书模板设置</t>
    <phoneticPr fontId="2" type="noConversion"/>
  </si>
  <si>
    <t>15.保证金退费模板设置</t>
    <phoneticPr fontId="2" type="noConversion"/>
  </si>
  <si>
    <t>5.当事人诉讼类型初始化</t>
    <phoneticPr fontId="2" type="noConversion"/>
  </si>
  <si>
    <t>7.诉讼费账套及科目设置</t>
    <phoneticPr fontId="2" type="noConversion"/>
  </si>
  <si>
    <t>8.诉讼费退费申请流程</t>
    <phoneticPr fontId="2" type="noConversion"/>
  </si>
  <si>
    <t>9.诉讼费收费票据，一般缴款书票据格式设置</t>
    <phoneticPr fontId="2" type="noConversion"/>
  </si>
  <si>
    <t>10.诉讼费账户开户信息设置</t>
    <phoneticPr fontId="2" type="noConversion"/>
  </si>
  <si>
    <t>13.诉讼费预收通知书模板设置</t>
    <phoneticPr fontId="2" type="noConversion"/>
  </si>
  <si>
    <t>14.诉讼费结算通知书模板设置</t>
    <phoneticPr fontId="2" type="noConversion"/>
  </si>
  <si>
    <t>1.报表数据来源映射初始化</t>
    <phoneticPr fontId="2" type="noConversion"/>
  </si>
  <si>
    <t>2.报表算法公式初始化</t>
    <phoneticPr fontId="2" type="noConversion"/>
  </si>
  <si>
    <t>3.报表种类初始化</t>
    <phoneticPr fontId="2" type="noConversion"/>
  </si>
  <si>
    <t>4.报表审核上报流程初始化</t>
    <phoneticPr fontId="2" type="noConversion"/>
  </si>
  <si>
    <t>5.查询、展示方式初始化</t>
    <phoneticPr fontId="2" type="noConversion"/>
  </si>
  <si>
    <t>1.初始化ＡＰＰ应用接口服务</t>
    <phoneticPr fontId="2" type="noConversion"/>
  </si>
  <si>
    <t>2.初始化ＡＰＰ使用用户，开通ＡＰＰ使用功能</t>
    <phoneticPr fontId="2" type="noConversion"/>
  </si>
  <si>
    <t>3.收集并整理客户现场的操作系统、服务器、网络配置情况</t>
    <phoneticPr fontId="2" type="noConversion"/>
  </si>
  <si>
    <t>5.编写实施部署文档。</t>
    <phoneticPr fontId="2" type="noConversion"/>
  </si>
  <si>
    <t>8.按照实施计划和实施部署文档进行现场实施，并记录现场实施过程和原有环境的参数及实施后的参数变化。</t>
    <phoneticPr fontId="2" type="noConversion"/>
  </si>
  <si>
    <t>9.现场实施情况验证，根据实施部署计划中的验证方法对已实施情况进行现场验证，并逐一记录验证结果。</t>
    <phoneticPr fontId="2" type="noConversion"/>
  </si>
  <si>
    <t>13.对系统进行部署后测试。</t>
    <phoneticPr fontId="2" type="noConversion"/>
  </si>
  <si>
    <t>7.对系统进行部署后测试。</t>
    <phoneticPr fontId="2" type="noConversion"/>
  </si>
  <si>
    <t>5.对该系统进行基础数据整理、录入工作和人员权限分配工作。</t>
    <phoneticPr fontId="2" type="noConversion"/>
  </si>
  <si>
    <t>6.实施人员对系统的安装部署进行验证。</t>
    <phoneticPr fontId="2" type="noConversion"/>
  </si>
  <si>
    <t>11.编制文件服务器备份策略和脚本。</t>
    <phoneticPr fontId="2" type="noConversion"/>
  </si>
  <si>
    <t>10.实施人员对系统的安装部署进行验证。</t>
    <phoneticPr fontId="2" type="noConversion"/>
  </si>
  <si>
    <t>12.编制数据库备份策略和脚本。</t>
    <phoneticPr fontId="2" type="noConversion"/>
  </si>
  <si>
    <t>7.在实施前先检查实施所需工具、程序、数据。</t>
    <phoneticPr fontId="2" type="noConversion"/>
  </si>
  <si>
    <t>6.制定实施部署计划。</t>
    <phoneticPr fontId="2" type="noConversion"/>
  </si>
  <si>
    <t>4.收集并整理系统所需要的基础数据及业务相关的数据收集，使用人员的权限和职能收集。</t>
    <phoneticPr fontId="2" type="noConversion"/>
  </si>
  <si>
    <t>2.提供平台搭建硬件需求方案。</t>
    <phoneticPr fontId="2" type="noConversion"/>
  </si>
  <si>
    <t>1.了解并熟悉当地运行平台建设情况。</t>
    <phoneticPr fontId="2" type="noConversion"/>
  </si>
  <si>
    <t>9.确认部署上线的程序是符合客户所提出的需求和满足正式上线使用的要求。</t>
    <phoneticPr fontId="2" type="noConversion"/>
  </si>
  <si>
    <t>1编写实施部署文档。</t>
    <phoneticPr fontId="2" type="noConversion"/>
  </si>
  <si>
    <t xml:space="preserve">8.实施人员对系统的安装部署进行验证
</t>
    <phoneticPr fontId="2" type="noConversion"/>
  </si>
  <si>
    <t>1.收集会计科目体系、账套类型信息、辅助项信息、凭证模板信息</t>
    <phoneticPr fontId="2" type="noConversion"/>
  </si>
  <si>
    <t>2.收集系统所需要的基础数据及业务相关的数据收集，使用人员的权限和职能收集</t>
    <phoneticPr fontId="2" type="noConversion"/>
  </si>
  <si>
    <t>1.收集用户的初始化需求，主要包括物资管理方式（有库存还是零库存）、物资的种类</t>
    <phoneticPr fontId="2" type="noConversion"/>
  </si>
  <si>
    <t>2.收集物资领用、汇总流程等相关内容</t>
    <phoneticPr fontId="2" type="noConversion"/>
  </si>
  <si>
    <t>1.收集用户的初始化需求，主要包括卡片类型、卡片样式等</t>
    <phoneticPr fontId="2" type="noConversion"/>
  </si>
  <si>
    <t>2.收集资产管理流程（领用、借用、报废）等相关内容</t>
    <phoneticPr fontId="2" type="noConversion"/>
  </si>
  <si>
    <t>1.收集用户的初始化需求，主要采购管理过程阶段划分、政府采购品目等</t>
    <phoneticPr fontId="2" type="noConversion"/>
  </si>
  <si>
    <t>2.收集采购管理流程等相关内容</t>
    <phoneticPr fontId="2" type="noConversion"/>
  </si>
  <si>
    <t>1.收集用户的初始化需求，主要包括装备类型、配备标准等</t>
    <phoneticPr fontId="2" type="noConversion"/>
  </si>
  <si>
    <t>2.收集装备申请流程等相关内容</t>
    <phoneticPr fontId="2" type="noConversion"/>
  </si>
  <si>
    <t>2.收集派车流程、维护申请流程、报废流程等</t>
    <phoneticPr fontId="2" type="noConversion"/>
  </si>
  <si>
    <t>1.收集用户的初始化需求，主要包括车辆管理要求、用车费标准等相关内容</t>
    <phoneticPr fontId="2" type="noConversion"/>
  </si>
  <si>
    <t>1.收集用户的初始化需求，主要包括案件类型、当事人诉讼类型、业务部门信息等相关内容</t>
    <phoneticPr fontId="2" type="noConversion"/>
  </si>
  <si>
    <t>2.收集案款支付流程、保证金收取流程等</t>
    <phoneticPr fontId="2" type="noConversion"/>
  </si>
  <si>
    <t>2.收集诉讼费结算流程等</t>
    <phoneticPr fontId="2" type="noConversion"/>
  </si>
  <si>
    <t>2.收集报表审核上报流程、查询方式、报表展示方式、图表结合方式等相关内容</t>
    <phoneticPr fontId="2" type="noConversion"/>
  </si>
  <si>
    <t>1.收集用户的初始化需求，主要包括报表数据来源映射、报表算法公式、报表种类</t>
    <phoneticPr fontId="2" type="noConversion"/>
  </si>
  <si>
    <t>1.收集用户的初始化需求，主要包括APP审核内容、APP使用用户等相关内容</t>
    <phoneticPr fontId="2" type="noConversion"/>
  </si>
  <si>
    <t>5.字典数据初始化</t>
    <phoneticPr fontId="2" type="noConversion"/>
  </si>
  <si>
    <t>6.报表引擎及工作流引擎初始化配置</t>
    <phoneticPr fontId="2" type="noConversion"/>
  </si>
  <si>
    <t>1.根据本地环境对业务服务器的参数进行调整</t>
    <phoneticPr fontId="2" type="noConversion"/>
  </si>
  <si>
    <t>2.根据本地硬件环境对文件服务器的实施方式进行调整</t>
    <phoneticPr fontId="2" type="noConversion"/>
  </si>
  <si>
    <t>3.根据本地硬件环境对数据库实施方式进行调整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</si>
</sst>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等线"/>
      <family val="2"/>
      <scheme val="minor"/>
    </font>
    <font>
      <sz val="12"/>
      <name val="宋体"/>
      <family val="3"/>
      <charset val="134"/>
    </font>
    <font>
      <sz val="9"/>
      <name val="等线"/>
      <family val="3"/>
      <charset val="134"/>
      <scheme val="minor"/>
    </font>
    <font>
      <sz val="11"/>
      <color theme="1"/>
      <name val="黑体"/>
      <family val="3"/>
      <charset val="134"/>
    </font>
    <font>
      <sz val="11"/>
      <color theme="1"/>
      <name val="宋体"/>
      <family val="3"/>
      <charset val="134"/>
    </font>
    <font>
      <sz val="11"/>
      <color indexed="8"/>
      <name val="宋体"/>
      <family val="3"/>
      <charset val="134"/>
    </font>
    <font>
      <sz val="11"/>
      <color theme="1"/>
      <name val="华文细黑"/>
      <family val="3"/>
      <charset val="134"/>
    </font>
    <font>
      <b/>
      <sz val="11"/>
      <color theme="1"/>
      <name val="宋体"/>
      <family val="3"/>
      <charset val="134"/>
    </font>
    <font>
      <b/>
      <sz val="11"/>
      <color theme="1"/>
      <name val="等线"/>
      <family val="2"/>
      <scheme val="minor"/>
    </font>
    <font>
      <b/>
      <sz val="12"/>
      <color rgb="FF000000"/>
      <name val="宋体"/>
      <family val="3"/>
      <charset val="134"/>
    </font>
    <font>
      <b/>
      <sz val="12"/>
      <color theme="1"/>
      <name val="宋体"/>
      <family val="3"/>
      <charset val="134"/>
    </font>
    <font>
      <sz val="11"/>
      <color rgb="FFFF0000"/>
      <name val="宋体"/>
      <family val="3"/>
      <charset val="134"/>
    </font>
    <font>
      <b/>
      <sz val="11"/>
      <color rgb="FFFF0000"/>
      <name val="宋体"/>
      <family val="3"/>
      <charset val="134"/>
    </font>
    <font>
      <sz val="11"/>
      <name val="宋体"/>
      <family val="3"/>
      <charset val="134"/>
    </font>
    <font>
      <sz val="11"/>
      <name val="华文细黑"/>
      <family val="3"/>
      <charset val="13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76">
    <xf numFmtId="0" fontId="0" fillId="0" borderId="0" xfId="0"/>
    <xf numFmtId="0" fontId="4" fillId="0" borderId="0" xfId="0" applyFont="1"/>
    <xf numFmtId="0" fontId="5" fillId="2" borderId="1" xfId="0" applyNumberFormat="1" applyFont="1" applyFill="1" applyBorder="1" applyAlignment="1">
      <alignment horizontal="left" vertical="top"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horizontal="justify" wrapText="1"/>
    </xf>
    <xf numFmtId="0" fontId="6"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horizontal="center" vertical="center"/>
    </xf>
    <xf numFmtId="0" fontId="6" fillId="0" borderId="1" xfId="0" applyFont="1" applyFill="1" applyBorder="1" applyAlignment="1">
      <alignment horizontal="center" vertical="center"/>
    </xf>
    <xf numFmtId="0" fontId="4" fillId="0" borderId="0" xfId="0" applyFont="1" applyFill="1"/>
    <xf numFmtId="0" fontId="4" fillId="0" borderId="1" xfId="0" applyFont="1" applyBorder="1"/>
    <xf numFmtId="0" fontId="4" fillId="0" borderId="1" xfId="0" applyFont="1" applyFill="1" applyBorder="1"/>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4" fillId="0" borderId="1" xfId="0" applyFont="1" applyFill="1" applyBorder="1" applyAlignment="1">
      <alignment wrapText="1"/>
    </xf>
    <xf numFmtId="0" fontId="4" fillId="0" borderId="1" xfId="0" applyFont="1" applyFill="1" applyBorder="1" applyAlignment="1">
      <alignment horizontal="justify" wrapText="1"/>
    </xf>
    <xf numFmtId="0" fontId="5" fillId="0" borderId="1" xfId="0" applyNumberFormat="1" applyFont="1" applyFill="1" applyBorder="1" applyAlignment="1">
      <alignment horizontal="left" vertical="top" wrapText="1"/>
    </xf>
    <xf numFmtId="0" fontId="4" fillId="0" borderId="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 xfId="0" applyNumberFormat="1" applyBorder="1"/>
    <xf numFmtId="0" fontId="0" fillId="0" borderId="1" xfId="0" applyBorder="1" applyAlignment="1">
      <alignment horizontal="left" indent="1"/>
    </xf>
    <xf numFmtId="0" fontId="0" fillId="0" borderId="1" xfId="0" applyBorder="1" applyAlignment="1">
      <alignment horizontal="center" vertical="center"/>
    </xf>
    <xf numFmtId="0" fontId="8" fillId="0" borderId="1" xfId="0" applyNumberFormat="1" applyFont="1" applyBorder="1"/>
    <xf numFmtId="0" fontId="0" fillId="0" borderId="2" xfId="0" applyBorder="1" applyAlignment="1">
      <alignment horizontal="center" vertical="center"/>
    </xf>
    <xf numFmtId="0" fontId="0" fillId="0" borderId="2" xfId="0" applyNumberFormat="1" applyBorder="1"/>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11" fillId="2" borderId="1" xfId="0" applyNumberFormat="1" applyFont="1" applyFill="1" applyBorder="1" applyAlignment="1">
      <alignment horizontal="left" vertical="top" wrapText="1"/>
    </xf>
    <xf numFmtId="0" fontId="11" fillId="0" borderId="1" xfId="0" applyFont="1" applyBorder="1" applyAlignment="1">
      <alignment horizontal="justify" wrapText="1"/>
    </xf>
    <xf numFmtId="0" fontId="11" fillId="0" borderId="1" xfId="0" applyFont="1" applyBorder="1" applyAlignment="1">
      <alignment wrapText="1"/>
    </xf>
    <xf numFmtId="0" fontId="4" fillId="2" borderId="1" xfId="0" applyFont="1" applyFill="1" applyBorder="1" applyAlignment="1">
      <alignment horizontal="justify"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1" applyFont="1" applyFill="1" applyBorder="1" applyAlignment="1">
      <alignment vertical="center"/>
    </xf>
    <xf numFmtId="0" fontId="4" fillId="2" borderId="1" xfId="0" applyFont="1" applyFill="1" applyBorder="1" applyAlignment="1">
      <alignment vertical="center"/>
    </xf>
    <xf numFmtId="0" fontId="11" fillId="0" borderId="1" xfId="0" applyFont="1" applyBorder="1"/>
    <xf numFmtId="0" fontId="4" fillId="0" borderId="1" xfId="0" applyFont="1" applyBorder="1" applyAlignment="1"/>
    <xf numFmtId="0" fontId="12" fillId="0" borderId="1" xfId="0" applyFont="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xf numFmtId="0" fontId="4" fillId="3" borderId="1" xfId="0" applyFont="1" applyFill="1" applyBorder="1" applyAlignment="1"/>
    <xf numFmtId="0" fontId="11" fillId="3" borderId="1" xfId="0" applyFont="1" applyFill="1" applyBorder="1" applyAlignment="1">
      <alignment wrapText="1"/>
    </xf>
    <xf numFmtId="0" fontId="6" fillId="3" borderId="1" xfId="0" applyFont="1" applyFill="1" applyBorder="1" applyAlignment="1">
      <alignment horizontal="center" vertical="center"/>
    </xf>
    <xf numFmtId="0" fontId="11" fillId="3" borderId="1" xfId="0" applyFont="1" applyFill="1" applyBorder="1"/>
    <xf numFmtId="0" fontId="4" fillId="3" borderId="1" xfId="0" applyFont="1" applyFill="1" applyBorder="1" applyAlignment="1">
      <alignment horizontal="justify" wrapText="1"/>
    </xf>
    <xf numFmtId="0" fontId="4" fillId="0" borderId="1" xfId="0" applyFont="1" applyFill="1" applyBorder="1" applyAlignment="1">
      <alignment vertical="center"/>
    </xf>
    <xf numFmtId="0" fontId="13" fillId="0" borderId="1" xfId="0" applyFont="1" applyFill="1" applyBorder="1"/>
    <xf numFmtId="0" fontId="13" fillId="0" borderId="1" xfId="0" applyFont="1" applyFill="1" applyBorder="1" applyAlignment="1"/>
    <xf numFmtId="0" fontId="13" fillId="0" borderId="1" xfId="0" applyFont="1" applyFill="1" applyBorder="1" applyAlignment="1">
      <alignment wrapText="1"/>
    </xf>
    <xf numFmtId="0" fontId="14" fillId="0" borderId="1" xfId="0" applyFont="1" applyFill="1" applyBorder="1" applyAlignment="1">
      <alignment horizontal="center" vertical="center"/>
    </xf>
    <xf numFmtId="0" fontId="13" fillId="0" borderId="1" xfId="0" applyFont="1" applyBorder="1"/>
    <xf numFmtId="0" fontId="13" fillId="0" borderId="1" xfId="0" applyFont="1" applyBorder="1" applyAlignment="1"/>
    <xf numFmtId="0" fontId="13" fillId="0" borderId="1" xfId="0" applyFont="1" applyBorder="1" applyAlignment="1">
      <alignment wrapText="1"/>
    </xf>
    <xf numFmtId="0" fontId="14" fillId="0" borderId="1" xfId="0" applyFont="1" applyBorder="1" applyAlignment="1">
      <alignment horizontal="center" vertical="center"/>
    </xf>
    <xf numFmtId="0" fontId="13" fillId="0" borderId="1" xfId="0" applyFont="1" applyBorder="1" applyAlignment="1">
      <alignment horizontal="justify" wrapText="1"/>
    </xf>
    <xf numFmtId="0" fontId="12" fillId="3" borderId="1" xfId="0" applyFont="1" applyFill="1" applyBorder="1" applyAlignment="1">
      <alignment horizontal="center" vertical="center"/>
    </xf>
    <xf numFmtId="0" fontId="4" fillId="3" borderId="1" xfId="0" applyFont="1" applyFill="1" applyBorder="1" applyAlignment="1">
      <alignment horizontal="center"/>
    </xf>
    <xf numFmtId="0" fontId="11" fillId="3" borderId="1" xfId="0" applyFont="1" applyFill="1" applyBorder="1" applyAlignment="1">
      <alignment horizontal="center"/>
    </xf>
    <xf numFmtId="0" fontId="13" fillId="3" borderId="1" xfId="0" applyFont="1" applyFill="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vertical="center"/>
    </xf>
    <xf numFmtId="0" fontId="0" fillId="0" borderId="3"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2" xfId="0" applyBorder="1" applyAlignment="1">
      <alignment horizontal="left"/>
    </xf>
    <xf numFmtId="0" fontId="4" fillId="0" borderId="1" xfId="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Border="1" applyAlignment="1">
      <alignment horizontal="center"/>
    </xf>
  </cellXfs>
  <cellStyles count="2">
    <cellStyle name="常规" xfId="0" builtinId="0"/>
    <cellStyle name="常规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049.246825462964" createdVersion="6" refreshedVersion="6" minRefreshableVersion="3" recordCount="200" xr:uid="{00000000-000A-0000-FFFF-FFFF00000000}">
  <cacheSource type="worksheet">
    <worksheetSource ref="B1:K1048576" sheet="Sheet1"/>
  </cacheSource>
  <cacheFields count="9">
    <cacheField name="模块名称" numFmtId="0">
      <sharedItems containsBlank="1" count="6">
        <s v="基础平台"/>
        <s v="预算管理"/>
        <s v="财务管理"/>
        <s v="会计核算"/>
        <s v="两庭建设"/>
        <m/>
      </sharedItems>
    </cacheField>
    <cacheField name="项目" numFmtId="0">
      <sharedItems containsBlank="1" count="27">
        <s v="需求调研"/>
        <s v="系统初始化"/>
        <s v="系统实施部署"/>
        <s v="本地化调整"/>
        <s v="系统培训"/>
        <s v="全省系统运维"/>
        <s v="方案设计编写及调整确认"/>
        <s v="UI设计"/>
        <s v="Demo开发及确认"/>
        <s v="系统架构设计"/>
        <s v="数据库设计"/>
        <s v="两庭建设流程开发"/>
        <s v="两庭建设项目管理开发"/>
        <s v="两庭建设项目进度管理开发"/>
        <s v="两庭建设资金情况管理开发"/>
        <s v="两庭建设维修维护管理开发"/>
        <s v="两庭建设预警功能设置"/>
        <s v="两庭建设预警提示开发"/>
        <s v="两庭建设报表统计开发"/>
        <s v="待办事项"/>
        <s v="两庭建设基础信息开发"/>
        <s v="系统测试"/>
        <s v="bug修改"/>
        <s v="回归测试"/>
        <s v="文档编写"/>
        <s v="系统部署及测试"/>
        <m/>
      </sharedItems>
    </cacheField>
    <cacheField name="内容" numFmtId="0">
      <sharedItems containsBlank="1"/>
    </cacheField>
    <cacheField name="人员单价（小时）" numFmtId="0">
      <sharedItems containsString="0" containsBlank="1" containsNumber="1" containsInteger="1" minValue="80" maxValue="80"/>
    </cacheField>
    <cacheField name="工作量(小时）" numFmtId="0">
      <sharedItems containsString="0" containsBlank="1" containsNumber="1" containsInteger="1" minValue="0" maxValue="1560"/>
    </cacheField>
    <cacheField name="小计" numFmtId="0">
      <sharedItems containsString="0" containsBlank="1" containsNumber="1" containsInteger="1" minValue="0" maxValue="3155840"/>
    </cacheField>
    <cacheField name="备注" numFmtId="0">
      <sharedItems containsNonDate="0" containsString="0" containsBlank="1"/>
    </cacheField>
    <cacheField name="Day" numFmtId="0">
      <sharedItems containsString="0" containsBlank="1" containsNumber="1" minValue="0.25" maxValue="17"/>
    </cacheField>
    <cacheField name="单位数量" numFmtId="0">
      <sharedItems containsString="0" containsBlank="1" containsNumber="1" containsInteger="1" minValue="1" maxValue="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s v="了解并熟悉当地运行平台建设情况"/>
    <n v="80"/>
    <n v="32"/>
    <n v="2560"/>
    <m/>
    <n v="4"/>
    <n v="1"/>
  </r>
  <r>
    <x v="0"/>
    <x v="0"/>
    <s v="提供平台搭建硬件需求方案"/>
    <n v="80"/>
    <n v="8"/>
    <n v="640"/>
    <m/>
    <n v="1"/>
    <n v="1"/>
  </r>
  <r>
    <x v="0"/>
    <x v="0"/>
    <s v="收集并整理客户现场的操作系统、服务器、网络配置情况"/>
    <n v="80"/>
    <n v="32"/>
    <n v="2560"/>
    <m/>
    <n v="4"/>
    <n v="1"/>
  </r>
  <r>
    <x v="0"/>
    <x v="0"/>
    <s v="收集并整理系统所需要的基础数据及业务相关的数据收集，使用人员的权限和职能收集"/>
    <n v="80"/>
    <n v="48"/>
    <n v="3840"/>
    <m/>
    <n v="6"/>
    <n v="1"/>
  </r>
  <r>
    <x v="0"/>
    <x v="1"/>
    <s v="1.行政区域初始化"/>
    <n v="80"/>
    <n v="8"/>
    <n v="640"/>
    <m/>
    <n v="1"/>
    <n v="1"/>
  </r>
  <r>
    <x v="0"/>
    <x v="1"/>
    <s v="2.单位信息初始化"/>
    <n v="80"/>
    <n v="8"/>
    <n v="640"/>
    <m/>
    <n v="1"/>
    <n v="1"/>
  </r>
  <r>
    <x v="0"/>
    <x v="1"/>
    <s v="3.部门信息初始化"/>
    <n v="80"/>
    <n v="8"/>
    <n v="640"/>
    <m/>
    <n v="1"/>
    <n v="1"/>
  </r>
  <r>
    <x v="0"/>
    <x v="1"/>
    <s v="4.人员信息初始化"/>
    <n v="80"/>
    <n v="16"/>
    <n v="1280"/>
    <m/>
    <n v="2"/>
    <n v="1"/>
  </r>
  <r>
    <x v="0"/>
    <x v="1"/>
    <s v="6.字典数据初始化"/>
    <n v="80"/>
    <n v="8"/>
    <n v="640"/>
    <m/>
    <n v="1"/>
    <n v="1"/>
  </r>
  <r>
    <x v="0"/>
    <x v="1"/>
    <s v="报表引擎及工作流引擎初始化配置"/>
    <n v="80"/>
    <n v="8"/>
    <n v="640"/>
    <m/>
    <n v="1"/>
    <n v="1"/>
  </r>
  <r>
    <x v="0"/>
    <x v="2"/>
    <s v="1.编写实施部署文档。"/>
    <n v="80"/>
    <n v="16"/>
    <n v="1280"/>
    <m/>
    <n v="2"/>
    <n v="1"/>
  </r>
  <r>
    <x v="0"/>
    <x v="2"/>
    <s v="2.制定实施部署计划"/>
    <n v="80"/>
    <n v="8"/>
    <n v="640"/>
    <m/>
    <n v="1"/>
    <n v="1"/>
  </r>
  <r>
    <x v="0"/>
    <x v="2"/>
    <s v="在实施前先检查实施所需工具、程序、数据"/>
    <n v="80"/>
    <n v="8"/>
    <n v="640"/>
    <m/>
    <n v="1"/>
    <n v="1"/>
  </r>
  <r>
    <x v="0"/>
    <x v="2"/>
    <s v="3.，按照实施计划和实施部署文档进行现场实施，并记录现场实施过程和原有环境的参数及实施后的参数变化。"/>
    <n v="80"/>
    <n v="40"/>
    <n v="3200"/>
    <m/>
    <n v="5"/>
    <n v="1"/>
  </r>
  <r>
    <x v="0"/>
    <x v="2"/>
    <s v="4.现场实施情况验证，根据实施部署计划中的验证方法对已实施情况进行现场验证，并逐一记录验证结果。"/>
    <n v="80"/>
    <n v="4"/>
    <n v="320"/>
    <m/>
    <n v="0.5"/>
    <n v="1"/>
  </r>
  <r>
    <x v="0"/>
    <x v="2"/>
    <s v="7.实施人员对系统的安装部署进行验证"/>
    <n v="80"/>
    <n v="4"/>
    <n v="320"/>
    <m/>
    <n v="0.5"/>
    <n v="1"/>
  </r>
  <r>
    <x v="0"/>
    <x v="2"/>
    <s v="编制文件服务器备份策略和脚本"/>
    <n v="80"/>
    <n v="4"/>
    <n v="320"/>
    <m/>
    <n v="0.5"/>
    <n v="1"/>
  </r>
  <r>
    <x v="0"/>
    <x v="2"/>
    <s v="编制数据库备份策略和脚本"/>
    <n v="80"/>
    <n v="8"/>
    <n v="640"/>
    <m/>
    <n v="1"/>
    <n v="1"/>
  </r>
  <r>
    <x v="0"/>
    <x v="2"/>
    <s v="8.对系统进行部署后测试。"/>
    <n v="80"/>
    <n v="24"/>
    <n v="1920"/>
    <m/>
    <n v="3"/>
    <n v="1"/>
  </r>
  <r>
    <x v="0"/>
    <x v="3"/>
    <s v="根据本地环境对业务服务器的参数进行调整"/>
    <n v="80"/>
    <n v="16"/>
    <n v="1280"/>
    <m/>
    <n v="2"/>
    <n v="1"/>
  </r>
  <r>
    <x v="0"/>
    <x v="3"/>
    <s v="根据本地硬件环境对文件服务器的实施方式进行调整"/>
    <n v="80"/>
    <n v="8"/>
    <n v="640"/>
    <m/>
    <n v="1"/>
    <n v="1"/>
  </r>
  <r>
    <x v="0"/>
    <x v="3"/>
    <s v="根据本地硬件环境对数据库实施方式进行调整"/>
    <n v="80"/>
    <n v="16"/>
    <n v="1280"/>
    <m/>
    <n v="2"/>
    <n v="1"/>
  </r>
  <r>
    <x v="0"/>
    <x v="4"/>
    <s v="1.系统主要开发人员和测试人员针对客户本地化使用需求对实施人员、培训人员以及现场服务人员进行系统功能变更的内部培训。"/>
    <n v="80"/>
    <n v="0"/>
    <n v="0"/>
    <m/>
    <m/>
    <n v="1"/>
  </r>
  <r>
    <x v="0"/>
    <x v="4"/>
    <s v="2.根据本地化修改需求编写用户操作手册。"/>
    <n v="80"/>
    <n v="0"/>
    <n v="0"/>
    <m/>
    <m/>
    <n v="1"/>
  </r>
  <r>
    <x v="0"/>
    <x v="4"/>
    <s v="3.根据本地化修改需求编写培训课件与试题。"/>
    <n v="80"/>
    <n v="0"/>
    <n v="0"/>
    <m/>
    <m/>
    <n v="1"/>
  </r>
  <r>
    <x v="0"/>
    <x v="4"/>
    <s v="4.确定培训客户时间、地点，制定培训计划和培训内容，沟通培训细节，准备培训所需签到表、验收表等相关文档。"/>
    <n v="80"/>
    <n v="0"/>
    <n v="0"/>
    <m/>
    <m/>
    <n v="1"/>
  </r>
  <r>
    <x v="0"/>
    <x v="4"/>
    <s v="5.落实培训地点后，协助客户布置培训会场。"/>
    <n v="80"/>
    <n v="0"/>
    <n v="0"/>
    <m/>
    <m/>
    <n v="1"/>
  </r>
  <r>
    <x v="0"/>
    <x v="4"/>
    <s v="6.培训现场布置模拟系统环境。"/>
    <n v="80"/>
    <n v="0"/>
    <n v="0"/>
    <m/>
    <m/>
    <n v="1"/>
  </r>
  <r>
    <x v="0"/>
    <x v="4"/>
    <s v="7.培训完成后对在培训过程中所遇到的问题进行归纳整理，并形成常见问题解答文档，分发给所有人员。"/>
    <n v="80"/>
    <n v="0"/>
    <n v="0"/>
    <m/>
    <m/>
    <n v="1"/>
  </r>
  <r>
    <x v="0"/>
    <x v="5"/>
    <s v="每日对硬件运行环境定期进行检查、运行参数调整，包括磁盘空间、I/O读写、内存使用量、CPU使用情况等"/>
    <n v="80"/>
    <n v="136"/>
    <n v="10880"/>
    <m/>
    <n v="17"/>
    <n v="1"/>
  </r>
  <r>
    <x v="0"/>
    <x v="5"/>
    <s v="每日对业务运行情况进行检查，包括iis、tomcat、文件代理服务等"/>
    <n v="80"/>
    <n v="136"/>
    <n v="10880"/>
    <m/>
    <n v="17"/>
    <n v="1"/>
  </r>
  <r>
    <x v="0"/>
    <x v="5"/>
    <s v="每日对数据库运行情况进行检查"/>
    <n v="80"/>
    <n v="136"/>
    <n v="10880"/>
    <m/>
    <n v="17"/>
    <n v="1"/>
  </r>
  <r>
    <x v="1"/>
    <x v="0"/>
    <s v="5.收集系统所需要的基础数据及业务相关的数据收集，使用人员的权限和职能收集"/>
    <n v="80"/>
    <n v="186"/>
    <n v="14880"/>
    <m/>
    <n v="0.25"/>
    <n v="93"/>
  </r>
  <r>
    <x v="1"/>
    <x v="0"/>
    <s v="收集系统整理系统所需的功能科目、经济科目、预算来源、绩效评价体系、预算编审流程、部门经费控制标准、指标调剂流程"/>
    <n v="80"/>
    <n v="208"/>
    <n v="16640"/>
    <m/>
    <n v="2"/>
    <n v="13"/>
  </r>
  <r>
    <x v="1"/>
    <x v="1"/>
    <s v="1.功能科目初始化"/>
    <n v="80"/>
    <n v="16"/>
    <n v="1280"/>
    <m/>
    <n v="2"/>
    <n v="1"/>
  </r>
  <r>
    <x v="1"/>
    <x v="1"/>
    <s v="2.经济科目初始化"/>
    <n v="80"/>
    <n v="16"/>
    <n v="1280"/>
    <m/>
    <n v="2"/>
    <n v="1"/>
  </r>
  <r>
    <x v="1"/>
    <x v="1"/>
    <s v="3.预算项目类型初始化"/>
    <n v="80"/>
    <n v="16"/>
    <n v="1280"/>
    <m/>
    <n v="2"/>
    <n v="1"/>
  </r>
  <r>
    <x v="1"/>
    <x v="1"/>
    <s v="4.绩效评价体系初始化"/>
    <n v="80"/>
    <n v="16"/>
    <n v="1280"/>
    <m/>
    <n v="2"/>
    <n v="1"/>
  </r>
  <r>
    <x v="1"/>
    <x v="1"/>
    <s v="5.预算编审流程初始化"/>
    <n v="80"/>
    <n v="16"/>
    <n v="1280"/>
    <m/>
    <n v="2"/>
    <n v="1"/>
  </r>
  <r>
    <x v="1"/>
    <x v="1"/>
    <s v="6.部门经费控制标准设置"/>
    <n v="80"/>
    <n v="104"/>
    <n v="8320"/>
    <m/>
    <n v="1"/>
    <n v="13"/>
  </r>
  <r>
    <x v="1"/>
    <x v="1"/>
    <s v="7.预算指标调剂流程设置"/>
    <n v="80"/>
    <n v="104"/>
    <n v="8320"/>
    <m/>
    <n v="1"/>
    <n v="13"/>
  </r>
  <r>
    <x v="1"/>
    <x v="2"/>
    <s v="1编写实施部署文档。"/>
    <n v="80"/>
    <n v="16"/>
    <n v="1280"/>
    <m/>
    <n v="2"/>
    <n v="1"/>
  </r>
  <r>
    <x v="1"/>
    <x v="2"/>
    <s v="2.制定实施部署计划，包含实施程序、数据准备、目标程序及相关清单、系统配置参数、实施计划、实施人员、实施步骤、验证方法、回滚方案。"/>
    <n v="80"/>
    <n v="8"/>
    <n v="640"/>
    <m/>
    <n v="1"/>
    <n v="1"/>
  </r>
  <r>
    <x v="1"/>
    <x v="2"/>
    <s v="3.在实施前先检查实施所需工具、程序、数据，按照实施计划和实施部署文档进行现场实施，并记录现场实施过程和原有环境的参数及实施后的参数变化。"/>
    <n v="80"/>
    <n v="48"/>
    <n v="3840"/>
    <m/>
    <n v="6"/>
    <n v="1"/>
  </r>
  <r>
    <x v="1"/>
    <x v="2"/>
    <s v="4.现场实施情况验证，根据实施部署计划中的验证方法对已实施情况进行现场验证，并逐一记录验证结果。"/>
    <n v="80"/>
    <n v="8"/>
    <n v="640"/>
    <m/>
    <n v="1"/>
    <n v="1"/>
  </r>
  <r>
    <x v="1"/>
    <x v="2"/>
    <s v="6.对该系统进行基础数据整理、录入工作和人员权限分配工作。"/>
    <n v="80"/>
    <n v="80"/>
    <n v="6400"/>
    <m/>
    <n v="10"/>
    <n v="1"/>
  </r>
  <r>
    <x v="1"/>
    <x v="2"/>
    <s v="7.实施人员对系统的安装部署进行验证"/>
    <n v="80"/>
    <n v="16"/>
    <n v="1280"/>
    <m/>
    <n v="2"/>
    <n v="1"/>
  </r>
  <r>
    <x v="1"/>
    <x v="2"/>
    <s v="8.对系统进行部署后测试。"/>
    <n v="80"/>
    <n v="16"/>
    <n v="1280"/>
    <m/>
    <n v="2"/>
    <n v="1"/>
  </r>
  <r>
    <x v="1"/>
    <x v="2"/>
    <s v="9.确认部署上线的程序是符合客户所提出的需求和满足正式上线使用的要求"/>
    <n v="80"/>
    <n v="16"/>
    <n v="1280"/>
    <m/>
    <n v="2"/>
    <n v="1"/>
  </r>
  <r>
    <x v="1"/>
    <x v="2"/>
    <s v="10.提交需求变更，并在需求变更单上签字。"/>
    <n v="80"/>
    <n v="8"/>
    <n v="640"/>
    <m/>
    <n v="1"/>
    <n v="1"/>
  </r>
  <r>
    <x v="1"/>
    <x v="3"/>
    <s v="1.本地化开发需求调研"/>
    <n v="80"/>
    <n v="208"/>
    <n v="16640"/>
    <m/>
    <n v="2"/>
    <n v="13"/>
  </r>
  <r>
    <x v="1"/>
    <x v="3"/>
    <s v="2.本地化开发方案及DEMO确认"/>
    <n v="80"/>
    <n v="416"/>
    <n v="33280"/>
    <m/>
    <n v="4"/>
    <n v="13"/>
  </r>
  <r>
    <x v="1"/>
    <x v="3"/>
    <s v="3.本地化开发代码编写"/>
    <n v="80"/>
    <n v="832"/>
    <n v="66560"/>
    <m/>
    <n v="8"/>
    <n v="13"/>
  </r>
  <r>
    <x v="1"/>
    <x v="3"/>
    <s v="4.本地化开发测试及BUG修改"/>
    <n v="80"/>
    <n v="208"/>
    <n v="16640"/>
    <m/>
    <n v="2"/>
    <n v="13"/>
  </r>
  <r>
    <x v="1"/>
    <x v="3"/>
    <s v="5.本地化开发部署及数据处理和文档更新"/>
    <n v="80"/>
    <n v="208"/>
    <n v="16640"/>
    <m/>
    <n v="2"/>
    <n v="13"/>
  </r>
  <r>
    <x v="1"/>
    <x v="4"/>
    <s v="1.系统主要开发人员和测试人员针对客户本地化使用需求对实施人员、培训人员以及现场服务人员进行系统功能变更的内部培训。"/>
    <n v="80"/>
    <n v="16"/>
    <n v="1280"/>
    <m/>
    <n v="2"/>
    <n v="1"/>
  </r>
  <r>
    <x v="1"/>
    <x v="4"/>
    <s v="2.根据本地化修改需求编写用户操作手册。"/>
    <n v="80"/>
    <n v="32"/>
    <n v="2560"/>
    <m/>
    <n v="4"/>
    <n v="1"/>
  </r>
  <r>
    <x v="1"/>
    <x v="4"/>
    <s v="3.根据本地化修改需求编写培训课件与试题。"/>
    <n v="80"/>
    <n v="16"/>
    <n v="1280"/>
    <m/>
    <n v="2"/>
    <n v="1"/>
  </r>
  <r>
    <x v="1"/>
    <x v="4"/>
    <s v="4.确定培训客户时间、地点，制定培训计划和培训内容，沟通培训细节，准备培训所需签到表、验收表等相关文档。"/>
    <n v="80"/>
    <n v="104"/>
    <n v="8320"/>
    <m/>
    <n v="1"/>
    <n v="13"/>
  </r>
  <r>
    <x v="1"/>
    <x v="4"/>
    <s v="5.落实培训地点后，协助客户布置培训会场。"/>
    <n v="80"/>
    <n v="104"/>
    <n v="8320"/>
    <m/>
    <n v="1"/>
    <n v="13"/>
  </r>
  <r>
    <x v="1"/>
    <x v="4"/>
    <s v="6.培训现场布置模拟系统环境。"/>
    <n v="80"/>
    <n v="104"/>
    <n v="8320"/>
    <m/>
    <n v="1"/>
    <n v="13"/>
  </r>
  <r>
    <x v="1"/>
    <x v="4"/>
    <s v="现场培训及上机操作"/>
    <n v="80"/>
    <n v="624"/>
    <n v="49920"/>
    <m/>
    <n v="6"/>
    <n v="13"/>
  </r>
  <r>
    <x v="1"/>
    <x v="4"/>
    <s v="7.培训完成后对在培训过程中所遇到的问题进行归纳整理，并形成常见问题解答文档，分发给所有人员。"/>
    <n v="80"/>
    <n v="208"/>
    <n v="16640"/>
    <m/>
    <n v="2"/>
    <n v="13"/>
  </r>
  <r>
    <x v="1"/>
    <x v="4"/>
    <s v="8.分部门进行小范围培训和重点强调。"/>
    <n v="80"/>
    <n v="80"/>
    <n v="6400"/>
    <m/>
    <n v="10"/>
    <n v="1"/>
  </r>
  <r>
    <x v="1"/>
    <x v="4"/>
    <s v="9.给每个科室进行客户端安装，并对未参加培训和有疑问的人员进行一对一重点讲解和指导。"/>
    <n v="80"/>
    <n v="80"/>
    <n v="6400"/>
    <m/>
    <n v="10"/>
    <n v="1"/>
  </r>
  <r>
    <x v="1"/>
    <x v="5"/>
    <s v="1.角色权限分配变更"/>
    <n v="80"/>
    <n v="186"/>
    <n v="14880"/>
    <m/>
    <n v="0.25"/>
    <n v="93"/>
  </r>
  <r>
    <x v="1"/>
    <x v="5"/>
    <s v="2.操作流程解答"/>
    <n v="80"/>
    <n v="1488"/>
    <n v="119040"/>
    <m/>
    <n v="2"/>
    <n v="93"/>
  </r>
  <r>
    <x v="1"/>
    <x v="5"/>
    <s v="3.特殊情况操作讲解"/>
    <n v="80"/>
    <n v="372"/>
    <n v="29760"/>
    <m/>
    <n v="0.5"/>
    <n v="93"/>
  </r>
  <r>
    <x v="1"/>
    <x v="5"/>
    <s v="4.政策类解答"/>
    <n v="80"/>
    <n v="372"/>
    <n v="29760"/>
    <m/>
    <n v="0.5"/>
    <n v="93"/>
  </r>
  <r>
    <x v="1"/>
    <x v="5"/>
    <s v="5.辅助操作"/>
    <n v="80"/>
    <n v="372"/>
    <n v="29760"/>
    <m/>
    <n v="0.5"/>
    <n v="93"/>
  </r>
  <r>
    <x v="1"/>
    <x v="5"/>
    <s v="6.辅助数据录入"/>
    <n v="80"/>
    <n v="372"/>
    <n v="29760"/>
    <m/>
    <n v="0.5"/>
    <n v="93"/>
  </r>
  <r>
    <x v="1"/>
    <x v="5"/>
    <s v="7.测试数据删除"/>
    <n v="80"/>
    <n v="8"/>
    <n v="640"/>
    <m/>
    <n v="1"/>
    <n v="1"/>
  </r>
  <r>
    <x v="1"/>
    <x v="5"/>
    <s v="8.错误数据修改"/>
    <n v="80"/>
    <n v="8"/>
    <n v="640"/>
    <m/>
    <n v="1"/>
    <n v="1"/>
  </r>
  <r>
    <x v="1"/>
    <x v="5"/>
    <s v="9.报废数据删除"/>
    <n v="80"/>
    <n v="8"/>
    <n v="640"/>
    <m/>
    <n v="1"/>
    <n v="1"/>
  </r>
  <r>
    <x v="1"/>
    <x v="5"/>
    <s v="10.其他故障处理"/>
    <n v="80"/>
    <n v="372"/>
    <n v="29760"/>
    <m/>
    <n v="0.5"/>
    <n v="93"/>
  </r>
  <r>
    <x v="1"/>
    <x v="5"/>
    <s v="11.临时报表制作及提取"/>
    <n v="80"/>
    <n v="372"/>
    <n v="29760"/>
    <m/>
    <n v="0.5"/>
    <n v="93"/>
  </r>
  <r>
    <x v="2"/>
    <x v="0"/>
    <s v="5.收集系统所需要的基础数据及业务相关的数据收集，使用人员的权限和职能收集"/>
    <n v="80"/>
    <n v="186"/>
    <n v="14880"/>
    <m/>
    <n v="0.25"/>
    <n v="93"/>
  </r>
  <r>
    <x v="2"/>
    <x v="0"/>
    <s v="收集并整理差旅申请流程、培训申请流程、会议申请流程、借款流程、还款流程、报销流程、差旅标准、培训标准、会议标准等"/>
    <n v="80"/>
    <n v="416"/>
    <n v="33280"/>
    <m/>
    <n v="4"/>
    <n v="13"/>
  </r>
  <r>
    <x v="2"/>
    <x v="1"/>
    <s v="1.差旅申请流程设置"/>
    <n v="80"/>
    <n v="312"/>
    <n v="24960"/>
    <m/>
    <n v="3"/>
    <n v="13"/>
  </r>
  <r>
    <x v="2"/>
    <x v="1"/>
    <s v="2.培训申请流程设置"/>
    <n v="80"/>
    <n v="312"/>
    <n v="24960"/>
    <m/>
    <n v="3"/>
    <n v="13"/>
  </r>
  <r>
    <x v="2"/>
    <x v="1"/>
    <s v="3.会议申请流程设置"/>
    <n v="80"/>
    <n v="312"/>
    <n v="24960"/>
    <m/>
    <n v="3"/>
    <n v="13"/>
  </r>
  <r>
    <x v="2"/>
    <x v="1"/>
    <s v="4.借款申请流程设置"/>
    <n v="80"/>
    <n v="312"/>
    <n v="24960"/>
    <m/>
    <n v="3"/>
    <n v="13"/>
  </r>
  <r>
    <x v="2"/>
    <x v="1"/>
    <s v="5.还款流程设置"/>
    <n v="80"/>
    <n v="312"/>
    <n v="24960"/>
    <m/>
    <n v="3"/>
    <n v="13"/>
  </r>
  <r>
    <x v="2"/>
    <x v="1"/>
    <s v="6.日常报销流程设置"/>
    <n v="80"/>
    <n v="312"/>
    <n v="24960"/>
    <m/>
    <n v="3"/>
    <n v="13"/>
  </r>
  <r>
    <x v="2"/>
    <x v="1"/>
    <s v="7.往来资金管理流程设置"/>
    <n v="80"/>
    <n v="8"/>
    <n v="640"/>
    <m/>
    <n v="1"/>
    <n v="1"/>
  </r>
  <r>
    <x v="2"/>
    <x v="1"/>
    <s v="8.差旅标准配置"/>
    <n v="80"/>
    <n v="16"/>
    <n v="1280"/>
    <m/>
    <n v="2"/>
    <n v="1"/>
  </r>
  <r>
    <x v="2"/>
    <x v="1"/>
    <s v="9.培训标准配置"/>
    <n v="80"/>
    <n v="8"/>
    <n v="640"/>
    <m/>
    <n v="1"/>
    <n v="1"/>
  </r>
  <r>
    <x v="2"/>
    <x v="1"/>
    <s v="10.会议标准配置"/>
    <n v="80"/>
    <n v="8"/>
    <n v="640"/>
    <m/>
    <n v="1"/>
    <n v="1"/>
  </r>
  <r>
    <x v="2"/>
    <x v="2"/>
    <s v="1.编写实施部署文档。"/>
    <n v="80"/>
    <n v="16"/>
    <n v="1280"/>
    <m/>
    <n v="2"/>
    <n v="1"/>
  </r>
  <r>
    <x v="2"/>
    <x v="2"/>
    <s v="2.制定实施部署计划，包含实施程序、数据准备、目标程序及相关清单、系统配置参数、实施计划、实施人员、实施步骤、验证方法、回滚方案。"/>
    <n v="80"/>
    <n v="8"/>
    <n v="640"/>
    <m/>
    <n v="1"/>
    <n v="1"/>
  </r>
  <r>
    <x v="2"/>
    <x v="2"/>
    <s v="3.在实施前先检查实施所需工具、程序、数据，按照实施计划和实施部署文档进行现场实施，并记录现场实施过程和原有环境的参数及实施后的参数变化。"/>
    <n v="80"/>
    <n v="48"/>
    <n v="3840"/>
    <m/>
    <n v="6"/>
    <n v="1"/>
  </r>
  <r>
    <x v="2"/>
    <x v="2"/>
    <s v="4.现场实施情况验证，根据实施部署计划中的验证方法对已实施情况进行现场验证，并逐一记录验证结果。"/>
    <n v="80"/>
    <n v="8"/>
    <n v="640"/>
    <m/>
    <n v="1"/>
    <n v="1"/>
  </r>
  <r>
    <x v="2"/>
    <x v="2"/>
    <s v="6.对该系统进行基础数据整理、录入工作和人员权限分配工作。"/>
    <n v="80"/>
    <n v="80"/>
    <n v="6400"/>
    <m/>
    <n v="10"/>
    <n v="1"/>
  </r>
  <r>
    <x v="2"/>
    <x v="2"/>
    <s v="7.实施人员对系统的安装部署进行验证"/>
    <n v="80"/>
    <n v="16"/>
    <n v="1280"/>
    <m/>
    <n v="2"/>
    <n v="1"/>
  </r>
  <r>
    <x v="2"/>
    <x v="2"/>
    <s v="8.对系统进行部署后测试。"/>
    <n v="80"/>
    <n v="16"/>
    <n v="1280"/>
    <m/>
    <n v="2"/>
    <n v="1"/>
  </r>
  <r>
    <x v="2"/>
    <x v="2"/>
    <s v="9.确认部署上线的程序是符合客户所提出的需求和满足正式上线使用的要求"/>
    <n v="80"/>
    <n v="16"/>
    <n v="1280"/>
    <m/>
    <n v="2"/>
    <n v="1"/>
  </r>
  <r>
    <x v="2"/>
    <x v="2"/>
    <s v="10.提交需求变更，并在需求变更单上签字。"/>
    <n v="80"/>
    <n v="8"/>
    <n v="640"/>
    <m/>
    <n v="1"/>
    <n v="1"/>
  </r>
  <r>
    <x v="2"/>
    <x v="3"/>
    <s v="1.本地化开发需求调研"/>
    <n v="80"/>
    <n v="416"/>
    <n v="33280"/>
    <m/>
    <n v="4"/>
    <n v="13"/>
  </r>
  <r>
    <x v="2"/>
    <x v="3"/>
    <s v="2.本地化开发方案及DEMO确认"/>
    <n v="80"/>
    <n v="832"/>
    <n v="66560"/>
    <m/>
    <n v="8"/>
    <n v="13"/>
  </r>
  <r>
    <x v="2"/>
    <x v="3"/>
    <s v="3.本地化开发代码编写"/>
    <n v="80"/>
    <n v="1560"/>
    <n v="124800"/>
    <m/>
    <n v="15"/>
    <n v="13"/>
  </r>
  <r>
    <x v="2"/>
    <x v="3"/>
    <s v="4.本地化开发测试及BUG修改"/>
    <n v="80"/>
    <n v="520"/>
    <n v="41600"/>
    <m/>
    <n v="5"/>
    <n v="13"/>
  </r>
  <r>
    <x v="2"/>
    <x v="3"/>
    <s v="5.本地化开发部署及数据处理和文档更新"/>
    <n v="80"/>
    <n v="416"/>
    <n v="33280"/>
    <m/>
    <n v="4"/>
    <n v="13"/>
  </r>
  <r>
    <x v="2"/>
    <x v="4"/>
    <s v="1.系统主要开发人员和测试人员针对客户本地化使用需求对实施人员、培训人员以及现场服务人员进行系统功能变更的内部培训。"/>
    <n v="80"/>
    <n v="16"/>
    <n v="1280"/>
    <m/>
    <n v="2"/>
    <n v="1"/>
  </r>
  <r>
    <x v="2"/>
    <x v="4"/>
    <s v="2.根据本地化修改需求编写用户操作手册。"/>
    <n v="80"/>
    <n v="32"/>
    <n v="2560"/>
    <m/>
    <n v="4"/>
    <n v="1"/>
  </r>
  <r>
    <x v="2"/>
    <x v="4"/>
    <s v="3.根据本地化修改需求编写培训课件与试题。"/>
    <n v="80"/>
    <n v="16"/>
    <n v="1280"/>
    <m/>
    <n v="2"/>
    <n v="1"/>
  </r>
  <r>
    <x v="2"/>
    <x v="4"/>
    <s v="4.确定培训客户时间、地点，制定培训计划和培训内容，沟通培训细节，准备培训所需签到表、验收表等相关文档。"/>
    <n v="80"/>
    <n v="104"/>
    <n v="8320"/>
    <m/>
    <n v="1"/>
    <n v="13"/>
  </r>
  <r>
    <x v="2"/>
    <x v="4"/>
    <s v="5.落实培训地点后，协助客户布置培训会场。"/>
    <n v="80"/>
    <n v="104"/>
    <n v="8320"/>
    <m/>
    <n v="1"/>
    <n v="13"/>
  </r>
  <r>
    <x v="2"/>
    <x v="4"/>
    <s v="6.培训现场布置模拟系统环境。"/>
    <n v="80"/>
    <n v="104"/>
    <n v="8320"/>
    <m/>
    <n v="1"/>
    <n v="13"/>
  </r>
  <r>
    <x v="2"/>
    <x v="4"/>
    <s v="现场培训及上机操作"/>
    <n v="80"/>
    <n v="624"/>
    <n v="49920"/>
    <m/>
    <n v="6"/>
    <n v="13"/>
  </r>
  <r>
    <x v="2"/>
    <x v="4"/>
    <s v="7.培训完成后对在培训过程中所遇到的问题进行归纳整理，并形成常见问题解答文档，分发给所有人员。"/>
    <n v="80"/>
    <n v="208"/>
    <n v="16640"/>
    <m/>
    <n v="2"/>
    <n v="13"/>
  </r>
  <r>
    <x v="2"/>
    <x v="4"/>
    <s v="8.分部门进行小范围培训和重点强调。"/>
    <n v="80"/>
    <n v="80"/>
    <n v="6400"/>
    <m/>
    <n v="10"/>
    <n v="1"/>
  </r>
  <r>
    <x v="2"/>
    <x v="4"/>
    <s v="9.给每个科室进行客户端安装，并对未参加培训和有疑问的人员进行一对一重点讲解和指导。"/>
    <n v="80"/>
    <n v="80"/>
    <n v="6400"/>
    <m/>
    <n v="10"/>
    <n v="1"/>
  </r>
  <r>
    <x v="2"/>
    <x v="5"/>
    <s v="1.角色权限分配变更"/>
    <n v="80"/>
    <n v="372"/>
    <n v="29760"/>
    <m/>
    <n v="0.5"/>
    <n v="93"/>
  </r>
  <r>
    <x v="2"/>
    <x v="5"/>
    <s v="2.操作流程解答"/>
    <n v="80"/>
    <n v="1488"/>
    <n v="119040"/>
    <m/>
    <n v="2"/>
    <n v="93"/>
  </r>
  <r>
    <x v="2"/>
    <x v="5"/>
    <s v="3.特殊情况操作讲解"/>
    <n v="80"/>
    <n v="372"/>
    <n v="29760"/>
    <m/>
    <n v="0.5"/>
    <n v="93"/>
  </r>
  <r>
    <x v="2"/>
    <x v="5"/>
    <s v="4.政策类解答"/>
    <n v="80"/>
    <n v="372"/>
    <n v="29760"/>
    <m/>
    <n v="0.5"/>
    <n v="93"/>
  </r>
  <r>
    <x v="2"/>
    <x v="5"/>
    <s v="5.辅助操作"/>
    <n v="80"/>
    <n v="744"/>
    <n v="59520"/>
    <m/>
    <n v="1"/>
    <n v="93"/>
  </r>
  <r>
    <x v="2"/>
    <x v="5"/>
    <s v="6.辅助数据录入"/>
    <n v="80"/>
    <n v="372"/>
    <n v="29760"/>
    <m/>
    <n v="0.5"/>
    <n v="93"/>
  </r>
  <r>
    <x v="2"/>
    <x v="5"/>
    <s v="7.测试数据删除"/>
    <n v="80"/>
    <n v="8"/>
    <n v="640"/>
    <m/>
    <n v="1"/>
    <n v="1"/>
  </r>
  <r>
    <x v="2"/>
    <x v="5"/>
    <s v="8.错误数据修改"/>
    <n v="80"/>
    <n v="8"/>
    <n v="640"/>
    <m/>
    <n v="1"/>
    <n v="1"/>
  </r>
  <r>
    <x v="2"/>
    <x v="5"/>
    <s v="9.报废数据删除"/>
    <n v="80"/>
    <n v="8"/>
    <n v="640"/>
    <m/>
    <n v="1"/>
    <n v="1"/>
  </r>
  <r>
    <x v="2"/>
    <x v="5"/>
    <s v="10.其他故障处理"/>
    <n v="80"/>
    <n v="372"/>
    <n v="29760"/>
    <m/>
    <n v="0.5"/>
    <n v="93"/>
  </r>
  <r>
    <x v="2"/>
    <x v="5"/>
    <s v="11.临时报表制作及提取"/>
    <n v="80"/>
    <n v="744"/>
    <n v="59520"/>
    <m/>
    <n v="1"/>
    <n v="93"/>
  </r>
  <r>
    <x v="3"/>
    <x v="0"/>
    <s v="收集会计科目体系、账套类型信息、辅助项信息、凭证模板信息"/>
    <n v="80"/>
    <n v="208"/>
    <n v="16640"/>
    <m/>
    <n v="2"/>
    <n v="13"/>
  </r>
  <r>
    <x v="3"/>
    <x v="0"/>
    <s v="5.收集系统所需要的基础数据及业务相关的数据收集，使用人员的权限和职能收集"/>
    <n v="80"/>
    <n v="186"/>
    <n v="14880"/>
    <m/>
    <n v="0.25"/>
    <n v="93"/>
  </r>
  <r>
    <x v="3"/>
    <x v="1"/>
    <s v="1.会计科目初始化"/>
    <n v="80"/>
    <n v="8"/>
    <n v="640"/>
    <m/>
    <n v="1"/>
    <n v="1"/>
  </r>
  <r>
    <x v="3"/>
    <x v="1"/>
    <s v="2.标准账套建立"/>
    <n v="80"/>
    <n v="8"/>
    <n v="640"/>
    <m/>
    <n v="1"/>
    <n v="1"/>
  </r>
  <r>
    <x v="3"/>
    <x v="1"/>
    <s v="3.各类会计核算账套建立"/>
    <n v="80"/>
    <n v="744"/>
    <n v="59520"/>
    <m/>
    <n v="1"/>
    <n v="93"/>
  </r>
  <r>
    <x v="3"/>
    <x v="1"/>
    <s v="4.辅助项设置"/>
    <n v="80"/>
    <n v="744"/>
    <n v="59520"/>
    <m/>
    <n v="1"/>
    <n v="93"/>
  </r>
  <r>
    <x v="3"/>
    <x v="1"/>
    <s v="5.凭证模板设置"/>
    <n v="80"/>
    <n v="744"/>
    <n v="59520"/>
    <m/>
    <n v="1"/>
    <n v="93"/>
  </r>
  <r>
    <x v="3"/>
    <x v="2"/>
    <s v="1.收集整理客户现场的操作系统、服务器、网络配置等情况编写实施部署文档。"/>
    <n v="80"/>
    <n v="8"/>
    <n v="640"/>
    <m/>
    <n v="1"/>
    <n v="1"/>
  </r>
  <r>
    <x v="3"/>
    <x v="2"/>
    <s v="2.制定实施部署计划，包含实施程序、数据准备、目标程序及相关清单、系统配置参数、实施计划、实施人员、实施步骤、验证方法、回滚方案。"/>
    <n v="80"/>
    <n v="48"/>
    <n v="3840"/>
    <m/>
    <n v="6"/>
    <n v="1"/>
  </r>
  <r>
    <x v="3"/>
    <x v="2"/>
    <s v="3.在实施前先检查实施所需工具、程序、数据，按照实施计划和实施部署文档进行现场实施，并记录现场实施过程和原有环境的参数及实施后的参数变化。"/>
    <n v="80"/>
    <n v="8"/>
    <n v="640"/>
    <m/>
    <n v="1"/>
    <n v="1"/>
  </r>
  <r>
    <x v="3"/>
    <x v="2"/>
    <s v="4.现场实施情况验证，根据实施部署计划中的验证方法对已实施情况进行现场验证，并逐一记录验证结果。"/>
    <n v="80"/>
    <n v="80"/>
    <n v="6400"/>
    <m/>
    <n v="10"/>
    <n v="1"/>
  </r>
  <r>
    <x v="3"/>
    <x v="2"/>
    <s v="6.对该系统进行基础数据整理、录入工作和人员权限分配工作。"/>
    <n v="80"/>
    <n v="16"/>
    <n v="1280"/>
    <m/>
    <n v="2"/>
    <n v="1"/>
  </r>
  <r>
    <x v="3"/>
    <x v="2"/>
    <s v="7.实施人员对系统的安装部署进行验证"/>
    <n v="80"/>
    <n v="16"/>
    <n v="1280"/>
    <m/>
    <n v="2"/>
    <n v="1"/>
  </r>
  <r>
    <x v="3"/>
    <x v="2"/>
    <s v="8.对系统进行部署后测试。"/>
    <n v="80"/>
    <n v="16"/>
    <n v="1280"/>
    <m/>
    <n v="2"/>
    <n v="1"/>
  </r>
  <r>
    <x v="3"/>
    <x v="2"/>
    <s v="9.确认部署上线的程序是符合客户所提出的需求和满足正式上线使用的要求"/>
    <n v="80"/>
    <n v="8"/>
    <n v="640"/>
    <m/>
    <n v="1"/>
    <n v="1"/>
  </r>
  <r>
    <x v="3"/>
    <x v="2"/>
    <s v="10.提交需求变更，并在需求变更单上签字。"/>
    <n v="80"/>
    <n v="0"/>
    <n v="0"/>
    <m/>
    <m/>
    <n v="1"/>
  </r>
  <r>
    <x v="3"/>
    <x v="3"/>
    <s v="1.本地化开发需求调研"/>
    <n v="80"/>
    <n v="208"/>
    <n v="16640"/>
    <m/>
    <n v="2"/>
    <n v="13"/>
  </r>
  <r>
    <x v="3"/>
    <x v="3"/>
    <s v="2.本地化开发方案及DEMO确认"/>
    <n v="80"/>
    <n v="208"/>
    <n v="16640"/>
    <m/>
    <n v="2"/>
    <n v="13"/>
  </r>
  <r>
    <x v="3"/>
    <x v="3"/>
    <s v="3.本地化开发代码编写"/>
    <n v="80"/>
    <n v="1040"/>
    <n v="83200"/>
    <m/>
    <n v="10"/>
    <n v="13"/>
  </r>
  <r>
    <x v="3"/>
    <x v="3"/>
    <s v="4.本地化开发测试及BUG修改"/>
    <n v="80"/>
    <n v="416"/>
    <n v="33280"/>
    <m/>
    <n v="4"/>
    <n v="13"/>
  </r>
  <r>
    <x v="3"/>
    <x v="3"/>
    <s v="5.本地化开发部署及数据处理和文档更新"/>
    <n v="80"/>
    <n v="208"/>
    <n v="16640"/>
    <m/>
    <n v="2"/>
    <n v="13"/>
  </r>
  <r>
    <x v="3"/>
    <x v="4"/>
    <s v="1.系统主要开发人员和测试人员针对客户本地化使用需求对实施人员、培训人员以及现场服务人员进行系统功能变更的内部培训。"/>
    <n v="80"/>
    <n v="16"/>
    <n v="1280"/>
    <m/>
    <n v="2"/>
    <n v="1"/>
  </r>
  <r>
    <x v="3"/>
    <x v="4"/>
    <s v="2.根据本地化修改需求编写用户操作手册。"/>
    <n v="80"/>
    <n v="32"/>
    <n v="2560"/>
    <m/>
    <n v="4"/>
    <n v="1"/>
  </r>
  <r>
    <x v="3"/>
    <x v="4"/>
    <s v="3.根据本地化修改需求编写培训课件与试题。"/>
    <n v="80"/>
    <n v="16"/>
    <n v="1280"/>
    <m/>
    <n v="2"/>
    <n v="1"/>
  </r>
  <r>
    <x v="3"/>
    <x v="4"/>
    <s v="4.确定培训客户时间、地点，制定培训计划和培训内容，沟通培训细节，准备培训所需签到表、验收表等相关文档。"/>
    <n v="80"/>
    <n v="104"/>
    <n v="8320"/>
    <m/>
    <n v="1"/>
    <n v="13"/>
  </r>
  <r>
    <x v="3"/>
    <x v="4"/>
    <s v="5.落实培训地点后，协助客户布置培训会场。"/>
    <n v="80"/>
    <n v="104"/>
    <n v="8320"/>
    <m/>
    <n v="1"/>
    <n v="13"/>
  </r>
  <r>
    <x v="3"/>
    <x v="4"/>
    <s v="6.培训现场布置模拟系统环境。"/>
    <n v="80"/>
    <n v="104"/>
    <n v="8320"/>
    <m/>
    <n v="1"/>
    <n v="13"/>
  </r>
  <r>
    <x v="3"/>
    <x v="4"/>
    <s v="现场培训及上机操作"/>
    <n v="80"/>
    <n v="624"/>
    <n v="49920"/>
    <m/>
    <n v="6"/>
    <n v="13"/>
  </r>
  <r>
    <x v="3"/>
    <x v="4"/>
    <s v="7.培训完成后对在培训过程中所遇到的问题进行归纳整理，并形成常见问题解答文档，分发给所有人员。"/>
    <n v="80"/>
    <n v="208"/>
    <n v="16640"/>
    <m/>
    <n v="2"/>
    <n v="13"/>
  </r>
  <r>
    <x v="3"/>
    <x v="4"/>
    <s v="8.分部门进行小范围培训和重点强调。"/>
    <n v="80"/>
    <n v="80"/>
    <n v="6400"/>
    <m/>
    <n v="10"/>
    <n v="1"/>
  </r>
  <r>
    <x v="3"/>
    <x v="4"/>
    <s v="9.给每个科室进行客户端安装，并对未参加培训和有疑问的人员进行一对一重点讲解和指导。"/>
    <n v="80"/>
    <n v="80"/>
    <n v="6400"/>
    <m/>
    <n v="10"/>
    <n v="1"/>
  </r>
  <r>
    <x v="3"/>
    <x v="5"/>
    <s v="1.角色权限分配变更"/>
    <n v="80"/>
    <n v="372"/>
    <n v="29760"/>
    <m/>
    <n v="0.5"/>
    <n v="93"/>
  </r>
  <r>
    <x v="3"/>
    <x v="5"/>
    <s v="2.操作流程解答"/>
    <n v="80"/>
    <n v="1488"/>
    <n v="119040"/>
    <m/>
    <n v="2"/>
    <n v="93"/>
  </r>
  <r>
    <x v="3"/>
    <x v="5"/>
    <s v="3.特殊情况操作讲解"/>
    <n v="80"/>
    <n v="372"/>
    <n v="29760"/>
    <m/>
    <n v="0.5"/>
    <n v="93"/>
  </r>
  <r>
    <x v="3"/>
    <x v="5"/>
    <s v="4.政策类解答"/>
    <n v="80"/>
    <n v="372"/>
    <n v="29760"/>
    <m/>
    <n v="0.5"/>
    <n v="93"/>
  </r>
  <r>
    <x v="3"/>
    <x v="5"/>
    <s v="5.辅助操作"/>
    <n v="80"/>
    <n v="744"/>
    <n v="59520"/>
    <m/>
    <n v="1"/>
    <n v="93"/>
  </r>
  <r>
    <x v="3"/>
    <x v="5"/>
    <s v="6.辅助数据录入"/>
    <n v="80"/>
    <n v="372"/>
    <n v="29760"/>
    <m/>
    <n v="0.5"/>
    <n v="93"/>
  </r>
  <r>
    <x v="3"/>
    <x v="5"/>
    <s v="7.测试数据删除"/>
    <n v="80"/>
    <n v="8"/>
    <n v="640"/>
    <m/>
    <n v="1"/>
    <n v="1"/>
  </r>
  <r>
    <x v="3"/>
    <x v="5"/>
    <s v="8.错误数据修改"/>
    <n v="80"/>
    <n v="8"/>
    <n v="640"/>
    <m/>
    <n v="1"/>
    <n v="1"/>
  </r>
  <r>
    <x v="3"/>
    <x v="5"/>
    <s v="9.报废数据删除"/>
    <n v="80"/>
    <n v="8"/>
    <n v="640"/>
    <m/>
    <n v="1"/>
    <n v="1"/>
  </r>
  <r>
    <x v="3"/>
    <x v="5"/>
    <s v="10.其他故障处理"/>
    <n v="80"/>
    <n v="372"/>
    <n v="29760"/>
    <m/>
    <n v="0.5"/>
    <n v="93"/>
  </r>
  <r>
    <x v="3"/>
    <x v="5"/>
    <s v="11.临时报表制作及提取"/>
    <n v="80"/>
    <n v="744"/>
    <n v="59520"/>
    <m/>
    <n v="1"/>
    <n v="93"/>
  </r>
  <r>
    <x v="4"/>
    <x v="0"/>
    <s v="到吉林省高院现场收集两庭建设的所有需求，并与用户进行详细讨论，完成需求调研工作，形成需求文档"/>
    <n v="80"/>
    <n v="120"/>
    <n v="9600"/>
    <m/>
    <m/>
    <n v="1"/>
  </r>
  <r>
    <x v="4"/>
    <x v="6"/>
    <s v="根据需求文档，进行两庭建设的方案设计，设计内容包括需要的内容、开发方式、界面展示和操作方式、时间进度等"/>
    <n v="80"/>
    <n v="320"/>
    <n v="25600"/>
    <m/>
    <m/>
    <n v="1"/>
  </r>
  <r>
    <x v="4"/>
    <x v="7"/>
    <s v="系统整体风格设计"/>
    <n v="80"/>
    <n v="80"/>
    <n v="6400"/>
    <m/>
    <m/>
    <n v="1"/>
  </r>
  <r>
    <x v="4"/>
    <x v="8"/>
    <s v="根据方案完成系统静态DEMO的开发，DEMO中包括模块所有界面、按钮、弹出层、链接、控件等，并形成模拟数据，全面展示所有功能的数据指标和功能及操作方式"/>
    <n v="80"/>
    <n v="720"/>
    <n v="57600"/>
    <m/>
    <m/>
    <n v="1"/>
  </r>
  <r>
    <x v="4"/>
    <x v="9"/>
    <s v="完成系统底层代码结构的设计"/>
    <n v="80"/>
    <n v="80"/>
    <n v="6400"/>
    <m/>
    <m/>
    <n v="1"/>
  </r>
  <r>
    <x v="4"/>
    <x v="10"/>
    <s v="完成系统所有表设置，并形成与财务系统模块的数据关联"/>
    <n v="80"/>
    <n v="80"/>
    <n v="6400"/>
    <m/>
    <m/>
    <n v="1"/>
  </r>
  <r>
    <x v="4"/>
    <x v="11"/>
    <s v="两庭建设流程功能编写，新增项目建设填报流程、项目资金使用流程、项目建设进度管理流程、项目维修维护流程"/>
    <n v="80"/>
    <n v="140"/>
    <n v="11200"/>
    <m/>
    <m/>
    <n v="1"/>
  </r>
  <r>
    <x v="4"/>
    <x v="12"/>
    <s v="两庭建设项目申请填写、上报、汇总、审核功能开发，完成项目填写过程所有指标信息的录入及附件、图片处理(涉及对附件服务接口的增加)"/>
    <n v="80"/>
    <n v="680"/>
    <n v="54400"/>
    <m/>
    <m/>
    <n v="1"/>
  </r>
  <r>
    <x v="4"/>
    <x v="13"/>
    <s v="完成两庭建设项目进度的开发，包括进度填写、上报、审核功能开发，完成项目进度填写过程所有指标信息的录入及附件、图片处理"/>
    <n v="80"/>
    <n v="520"/>
    <n v="41600"/>
    <m/>
    <m/>
    <n v="1"/>
  </r>
  <r>
    <x v="4"/>
    <x v="14"/>
    <s v="完成两庭建设资金管理的开发，包括建设资金、维修维护资金的申请、上报、审核功能开发，并与项目进度、项目维修维护相互关联，完成项目资金填写过程所有指标信息的录入及附件、图片处理"/>
    <n v="80"/>
    <n v="640"/>
    <n v="51200"/>
    <m/>
    <m/>
    <n v="1"/>
  </r>
  <r>
    <x v="4"/>
    <x v="15"/>
    <s v="完成两庭建设维修维护功能的开发，包括维修维护申请、上报、审核、汇总等功能开发，完成维修维护申请填写过程所有指标信息的录入及附件、图片处理"/>
    <n v="80"/>
    <n v="560"/>
    <n v="44800"/>
    <m/>
    <m/>
    <n v="1"/>
  </r>
  <r>
    <x v="4"/>
    <x v="16"/>
    <s v="完成项目建设进度、资金使用情况、项目建设规划的预警设置开发工作"/>
    <n v="80"/>
    <n v="240"/>
    <n v="19200"/>
    <m/>
    <m/>
    <n v="1"/>
  </r>
  <r>
    <x v="4"/>
    <x v="17"/>
    <s v="完成项目建设进度、资金使用情况、项目建设规划的预警提示工作"/>
    <n v="80"/>
    <n v="160"/>
    <n v="12800"/>
    <m/>
    <m/>
    <n v="1"/>
  </r>
  <r>
    <x v="4"/>
    <x v="18"/>
    <s v="全省三级法院两庭建设项目情况统计表_x000a_全省三级法院两庭建设资金使用情况表_x000a_全省三级法院两庭建设进度统计表_x000a_全省三级法院两庭建设维修维护统计表"/>
    <n v="80"/>
    <n v="120"/>
    <n v="9600"/>
    <m/>
    <m/>
    <n v="1"/>
  </r>
  <r>
    <x v="4"/>
    <x v="19"/>
    <s v="实现用户登录后待办事项提示功能，便于用户业务办理"/>
    <n v="80"/>
    <n v="40"/>
    <n v="3200"/>
    <m/>
    <m/>
    <n v="1"/>
  </r>
  <r>
    <x v="4"/>
    <x v="20"/>
    <s v="完成两庭建设基本信息的开发"/>
    <n v="80"/>
    <n v="72"/>
    <n v="5760"/>
    <m/>
    <m/>
    <n v="1"/>
  </r>
  <r>
    <x v="4"/>
    <x v="21"/>
    <s v="对系统所有模块功能进行单元测试、集中测试、压力测试，并与司法行政综合管理系统进行并入联调,并完成系统所有测试报告"/>
    <n v="80"/>
    <n v="240"/>
    <n v="19200"/>
    <m/>
    <m/>
    <n v="1"/>
  </r>
  <r>
    <x v="4"/>
    <x v="22"/>
    <s v="对两庭建设的有模块测试的BUG进行修改"/>
    <n v="80"/>
    <n v="320"/>
    <n v="25600"/>
    <m/>
    <m/>
    <n v="1"/>
  </r>
  <r>
    <x v="4"/>
    <x v="23"/>
    <s v="对所有模块进行回归测试"/>
    <n v="80"/>
    <n v="48"/>
    <n v="3840"/>
    <m/>
    <m/>
    <n v="1"/>
  </r>
  <r>
    <x v="4"/>
    <x v="24"/>
    <s v="完成系统管理操作文档"/>
    <n v="80"/>
    <n v="120"/>
    <n v="9600"/>
    <m/>
    <m/>
    <n v="1"/>
  </r>
  <r>
    <x v="4"/>
    <x v="25"/>
    <s v="将两庭建设系统正式部署并行到司法行政综合管理系统中，并完成正式系统的全模块测试"/>
    <n v="80"/>
    <n v="120"/>
    <n v="9600"/>
    <m/>
    <m/>
    <n v="1"/>
  </r>
  <r>
    <x v="4"/>
    <x v="4"/>
    <s v="1.系统主要开发人员和测试人员针对客户本地化使用需求对实施人员、培训人员以及现场服务人员进行系统功能变更的内部培训。"/>
    <n v="80"/>
    <n v="16"/>
    <n v="1280"/>
    <m/>
    <n v="2"/>
    <n v="1"/>
  </r>
  <r>
    <x v="4"/>
    <x v="4"/>
    <s v="2.根据本地化修改需求编写用户操作手册。"/>
    <n v="80"/>
    <n v="32"/>
    <n v="2560"/>
    <m/>
    <n v="4"/>
    <n v="1"/>
  </r>
  <r>
    <x v="4"/>
    <x v="4"/>
    <s v="3.根据本地化修改需求编写培训课件与试题。"/>
    <n v="80"/>
    <n v="16"/>
    <n v="1280"/>
    <m/>
    <n v="2"/>
    <n v="1"/>
  </r>
  <r>
    <x v="4"/>
    <x v="4"/>
    <s v="4.确定培训客户时间、地点，制定培训计划和培训内容，沟通培训细节，准备培训所需签到表、验收表等相关文档。"/>
    <n v="80"/>
    <n v="104"/>
    <n v="8320"/>
    <m/>
    <n v="1"/>
    <n v="13"/>
  </r>
  <r>
    <x v="4"/>
    <x v="4"/>
    <s v="5.落实培训地点后，协助客户布置培训会场。"/>
    <n v="80"/>
    <n v="104"/>
    <n v="8320"/>
    <m/>
    <n v="1"/>
    <n v="13"/>
  </r>
  <r>
    <x v="4"/>
    <x v="4"/>
    <s v="6.培训现场布置模拟系统环境。"/>
    <n v="80"/>
    <n v="104"/>
    <n v="8320"/>
    <m/>
    <n v="1"/>
    <n v="13"/>
  </r>
  <r>
    <x v="4"/>
    <x v="4"/>
    <s v="现场培训及上机操作"/>
    <n v="80"/>
    <n v="624"/>
    <n v="49920"/>
    <m/>
    <n v="6"/>
    <n v="13"/>
  </r>
  <r>
    <x v="4"/>
    <x v="4"/>
    <s v="7.培训完成后对在培训过程中所遇到的问题进行归纳整理，并形成常见问题解答文档，分发给所有人员。"/>
    <n v="80"/>
    <n v="208"/>
    <n v="16640"/>
    <m/>
    <n v="2"/>
    <n v="13"/>
  </r>
  <r>
    <x v="4"/>
    <x v="4"/>
    <s v="8.分部门进行小范围培训和重点强调。"/>
    <n v="80"/>
    <n v="80"/>
    <n v="6400"/>
    <m/>
    <n v="10"/>
    <n v="1"/>
  </r>
  <r>
    <x v="4"/>
    <x v="4"/>
    <s v="9.给每个科室进行客户端安装，并对未参加培训和有疑问的人员进行一对一重点讲解和指导。"/>
    <n v="80"/>
    <n v="80"/>
    <n v="6400"/>
    <m/>
    <n v="10"/>
    <n v="1"/>
  </r>
  <r>
    <x v="5"/>
    <x v="26"/>
    <m/>
    <m/>
    <m/>
    <n v="3155840"/>
    <m/>
    <m/>
    <m/>
  </r>
  <r>
    <x v="5"/>
    <x v="26"/>
    <m/>
    <m/>
    <m/>
    <n v="2524672"/>
    <m/>
    <m/>
    <m/>
  </r>
  <r>
    <x v="5"/>
    <x v="26"/>
    <m/>
    <m/>
    <m/>
    <n v="2366880"/>
    <m/>
    <m/>
    <m/>
  </r>
  <r>
    <x v="5"/>
    <x v="26"/>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2"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63" firstHeaderRow="1" firstDataRow="1" firstDataCol="1"/>
  <pivotFields count="9">
    <pivotField axis="axisRow" subtotalTop="0" showAll="0">
      <items count="7">
        <item x="2"/>
        <item x="3"/>
        <item x="0"/>
        <item x="4"/>
        <item x="1"/>
        <item x="5"/>
        <item t="default"/>
      </items>
    </pivotField>
    <pivotField axis="axisRow" subtotalTop="0" showAll="0">
      <items count="28">
        <item x="22"/>
        <item x="8"/>
        <item x="7"/>
        <item x="3"/>
        <item x="19"/>
        <item x="6"/>
        <item x="23"/>
        <item x="18"/>
        <item x="20"/>
        <item x="11"/>
        <item x="15"/>
        <item x="12"/>
        <item x="13"/>
        <item x="16"/>
        <item x="17"/>
        <item x="14"/>
        <item x="5"/>
        <item x="10"/>
        <item x="24"/>
        <item x="25"/>
        <item x="21"/>
        <item x="1"/>
        <item x="9"/>
        <item x="4"/>
        <item x="2"/>
        <item x="0"/>
        <item x="26"/>
        <item t="default"/>
      </items>
    </pivotField>
    <pivotField subtotalTop="0" showAll="0"/>
    <pivotField subtotalTop="0" showAll="0"/>
    <pivotField dataField="1" subtotalTop="0" showAll="0"/>
    <pivotField subtotalTop="0" showAll="0"/>
    <pivotField subtotalTop="0" showAll="0"/>
    <pivotField subtotalTop="0" showAll="0"/>
    <pivotField subtotalTop="0" showAll="0"/>
  </pivotFields>
  <rowFields count="2">
    <field x="0"/>
    <field x="1"/>
  </rowFields>
  <rowItems count="60">
    <i>
      <x/>
    </i>
    <i r="1">
      <x v="3"/>
    </i>
    <i r="1">
      <x v="16"/>
    </i>
    <i r="1">
      <x v="21"/>
    </i>
    <i r="1">
      <x v="23"/>
    </i>
    <i r="1">
      <x v="24"/>
    </i>
    <i r="1">
      <x v="25"/>
    </i>
    <i t="default">
      <x/>
    </i>
    <i>
      <x v="1"/>
    </i>
    <i r="1">
      <x v="3"/>
    </i>
    <i r="1">
      <x v="16"/>
    </i>
    <i r="1">
      <x v="21"/>
    </i>
    <i r="1">
      <x v="23"/>
    </i>
    <i r="1">
      <x v="24"/>
    </i>
    <i r="1">
      <x v="25"/>
    </i>
    <i t="default">
      <x v="1"/>
    </i>
    <i>
      <x v="2"/>
    </i>
    <i r="1">
      <x v="3"/>
    </i>
    <i r="1">
      <x v="16"/>
    </i>
    <i r="1">
      <x v="21"/>
    </i>
    <i r="1">
      <x v="23"/>
    </i>
    <i r="1">
      <x v="24"/>
    </i>
    <i r="1">
      <x v="25"/>
    </i>
    <i t="default">
      <x v="2"/>
    </i>
    <i>
      <x v="3"/>
    </i>
    <i r="1">
      <x/>
    </i>
    <i r="1">
      <x v="1"/>
    </i>
    <i r="1">
      <x v="2"/>
    </i>
    <i r="1">
      <x v="4"/>
    </i>
    <i r="1">
      <x v="5"/>
    </i>
    <i r="1">
      <x v="6"/>
    </i>
    <i r="1">
      <x v="7"/>
    </i>
    <i r="1">
      <x v="8"/>
    </i>
    <i r="1">
      <x v="9"/>
    </i>
    <i r="1">
      <x v="10"/>
    </i>
    <i r="1">
      <x v="11"/>
    </i>
    <i r="1">
      <x v="12"/>
    </i>
    <i r="1">
      <x v="13"/>
    </i>
    <i r="1">
      <x v="14"/>
    </i>
    <i r="1">
      <x v="15"/>
    </i>
    <i r="1">
      <x v="17"/>
    </i>
    <i r="1">
      <x v="18"/>
    </i>
    <i r="1">
      <x v="19"/>
    </i>
    <i r="1">
      <x v="20"/>
    </i>
    <i r="1">
      <x v="22"/>
    </i>
    <i r="1">
      <x v="23"/>
    </i>
    <i r="1">
      <x v="25"/>
    </i>
    <i t="default">
      <x v="3"/>
    </i>
    <i>
      <x v="4"/>
    </i>
    <i r="1">
      <x v="3"/>
    </i>
    <i r="1">
      <x v="16"/>
    </i>
    <i r="1">
      <x v="21"/>
    </i>
    <i r="1">
      <x v="23"/>
    </i>
    <i r="1">
      <x v="24"/>
    </i>
    <i r="1">
      <x v="25"/>
    </i>
    <i t="default">
      <x v="4"/>
    </i>
    <i>
      <x v="5"/>
    </i>
    <i r="1">
      <x v="26"/>
    </i>
    <i t="default">
      <x v="5"/>
    </i>
    <i t="grand">
      <x/>
    </i>
  </rowItems>
  <colItems count="1">
    <i/>
  </colItems>
  <dataFields count="1">
    <dataField name="求和项:工作量(小时）"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B2C65-EAB5-47CB-97B6-374C96BB4258}">
  <dimension ref="A1:K555"/>
  <sheetViews>
    <sheetView tabSelected="1" topLeftCell="A544" zoomScaleNormal="100" workbookViewId="0">
      <selection activeCell="I559" sqref="I559"/>
    </sheetView>
  </sheetViews>
  <sheetFormatPr defaultColWidth="9" defaultRowHeight="13.5" x14ac:dyDescent="0.15"/>
  <cols>
    <col min="1" max="1" width="9" style="11"/>
    <col min="2" max="2" width="13" style="11" bestFit="1" customWidth="1"/>
    <col min="3" max="3" width="13.375" style="11" customWidth="1"/>
    <col min="4" max="4" width="57.375" style="4" customWidth="1"/>
    <col min="5" max="5" width="16" style="11" bestFit="1" customWidth="1"/>
    <col min="6" max="6" width="12.75" style="63" customWidth="1"/>
    <col min="7" max="7" width="9" style="11"/>
    <col min="8" max="8" width="9.875" style="11" customWidth="1"/>
    <col min="9" max="16384" width="9" style="11"/>
  </cols>
  <sheetData>
    <row r="1" spans="2:10" s="39" customFormat="1" x14ac:dyDescent="0.2">
      <c r="B1" s="37" t="s">
        <v>69</v>
      </c>
      <c r="C1" s="37" t="s">
        <v>70</v>
      </c>
      <c r="D1" s="38" t="s">
        <v>71</v>
      </c>
      <c r="E1" s="37" t="s">
        <v>129</v>
      </c>
      <c r="F1" s="62" t="s">
        <v>278</v>
      </c>
      <c r="G1" s="37" t="s">
        <v>72</v>
      </c>
      <c r="H1" s="37" t="s">
        <v>277</v>
      </c>
      <c r="I1" s="37" t="s">
        <v>276</v>
      </c>
      <c r="J1" s="37" t="s">
        <v>139</v>
      </c>
    </row>
    <row r="2" spans="2:10" ht="15.75" x14ac:dyDescent="0.15">
      <c r="B2" s="40" t="s">
        <v>0</v>
      </c>
      <c r="C2" s="7" t="s">
        <v>17</v>
      </c>
      <c r="D2" s="5" t="s">
        <v>67</v>
      </c>
      <c r="E2" s="6">
        <v>80</v>
      </c>
      <c r="F2" s="63">
        <v>288</v>
      </c>
      <c r="G2" s="11">
        <f>E2*F2</f>
        <v>23040</v>
      </c>
      <c r="J2" s="11">
        <v>1</v>
      </c>
    </row>
    <row r="3" spans="2:10" ht="15.75" x14ac:dyDescent="0.15">
      <c r="B3" s="40" t="s">
        <v>0</v>
      </c>
      <c r="C3" s="7" t="s">
        <v>17</v>
      </c>
      <c r="D3" s="5" t="s">
        <v>66</v>
      </c>
      <c r="E3" s="6">
        <v>80</v>
      </c>
      <c r="F3" s="63">
        <v>160</v>
      </c>
      <c r="G3" s="11">
        <f t="shared" ref="G3:G66" si="0">E3*F3</f>
        <v>12800</v>
      </c>
      <c r="J3" s="11">
        <v>1</v>
      </c>
    </row>
    <row r="4" spans="2:10" ht="15.75" x14ac:dyDescent="0.15">
      <c r="B4" s="40" t="s">
        <v>0</v>
      </c>
      <c r="C4" s="7" t="s">
        <v>17</v>
      </c>
      <c r="D4" s="5" t="s">
        <v>65</v>
      </c>
      <c r="E4" s="6">
        <v>80</v>
      </c>
      <c r="F4" s="63">
        <v>160</v>
      </c>
      <c r="G4" s="11">
        <f t="shared" si="0"/>
        <v>12800</v>
      </c>
      <c r="J4" s="11">
        <v>1</v>
      </c>
    </row>
    <row r="5" spans="2:10" ht="15.75" x14ac:dyDescent="0.15">
      <c r="B5" s="40" t="s">
        <v>0</v>
      </c>
      <c r="C5" s="7" t="s">
        <v>17</v>
      </c>
      <c r="D5" s="5" t="s">
        <v>64</v>
      </c>
      <c r="E5" s="6">
        <v>80</v>
      </c>
      <c r="F5" s="63">
        <v>160</v>
      </c>
      <c r="G5" s="11">
        <f t="shared" si="0"/>
        <v>12800</v>
      </c>
      <c r="J5" s="11">
        <v>1</v>
      </c>
    </row>
    <row r="6" spans="2:10" ht="15.75" x14ac:dyDescent="0.15">
      <c r="B6" s="40" t="s">
        <v>0</v>
      </c>
      <c r="C6" s="7" t="s">
        <v>17</v>
      </c>
      <c r="D6" s="5" t="s">
        <v>384</v>
      </c>
      <c r="E6" s="6">
        <v>80</v>
      </c>
      <c r="F6" s="63">
        <v>160</v>
      </c>
      <c r="G6" s="11">
        <f t="shared" si="0"/>
        <v>12800</v>
      </c>
      <c r="J6" s="11">
        <v>1</v>
      </c>
    </row>
    <row r="7" spans="2:10" ht="15.75" x14ac:dyDescent="0.15">
      <c r="B7" s="40" t="s">
        <v>0</v>
      </c>
      <c r="C7" s="7" t="s">
        <v>17</v>
      </c>
      <c r="D7" s="5" t="s">
        <v>385</v>
      </c>
      <c r="E7" s="6">
        <v>80</v>
      </c>
      <c r="F7" s="63">
        <v>160</v>
      </c>
      <c r="G7" s="11">
        <f t="shared" si="0"/>
        <v>12800</v>
      </c>
      <c r="H7" s="11">
        <f>SUM(F2:F7)</f>
        <v>1088</v>
      </c>
      <c r="J7" s="11">
        <v>1</v>
      </c>
    </row>
    <row r="8" spans="2:10" ht="15.75" x14ac:dyDescent="0.15">
      <c r="B8" s="40" t="s">
        <v>0</v>
      </c>
      <c r="C8" s="7" t="s">
        <v>5</v>
      </c>
      <c r="D8" s="4" t="s">
        <v>362</v>
      </c>
      <c r="E8" s="6">
        <v>80</v>
      </c>
      <c r="F8" s="63">
        <v>144</v>
      </c>
      <c r="G8" s="11">
        <f t="shared" si="0"/>
        <v>11520</v>
      </c>
      <c r="J8" s="11">
        <v>1</v>
      </c>
    </row>
    <row r="9" spans="2:10" ht="15.75" x14ac:dyDescent="0.15">
      <c r="B9" s="40" t="s">
        <v>0</v>
      </c>
      <c r="C9" s="7" t="s">
        <v>5</v>
      </c>
      <c r="D9" s="4" t="s">
        <v>361</v>
      </c>
      <c r="E9" s="6">
        <v>80</v>
      </c>
      <c r="F9" s="63">
        <v>200</v>
      </c>
      <c r="G9" s="11">
        <f t="shared" si="0"/>
        <v>16000</v>
      </c>
      <c r="J9" s="11">
        <v>1</v>
      </c>
    </row>
    <row r="10" spans="2:10" ht="15.75" x14ac:dyDescent="0.15">
      <c r="B10" s="40" t="s">
        <v>0</v>
      </c>
      <c r="C10" s="7" t="s">
        <v>5</v>
      </c>
      <c r="D10" s="4" t="s">
        <v>347</v>
      </c>
      <c r="E10" s="6">
        <v>80</v>
      </c>
      <c r="F10" s="63">
        <v>200</v>
      </c>
      <c r="G10" s="11">
        <f t="shared" si="0"/>
        <v>16000</v>
      </c>
      <c r="J10" s="11">
        <v>1</v>
      </c>
    </row>
    <row r="11" spans="2:10" ht="27" x14ac:dyDescent="0.15">
      <c r="B11" s="40" t="s">
        <v>0</v>
      </c>
      <c r="C11" s="7" t="s">
        <v>5</v>
      </c>
      <c r="D11" s="4" t="s">
        <v>360</v>
      </c>
      <c r="E11" s="6">
        <v>80</v>
      </c>
      <c r="F11" s="63">
        <v>200</v>
      </c>
      <c r="G11" s="11">
        <f t="shared" si="0"/>
        <v>16000</v>
      </c>
      <c r="J11" s="11">
        <v>1</v>
      </c>
    </row>
    <row r="12" spans="2:10" ht="15.75" x14ac:dyDescent="0.15">
      <c r="B12" s="40" t="s">
        <v>0</v>
      </c>
      <c r="C12" s="7" t="s">
        <v>5</v>
      </c>
      <c r="D12" s="5" t="s">
        <v>348</v>
      </c>
      <c r="E12" s="6">
        <v>80</v>
      </c>
      <c r="F12" s="63">
        <v>190</v>
      </c>
      <c r="G12" s="11">
        <f t="shared" si="0"/>
        <v>15200</v>
      </c>
      <c r="J12" s="11">
        <v>1</v>
      </c>
    </row>
    <row r="13" spans="2:10" ht="15.75" x14ac:dyDescent="0.15">
      <c r="B13" s="40" t="s">
        <v>0</v>
      </c>
      <c r="C13" s="7" t="s">
        <v>5</v>
      </c>
      <c r="D13" s="5" t="s">
        <v>359</v>
      </c>
      <c r="E13" s="6">
        <v>80</v>
      </c>
      <c r="F13" s="63">
        <v>210</v>
      </c>
      <c r="G13" s="11">
        <f t="shared" si="0"/>
        <v>16800</v>
      </c>
      <c r="J13" s="11">
        <v>1</v>
      </c>
    </row>
    <row r="14" spans="2:10" ht="15.75" x14ac:dyDescent="0.15">
      <c r="B14" s="40" t="s">
        <v>0</v>
      </c>
      <c r="C14" s="7" t="s">
        <v>5</v>
      </c>
      <c r="D14" s="5" t="s">
        <v>358</v>
      </c>
      <c r="E14" s="6">
        <v>80</v>
      </c>
      <c r="F14" s="63">
        <v>260</v>
      </c>
      <c r="G14" s="11">
        <f t="shared" si="0"/>
        <v>20800</v>
      </c>
      <c r="J14" s="11">
        <v>1</v>
      </c>
    </row>
    <row r="15" spans="2:10" ht="27" x14ac:dyDescent="0.15">
      <c r="B15" s="40" t="s">
        <v>0</v>
      </c>
      <c r="C15" s="7" t="s">
        <v>5</v>
      </c>
      <c r="D15" s="5" t="s">
        <v>349</v>
      </c>
      <c r="E15" s="6">
        <v>80</v>
      </c>
      <c r="F15" s="63">
        <v>192</v>
      </c>
      <c r="G15" s="11">
        <f t="shared" si="0"/>
        <v>15360</v>
      </c>
      <c r="J15" s="11">
        <v>1</v>
      </c>
    </row>
    <row r="16" spans="2:10" ht="27" x14ac:dyDescent="0.15">
      <c r="B16" s="40" t="s">
        <v>0</v>
      </c>
      <c r="C16" s="7" t="s">
        <v>5</v>
      </c>
      <c r="D16" s="5" t="s">
        <v>350</v>
      </c>
      <c r="E16" s="6">
        <v>80</v>
      </c>
      <c r="F16" s="63">
        <v>235</v>
      </c>
      <c r="G16" s="11">
        <f t="shared" si="0"/>
        <v>18800</v>
      </c>
      <c r="J16" s="11">
        <v>1</v>
      </c>
    </row>
    <row r="17" spans="2:10" ht="15.75" x14ac:dyDescent="0.15">
      <c r="B17" s="40" t="s">
        <v>0</v>
      </c>
      <c r="C17" s="7" t="s">
        <v>5</v>
      </c>
      <c r="D17" s="5" t="s">
        <v>356</v>
      </c>
      <c r="E17" s="6">
        <v>80</v>
      </c>
      <c r="F17" s="63">
        <v>246</v>
      </c>
      <c r="G17" s="11">
        <f t="shared" si="0"/>
        <v>19680</v>
      </c>
      <c r="J17" s="11">
        <v>1</v>
      </c>
    </row>
    <row r="18" spans="2:10" ht="15.75" x14ac:dyDescent="0.15">
      <c r="B18" s="40" t="s">
        <v>0</v>
      </c>
      <c r="C18" s="7" t="s">
        <v>5</v>
      </c>
      <c r="D18" s="5" t="s">
        <v>355</v>
      </c>
      <c r="E18" s="6">
        <v>80</v>
      </c>
      <c r="F18" s="63">
        <v>187</v>
      </c>
      <c r="G18" s="11">
        <f t="shared" si="0"/>
        <v>14960</v>
      </c>
      <c r="J18" s="11">
        <v>1</v>
      </c>
    </row>
    <row r="19" spans="2:10" ht="15.75" x14ac:dyDescent="0.15">
      <c r="B19" s="40" t="s">
        <v>0</v>
      </c>
      <c r="C19" s="7" t="s">
        <v>5</v>
      </c>
      <c r="D19" s="5" t="s">
        <v>357</v>
      </c>
      <c r="E19" s="6">
        <v>80</v>
      </c>
      <c r="F19" s="63">
        <v>150</v>
      </c>
      <c r="G19" s="11">
        <f t="shared" si="0"/>
        <v>12000</v>
      </c>
      <c r="J19" s="11">
        <v>1</v>
      </c>
    </row>
    <row r="20" spans="2:10" ht="15.75" x14ac:dyDescent="0.15">
      <c r="B20" s="40" t="s">
        <v>0</v>
      </c>
      <c r="C20" s="7" t="s">
        <v>5</v>
      </c>
      <c r="D20" s="5" t="s">
        <v>351</v>
      </c>
      <c r="E20" s="6">
        <v>80</v>
      </c>
      <c r="F20" s="63">
        <v>260</v>
      </c>
      <c r="G20" s="11">
        <f t="shared" si="0"/>
        <v>20800</v>
      </c>
      <c r="H20" s="11">
        <f>SUM(F8:F20)</f>
        <v>2674</v>
      </c>
      <c r="J20" s="11">
        <v>1</v>
      </c>
    </row>
    <row r="21" spans="2:10" ht="15.75" x14ac:dyDescent="0.15">
      <c r="B21" s="40" t="s">
        <v>0</v>
      </c>
      <c r="C21" s="52" t="s">
        <v>68</v>
      </c>
      <c r="D21" s="5" t="s">
        <v>386</v>
      </c>
      <c r="E21" s="6">
        <v>80</v>
      </c>
      <c r="F21" s="63">
        <v>285</v>
      </c>
      <c r="G21" s="11">
        <f t="shared" si="0"/>
        <v>22800</v>
      </c>
      <c r="J21" s="11">
        <v>1</v>
      </c>
    </row>
    <row r="22" spans="2:10" ht="15.75" x14ac:dyDescent="0.15">
      <c r="B22" s="40" t="s">
        <v>0</v>
      </c>
      <c r="C22" s="52" t="s">
        <v>68</v>
      </c>
      <c r="D22" s="5" t="s">
        <v>387</v>
      </c>
      <c r="E22" s="6">
        <v>80</v>
      </c>
      <c r="F22" s="63">
        <v>260</v>
      </c>
      <c r="G22" s="11">
        <f t="shared" si="0"/>
        <v>20800</v>
      </c>
      <c r="J22" s="11">
        <v>1</v>
      </c>
    </row>
    <row r="23" spans="2:10" ht="15.75" x14ac:dyDescent="0.15">
      <c r="B23" s="40" t="s">
        <v>0</v>
      </c>
      <c r="C23" s="52" t="s">
        <v>68</v>
      </c>
      <c r="D23" s="5" t="s">
        <v>388</v>
      </c>
      <c r="E23" s="6">
        <v>80</v>
      </c>
      <c r="F23" s="63">
        <v>245</v>
      </c>
      <c r="G23" s="11">
        <f t="shared" si="0"/>
        <v>19600</v>
      </c>
      <c r="H23" s="11">
        <f>SUM(F21:F23)</f>
        <v>790</v>
      </c>
      <c r="J23" s="11">
        <v>1</v>
      </c>
    </row>
    <row r="24" spans="2:10" ht="27" x14ac:dyDescent="0.15">
      <c r="B24" s="40" t="s">
        <v>0</v>
      </c>
      <c r="C24" s="41" t="s">
        <v>18</v>
      </c>
      <c r="D24" s="2" t="s">
        <v>280</v>
      </c>
      <c r="E24" s="6">
        <v>80</v>
      </c>
      <c r="F24" s="63">
        <v>1367</v>
      </c>
      <c r="G24" s="11">
        <f t="shared" si="0"/>
        <v>109360</v>
      </c>
      <c r="J24" s="11">
        <v>1</v>
      </c>
    </row>
    <row r="25" spans="2:10" ht="27" x14ac:dyDescent="0.15">
      <c r="B25" s="40" t="s">
        <v>0</v>
      </c>
      <c r="C25" s="41" t="s">
        <v>18</v>
      </c>
      <c r="D25" s="2" t="s">
        <v>281</v>
      </c>
      <c r="E25" s="6">
        <v>80</v>
      </c>
      <c r="F25" s="63">
        <v>2320</v>
      </c>
      <c r="G25" s="11">
        <f t="shared" si="0"/>
        <v>185600</v>
      </c>
      <c r="J25" s="11">
        <v>1</v>
      </c>
    </row>
    <row r="26" spans="2:10" ht="15.75" x14ac:dyDescent="0.15">
      <c r="B26" s="40" t="s">
        <v>0</v>
      </c>
      <c r="C26" s="41" t="s">
        <v>18</v>
      </c>
      <c r="D26" s="2" t="s">
        <v>282</v>
      </c>
      <c r="E26" s="6">
        <v>80</v>
      </c>
      <c r="F26" s="63">
        <v>1560</v>
      </c>
      <c r="G26" s="11">
        <f t="shared" si="0"/>
        <v>124800</v>
      </c>
      <c r="H26" s="11">
        <f>SUM(F24:F26)</f>
        <v>5247</v>
      </c>
      <c r="I26" s="11">
        <f>SUM(F2:F26)</f>
        <v>9799</v>
      </c>
      <c r="J26" s="11">
        <v>1</v>
      </c>
    </row>
    <row r="27" spans="2:10" ht="27.75" customHeight="1" x14ac:dyDescent="0.15">
      <c r="B27" s="40" t="s">
        <v>1</v>
      </c>
      <c r="C27" s="7" t="s">
        <v>3</v>
      </c>
      <c r="D27" s="5" t="s">
        <v>283</v>
      </c>
      <c r="E27" s="6">
        <v>80</v>
      </c>
      <c r="F27" s="63">
        <v>212</v>
      </c>
      <c r="G27" s="11">
        <f t="shared" si="0"/>
        <v>16960</v>
      </c>
      <c r="J27" s="11">
        <v>137</v>
      </c>
    </row>
    <row r="28" spans="2:10" ht="27" x14ac:dyDescent="0.15">
      <c r="B28" s="40" t="s">
        <v>1</v>
      </c>
      <c r="C28" s="7" t="s">
        <v>3</v>
      </c>
      <c r="D28" s="4" t="s">
        <v>284</v>
      </c>
      <c r="E28" s="6">
        <v>80</v>
      </c>
      <c r="F28" s="63">
        <v>212</v>
      </c>
      <c r="G28" s="11">
        <f t="shared" si="0"/>
        <v>16960</v>
      </c>
      <c r="H28" s="11">
        <v>424</v>
      </c>
      <c r="J28" s="11">
        <v>14</v>
      </c>
    </row>
    <row r="29" spans="2:10" ht="15.75" x14ac:dyDescent="0.15">
      <c r="B29" s="40" t="s">
        <v>1</v>
      </c>
      <c r="C29" s="7" t="s">
        <v>17</v>
      </c>
      <c r="D29" s="5" t="s">
        <v>42</v>
      </c>
      <c r="E29" s="6">
        <v>80</v>
      </c>
      <c r="F29" s="63">
        <v>95</v>
      </c>
      <c r="G29" s="11">
        <f t="shared" si="0"/>
        <v>7600</v>
      </c>
      <c r="J29" s="11">
        <v>1</v>
      </c>
    </row>
    <row r="30" spans="2:10" ht="15.75" x14ac:dyDescent="0.15">
      <c r="B30" s="40" t="s">
        <v>1</v>
      </c>
      <c r="C30" s="7" t="s">
        <v>17</v>
      </c>
      <c r="D30" s="5" t="s">
        <v>43</v>
      </c>
      <c r="E30" s="6">
        <v>80</v>
      </c>
      <c r="F30" s="63">
        <v>94</v>
      </c>
      <c r="G30" s="11">
        <f t="shared" si="0"/>
        <v>7520</v>
      </c>
      <c r="J30" s="11">
        <v>1</v>
      </c>
    </row>
    <row r="31" spans="2:10" ht="15.75" x14ac:dyDescent="0.15">
      <c r="B31" s="40" t="s">
        <v>1</v>
      </c>
      <c r="C31" s="7" t="s">
        <v>17</v>
      </c>
      <c r="D31" s="5" t="s">
        <v>44</v>
      </c>
      <c r="E31" s="6">
        <v>80</v>
      </c>
      <c r="F31" s="63">
        <v>90</v>
      </c>
      <c r="G31" s="11">
        <f t="shared" si="0"/>
        <v>7200</v>
      </c>
      <c r="J31" s="11">
        <v>1</v>
      </c>
    </row>
    <row r="32" spans="2:10" ht="15.75" x14ac:dyDescent="0.15">
      <c r="B32" s="40" t="s">
        <v>1</v>
      </c>
      <c r="C32" s="7" t="s">
        <v>17</v>
      </c>
      <c r="D32" s="5" t="s">
        <v>45</v>
      </c>
      <c r="E32" s="6">
        <v>80</v>
      </c>
      <c r="F32" s="63">
        <v>83</v>
      </c>
      <c r="G32" s="11">
        <f t="shared" si="0"/>
        <v>6640</v>
      </c>
      <c r="J32" s="11">
        <v>1</v>
      </c>
    </row>
    <row r="33" spans="2:10" ht="15.75" x14ac:dyDescent="0.15">
      <c r="B33" s="40" t="s">
        <v>1</v>
      </c>
      <c r="C33" s="7" t="s">
        <v>17</v>
      </c>
      <c r="D33" s="5" t="s">
        <v>46</v>
      </c>
      <c r="E33" s="6">
        <v>80</v>
      </c>
      <c r="F33" s="63">
        <v>82</v>
      </c>
      <c r="G33" s="11">
        <f t="shared" si="0"/>
        <v>6560</v>
      </c>
      <c r="J33" s="11">
        <v>1</v>
      </c>
    </row>
    <row r="34" spans="2:10" ht="15.75" x14ac:dyDescent="0.15">
      <c r="B34" s="40" t="s">
        <v>1</v>
      </c>
      <c r="C34" s="7" t="s">
        <v>17</v>
      </c>
      <c r="D34" s="5" t="s">
        <v>142</v>
      </c>
      <c r="E34" s="6">
        <v>80</v>
      </c>
      <c r="F34" s="63">
        <v>85</v>
      </c>
      <c r="G34" s="11">
        <f t="shared" si="0"/>
        <v>6800</v>
      </c>
      <c r="J34" s="11">
        <v>14</v>
      </c>
    </row>
    <row r="35" spans="2:10" ht="15.75" x14ac:dyDescent="0.15">
      <c r="B35" s="40" t="s">
        <v>1</v>
      </c>
      <c r="C35" s="7" t="s">
        <v>17</v>
      </c>
      <c r="D35" s="5" t="s">
        <v>47</v>
      </c>
      <c r="E35" s="6">
        <v>80</v>
      </c>
      <c r="F35" s="63">
        <v>95</v>
      </c>
      <c r="G35" s="11">
        <f t="shared" si="0"/>
        <v>7600</v>
      </c>
      <c r="H35" s="11">
        <f>SUM(F29:F35)</f>
        <v>624</v>
      </c>
      <c r="J35" s="11">
        <v>14</v>
      </c>
    </row>
    <row r="36" spans="2:10" ht="15.75" x14ac:dyDescent="0.15">
      <c r="B36" s="40" t="s">
        <v>1</v>
      </c>
      <c r="C36" s="7" t="s">
        <v>19</v>
      </c>
      <c r="D36" s="5" t="s">
        <v>364</v>
      </c>
      <c r="E36" s="6">
        <v>80</v>
      </c>
      <c r="F36" s="63">
        <v>120</v>
      </c>
      <c r="G36" s="11">
        <f t="shared" si="0"/>
        <v>9600</v>
      </c>
      <c r="J36" s="11">
        <v>1</v>
      </c>
    </row>
    <row r="37" spans="2:10" ht="40.5" x14ac:dyDescent="0.15">
      <c r="B37" s="40" t="s">
        <v>1</v>
      </c>
      <c r="C37" s="7" t="s">
        <v>19</v>
      </c>
      <c r="D37" s="5" t="s">
        <v>22</v>
      </c>
      <c r="E37" s="6">
        <v>80</v>
      </c>
      <c r="F37" s="63">
        <v>98</v>
      </c>
      <c r="G37" s="11">
        <f t="shared" si="0"/>
        <v>7840</v>
      </c>
      <c r="J37" s="11">
        <v>1</v>
      </c>
    </row>
    <row r="38" spans="2:10" ht="40.5" x14ac:dyDescent="0.15">
      <c r="B38" s="40" t="s">
        <v>1</v>
      </c>
      <c r="C38" s="7" t="s">
        <v>19</v>
      </c>
      <c r="D38" s="5" t="s">
        <v>23</v>
      </c>
      <c r="E38" s="6">
        <v>80</v>
      </c>
      <c r="F38" s="63">
        <v>95</v>
      </c>
      <c r="G38" s="11">
        <f t="shared" si="0"/>
        <v>7600</v>
      </c>
      <c r="J38" s="11">
        <v>1</v>
      </c>
    </row>
    <row r="39" spans="2:10" ht="27" x14ac:dyDescent="0.15">
      <c r="B39" s="40" t="s">
        <v>1</v>
      </c>
      <c r="C39" s="7" t="s">
        <v>19</v>
      </c>
      <c r="D39" s="5" t="s">
        <v>24</v>
      </c>
      <c r="E39" s="6">
        <v>80</v>
      </c>
      <c r="F39" s="63">
        <v>95</v>
      </c>
      <c r="G39" s="11">
        <f t="shared" si="0"/>
        <v>7600</v>
      </c>
      <c r="J39" s="11">
        <v>1</v>
      </c>
    </row>
    <row r="40" spans="2:10" ht="15.75" x14ac:dyDescent="0.15">
      <c r="B40" s="40" t="s">
        <v>1</v>
      </c>
      <c r="C40" s="7" t="s">
        <v>19</v>
      </c>
      <c r="D40" s="5" t="s">
        <v>353</v>
      </c>
      <c r="E40" s="6">
        <v>80</v>
      </c>
      <c r="F40" s="63">
        <v>95</v>
      </c>
      <c r="G40" s="11">
        <f t="shared" si="0"/>
        <v>7600</v>
      </c>
      <c r="J40" s="11">
        <v>1</v>
      </c>
    </row>
    <row r="41" spans="2:10" ht="15.75" x14ac:dyDescent="0.15">
      <c r="B41" s="40" t="s">
        <v>1</v>
      </c>
      <c r="C41" s="7" t="s">
        <v>19</v>
      </c>
      <c r="D41" s="5" t="s">
        <v>354</v>
      </c>
      <c r="E41" s="6">
        <v>80</v>
      </c>
      <c r="F41" s="63">
        <v>95</v>
      </c>
      <c r="G41" s="11">
        <f t="shared" si="0"/>
        <v>7600</v>
      </c>
      <c r="J41" s="11">
        <v>1</v>
      </c>
    </row>
    <row r="42" spans="2:10" ht="15.75" x14ac:dyDescent="0.15">
      <c r="B42" s="40" t="s">
        <v>1</v>
      </c>
      <c r="C42" s="7" t="s">
        <v>19</v>
      </c>
      <c r="D42" s="5" t="s">
        <v>352</v>
      </c>
      <c r="E42" s="6">
        <v>80</v>
      </c>
      <c r="F42" s="63">
        <v>95</v>
      </c>
      <c r="G42" s="11">
        <f t="shared" si="0"/>
        <v>7600</v>
      </c>
      <c r="J42" s="11">
        <v>1</v>
      </c>
    </row>
    <row r="43" spans="2:10" ht="27" x14ac:dyDescent="0.15">
      <c r="B43" s="40" t="s">
        <v>1</v>
      </c>
      <c r="C43" s="7" t="s">
        <v>19</v>
      </c>
      <c r="D43" s="5" t="s">
        <v>365</v>
      </c>
      <c r="E43" s="6">
        <v>80</v>
      </c>
      <c r="F43" s="63">
        <v>95</v>
      </c>
      <c r="G43" s="11">
        <f t="shared" si="0"/>
        <v>7600</v>
      </c>
      <c r="J43" s="11">
        <v>1</v>
      </c>
    </row>
    <row r="44" spans="2:10" ht="27" x14ac:dyDescent="0.15">
      <c r="B44" s="40" t="s">
        <v>1</v>
      </c>
      <c r="C44" s="7" t="s">
        <v>19</v>
      </c>
      <c r="D44" s="5" t="s">
        <v>363</v>
      </c>
      <c r="E44" s="6">
        <v>80</v>
      </c>
      <c r="F44" s="63">
        <v>95</v>
      </c>
      <c r="G44" s="11">
        <f t="shared" si="0"/>
        <v>7600</v>
      </c>
      <c r="H44" s="11">
        <f>SUM(F36:F44)</f>
        <v>883</v>
      </c>
      <c r="J44" s="11">
        <v>1</v>
      </c>
    </row>
    <row r="45" spans="2:10" ht="15.75" x14ac:dyDescent="0.15">
      <c r="B45" s="40" t="s">
        <v>1</v>
      </c>
      <c r="C45" s="7" t="s">
        <v>68</v>
      </c>
      <c r="D45" s="5" t="s">
        <v>118</v>
      </c>
      <c r="E45" s="6">
        <v>80</v>
      </c>
      <c r="F45" s="63">
        <v>90</v>
      </c>
      <c r="G45" s="11">
        <f t="shared" si="0"/>
        <v>7200</v>
      </c>
      <c r="J45" s="11">
        <v>14</v>
      </c>
    </row>
    <row r="46" spans="2:10" ht="15.75" x14ac:dyDescent="0.15">
      <c r="B46" s="40" t="s">
        <v>1</v>
      </c>
      <c r="C46" s="7" t="s">
        <v>68</v>
      </c>
      <c r="D46" s="5" t="s">
        <v>119</v>
      </c>
      <c r="E46" s="6">
        <v>80</v>
      </c>
      <c r="F46" s="63">
        <v>96</v>
      </c>
      <c r="G46" s="11">
        <f t="shared" si="0"/>
        <v>7680</v>
      </c>
      <c r="J46" s="11">
        <v>14</v>
      </c>
    </row>
    <row r="47" spans="2:10" ht="15.75" x14ac:dyDescent="0.15">
      <c r="B47" s="40" t="s">
        <v>1</v>
      </c>
      <c r="C47" s="7" t="s">
        <v>68</v>
      </c>
      <c r="D47" s="5" t="s">
        <v>120</v>
      </c>
      <c r="E47" s="6">
        <v>80</v>
      </c>
      <c r="F47" s="63">
        <v>163</v>
      </c>
      <c r="G47" s="11">
        <f t="shared" si="0"/>
        <v>13040</v>
      </c>
      <c r="J47" s="11">
        <v>14</v>
      </c>
    </row>
    <row r="48" spans="2:10" ht="15.75" x14ac:dyDescent="0.15">
      <c r="B48" s="40" t="s">
        <v>1</v>
      </c>
      <c r="C48" s="7" t="s">
        <v>68</v>
      </c>
      <c r="D48" s="5" t="s">
        <v>121</v>
      </c>
      <c r="E48" s="6">
        <v>80</v>
      </c>
      <c r="F48" s="63">
        <v>155</v>
      </c>
      <c r="G48" s="11">
        <f t="shared" si="0"/>
        <v>12400</v>
      </c>
      <c r="J48" s="11">
        <v>14</v>
      </c>
    </row>
    <row r="49" spans="2:10" ht="15.75" x14ac:dyDescent="0.15">
      <c r="B49" s="40" t="s">
        <v>1</v>
      </c>
      <c r="C49" s="7" t="s">
        <v>68</v>
      </c>
      <c r="D49" s="5" t="s">
        <v>122</v>
      </c>
      <c r="E49" s="6">
        <v>80</v>
      </c>
      <c r="F49" s="63">
        <v>165</v>
      </c>
      <c r="G49" s="11">
        <f t="shared" si="0"/>
        <v>13200</v>
      </c>
      <c r="H49" s="11">
        <f>SUM(F45:F49)</f>
        <v>669</v>
      </c>
      <c r="J49" s="11">
        <v>14</v>
      </c>
    </row>
    <row r="50" spans="2:10" ht="27" x14ac:dyDescent="0.15">
      <c r="B50" s="40" t="s">
        <v>1</v>
      </c>
      <c r="C50" s="7" t="s">
        <v>20</v>
      </c>
      <c r="D50" s="5" t="s">
        <v>7</v>
      </c>
      <c r="E50" s="6">
        <v>80</v>
      </c>
      <c r="F50" s="63">
        <v>18</v>
      </c>
      <c r="G50" s="11">
        <f t="shared" si="0"/>
        <v>1440</v>
      </c>
      <c r="J50" s="11">
        <v>1</v>
      </c>
    </row>
    <row r="51" spans="2:10" ht="15.75" x14ac:dyDescent="0.15">
      <c r="B51" s="40" t="s">
        <v>1</v>
      </c>
      <c r="C51" s="7" t="s">
        <v>20</v>
      </c>
      <c r="D51" s="5" t="s">
        <v>8</v>
      </c>
      <c r="E51" s="6">
        <v>80</v>
      </c>
      <c r="F51" s="63">
        <v>86</v>
      </c>
      <c r="G51" s="11">
        <f t="shared" si="0"/>
        <v>6880</v>
      </c>
      <c r="J51" s="11">
        <v>1</v>
      </c>
    </row>
    <row r="52" spans="2:10" ht="15.75" x14ac:dyDescent="0.15">
      <c r="B52" s="40" t="s">
        <v>1</v>
      </c>
      <c r="C52" s="7" t="s">
        <v>20</v>
      </c>
      <c r="D52" s="5" t="s">
        <v>9</v>
      </c>
      <c r="E52" s="6">
        <v>80</v>
      </c>
      <c r="F52" s="63">
        <v>190</v>
      </c>
      <c r="G52" s="11">
        <f t="shared" si="0"/>
        <v>15200</v>
      </c>
      <c r="J52" s="11">
        <v>1</v>
      </c>
    </row>
    <row r="53" spans="2:10" ht="27" x14ac:dyDescent="0.15">
      <c r="B53" s="40" t="s">
        <v>1</v>
      </c>
      <c r="C53" s="7" t="s">
        <v>20</v>
      </c>
      <c r="D53" s="5" t="s">
        <v>10</v>
      </c>
      <c r="E53" s="6">
        <v>80</v>
      </c>
      <c r="F53" s="63">
        <v>18</v>
      </c>
      <c r="G53" s="11">
        <f t="shared" si="0"/>
        <v>1440</v>
      </c>
      <c r="J53" s="11">
        <v>14</v>
      </c>
    </row>
    <row r="54" spans="2:10" ht="21.75" customHeight="1" x14ac:dyDescent="0.15">
      <c r="B54" s="40" t="s">
        <v>1</v>
      </c>
      <c r="C54" s="7" t="s">
        <v>20</v>
      </c>
      <c r="D54" s="5" t="s">
        <v>11</v>
      </c>
      <c r="E54" s="6">
        <v>80</v>
      </c>
      <c r="F54" s="63">
        <v>18</v>
      </c>
      <c r="G54" s="11">
        <f t="shared" si="0"/>
        <v>1440</v>
      </c>
      <c r="J54" s="11">
        <v>14</v>
      </c>
    </row>
    <row r="55" spans="2:10" ht="24" customHeight="1" x14ac:dyDescent="0.15">
      <c r="B55" s="40" t="s">
        <v>1</v>
      </c>
      <c r="C55" s="7" t="s">
        <v>20</v>
      </c>
      <c r="D55" s="5" t="s">
        <v>12</v>
      </c>
      <c r="E55" s="6">
        <v>80</v>
      </c>
      <c r="F55" s="63">
        <v>18</v>
      </c>
      <c r="G55" s="11">
        <f t="shared" si="0"/>
        <v>1440</v>
      </c>
      <c r="J55" s="11">
        <v>14</v>
      </c>
    </row>
    <row r="56" spans="2:10" ht="24" customHeight="1" x14ac:dyDescent="0.15">
      <c r="B56" s="40" t="s">
        <v>1</v>
      </c>
      <c r="C56" s="7" t="s">
        <v>20</v>
      </c>
      <c r="D56" s="5" t="s">
        <v>285</v>
      </c>
      <c r="E56" s="6">
        <v>80</v>
      </c>
      <c r="F56" s="63">
        <v>95</v>
      </c>
      <c r="G56" s="11">
        <f t="shared" si="0"/>
        <v>7600</v>
      </c>
      <c r="J56" s="11">
        <v>14</v>
      </c>
    </row>
    <row r="57" spans="2:10" ht="24" customHeight="1" x14ac:dyDescent="0.15">
      <c r="B57" s="40" t="s">
        <v>1</v>
      </c>
      <c r="C57" s="7" t="s">
        <v>20</v>
      </c>
      <c r="D57" s="5" t="s">
        <v>286</v>
      </c>
      <c r="E57" s="6">
        <v>80</v>
      </c>
      <c r="F57" s="63">
        <v>95</v>
      </c>
      <c r="G57" s="11">
        <f t="shared" si="0"/>
        <v>7600</v>
      </c>
      <c r="J57" s="11">
        <v>14</v>
      </c>
    </row>
    <row r="58" spans="2:10" ht="24" customHeight="1" x14ac:dyDescent="0.15">
      <c r="B58" s="40" t="s">
        <v>1</v>
      </c>
      <c r="C58" s="7" t="s">
        <v>20</v>
      </c>
      <c r="D58" s="5" t="s">
        <v>287</v>
      </c>
      <c r="E58" s="6">
        <v>80</v>
      </c>
      <c r="F58" s="63">
        <v>95</v>
      </c>
      <c r="G58" s="11">
        <f t="shared" si="0"/>
        <v>7600</v>
      </c>
      <c r="J58" s="11">
        <v>1</v>
      </c>
    </row>
    <row r="59" spans="2:10" ht="32.25" customHeight="1" x14ac:dyDescent="0.15">
      <c r="B59" s="40" t="s">
        <v>1</v>
      </c>
      <c r="C59" s="7" t="s">
        <v>20</v>
      </c>
      <c r="D59" s="5" t="s">
        <v>288</v>
      </c>
      <c r="E59" s="6">
        <v>80</v>
      </c>
      <c r="F59" s="63">
        <v>95</v>
      </c>
      <c r="G59" s="11">
        <f t="shared" si="0"/>
        <v>7600</v>
      </c>
      <c r="H59" s="11">
        <f>SUM(F50:F59)</f>
        <v>728</v>
      </c>
      <c r="J59" s="11">
        <v>1</v>
      </c>
    </row>
    <row r="60" spans="2:10" ht="15.75" x14ac:dyDescent="0.15">
      <c r="B60" s="40" t="s">
        <v>1</v>
      </c>
      <c r="C60" s="7" t="s">
        <v>18</v>
      </c>
      <c r="D60" s="2" t="s">
        <v>31</v>
      </c>
      <c r="E60" s="6">
        <v>80</v>
      </c>
      <c r="F60" s="63">
        <v>240</v>
      </c>
      <c r="G60" s="11">
        <f t="shared" si="0"/>
        <v>19200</v>
      </c>
      <c r="J60" s="11">
        <v>137</v>
      </c>
    </row>
    <row r="61" spans="2:10" ht="15.75" x14ac:dyDescent="0.15">
      <c r="B61" s="40" t="s">
        <v>1</v>
      </c>
      <c r="C61" s="7" t="s">
        <v>18</v>
      </c>
      <c r="D61" s="2" t="s">
        <v>32</v>
      </c>
      <c r="E61" s="6">
        <v>80</v>
      </c>
      <c r="F61" s="63">
        <v>360</v>
      </c>
      <c r="G61" s="11">
        <f t="shared" si="0"/>
        <v>28800</v>
      </c>
      <c r="J61" s="11">
        <v>137</v>
      </c>
    </row>
    <row r="62" spans="2:10" ht="15.75" x14ac:dyDescent="0.15">
      <c r="B62" s="40" t="s">
        <v>1</v>
      </c>
      <c r="C62" s="7" t="s">
        <v>18</v>
      </c>
      <c r="D62" s="2" t="s">
        <v>33</v>
      </c>
      <c r="E62" s="6">
        <v>80</v>
      </c>
      <c r="F62" s="63">
        <v>360</v>
      </c>
      <c r="G62" s="11">
        <f t="shared" si="0"/>
        <v>28800</v>
      </c>
      <c r="J62" s="11">
        <v>137</v>
      </c>
    </row>
    <row r="63" spans="2:10" ht="15.75" x14ac:dyDescent="0.15">
      <c r="B63" s="40" t="s">
        <v>1</v>
      </c>
      <c r="C63" s="7" t="s">
        <v>18</v>
      </c>
      <c r="D63" s="2" t="s">
        <v>34</v>
      </c>
      <c r="E63" s="6">
        <v>80</v>
      </c>
      <c r="F63" s="63">
        <v>280</v>
      </c>
      <c r="G63" s="11">
        <f t="shared" si="0"/>
        <v>22400</v>
      </c>
      <c r="J63" s="11">
        <v>137</v>
      </c>
    </row>
    <row r="64" spans="2:10" ht="15.75" x14ac:dyDescent="0.15">
      <c r="B64" s="40" t="s">
        <v>1</v>
      </c>
      <c r="C64" s="7" t="s">
        <v>18</v>
      </c>
      <c r="D64" s="2" t="s">
        <v>35</v>
      </c>
      <c r="E64" s="6">
        <v>80</v>
      </c>
      <c r="F64" s="63">
        <v>260</v>
      </c>
      <c r="G64" s="11">
        <f t="shared" si="0"/>
        <v>20800</v>
      </c>
      <c r="J64" s="11">
        <v>137</v>
      </c>
    </row>
    <row r="65" spans="2:10" ht="15.75" x14ac:dyDescent="0.15">
      <c r="B65" s="40" t="s">
        <v>1</v>
      </c>
      <c r="C65" s="7" t="s">
        <v>18</v>
      </c>
      <c r="D65" s="2" t="s">
        <v>36</v>
      </c>
      <c r="E65" s="6">
        <v>80</v>
      </c>
      <c r="F65" s="63">
        <v>384</v>
      </c>
      <c r="G65" s="11">
        <f t="shared" si="0"/>
        <v>30720</v>
      </c>
      <c r="J65" s="11">
        <v>137</v>
      </c>
    </row>
    <row r="66" spans="2:10" ht="15.75" x14ac:dyDescent="0.15">
      <c r="B66" s="40" t="s">
        <v>1</v>
      </c>
      <c r="C66" s="7" t="s">
        <v>18</v>
      </c>
      <c r="D66" s="2" t="s">
        <v>37</v>
      </c>
      <c r="E66" s="6">
        <v>80</v>
      </c>
      <c r="F66" s="63">
        <v>210</v>
      </c>
      <c r="G66" s="11">
        <f t="shared" si="0"/>
        <v>16800</v>
      </c>
      <c r="J66" s="11">
        <v>1</v>
      </c>
    </row>
    <row r="67" spans="2:10" ht="15.75" x14ac:dyDescent="0.15">
      <c r="B67" s="40" t="s">
        <v>1</v>
      </c>
      <c r="C67" s="7" t="s">
        <v>18</v>
      </c>
      <c r="D67" s="2" t="s">
        <v>38</v>
      </c>
      <c r="E67" s="6">
        <v>80</v>
      </c>
      <c r="F67" s="63">
        <v>260</v>
      </c>
      <c r="G67" s="11">
        <f t="shared" ref="G67:G130" si="1">E67*F67</f>
        <v>20800</v>
      </c>
      <c r="J67" s="11">
        <v>1</v>
      </c>
    </row>
    <row r="68" spans="2:10" ht="15.75" x14ac:dyDescent="0.15">
      <c r="B68" s="40" t="s">
        <v>1</v>
      </c>
      <c r="C68" s="7" t="s">
        <v>18</v>
      </c>
      <c r="D68" s="2" t="s">
        <v>39</v>
      </c>
      <c r="E68" s="6">
        <v>80</v>
      </c>
      <c r="F68" s="63">
        <v>270</v>
      </c>
      <c r="G68" s="11">
        <f t="shared" si="1"/>
        <v>21600</v>
      </c>
      <c r="J68" s="11">
        <v>1</v>
      </c>
    </row>
    <row r="69" spans="2:10" ht="15.75" x14ac:dyDescent="0.15">
      <c r="B69" s="40" t="s">
        <v>1</v>
      </c>
      <c r="C69" s="7" t="s">
        <v>18</v>
      </c>
      <c r="D69" s="2" t="s">
        <v>40</v>
      </c>
      <c r="E69" s="6">
        <v>80</v>
      </c>
      <c r="F69" s="63">
        <v>260</v>
      </c>
      <c r="G69" s="11">
        <f t="shared" si="1"/>
        <v>20800</v>
      </c>
      <c r="J69" s="11">
        <v>137</v>
      </c>
    </row>
    <row r="70" spans="2:10" ht="15.75" x14ac:dyDescent="0.15">
      <c r="B70" s="40" t="s">
        <v>1</v>
      </c>
      <c r="C70" s="7" t="s">
        <v>18</v>
      </c>
      <c r="D70" s="2" t="s">
        <v>41</v>
      </c>
      <c r="E70" s="6">
        <v>80</v>
      </c>
      <c r="F70" s="63">
        <v>280</v>
      </c>
      <c r="G70" s="11">
        <f t="shared" si="1"/>
        <v>22400</v>
      </c>
      <c r="H70" s="11">
        <f>SUM(F60:F70)</f>
        <v>3164</v>
      </c>
      <c r="I70" s="11">
        <f>SUM(F27:F70)</f>
        <v>6492</v>
      </c>
      <c r="J70" s="11">
        <v>137</v>
      </c>
    </row>
    <row r="71" spans="2:10" ht="27.75" customHeight="1" x14ac:dyDescent="0.15">
      <c r="B71" s="40" t="s">
        <v>2</v>
      </c>
      <c r="C71" s="7" t="s">
        <v>3</v>
      </c>
      <c r="D71" s="5" t="s">
        <v>283</v>
      </c>
      <c r="E71" s="6">
        <v>80</v>
      </c>
      <c r="F71" s="63">
        <v>320</v>
      </c>
      <c r="G71" s="11">
        <f t="shared" si="1"/>
        <v>25600</v>
      </c>
      <c r="J71" s="11">
        <v>137</v>
      </c>
    </row>
    <row r="72" spans="2:10" ht="27" x14ac:dyDescent="0.15">
      <c r="B72" s="40" t="s">
        <v>2</v>
      </c>
      <c r="C72" s="7" t="s">
        <v>3</v>
      </c>
      <c r="D72" s="4" t="s">
        <v>289</v>
      </c>
      <c r="E72" s="6">
        <v>80</v>
      </c>
      <c r="F72" s="63">
        <v>320</v>
      </c>
      <c r="G72" s="11">
        <f t="shared" si="1"/>
        <v>25600</v>
      </c>
      <c r="H72" s="11">
        <v>640</v>
      </c>
      <c r="J72" s="11">
        <v>14</v>
      </c>
    </row>
    <row r="73" spans="2:10" ht="15.75" x14ac:dyDescent="0.15">
      <c r="B73" s="40" t="s">
        <v>2</v>
      </c>
      <c r="C73" s="7" t="s">
        <v>17</v>
      </c>
      <c r="D73" s="5" t="s">
        <v>48</v>
      </c>
      <c r="E73" s="6">
        <v>80</v>
      </c>
      <c r="F73" s="63">
        <v>92</v>
      </c>
      <c r="G73" s="11">
        <f t="shared" si="1"/>
        <v>7360</v>
      </c>
      <c r="J73" s="11">
        <v>14</v>
      </c>
    </row>
    <row r="74" spans="2:10" ht="15.75" x14ac:dyDescent="0.15">
      <c r="B74" s="40" t="s">
        <v>2</v>
      </c>
      <c r="C74" s="7" t="s">
        <v>17</v>
      </c>
      <c r="D74" s="5" t="s">
        <v>49</v>
      </c>
      <c r="E74" s="6">
        <v>80</v>
      </c>
      <c r="F74" s="63">
        <v>92</v>
      </c>
      <c r="G74" s="11">
        <f t="shared" si="1"/>
        <v>7360</v>
      </c>
      <c r="J74" s="11">
        <v>14</v>
      </c>
    </row>
    <row r="75" spans="2:10" ht="15.75" x14ac:dyDescent="0.15">
      <c r="B75" s="40" t="s">
        <v>2</v>
      </c>
      <c r="C75" s="7" t="s">
        <v>17</v>
      </c>
      <c r="D75" s="5" t="s">
        <v>50</v>
      </c>
      <c r="E75" s="6">
        <v>80</v>
      </c>
      <c r="F75" s="63">
        <v>92</v>
      </c>
      <c r="G75" s="11">
        <f t="shared" si="1"/>
        <v>7360</v>
      </c>
      <c r="J75" s="11">
        <v>14</v>
      </c>
    </row>
    <row r="76" spans="2:10" ht="15.75" x14ac:dyDescent="0.15">
      <c r="B76" s="40" t="s">
        <v>2</v>
      </c>
      <c r="C76" s="7" t="s">
        <v>17</v>
      </c>
      <c r="D76" s="5" t="s">
        <v>51</v>
      </c>
      <c r="E76" s="6">
        <v>80</v>
      </c>
      <c r="F76" s="63">
        <v>92</v>
      </c>
      <c r="G76" s="11">
        <f t="shared" si="1"/>
        <v>7360</v>
      </c>
      <c r="J76" s="11">
        <v>14</v>
      </c>
    </row>
    <row r="77" spans="2:10" ht="15.75" x14ac:dyDescent="0.15">
      <c r="B77" s="40" t="s">
        <v>2</v>
      </c>
      <c r="C77" s="7" t="s">
        <v>17</v>
      </c>
      <c r="D77" s="5" t="s">
        <v>52</v>
      </c>
      <c r="E77" s="6">
        <v>80</v>
      </c>
      <c r="F77" s="63">
        <v>92</v>
      </c>
      <c r="G77" s="11">
        <f t="shared" si="1"/>
        <v>7360</v>
      </c>
      <c r="J77" s="11">
        <v>14</v>
      </c>
    </row>
    <row r="78" spans="2:10" ht="15.75" x14ac:dyDescent="0.15">
      <c r="B78" s="40" t="s">
        <v>2</v>
      </c>
      <c r="C78" s="7" t="s">
        <v>17</v>
      </c>
      <c r="D78" s="5" t="s">
        <v>53</v>
      </c>
      <c r="E78" s="6">
        <v>80</v>
      </c>
      <c r="F78" s="63">
        <v>92</v>
      </c>
      <c r="G78" s="11">
        <f t="shared" si="1"/>
        <v>7360</v>
      </c>
      <c r="J78" s="11">
        <v>14</v>
      </c>
    </row>
    <row r="79" spans="2:10" ht="15.75" x14ac:dyDescent="0.15">
      <c r="B79" s="40" t="s">
        <v>2</v>
      </c>
      <c r="C79" s="7" t="s">
        <v>17</v>
      </c>
      <c r="D79" s="5" t="s">
        <v>54</v>
      </c>
      <c r="E79" s="6">
        <v>80</v>
      </c>
      <c r="F79" s="63">
        <v>92</v>
      </c>
      <c r="G79" s="11">
        <f t="shared" si="1"/>
        <v>7360</v>
      </c>
      <c r="J79" s="11">
        <v>1</v>
      </c>
    </row>
    <row r="80" spans="2:10" ht="15.75" x14ac:dyDescent="0.15">
      <c r="B80" s="40" t="s">
        <v>2</v>
      </c>
      <c r="C80" s="7" t="s">
        <v>17</v>
      </c>
      <c r="D80" s="5" t="s">
        <v>55</v>
      </c>
      <c r="E80" s="6">
        <v>80</v>
      </c>
      <c r="F80" s="63">
        <v>92</v>
      </c>
      <c r="G80" s="11">
        <f t="shared" si="1"/>
        <v>7360</v>
      </c>
      <c r="J80" s="11">
        <v>1</v>
      </c>
    </row>
    <row r="81" spans="2:10" ht="15.75" x14ac:dyDescent="0.15">
      <c r="B81" s="40" t="s">
        <v>2</v>
      </c>
      <c r="C81" s="7" t="s">
        <v>17</v>
      </c>
      <c r="D81" s="5" t="s">
        <v>56</v>
      </c>
      <c r="E81" s="6">
        <v>80</v>
      </c>
      <c r="F81" s="63">
        <v>96</v>
      </c>
      <c r="G81" s="11">
        <f t="shared" si="1"/>
        <v>7680</v>
      </c>
      <c r="J81" s="11">
        <v>1</v>
      </c>
    </row>
    <row r="82" spans="2:10" ht="15.75" x14ac:dyDescent="0.15">
      <c r="B82" s="40" t="s">
        <v>2</v>
      </c>
      <c r="C82" s="7" t="s">
        <v>17</v>
      </c>
      <c r="D82" s="5" t="s">
        <v>57</v>
      </c>
      <c r="E82" s="6">
        <v>80</v>
      </c>
      <c r="F82" s="63">
        <v>96</v>
      </c>
      <c r="G82" s="11">
        <f t="shared" si="1"/>
        <v>7680</v>
      </c>
      <c r="H82" s="11">
        <f>SUM(F73:F82)</f>
        <v>928</v>
      </c>
      <c r="J82" s="11">
        <v>1</v>
      </c>
    </row>
    <row r="83" spans="2:10" ht="15.75" x14ac:dyDescent="0.15">
      <c r="B83" s="40" t="s">
        <v>2</v>
      </c>
      <c r="C83" s="7" t="s">
        <v>5</v>
      </c>
      <c r="D83" s="5" t="s">
        <v>364</v>
      </c>
      <c r="E83" s="6">
        <v>80</v>
      </c>
      <c r="F83" s="63">
        <v>130</v>
      </c>
      <c r="G83" s="11">
        <f t="shared" si="1"/>
        <v>10400</v>
      </c>
      <c r="J83" s="11">
        <v>1</v>
      </c>
    </row>
    <row r="84" spans="2:10" ht="40.5" x14ac:dyDescent="0.15">
      <c r="B84" s="40" t="s">
        <v>2</v>
      </c>
      <c r="C84" s="7" t="s">
        <v>5</v>
      </c>
      <c r="D84" s="5" t="s">
        <v>22</v>
      </c>
      <c r="E84" s="6">
        <v>80</v>
      </c>
      <c r="F84" s="63">
        <v>165</v>
      </c>
      <c r="G84" s="11">
        <f t="shared" si="1"/>
        <v>13200</v>
      </c>
      <c r="J84" s="11">
        <v>1</v>
      </c>
    </row>
    <row r="85" spans="2:10" ht="40.5" x14ac:dyDescent="0.15">
      <c r="B85" s="40" t="s">
        <v>2</v>
      </c>
      <c r="C85" s="7" t="s">
        <v>5</v>
      </c>
      <c r="D85" s="5" t="s">
        <v>23</v>
      </c>
      <c r="E85" s="6">
        <v>80</v>
      </c>
      <c r="F85" s="63">
        <v>165</v>
      </c>
      <c r="G85" s="11">
        <f t="shared" si="1"/>
        <v>13200</v>
      </c>
      <c r="J85" s="11">
        <v>1</v>
      </c>
    </row>
    <row r="86" spans="2:10" ht="27" x14ac:dyDescent="0.15">
      <c r="B86" s="40" t="s">
        <v>2</v>
      </c>
      <c r="C86" s="7" t="s">
        <v>5</v>
      </c>
      <c r="D86" s="5" t="s">
        <v>24</v>
      </c>
      <c r="E86" s="6">
        <v>80</v>
      </c>
      <c r="F86" s="63">
        <v>130</v>
      </c>
      <c r="G86" s="11">
        <f t="shared" si="1"/>
        <v>10400</v>
      </c>
      <c r="J86" s="11">
        <v>1</v>
      </c>
    </row>
    <row r="87" spans="2:10" ht="15.75" x14ac:dyDescent="0.15">
      <c r="B87" s="40" t="s">
        <v>2</v>
      </c>
      <c r="C87" s="7" t="s">
        <v>5</v>
      </c>
      <c r="D87" s="5" t="s">
        <v>353</v>
      </c>
      <c r="E87" s="6">
        <v>80</v>
      </c>
      <c r="F87" s="63">
        <v>120</v>
      </c>
      <c r="G87" s="11">
        <f t="shared" si="1"/>
        <v>9600</v>
      </c>
      <c r="J87" s="11">
        <v>1</v>
      </c>
    </row>
    <row r="88" spans="2:10" ht="15.75" x14ac:dyDescent="0.15">
      <c r="B88" s="40" t="s">
        <v>2</v>
      </c>
      <c r="C88" s="7" t="s">
        <v>5</v>
      </c>
      <c r="D88" s="5" t="s">
        <v>354</v>
      </c>
      <c r="E88" s="6">
        <v>80</v>
      </c>
      <c r="F88" s="63">
        <v>245</v>
      </c>
      <c r="G88" s="11">
        <f t="shared" si="1"/>
        <v>19600</v>
      </c>
      <c r="J88" s="11">
        <v>1</v>
      </c>
    </row>
    <row r="89" spans="2:10" ht="15.75" x14ac:dyDescent="0.15">
      <c r="B89" s="40" t="s">
        <v>2</v>
      </c>
      <c r="C89" s="7" t="s">
        <v>5</v>
      </c>
      <c r="D89" s="5" t="s">
        <v>352</v>
      </c>
      <c r="E89" s="6">
        <v>80</v>
      </c>
      <c r="F89" s="63">
        <v>220</v>
      </c>
      <c r="G89" s="11">
        <f t="shared" si="1"/>
        <v>17600</v>
      </c>
      <c r="J89" s="11">
        <v>1</v>
      </c>
    </row>
    <row r="90" spans="2:10" ht="27" x14ac:dyDescent="0.15">
      <c r="B90" s="40" t="s">
        <v>2</v>
      </c>
      <c r="C90" s="7" t="s">
        <v>5</v>
      </c>
      <c r="D90" s="5" t="s">
        <v>365</v>
      </c>
      <c r="E90" s="6">
        <v>80</v>
      </c>
      <c r="F90" s="63">
        <v>123</v>
      </c>
      <c r="G90" s="11">
        <f t="shared" si="1"/>
        <v>9840</v>
      </c>
      <c r="J90" s="11">
        <v>1</v>
      </c>
    </row>
    <row r="91" spans="2:10" ht="27" x14ac:dyDescent="0.15">
      <c r="B91" s="40" t="s">
        <v>2</v>
      </c>
      <c r="C91" s="7" t="s">
        <v>5</v>
      </c>
      <c r="D91" s="5" t="s">
        <v>363</v>
      </c>
      <c r="E91" s="6">
        <v>80</v>
      </c>
      <c r="F91" s="63">
        <v>110</v>
      </c>
      <c r="G91" s="11">
        <f t="shared" si="1"/>
        <v>8800</v>
      </c>
      <c r="H91" s="11">
        <f>SUM(F83:F91)</f>
        <v>1408</v>
      </c>
      <c r="J91" s="11">
        <v>1</v>
      </c>
    </row>
    <row r="92" spans="2:10" ht="15.75" x14ac:dyDescent="0.15">
      <c r="B92" s="40" t="s">
        <v>2</v>
      </c>
      <c r="C92" s="7" t="s">
        <v>68</v>
      </c>
      <c r="D92" s="5" t="s">
        <v>118</v>
      </c>
      <c r="E92" s="6">
        <v>80</v>
      </c>
      <c r="F92" s="63">
        <v>124</v>
      </c>
      <c r="G92" s="11">
        <f t="shared" si="1"/>
        <v>9920</v>
      </c>
      <c r="J92" s="11">
        <v>14</v>
      </c>
    </row>
    <row r="93" spans="2:10" ht="15.75" x14ac:dyDescent="0.15">
      <c r="B93" s="40" t="s">
        <v>2</v>
      </c>
      <c r="C93" s="7" t="s">
        <v>68</v>
      </c>
      <c r="D93" s="5" t="s">
        <v>119</v>
      </c>
      <c r="E93" s="6">
        <v>80</v>
      </c>
      <c r="F93" s="63">
        <v>124</v>
      </c>
      <c r="G93" s="11">
        <f t="shared" si="1"/>
        <v>9920</v>
      </c>
      <c r="J93" s="11">
        <v>14</v>
      </c>
    </row>
    <row r="94" spans="2:10" ht="15.75" x14ac:dyDescent="0.15">
      <c r="B94" s="40" t="s">
        <v>2</v>
      </c>
      <c r="C94" s="7" t="s">
        <v>68</v>
      </c>
      <c r="D94" s="5" t="s">
        <v>120</v>
      </c>
      <c r="E94" s="6">
        <v>80</v>
      </c>
      <c r="F94" s="63">
        <v>360</v>
      </c>
      <c r="G94" s="11">
        <f t="shared" si="1"/>
        <v>28800</v>
      </c>
      <c r="J94" s="11">
        <v>14</v>
      </c>
    </row>
    <row r="95" spans="2:10" ht="15.75" x14ac:dyDescent="0.15">
      <c r="B95" s="40" t="s">
        <v>2</v>
      </c>
      <c r="C95" s="7" t="s">
        <v>68</v>
      </c>
      <c r="D95" s="5" t="s">
        <v>121</v>
      </c>
      <c r="E95" s="6">
        <v>80</v>
      </c>
      <c r="F95" s="63">
        <v>260</v>
      </c>
      <c r="G95" s="11">
        <f t="shared" si="1"/>
        <v>20800</v>
      </c>
      <c r="J95" s="11">
        <v>14</v>
      </c>
    </row>
    <row r="96" spans="2:10" ht="15.75" x14ac:dyDescent="0.15">
      <c r="B96" s="40" t="s">
        <v>2</v>
      </c>
      <c r="C96" s="7" t="s">
        <v>68</v>
      </c>
      <c r="D96" s="5" t="s">
        <v>122</v>
      </c>
      <c r="E96" s="6">
        <v>80</v>
      </c>
      <c r="F96" s="63">
        <v>160</v>
      </c>
      <c r="G96" s="11">
        <f t="shared" si="1"/>
        <v>12800</v>
      </c>
      <c r="H96" s="11">
        <f>SUM(F92:F96)</f>
        <v>1028</v>
      </c>
      <c r="J96" s="11">
        <v>14</v>
      </c>
    </row>
    <row r="97" spans="2:10" ht="27" x14ac:dyDescent="0.15">
      <c r="B97" s="40" t="s">
        <v>2</v>
      </c>
      <c r="C97" s="7" t="s">
        <v>20</v>
      </c>
      <c r="D97" s="5" t="s">
        <v>7</v>
      </c>
      <c r="E97" s="6">
        <v>80</v>
      </c>
      <c r="F97" s="64">
        <v>16</v>
      </c>
      <c r="G97" s="11">
        <f t="shared" si="1"/>
        <v>1280</v>
      </c>
      <c r="J97" s="11">
        <v>1</v>
      </c>
    </row>
    <row r="98" spans="2:10" ht="15.75" x14ac:dyDescent="0.15">
      <c r="B98" s="40" t="s">
        <v>2</v>
      </c>
      <c r="C98" s="7" t="s">
        <v>20</v>
      </c>
      <c r="D98" s="5" t="s">
        <v>8</v>
      </c>
      <c r="E98" s="6">
        <v>80</v>
      </c>
      <c r="F98" s="63">
        <v>76</v>
      </c>
      <c r="G98" s="11">
        <f t="shared" si="1"/>
        <v>6080</v>
      </c>
      <c r="J98" s="11">
        <v>1</v>
      </c>
    </row>
    <row r="99" spans="2:10" ht="15.75" x14ac:dyDescent="0.15">
      <c r="B99" s="40" t="s">
        <v>2</v>
      </c>
      <c r="C99" s="7" t="s">
        <v>20</v>
      </c>
      <c r="D99" s="5" t="s">
        <v>9</v>
      </c>
      <c r="E99" s="6">
        <v>80</v>
      </c>
      <c r="F99" s="63">
        <v>76</v>
      </c>
      <c r="G99" s="11">
        <f t="shared" si="1"/>
        <v>6080</v>
      </c>
      <c r="J99" s="11">
        <v>1</v>
      </c>
    </row>
    <row r="100" spans="2:10" ht="27" x14ac:dyDescent="0.15">
      <c r="B100" s="40" t="s">
        <v>2</v>
      </c>
      <c r="C100" s="7" t="s">
        <v>20</v>
      </c>
      <c r="D100" s="5" t="s">
        <v>10</v>
      </c>
      <c r="E100" s="6">
        <v>80</v>
      </c>
      <c r="F100" s="63">
        <v>54</v>
      </c>
      <c r="G100" s="11">
        <f t="shared" si="1"/>
        <v>4320</v>
      </c>
      <c r="J100" s="11">
        <v>14</v>
      </c>
    </row>
    <row r="101" spans="2:10" ht="15.75" x14ac:dyDescent="0.15">
      <c r="B101" s="40" t="s">
        <v>2</v>
      </c>
      <c r="C101" s="7" t="s">
        <v>20</v>
      </c>
      <c r="D101" s="5" t="s">
        <v>11</v>
      </c>
      <c r="E101" s="6">
        <v>80</v>
      </c>
      <c r="F101" s="63">
        <v>54</v>
      </c>
      <c r="G101" s="11">
        <f t="shared" si="1"/>
        <v>4320</v>
      </c>
      <c r="J101" s="11">
        <v>14</v>
      </c>
    </row>
    <row r="102" spans="2:10" ht="15.75" x14ac:dyDescent="0.15">
      <c r="B102" s="40" t="s">
        <v>2</v>
      </c>
      <c r="C102" s="7" t="s">
        <v>20</v>
      </c>
      <c r="D102" s="5" t="s">
        <v>12</v>
      </c>
      <c r="E102" s="6">
        <v>80</v>
      </c>
      <c r="F102" s="63">
        <v>54</v>
      </c>
      <c r="G102" s="11">
        <f t="shared" si="1"/>
        <v>4320</v>
      </c>
      <c r="J102" s="11">
        <v>14</v>
      </c>
    </row>
    <row r="103" spans="2:10" ht="15.75" x14ac:dyDescent="0.15">
      <c r="B103" s="40" t="s">
        <v>2</v>
      </c>
      <c r="C103" s="7" t="s">
        <v>20</v>
      </c>
      <c r="D103" s="5" t="s">
        <v>285</v>
      </c>
      <c r="E103" s="6">
        <v>80</v>
      </c>
      <c r="F103" s="63">
        <v>524</v>
      </c>
      <c r="G103" s="11">
        <f t="shared" si="1"/>
        <v>41920</v>
      </c>
      <c r="J103" s="11">
        <v>14</v>
      </c>
    </row>
    <row r="104" spans="2:10" ht="27" x14ac:dyDescent="0.15">
      <c r="B104" s="40" t="s">
        <v>2</v>
      </c>
      <c r="C104" s="7" t="s">
        <v>20</v>
      </c>
      <c r="D104" s="5" t="s">
        <v>286</v>
      </c>
      <c r="E104" s="6">
        <v>80</v>
      </c>
      <c r="F104" s="63">
        <v>104</v>
      </c>
      <c r="G104" s="11">
        <f t="shared" si="1"/>
        <v>8320</v>
      </c>
      <c r="J104" s="11">
        <v>14</v>
      </c>
    </row>
    <row r="105" spans="2:10" ht="15.75" x14ac:dyDescent="0.15">
      <c r="B105" s="40" t="s">
        <v>2</v>
      </c>
      <c r="C105" s="7" t="s">
        <v>20</v>
      </c>
      <c r="D105" s="5" t="s">
        <v>287</v>
      </c>
      <c r="E105" s="6">
        <v>80</v>
      </c>
      <c r="F105" s="63">
        <v>65</v>
      </c>
      <c r="G105" s="11">
        <f t="shared" si="1"/>
        <v>5200</v>
      </c>
      <c r="J105" s="11">
        <v>1</v>
      </c>
    </row>
    <row r="106" spans="2:10" ht="27" x14ac:dyDescent="0.15">
      <c r="B106" s="40" t="s">
        <v>2</v>
      </c>
      <c r="C106" s="7" t="s">
        <v>20</v>
      </c>
      <c r="D106" s="5" t="s">
        <v>290</v>
      </c>
      <c r="E106" s="6">
        <v>80</v>
      </c>
      <c r="F106" s="63">
        <v>65</v>
      </c>
      <c r="G106" s="11">
        <f t="shared" si="1"/>
        <v>5200</v>
      </c>
      <c r="H106" s="11">
        <f>SUM(F97:F106)</f>
        <v>1088</v>
      </c>
      <c r="J106" s="11">
        <v>1</v>
      </c>
    </row>
    <row r="107" spans="2:10" ht="15.75" x14ac:dyDescent="0.15">
      <c r="B107" s="40" t="s">
        <v>2</v>
      </c>
      <c r="C107" s="7" t="s">
        <v>18</v>
      </c>
      <c r="D107" s="2" t="s">
        <v>31</v>
      </c>
      <c r="E107" s="6">
        <v>80</v>
      </c>
      <c r="F107" s="64">
        <v>44</v>
      </c>
      <c r="G107" s="11">
        <f t="shared" si="1"/>
        <v>3520</v>
      </c>
      <c r="J107" s="11">
        <v>137</v>
      </c>
    </row>
    <row r="108" spans="2:10" ht="15.75" x14ac:dyDescent="0.15">
      <c r="B108" s="40" t="s">
        <v>2</v>
      </c>
      <c r="C108" s="7" t="s">
        <v>18</v>
      </c>
      <c r="D108" s="2" t="s">
        <v>32</v>
      </c>
      <c r="E108" s="6">
        <v>80</v>
      </c>
      <c r="F108" s="63">
        <v>480</v>
      </c>
      <c r="G108" s="11">
        <f t="shared" si="1"/>
        <v>38400</v>
      </c>
      <c r="J108" s="11">
        <v>137</v>
      </c>
    </row>
    <row r="109" spans="2:10" ht="15.75" x14ac:dyDescent="0.15">
      <c r="B109" s="40" t="s">
        <v>2</v>
      </c>
      <c r="C109" s="7" t="s">
        <v>18</v>
      </c>
      <c r="D109" s="2" t="s">
        <v>33</v>
      </c>
      <c r="E109" s="6">
        <v>80</v>
      </c>
      <c r="F109" s="63">
        <v>460</v>
      </c>
      <c r="G109" s="11">
        <f t="shared" si="1"/>
        <v>36800</v>
      </c>
      <c r="J109" s="11">
        <v>137</v>
      </c>
    </row>
    <row r="110" spans="2:10" ht="15.75" x14ac:dyDescent="0.15">
      <c r="B110" s="40" t="s">
        <v>2</v>
      </c>
      <c r="C110" s="7" t="s">
        <v>18</v>
      </c>
      <c r="D110" s="2" t="s">
        <v>34</v>
      </c>
      <c r="E110" s="6">
        <v>80</v>
      </c>
      <c r="F110" s="63">
        <v>320</v>
      </c>
      <c r="G110" s="11">
        <f t="shared" si="1"/>
        <v>25600</v>
      </c>
      <c r="J110" s="11">
        <v>137</v>
      </c>
    </row>
    <row r="111" spans="2:10" ht="15.75" x14ac:dyDescent="0.15">
      <c r="B111" s="40" t="s">
        <v>2</v>
      </c>
      <c r="C111" s="7" t="s">
        <v>18</v>
      </c>
      <c r="D111" s="2" t="s">
        <v>35</v>
      </c>
      <c r="E111" s="6">
        <v>80</v>
      </c>
      <c r="F111" s="63">
        <v>440</v>
      </c>
      <c r="G111" s="11">
        <f t="shared" si="1"/>
        <v>35200</v>
      </c>
      <c r="J111" s="11">
        <v>137</v>
      </c>
    </row>
    <row r="112" spans="2:10" ht="15.75" x14ac:dyDescent="0.15">
      <c r="B112" s="40" t="s">
        <v>2</v>
      </c>
      <c r="C112" s="7" t="s">
        <v>18</v>
      </c>
      <c r="D112" s="2" t="s">
        <v>36</v>
      </c>
      <c r="E112" s="6">
        <v>80</v>
      </c>
      <c r="F112" s="63">
        <v>760</v>
      </c>
      <c r="G112" s="11">
        <f t="shared" si="1"/>
        <v>60800</v>
      </c>
      <c r="J112" s="11">
        <v>137</v>
      </c>
    </row>
    <row r="113" spans="1:10" ht="15.75" x14ac:dyDescent="0.15">
      <c r="B113" s="40" t="s">
        <v>2</v>
      </c>
      <c r="C113" s="7" t="s">
        <v>18</v>
      </c>
      <c r="D113" s="2" t="s">
        <v>37</v>
      </c>
      <c r="E113" s="6">
        <v>80</v>
      </c>
      <c r="F113" s="63">
        <v>320</v>
      </c>
      <c r="G113" s="11">
        <f t="shared" si="1"/>
        <v>25600</v>
      </c>
      <c r="J113" s="11">
        <v>1</v>
      </c>
    </row>
    <row r="114" spans="1:10" ht="15.75" x14ac:dyDescent="0.15">
      <c r="A114" s="11">
        <v>1</v>
      </c>
      <c r="B114" s="40" t="s">
        <v>2</v>
      </c>
      <c r="C114" s="7" t="s">
        <v>18</v>
      </c>
      <c r="D114" s="2" t="s">
        <v>38</v>
      </c>
      <c r="E114" s="6">
        <v>80</v>
      </c>
      <c r="F114" s="63">
        <v>480</v>
      </c>
      <c r="G114" s="11">
        <f t="shared" si="1"/>
        <v>38400</v>
      </c>
      <c r="J114" s="11">
        <v>1</v>
      </c>
    </row>
    <row r="115" spans="1:10" ht="15.75" x14ac:dyDescent="0.15">
      <c r="B115" s="40" t="s">
        <v>2</v>
      </c>
      <c r="C115" s="7" t="s">
        <v>18</v>
      </c>
      <c r="D115" s="2" t="s">
        <v>39</v>
      </c>
      <c r="E115" s="6">
        <v>80</v>
      </c>
      <c r="F115" s="63">
        <v>320</v>
      </c>
      <c r="G115" s="11">
        <f t="shared" si="1"/>
        <v>25600</v>
      </c>
      <c r="J115" s="11">
        <v>1</v>
      </c>
    </row>
    <row r="116" spans="1:10" ht="15.75" x14ac:dyDescent="0.15">
      <c r="B116" s="40" t="s">
        <v>2</v>
      </c>
      <c r="C116" s="7" t="s">
        <v>18</v>
      </c>
      <c r="D116" s="2" t="s">
        <v>40</v>
      </c>
      <c r="E116" s="6">
        <v>80</v>
      </c>
      <c r="F116" s="63">
        <v>460</v>
      </c>
      <c r="G116" s="11">
        <f t="shared" si="1"/>
        <v>36800</v>
      </c>
      <c r="J116" s="11">
        <v>137</v>
      </c>
    </row>
    <row r="117" spans="1:10" ht="15.75" x14ac:dyDescent="0.15">
      <c r="B117" s="40" t="s">
        <v>2</v>
      </c>
      <c r="C117" s="7" t="s">
        <v>18</v>
      </c>
      <c r="D117" s="2" t="s">
        <v>41</v>
      </c>
      <c r="E117" s="6">
        <v>80</v>
      </c>
      <c r="F117" s="63">
        <v>420</v>
      </c>
      <c r="G117" s="11">
        <f t="shared" si="1"/>
        <v>33600</v>
      </c>
      <c r="H117" s="11">
        <f>SUM(F107:F117)</f>
        <v>4504</v>
      </c>
      <c r="I117" s="11">
        <f>SUM(F71:F117)</f>
        <v>9596</v>
      </c>
      <c r="J117" s="11">
        <v>137</v>
      </c>
    </row>
    <row r="118" spans="1:10" ht="15.75" x14ac:dyDescent="0.15">
      <c r="B118" s="40" t="s">
        <v>81</v>
      </c>
      <c r="C118" s="43" t="s">
        <v>3</v>
      </c>
      <c r="D118" s="4" t="s">
        <v>366</v>
      </c>
      <c r="E118" s="6">
        <v>80</v>
      </c>
      <c r="F118" s="64">
        <v>212</v>
      </c>
      <c r="G118" s="11">
        <f t="shared" si="1"/>
        <v>16960</v>
      </c>
      <c r="J118" s="11">
        <v>137</v>
      </c>
    </row>
    <row r="119" spans="1:10" ht="27" x14ac:dyDescent="0.15">
      <c r="B119" s="40" t="s">
        <v>81</v>
      </c>
      <c r="C119" s="43" t="s">
        <v>3</v>
      </c>
      <c r="D119" s="5" t="s">
        <v>367</v>
      </c>
      <c r="E119" s="6">
        <v>80</v>
      </c>
      <c r="F119" s="63">
        <v>212</v>
      </c>
      <c r="G119" s="11">
        <f t="shared" si="1"/>
        <v>16960</v>
      </c>
      <c r="H119" s="11">
        <v>424</v>
      </c>
      <c r="J119" s="11">
        <v>137</v>
      </c>
    </row>
    <row r="120" spans="1:10" ht="15.75" x14ac:dyDescent="0.15">
      <c r="B120" s="40" t="s">
        <v>81</v>
      </c>
      <c r="C120" s="7" t="s">
        <v>4</v>
      </c>
      <c r="D120" s="5" t="s">
        <v>58</v>
      </c>
      <c r="E120" s="6">
        <v>80</v>
      </c>
      <c r="F120" s="64">
        <v>116</v>
      </c>
      <c r="G120" s="11">
        <f t="shared" si="1"/>
        <v>9280</v>
      </c>
      <c r="J120" s="11">
        <v>1</v>
      </c>
    </row>
    <row r="121" spans="1:10" ht="15.75" x14ac:dyDescent="0.15">
      <c r="B121" s="40" t="s">
        <v>81</v>
      </c>
      <c r="C121" s="7" t="s">
        <v>4</v>
      </c>
      <c r="D121" s="5" t="s">
        <v>59</v>
      </c>
      <c r="E121" s="6">
        <v>80</v>
      </c>
      <c r="F121" s="63">
        <v>8</v>
      </c>
      <c r="G121" s="11">
        <f t="shared" si="1"/>
        <v>640</v>
      </c>
      <c r="J121" s="11">
        <v>1</v>
      </c>
    </row>
    <row r="122" spans="1:10" ht="15.75" x14ac:dyDescent="0.15">
      <c r="B122" s="40" t="s">
        <v>81</v>
      </c>
      <c r="C122" s="7" t="s">
        <v>4</v>
      </c>
      <c r="D122" s="5" t="s">
        <v>60</v>
      </c>
      <c r="E122" s="6">
        <v>80</v>
      </c>
      <c r="F122" s="63">
        <v>164</v>
      </c>
      <c r="G122" s="11">
        <f t="shared" si="1"/>
        <v>13120</v>
      </c>
      <c r="J122" s="11">
        <v>137</v>
      </c>
    </row>
    <row r="123" spans="1:10" ht="15.75" x14ac:dyDescent="0.15">
      <c r="B123" s="40" t="s">
        <v>81</v>
      </c>
      <c r="C123" s="7" t="s">
        <v>4</v>
      </c>
      <c r="D123" s="5" t="s">
        <v>61</v>
      </c>
      <c r="E123" s="6">
        <v>80</v>
      </c>
      <c r="F123" s="63">
        <v>164</v>
      </c>
      <c r="G123" s="11">
        <f t="shared" si="1"/>
        <v>13120</v>
      </c>
      <c r="J123" s="11">
        <v>137</v>
      </c>
    </row>
    <row r="124" spans="1:10" ht="15.75" x14ac:dyDescent="0.15">
      <c r="B124" s="40" t="s">
        <v>81</v>
      </c>
      <c r="C124" s="7" t="s">
        <v>4</v>
      </c>
      <c r="D124" s="5" t="s">
        <v>62</v>
      </c>
      <c r="E124" s="6">
        <v>80</v>
      </c>
      <c r="F124" s="63">
        <v>164</v>
      </c>
      <c r="G124" s="11">
        <f t="shared" si="1"/>
        <v>13120</v>
      </c>
      <c r="H124" s="11">
        <f>SUM(F120:F124)</f>
        <v>616</v>
      </c>
      <c r="J124" s="11">
        <v>137</v>
      </c>
    </row>
    <row r="125" spans="1:10" ht="15.75" x14ac:dyDescent="0.15">
      <c r="B125" s="40" t="s">
        <v>81</v>
      </c>
      <c r="C125" s="7" t="s">
        <v>5</v>
      </c>
      <c r="D125" s="5" t="s">
        <v>364</v>
      </c>
      <c r="E125" s="6">
        <v>80</v>
      </c>
      <c r="F125" s="64">
        <v>16</v>
      </c>
      <c r="G125" s="11">
        <f t="shared" si="1"/>
        <v>1280</v>
      </c>
      <c r="J125" s="11">
        <v>1</v>
      </c>
    </row>
    <row r="126" spans="1:10" ht="40.5" x14ac:dyDescent="0.15">
      <c r="B126" s="40" t="s">
        <v>81</v>
      </c>
      <c r="C126" s="7" t="s">
        <v>5</v>
      </c>
      <c r="D126" s="5" t="s">
        <v>22</v>
      </c>
      <c r="E126" s="6">
        <v>80</v>
      </c>
      <c r="F126" s="63">
        <v>16</v>
      </c>
      <c r="G126" s="11">
        <f t="shared" si="1"/>
        <v>1280</v>
      </c>
      <c r="J126" s="11">
        <v>1</v>
      </c>
    </row>
    <row r="127" spans="1:10" ht="40.5" x14ac:dyDescent="0.15">
      <c r="B127" s="40" t="s">
        <v>81</v>
      </c>
      <c r="C127" s="7" t="s">
        <v>5</v>
      </c>
      <c r="D127" s="5" t="s">
        <v>23</v>
      </c>
      <c r="E127" s="6">
        <v>80</v>
      </c>
      <c r="F127" s="63">
        <v>16</v>
      </c>
      <c r="G127" s="11">
        <f t="shared" si="1"/>
        <v>1280</v>
      </c>
      <c r="J127" s="11">
        <v>1</v>
      </c>
    </row>
    <row r="128" spans="1:10" ht="27" x14ac:dyDescent="0.15">
      <c r="B128" s="40" t="s">
        <v>81</v>
      </c>
      <c r="C128" s="7" t="s">
        <v>5</v>
      </c>
      <c r="D128" s="5" t="s">
        <v>24</v>
      </c>
      <c r="E128" s="6">
        <v>80</v>
      </c>
      <c r="F128" s="63">
        <v>16</v>
      </c>
      <c r="G128" s="11">
        <f t="shared" si="1"/>
        <v>1280</v>
      </c>
      <c r="J128" s="11">
        <v>1</v>
      </c>
    </row>
    <row r="129" spans="2:11" ht="15.75" x14ac:dyDescent="0.15">
      <c r="B129" s="40" t="s">
        <v>81</v>
      </c>
      <c r="C129" s="7" t="s">
        <v>5</v>
      </c>
      <c r="D129" s="5" t="s">
        <v>353</v>
      </c>
      <c r="E129" s="6">
        <v>80</v>
      </c>
      <c r="F129" s="63">
        <v>24</v>
      </c>
      <c r="G129" s="11">
        <f t="shared" si="1"/>
        <v>1920</v>
      </c>
      <c r="J129" s="11">
        <v>1</v>
      </c>
    </row>
    <row r="130" spans="2:11" ht="15.75" x14ac:dyDescent="0.15">
      <c r="B130" s="40" t="s">
        <v>81</v>
      </c>
      <c r="C130" s="7" t="s">
        <v>5</v>
      </c>
      <c r="D130" s="5" t="s">
        <v>354</v>
      </c>
      <c r="E130" s="6">
        <v>80</v>
      </c>
      <c r="F130" s="63">
        <v>16</v>
      </c>
      <c r="G130" s="11">
        <f t="shared" si="1"/>
        <v>1280</v>
      </c>
      <c r="J130" s="11">
        <v>1</v>
      </c>
    </row>
    <row r="131" spans="2:11" ht="15.75" x14ac:dyDescent="0.15">
      <c r="B131" s="40" t="s">
        <v>81</v>
      </c>
      <c r="C131" s="7" t="s">
        <v>5</v>
      </c>
      <c r="D131" s="5" t="s">
        <v>352</v>
      </c>
      <c r="E131" s="6">
        <v>80</v>
      </c>
      <c r="F131" s="63">
        <v>16</v>
      </c>
      <c r="G131" s="11">
        <f t="shared" ref="G131:G194" si="2">E131*F131</f>
        <v>1280</v>
      </c>
      <c r="J131" s="11">
        <v>1</v>
      </c>
    </row>
    <row r="132" spans="2:11" ht="27" x14ac:dyDescent="0.15">
      <c r="B132" s="40" t="s">
        <v>81</v>
      </c>
      <c r="C132" s="7" t="s">
        <v>5</v>
      </c>
      <c r="D132" s="5" t="s">
        <v>365</v>
      </c>
      <c r="E132" s="6">
        <v>80</v>
      </c>
      <c r="F132" s="63">
        <v>120</v>
      </c>
      <c r="G132" s="11">
        <f t="shared" si="2"/>
        <v>9600</v>
      </c>
      <c r="J132" s="11">
        <v>1</v>
      </c>
    </row>
    <row r="133" spans="2:11" ht="27" x14ac:dyDescent="0.15">
      <c r="B133" s="40" t="s">
        <v>81</v>
      </c>
      <c r="C133" s="7" t="s">
        <v>5</v>
      </c>
      <c r="D133" s="5" t="s">
        <v>363</v>
      </c>
      <c r="E133" s="6">
        <v>80</v>
      </c>
      <c r="F133" s="63">
        <v>12</v>
      </c>
      <c r="G133" s="11">
        <f t="shared" si="2"/>
        <v>960</v>
      </c>
      <c r="H133" s="11">
        <f>SUBTOTAL(9,F125:F133)</f>
        <v>252</v>
      </c>
      <c r="J133" s="11">
        <v>1</v>
      </c>
    </row>
    <row r="134" spans="2:11" ht="15.75" x14ac:dyDescent="0.15">
      <c r="B134" s="40" t="s">
        <v>81</v>
      </c>
      <c r="C134" s="7" t="s">
        <v>68</v>
      </c>
      <c r="D134" s="5" t="s">
        <v>118</v>
      </c>
      <c r="E134" s="6">
        <v>80</v>
      </c>
      <c r="F134" s="63">
        <v>80</v>
      </c>
      <c r="G134" s="11">
        <f t="shared" si="2"/>
        <v>6400</v>
      </c>
      <c r="J134" s="11">
        <v>14</v>
      </c>
    </row>
    <row r="135" spans="2:11" ht="15.75" x14ac:dyDescent="0.15">
      <c r="B135" s="40" t="s">
        <v>81</v>
      </c>
      <c r="C135" s="7" t="s">
        <v>68</v>
      </c>
      <c r="D135" s="5" t="s">
        <v>119</v>
      </c>
      <c r="E135" s="6">
        <v>80</v>
      </c>
      <c r="F135" s="63">
        <f t="shared" ref="F135" si="3">J135*8*K135</f>
        <v>0</v>
      </c>
      <c r="G135" s="11">
        <f t="shared" si="2"/>
        <v>0</v>
      </c>
      <c r="J135" s="11">
        <v>14</v>
      </c>
    </row>
    <row r="136" spans="2:11" ht="15.75" x14ac:dyDescent="0.15">
      <c r="B136" s="40" t="s">
        <v>81</v>
      </c>
      <c r="C136" s="7" t="s">
        <v>68</v>
      </c>
      <c r="D136" s="5" t="s">
        <v>120</v>
      </c>
      <c r="E136" s="6">
        <v>80</v>
      </c>
      <c r="F136" s="63">
        <v>550</v>
      </c>
      <c r="G136" s="11">
        <f t="shared" si="2"/>
        <v>44000</v>
      </c>
      <c r="J136" s="11">
        <v>14</v>
      </c>
    </row>
    <row r="137" spans="2:11" ht="15.75" x14ac:dyDescent="0.15">
      <c r="B137" s="40" t="s">
        <v>81</v>
      </c>
      <c r="C137" s="7" t="s">
        <v>68</v>
      </c>
      <c r="D137" s="5" t="s">
        <v>121</v>
      </c>
      <c r="E137" s="6">
        <v>80</v>
      </c>
      <c r="F137" s="63">
        <v>444</v>
      </c>
      <c r="G137" s="11">
        <f t="shared" si="2"/>
        <v>35520</v>
      </c>
      <c r="J137" s="11">
        <v>14</v>
      </c>
    </row>
    <row r="138" spans="2:11" ht="15.75" x14ac:dyDescent="0.15">
      <c r="B138" s="40" t="s">
        <v>81</v>
      </c>
      <c r="C138" s="7" t="s">
        <v>68</v>
      </c>
      <c r="D138" s="5" t="s">
        <v>122</v>
      </c>
      <c r="E138" s="6">
        <v>80</v>
      </c>
      <c r="F138" s="63">
        <v>218</v>
      </c>
      <c r="G138" s="11">
        <f t="shared" si="2"/>
        <v>17440</v>
      </c>
      <c r="H138" s="11">
        <f>SUBTOTAL(9,F134:F138)</f>
        <v>1292</v>
      </c>
      <c r="J138" s="11">
        <v>14</v>
      </c>
    </row>
    <row r="139" spans="2:11" ht="27" x14ac:dyDescent="0.15">
      <c r="B139" s="40" t="s">
        <v>81</v>
      </c>
      <c r="C139" s="7" t="s">
        <v>6</v>
      </c>
      <c r="D139" s="5" t="s">
        <v>7</v>
      </c>
      <c r="E139" s="6">
        <v>80</v>
      </c>
      <c r="F139" s="63">
        <v>18</v>
      </c>
      <c r="G139" s="11">
        <f t="shared" si="2"/>
        <v>1440</v>
      </c>
      <c r="J139" s="11">
        <v>1</v>
      </c>
    </row>
    <row r="140" spans="2:11" ht="15.75" x14ac:dyDescent="0.15">
      <c r="B140" s="40" t="s">
        <v>81</v>
      </c>
      <c r="C140" s="7" t="s">
        <v>6</v>
      </c>
      <c r="D140" s="5" t="s">
        <v>8</v>
      </c>
      <c r="E140" s="6">
        <v>80</v>
      </c>
      <c r="F140" s="63">
        <v>86</v>
      </c>
      <c r="G140" s="11">
        <f t="shared" si="2"/>
        <v>6880</v>
      </c>
      <c r="J140" s="11">
        <v>1</v>
      </c>
    </row>
    <row r="141" spans="2:11" ht="15.75" x14ac:dyDescent="0.15">
      <c r="B141" s="40" t="s">
        <v>81</v>
      </c>
      <c r="C141" s="7" t="s">
        <v>6</v>
      </c>
      <c r="D141" s="5" t="s">
        <v>9</v>
      </c>
      <c r="E141" s="6">
        <v>80</v>
      </c>
      <c r="F141" s="63">
        <v>182</v>
      </c>
      <c r="G141" s="11">
        <f t="shared" si="2"/>
        <v>14560</v>
      </c>
      <c r="J141" s="11">
        <v>1</v>
      </c>
    </row>
    <row r="142" spans="2:11" ht="27" x14ac:dyDescent="0.15">
      <c r="B142" s="40" t="s">
        <v>81</v>
      </c>
      <c r="C142" s="7" t="s">
        <v>6</v>
      </c>
      <c r="D142" s="5" t="s">
        <v>10</v>
      </c>
      <c r="E142" s="6">
        <v>80</v>
      </c>
      <c r="F142" s="63">
        <v>18</v>
      </c>
      <c r="G142" s="11">
        <f t="shared" si="2"/>
        <v>1440</v>
      </c>
      <c r="J142" s="11">
        <v>14</v>
      </c>
      <c r="K142" s="11" t="e">
        <f>SUM(#REF!)</f>
        <v>#REF!</v>
      </c>
    </row>
    <row r="143" spans="2:11" ht="15.75" x14ac:dyDescent="0.15">
      <c r="B143" s="40" t="s">
        <v>81</v>
      </c>
      <c r="C143" s="7" t="s">
        <v>6</v>
      </c>
      <c r="D143" s="5" t="s">
        <v>11</v>
      </c>
      <c r="E143" s="6">
        <v>80</v>
      </c>
      <c r="F143" s="63">
        <v>18</v>
      </c>
      <c r="G143" s="11">
        <f t="shared" si="2"/>
        <v>1440</v>
      </c>
      <c r="J143" s="11">
        <v>14</v>
      </c>
    </row>
    <row r="144" spans="2:11" ht="15.75" x14ac:dyDescent="0.15">
      <c r="B144" s="40" t="s">
        <v>81</v>
      </c>
      <c r="C144" s="7" t="s">
        <v>6</v>
      </c>
      <c r="D144" s="5" t="s">
        <v>12</v>
      </c>
      <c r="E144" s="6">
        <v>80</v>
      </c>
      <c r="F144" s="63">
        <v>18</v>
      </c>
      <c r="G144" s="11">
        <f t="shared" si="2"/>
        <v>1440</v>
      </c>
      <c r="J144" s="11">
        <v>14</v>
      </c>
    </row>
    <row r="145" spans="2:10" ht="15.75" x14ac:dyDescent="0.15">
      <c r="B145" s="40" t="s">
        <v>81</v>
      </c>
      <c r="C145" s="7" t="s">
        <v>6</v>
      </c>
      <c r="D145" s="5" t="s">
        <v>285</v>
      </c>
      <c r="E145" s="6">
        <v>80</v>
      </c>
      <c r="F145" s="63">
        <v>95</v>
      </c>
      <c r="G145" s="11">
        <f t="shared" si="2"/>
        <v>7600</v>
      </c>
      <c r="J145" s="11">
        <v>14</v>
      </c>
    </row>
    <row r="146" spans="2:10" ht="27" x14ac:dyDescent="0.15">
      <c r="B146" s="40" t="s">
        <v>81</v>
      </c>
      <c r="C146" s="7" t="s">
        <v>6</v>
      </c>
      <c r="D146" s="5" t="s">
        <v>286</v>
      </c>
      <c r="E146" s="6">
        <v>80</v>
      </c>
      <c r="F146" s="63">
        <v>95</v>
      </c>
      <c r="G146" s="11">
        <f t="shared" si="2"/>
        <v>7600</v>
      </c>
      <c r="J146" s="11">
        <v>14</v>
      </c>
    </row>
    <row r="147" spans="2:10" ht="15.75" x14ac:dyDescent="0.15">
      <c r="B147" s="40" t="s">
        <v>81</v>
      </c>
      <c r="C147" s="7" t="s">
        <v>6</v>
      </c>
      <c r="D147" s="5" t="s">
        <v>287</v>
      </c>
      <c r="E147" s="6">
        <v>80</v>
      </c>
      <c r="F147" s="63">
        <v>95</v>
      </c>
      <c r="G147" s="11">
        <f t="shared" si="2"/>
        <v>7600</v>
      </c>
      <c r="J147" s="11">
        <v>1</v>
      </c>
    </row>
    <row r="148" spans="2:10" ht="27" x14ac:dyDescent="0.15">
      <c r="B148" s="40" t="s">
        <v>81</v>
      </c>
      <c r="C148" s="7" t="s">
        <v>6</v>
      </c>
      <c r="D148" s="5" t="s">
        <v>290</v>
      </c>
      <c r="E148" s="6">
        <v>80</v>
      </c>
      <c r="F148" s="63">
        <v>95</v>
      </c>
      <c r="G148" s="11">
        <f t="shared" si="2"/>
        <v>7600</v>
      </c>
      <c r="H148" s="11">
        <f>SUM(F139:F148)</f>
        <v>720</v>
      </c>
      <c r="J148" s="11">
        <v>1</v>
      </c>
    </row>
    <row r="149" spans="2:10" ht="15.75" x14ac:dyDescent="0.15">
      <c r="B149" s="40" t="s">
        <v>81</v>
      </c>
      <c r="C149" s="7" t="s">
        <v>18</v>
      </c>
      <c r="D149" s="2" t="s">
        <v>31</v>
      </c>
      <c r="E149" s="6">
        <v>80</v>
      </c>
      <c r="F149" s="63">
        <v>240</v>
      </c>
      <c r="G149" s="11">
        <f t="shared" si="2"/>
        <v>19200</v>
      </c>
      <c r="J149" s="11">
        <v>137</v>
      </c>
    </row>
    <row r="150" spans="2:10" ht="15.75" x14ac:dyDescent="0.15">
      <c r="B150" s="40" t="s">
        <v>81</v>
      </c>
      <c r="C150" s="7" t="s">
        <v>18</v>
      </c>
      <c r="D150" s="2" t="s">
        <v>32</v>
      </c>
      <c r="E150" s="6">
        <v>80</v>
      </c>
      <c r="F150" s="63">
        <v>360</v>
      </c>
      <c r="G150" s="11">
        <f t="shared" si="2"/>
        <v>28800</v>
      </c>
      <c r="J150" s="11">
        <v>137</v>
      </c>
    </row>
    <row r="151" spans="2:10" ht="15.75" x14ac:dyDescent="0.15">
      <c r="B151" s="40" t="s">
        <v>81</v>
      </c>
      <c r="C151" s="7" t="s">
        <v>18</v>
      </c>
      <c r="D151" s="2" t="s">
        <v>33</v>
      </c>
      <c r="E151" s="6">
        <v>80</v>
      </c>
      <c r="F151" s="63">
        <v>360</v>
      </c>
      <c r="G151" s="11">
        <f t="shared" si="2"/>
        <v>28800</v>
      </c>
      <c r="J151" s="11">
        <v>137</v>
      </c>
    </row>
    <row r="152" spans="2:10" ht="15.75" x14ac:dyDescent="0.15">
      <c r="B152" s="40" t="s">
        <v>81</v>
      </c>
      <c r="C152" s="7" t="s">
        <v>18</v>
      </c>
      <c r="D152" s="2" t="s">
        <v>34</v>
      </c>
      <c r="E152" s="6">
        <v>80</v>
      </c>
      <c r="F152" s="63">
        <v>280</v>
      </c>
      <c r="G152" s="11">
        <f t="shared" si="2"/>
        <v>22400</v>
      </c>
      <c r="J152" s="11">
        <v>137</v>
      </c>
    </row>
    <row r="153" spans="2:10" ht="15.75" x14ac:dyDescent="0.15">
      <c r="B153" s="40" t="s">
        <v>81</v>
      </c>
      <c r="C153" s="7" t="s">
        <v>18</v>
      </c>
      <c r="D153" s="2" t="s">
        <v>35</v>
      </c>
      <c r="E153" s="6">
        <v>80</v>
      </c>
      <c r="F153" s="63">
        <v>260</v>
      </c>
      <c r="G153" s="11">
        <f t="shared" si="2"/>
        <v>20800</v>
      </c>
      <c r="J153" s="11">
        <v>137</v>
      </c>
    </row>
    <row r="154" spans="2:10" ht="15.75" x14ac:dyDescent="0.15">
      <c r="B154" s="40" t="s">
        <v>81</v>
      </c>
      <c r="C154" s="7" t="s">
        <v>18</v>
      </c>
      <c r="D154" s="2" t="s">
        <v>36</v>
      </c>
      <c r="E154" s="6">
        <v>80</v>
      </c>
      <c r="F154" s="63">
        <v>320</v>
      </c>
      <c r="G154" s="11">
        <f t="shared" si="2"/>
        <v>25600</v>
      </c>
      <c r="J154" s="11">
        <v>137</v>
      </c>
    </row>
    <row r="155" spans="2:10" ht="15.75" x14ac:dyDescent="0.15">
      <c r="B155" s="40" t="s">
        <v>81</v>
      </c>
      <c r="C155" s="7" t="s">
        <v>18</v>
      </c>
      <c r="D155" s="2" t="s">
        <v>37</v>
      </c>
      <c r="E155" s="6">
        <v>80</v>
      </c>
      <c r="F155" s="63">
        <v>210</v>
      </c>
      <c r="G155" s="11">
        <f t="shared" si="2"/>
        <v>16800</v>
      </c>
      <c r="J155" s="11">
        <v>1</v>
      </c>
    </row>
    <row r="156" spans="2:10" ht="15.75" x14ac:dyDescent="0.15">
      <c r="B156" s="40" t="s">
        <v>81</v>
      </c>
      <c r="C156" s="7" t="s">
        <v>18</v>
      </c>
      <c r="D156" s="2" t="s">
        <v>38</v>
      </c>
      <c r="E156" s="6">
        <v>80</v>
      </c>
      <c r="F156" s="63">
        <v>260</v>
      </c>
      <c r="G156" s="11">
        <f t="shared" si="2"/>
        <v>20800</v>
      </c>
      <c r="J156" s="11">
        <v>1</v>
      </c>
    </row>
    <row r="157" spans="2:10" ht="15.75" x14ac:dyDescent="0.15">
      <c r="B157" s="40" t="s">
        <v>81</v>
      </c>
      <c r="C157" s="7" t="s">
        <v>18</v>
      </c>
      <c r="D157" s="2" t="s">
        <v>39</v>
      </c>
      <c r="E157" s="6">
        <v>80</v>
      </c>
      <c r="F157" s="63">
        <v>170</v>
      </c>
      <c r="G157" s="11">
        <f t="shared" si="2"/>
        <v>13600</v>
      </c>
      <c r="J157" s="11">
        <v>1</v>
      </c>
    </row>
    <row r="158" spans="2:10" ht="15.75" x14ac:dyDescent="0.15">
      <c r="B158" s="40" t="s">
        <v>81</v>
      </c>
      <c r="C158" s="7" t="s">
        <v>18</v>
      </c>
      <c r="D158" s="2" t="s">
        <v>40</v>
      </c>
      <c r="E158" s="6">
        <v>80</v>
      </c>
      <c r="F158" s="63">
        <v>260</v>
      </c>
      <c r="G158" s="11">
        <f t="shared" si="2"/>
        <v>20800</v>
      </c>
      <c r="J158" s="11">
        <v>137</v>
      </c>
    </row>
    <row r="159" spans="2:10" ht="15.75" x14ac:dyDescent="0.15">
      <c r="B159" s="40" t="s">
        <v>81</v>
      </c>
      <c r="C159" s="7" t="s">
        <v>18</v>
      </c>
      <c r="D159" s="2" t="s">
        <v>41</v>
      </c>
      <c r="E159" s="6">
        <v>80</v>
      </c>
      <c r="F159" s="63">
        <v>280</v>
      </c>
      <c r="G159" s="11">
        <f t="shared" si="2"/>
        <v>22400</v>
      </c>
      <c r="H159" s="11">
        <f>SUM(F149:F159)</f>
        <v>3000</v>
      </c>
      <c r="J159" s="11">
        <v>137</v>
      </c>
    </row>
    <row r="160" spans="2:10" s="53" customFormat="1" ht="27" x14ac:dyDescent="0.15">
      <c r="B160" s="53" t="s">
        <v>266</v>
      </c>
      <c r="C160" s="54" t="s">
        <v>3</v>
      </c>
      <c r="D160" s="55" t="s">
        <v>368</v>
      </c>
      <c r="E160" s="56">
        <v>80</v>
      </c>
      <c r="F160" s="65">
        <v>124</v>
      </c>
      <c r="G160" s="11">
        <f t="shared" si="2"/>
        <v>9920</v>
      </c>
      <c r="J160" s="53">
        <v>137</v>
      </c>
    </row>
    <row r="161" spans="2:10" ht="15.75" x14ac:dyDescent="0.15">
      <c r="B161" s="11" t="s">
        <v>266</v>
      </c>
      <c r="C161" s="43" t="s">
        <v>3</v>
      </c>
      <c r="D161" s="5" t="s">
        <v>369</v>
      </c>
      <c r="E161" s="6">
        <v>80</v>
      </c>
      <c r="F161" s="63">
        <v>124</v>
      </c>
      <c r="G161" s="11">
        <f t="shared" si="2"/>
        <v>9920</v>
      </c>
      <c r="H161" s="11">
        <v>348</v>
      </c>
      <c r="J161" s="11">
        <v>137</v>
      </c>
    </row>
    <row r="162" spans="2:10" ht="15.75" x14ac:dyDescent="0.15">
      <c r="B162" s="11" t="s">
        <v>266</v>
      </c>
      <c r="C162" s="7" t="s">
        <v>4</v>
      </c>
      <c r="D162" s="5" t="s">
        <v>291</v>
      </c>
      <c r="E162" s="6">
        <v>80</v>
      </c>
      <c r="F162" s="63">
        <v>65</v>
      </c>
      <c r="G162" s="11">
        <f t="shared" si="2"/>
        <v>5200</v>
      </c>
      <c r="J162" s="11">
        <v>1</v>
      </c>
    </row>
    <row r="163" spans="2:10" ht="15.75" x14ac:dyDescent="0.15">
      <c r="B163" s="11" t="s">
        <v>266</v>
      </c>
      <c r="C163" s="7" t="s">
        <v>4</v>
      </c>
      <c r="D163" s="5" t="s">
        <v>293</v>
      </c>
      <c r="E163" s="6">
        <v>80</v>
      </c>
      <c r="F163" s="63">
        <v>75</v>
      </c>
      <c r="G163" s="11">
        <f t="shared" si="2"/>
        <v>6000</v>
      </c>
      <c r="J163" s="11">
        <v>1</v>
      </c>
    </row>
    <row r="164" spans="2:10" ht="15.75" x14ac:dyDescent="0.15">
      <c r="B164" s="11" t="s">
        <v>266</v>
      </c>
      <c r="C164" s="7" t="s">
        <v>4</v>
      </c>
      <c r="D164" s="5" t="s">
        <v>292</v>
      </c>
      <c r="E164" s="6">
        <v>80</v>
      </c>
      <c r="F164" s="63">
        <v>75</v>
      </c>
      <c r="G164" s="11">
        <f t="shared" si="2"/>
        <v>6000</v>
      </c>
      <c r="J164" s="11">
        <v>1</v>
      </c>
    </row>
    <row r="165" spans="2:10" ht="15.75" x14ac:dyDescent="0.15">
      <c r="B165" s="11" t="s">
        <v>266</v>
      </c>
      <c r="C165" s="7" t="s">
        <v>4</v>
      </c>
      <c r="D165" s="5" t="s">
        <v>295</v>
      </c>
      <c r="E165" s="6">
        <v>80</v>
      </c>
      <c r="F165" s="63">
        <v>75</v>
      </c>
      <c r="G165" s="11">
        <f t="shared" si="2"/>
        <v>6000</v>
      </c>
      <c r="J165" s="11">
        <v>137</v>
      </c>
    </row>
    <row r="166" spans="2:10" ht="15.75" x14ac:dyDescent="0.15">
      <c r="B166" s="11" t="s">
        <v>266</v>
      </c>
      <c r="C166" s="7" t="s">
        <v>4</v>
      </c>
      <c r="D166" s="5" t="s">
        <v>294</v>
      </c>
      <c r="E166" s="6">
        <v>80</v>
      </c>
      <c r="F166" s="63">
        <v>70</v>
      </c>
      <c r="G166" s="11">
        <f t="shared" si="2"/>
        <v>5600</v>
      </c>
      <c r="H166" s="11">
        <f>SUM(F162:F166)</f>
        <v>360</v>
      </c>
      <c r="J166" s="11">
        <v>137</v>
      </c>
    </row>
    <row r="167" spans="2:10" ht="15.75" x14ac:dyDescent="0.15">
      <c r="B167" s="11" t="s">
        <v>266</v>
      </c>
      <c r="C167" s="7" t="s">
        <v>5</v>
      </c>
      <c r="D167" s="5" t="s">
        <v>364</v>
      </c>
      <c r="E167" s="6">
        <v>80</v>
      </c>
      <c r="F167" s="63">
        <v>24</v>
      </c>
      <c r="G167" s="11">
        <f t="shared" si="2"/>
        <v>1920</v>
      </c>
      <c r="J167" s="11">
        <v>1</v>
      </c>
    </row>
    <row r="168" spans="2:10" ht="40.5" x14ac:dyDescent="0.15">
      <c r="B168" s="11" t="s">
        <v>266</v>
      </c>
      <c r="C168" s="7" t="s">
        <v>5</v>
      </c>
      <c r="D168" s="5" t="s">
        <v>22</v>
      </c>
      <c r="E168" s="6">
        <v>80</v>
      </c>
      <c r="F168" s="63">
        <v>16</v>
      </c>
      <c r="G168" s="11">
        <f t="shared" si="2"/>
        <v>1280</v>
      </c>
      <c r="J168" s="11">
        <v>1</v>
      </c>
    </row>
    <row r="169" spans="2:10" ht="40.5" x14ac:dyDescent="0.15">
      <c r="B169" s="11" t="s">
        <v>266</v>
      </c>
      <c r="C169" s="7" t="s">
        <v>5</v>
      </c>
      <c r="D169" s="5" t="s">
        <v>23</v>
      </c>
      <c r="E169" s="6">
        <v>80</v>
      </c>
      <c r="F169" s="63">
        <v>16</v>
      </c>
      <c r="G169" s="11">
        <f t="shared" si="2"/>
        <v>1280</v>
      </c>
      <c r="J169" s="11">
        <v>1</v>
      </c>
    </row>
    <row r="170" spans="2:10" ht="27" x14ac:dyDescent="0.15">
      <c r="B170" s="11" t="s">
        <v>266</v>
      </c>
      <c r="C170" s="7" t="s">
        <v>5</v>
      </c>
      <c r="D170" s="5" t="s">
        <v>24</v>
      </c>
      <c r="E170" s="6">
        <v>80</v>
      </c>
      <c r="F170" s="63">
        <v>16</v>
      </c>
      <c r="G170" s="11">
        <f t="shared" si="2"/>
        <v>1280</v>
      </c>
      <c r="J170" s="11">
        <v>1</v>
      </c>
    </row>
    <row r="171" spans="2:10" ht="15.75" x14ac:dyDescent="0.15">
      <c r="B171" s="11" t="s">
        <v>266</v>
      </c>
      <c r="C171" s="7" t="s">
        <v>5</v>
      </c>
      <c r="D171" s="5" t="s">
        <v>353</v>
      </c>
      <c r="E171" s="6">
        <v>80</v>
      </c>
      <c r="F171" s="63">
        <v>16</v>
      </c>
      <c r="G171" s="11">
        <f t="shared" si="2"/>
        <v>1280</v>
      </c>
      <c r="J171" s="11">
        <v>137</v>
      </c>
    </row>
    <row r="172" spans="2:10" ht="15.75" x14ac:dyDescent="0.15">
      <c r="B172" s="11" t="s">
        <v>266</v>
      </c>
      <c r="C172" s="7" t="s">
        <v>5</v>
      </c>
      <c r="D172" s="5" t="s">
        <v>354</v>
      </c>
      <c r="E172" s="6">
        <v>80</v>
      </c>
      <c r="F172" s="63">
        <v>8</v>
      </c>
      <c r="G172" s="11">
        <f t="shared" si="2"/>
        <v>640</v>
      </c>
      <c r="J172" s="11">
        <v>1</v>
      </c>
    </row>
    <row r="173" spans="2:10" ht="15.75" x14ac:dyDescent="0.15">
      <c r="B173" s="11" t="s">
        <v>266</v>
      </c>
      <c r="C173" s="7" t="s">
        <v>5</v>
      </c>
      <c r="D173" s="5" t="s">
        <v>352</v>
      </c>
      <c r="E173" s="6">
        <v>80</v>
      </c>
      <c r="F173" s="63">
        <v>24</v>
      </c>
      <c r="G173" s="11">
        <f t="shared" si="2"/>
        <v>1920</v>
      </c>
      <c r="J173" s="11">
        <v>1</v>
      </c>
    </row>
    <row r="174" spans="2:10" ht="27" x14ac:dyDescent="0.15">
      <c r="B174" s="11" t="s">
        <v>266</v>
      </c>
      <c r="C174" s="7" t="s">
        <v>5</v>
      </c>
      <c r="D174" s="5" t="s">
        <v>365</v>
      </c>
      <c r="E174" s="6">
        <v>80</v>
      </c>
      <c r="F174" s="63">
        <v>16</v>
      </c>
      <c r="G174" s="11">
        <f t="shared" si="2"/>
        <v>1280</v>
      </c>
      <c r="J174" s="11">
        <v>1</v>
      </c>
    </row>
    <row r="175" spans="2:10" ht="27" x14ac:dyDescent="0.15">
      <c r="B175" s="11" t="s">
        <v>266</v>
      </c>
      <c r="C175" s="7" t="s">
        <v>5</v>
      </c>
      <c r="D175" s="5" t="s">
        <v>363</v>
      </c>
      <c r="E175" s="6">
        <v>80</v>
      </c>
      <c r="F175" s="63">
        <v>8</v>
      </c>
      <c r="G175" s="11">
        <f t="shared" si="2"/>
        <v>640</v>
      </c>
      <c r="H175" s="11">
        <f>SUBTOTAL(9,F167:F175)</f>
        <v>144</v>
      </c>
      <c r="J175" s="11">
        <v>1</v>
      </c>
    </row>
    <row r="176" spans="2:10" ht="15.75" x14ac:dyDescent="0.15">
      <c r="B176" s="11" t="s">
        <v>266</v>
      </c>
      <c r="C176" s="7" t="s">
        <v>68</v>
      </c>
      <c r="D176" s="5" t="s">
        <v>118</v>
      </c>
      <c r="E176" s="6">
        <v>80</v>
      </c>
      <c r="F176" s="63">
        <v>142</v>
      </c>
      <c r="G176" s="11">
        <f t="shared" si="2"/>
        <v>11360</v>
      </c>
      <c r="J176" s="11">
        <v>1</v>
      </c>
    </row>
    <row r="177" spans="2:10" ht="15.75" x14ac:dyDescent="0.15">
      <c r="B177" s="11" t="s">
        <v>266</v>
      </c>
      <c r="C177" s="7" t="s">
        <v>68</v>
      </c>
      <c r="D177" s="5" t="s">
        <v>119</v>
      </c>
      <c r="E177" s="6">
        <v>80</v>
      </c>
      <c r="F177" s="63">
        <v>8</v>
      </c>
      <c r="G177" s="11">
        <f t="shared" si="2"/>
        <v>640</v>
      </c>
      <c r="J177" s="11">
        <v>1</v>
      </c>
    </row>
    <row r="178" spans="2:10" ht="15.75" x14ac:dyDescent="0.15">
      <c r="B178" s="11" t="s">
        <v>266</v>
      </c>
      <c r="C178" s="7" t="s">
        <v>68</v>
      </c>
      <c r="D178" s="5" t="s">
        <v>120</v>
      </c>
      <c r="E178" s="6">
        <v>80</v>
      </c>
      <c r="F178" s="63">
        <v>442</v>
      </c>
      <c r="G178" s="11">
        <f t="shared" si="2"/>
        <v>35360</v>
      </c>
      <c r="J178" s="11">
        <v>1</v>
      </c>
    </row>
    <row r="179" spans="2:10" ht="15.75" x14ac:dyDescent="0.15">
      <c r="B179" s="11" t="s">
        <v>266</v>
      </c>
      <c r="C179" s="7" t="s">
        <v>68</v>
      </c>
      <c r="D179" s="5" t="s">
        <v>121</v>
      </c>
      <c r="E179" s="6">
        <v>80</v>
      </c>
      <c r="F179" s="63">
        <v>120</v>
      </c>
      <c r="G179" s="11">
        <f t="shared" si="2"/>
        <v>9600</v>
      </c>
      <c r="J179" s="11">
        <v>1</v>
      </c>
    </row>
    <row r="180" spans="2:10" ht="15.75" x14ac:dyDescent="0.15">
      <c r="B180" s="11" t="s">
        <v>266</v>
      </c>
      <c r="C180" s="7" t="s">
        <v>68</v>
      </c>
      <c r="D180" s="5" t="s">
        <v>122</v>
      </c>
      <c r="E180" s="6">
        <v>80</v>
      </c>
      <c r="F180" s="63">
        <v>24</v>
      </c>
      <c r="G180" s="11">
        <f t="shared" si="2"/>
        <v>1920</v>
      </c>
      <c r="H180" s="11">
        <f>SUBTOTAL(9,F176:F180)</f>
        <v>736</v>
      </c>
      <c r="J180" s="11">
        <v>1</v>
      </c>
    </row>
    <row r="181" spans="2:10" ht="27" x14ac:dyDescent="0.15">
      <c r="B181" s="11" t="s">
        <v>266</v>
      </c>
      <c r="C181" s="7" t="s">
        <v>6</v>
      </c>
      <c r="D181" s="5" t="s">
        <v>7</v>
      </c>
      <c r="E181" s="6">
        <v>80</v>
      </c>
      <c r="F181" s="63">
        <v>8</v>
      </c>
      <c r="G181" s="11">
        <f t="shared" si="2"/>
        <v>640</v>
      </c>
      <c r="J181" s="11">
        <v>137</v>
      </c>
    </row>
    <row r="182" spans="2:10" ht="15.75" x14ac:dyDescent="0.15">
      <c r="B182" s="11" t="s">
        <v>266</v>
      </c>
      <c r="C182" s="7" t="s">
        <v>6</v>
      </c>
      <c r="D182" s="5" t="s">
        <v>8</v>
      </c>
      <c r="E182" s="6">
        <v>80</v>
      </c>
      <c r="F182" s="63">
        <v>8</v>
      </c>
      <c r="G182" s="11">
        <f t="shared" si="2"/>
        <v>640</v>
      </c>
      <c r="J182" s="11">
        <v>1</v>
      </c>
    </row>
    <row r="183" spans="2:10" ht="15.75" x14ac:dyDescent="0.15">
      <c r="B183" s="11" t="s">
        <v>266</v>
      </c>
      <c r="C183" s="7" t="s">
        <v>6</v>
      </c>
      <c r="D183" s="5" t="s">
        <v>9</v>
      </c>
      <c r="E183" s="6">
        <v>80</v>
      </c>
      <c r="F183" s="63">
        <v>16</v>
      </c>
      <c r="G183" s="11">
        <f t="shared" si="2"/>
        <v>1280</v>
      </c>
      <c r="J183" s="11">
        <v>1</v>
      </c>
    </row>
    <row r="184" spans="2:10" ht="27" x14ac:dyDescent="0.15">
      <c r="B184" s="11" t="s">
        <v>266</v>
      </c>
      <c r="C184" s="7" t="s">
        <v>6</v>
      </c>
      <c r="D184" s="5" t="s">
        <v>10</v>
      </c>
      <c r="E184" s="6">
        <v>80</v>
      </c>
      <c r="F184" s="63">
        <v>16</v>
      </c>
      <c r="G184" s="11">
        <f t="shared" si="2"/>
        <v>1280</v>
      </c>
      <c r="J184" s="11">
        <v>1</v>
      </c>
    </row>
    <row r="185" spans="2:10" ht="15.75" x14ac:dyDescent="0.15">
      <c r="B185" s="11" t="s">
        <v>266</v>
      </c>
      <c r="C185" s="7" t="s">
        <v>6</v>
      </c>
      <c r="D185" s="5" t="s">
        <v>11</v>
      </c>
      <c r="E185" s="6">
        <v>80</v>
      </c>
      <c r="F185" s="63">
        <v>16</v>
      </c>
      <c r="G185" s="11">
        <f t="shared" si="2"/>
        <v>1280</v>
      </c>
      <c r="J185" s="11">
        <v>1</v>
      </c>
    </row>
    <row r="186" spans="2:10" ht="15.75" x14ac:dyDescent="0.15">
      <c r="B186" s="11" t="s">
        <v>266</v>
      </c>
      <c r="C186" s="7" t="s">
        <v>6</v>
      </c>
      <c r="D186" s="5" t="s">
        <v>12</v>
      </c>
      <c r="E186" s="6">
        <v>80</v>
      </c>
      <c r="F186" s="63">
        <v>16</v>
      </c>
      <c r="G186" s="11">
        <f t="shared" si="2"/>
        <v>1280</v>
      </c>
      <c r="J186" s="11">
        <v>1</v>
      </c>
    </row>
    <row r="187" spans="2:10" ht="15.75" x14ac:dyDescent="0.15">
      <c r="B187" s="11" t="s">
        <v>266</v>
      </c>
      <c r="C187" s="7" t="s">
        <v>6</v>
      </c>
      <c r="D187" s="5" t="s">
        <v>285</v>
      </c>
      <c r="E187" s="6">
        <v>80</v>
      </c>
      <c r="F187" s="63">
        <v>162</v>
      </c>
      <c r="G187" s="11">
        <f t="shared" si="2"/>
        <v>12960</v>
      </c>
      <c r="J187" s="11">
        <v>137</v>
      </c>
    </row>
    <row r="188" spans="2:10" ht="27" x14ac:dyDescent="0.15">
      <c r="B188" s="11" t="s">
        <v>266</v>
      </c>
      <c r="C188" s="7" t="s">
        <v>6</v>
      </c>
      <c r="D188" s="5" t="s">
        <v>286</v>
      </c>
      <c r="E188" s="6">
        <v>80</v>
      </c>
      <c r="F188" s="63">
        <v>24</v>
      </c>
      <c r="G188" s="11">
        <f t="shared" si="2"/>
        <v>1920</v>
      </c>
      <c r="J188" s="11">
        <v>137</v>
      </c>
    </row>
    <row r="189" spans="2:10" ht="15.75" x14ac:dyDescent="0.15">
      <c r="B189" s="11" t="s">
        <v>266</v>
      </c>
      <c r="C189" s="7" t="s">
        <v>6</v>
      </c>
      <c r="D189" s="5" t="s">
        <v>287</v>
      </c>
      <c r="E189" s="6">
        <v>80</v>
      </c>
      <c r="F189" s="63">
        <v>24</v>
      </c>
      <c r="G189" s="11">
        <f t="shared" si="2"/>
        <v>1920</v>
      </c>
      <c r="J189" s="11">
        <v>137</v>
      </c>
    </row>
    <row r="190" spans="2:10" ht="27" x14ac:dyDescent="0.15">
      <c r="B190" s="11" t="s">
        <v>266</v>
      </c>
      <c r="C190" s="7" t="s">
        <v>6</v>
      </c>
      <c r="D190" s="5" t="s">
        <v>290</v>
      </c>
      <c r="E190" s="6">
        <v>80</v>
      </c>
      <c r="F190" s="63">
        <v>126</v>
      </c>
      <c r="G190" s="11">
        <f t="shared" si="2"/>
        <v>10080</v>
      </c>
      <c r="H190" s="11">
        <f>SUM(E181:E190)</f>
        <v>800</v>
      </c>
      <c r="J190" s="11">
        <v>137</v>
      </c>
    </row>
    <row r="191" spans="2:10" ht="15.75" x14ac:dyDescent="0.15">
      <c r="B191" s="11" t="s">
        <v>266</v>
      </c>
      <c r="C191" s="7" t="s">
        <v>18</v>
      </c>
      <c r="D191" s="2" t="s">
        <v>31</v>
      </c>
      <c r="E191" s="6">
        <v>80</v>
      </c>
      <c r="F191" s="63">
        <v>85</v>
      </c>
      <c r="G191" s="11">
        <f t="shared" si="2"/>
        <v>6800</v>
      </c>
      <c r="J191" s="11">
        <v>137</v>
      </c>
    </row>
    <row r="192" spans="2:10" ht="15.75" x14ac:dyDescent="0.15">
      <c r="B192" s="11" t="s">
        <v>266</v>
      </c>
      <c r="C192" s="7" t="s">
        <v>18</v>
      </c>
      <c r="D192" s="2" t="s">
        <v>32</v>
      </c>
      <c r="E192" s="6">
        <v>80</v>
      </c>
      <c r="F192" s="63">
        <v>85</v>
      </c>
      <c r="G192" s="11">
        <f t="shared" si="2"/>
        <v>6800</v>
      </c>
      <c r="J192" s="11">
        <v>137</v>
      </c>
    </row>
    <row r="193" spans="2:10" ht="15.75" x14ac:dyDescent="0.15">
      <c r="B193" s="11" t="s">
        <v>266</v>
      </c>
      <c r="C193" s="7" t="s">
        <v>18</v>
      </c>
      <c r="D193" s="2" t="s">
        <v>33</v>
      </c>
      <c r="E193" s="6">
        <v>80</v>
      </c>
      <c r="F193" s="63">
        <v>85</v>
      </c>
      <c r="G193" s="11">
        <f t="shared" si="2"/>
        <v>6800</v>
      </c>
      <c r="J193" s="11">
        <v>137</v>
      </c>
    </row>
    <row r="194" spans="2:10" ht="15.75" x14ac:dyDescent="0.15">
      <c r="B194" s="11" t="s">
        <v>266</v>
      </c>
      <c r="C194" s="7" t="s">
        <v>18</v>
      </c>
      <c r="D194" s="2" t="s">
        <v>34</v>
      </c>
      <c r="E194" s="6">
        <v>80</v>
      </c>
      <c r="F194" s="63">
        <v>85</v>
      </c>
      <c r="G194" s="11">
        <f t="shared" si="2"/>
        <v>6800</v>
      </c>
      <c r="J194" s="11">
        <v>137</v>
      </c>
    </row>
    <row r="195" spans="2:10" ht="15.75" x14ac:dyDescent="0.15">
      <c r="B195" s="11" t="s">
        <v>266</v>
      </c>
      <c r="C195" s="7" t="s">
        <v>18</v>
      </c>
      <c r="D195" s="2" t="s">
        <v>35</v>
      </c>
      <c r="E195" s="6">
        <v>80</v>
      </c>
      <c r="F195" s="63">
        <v>240</v>
      </c>
      <c r="G195" s="11">
        <f t="shared" ref="G195:G258" si="4">E195*F195</f>
        <v>19200</v>
      </c>
      <c r="J195" s="11">
        <v>137</v>
      </c>
    </row>
    <row r="196" spans="2:10" ht="15.75" x14ac:dyDescent="0.15">
      <c r="B196" s="11" t="s">
        <v>266</v>
      </c>
      <c r="C196" s="7" t="s">
        <v>18</v>
      </c>
      <c r="D196" s="2" t="s">
        <v>36</v>
      </c>
      <c r="E196" s="6">
        <v>80</v>
      </c>
      <c r="F196" s="63">
        <v>350</v>
      </c>
      <c r="G196" s="11">
        <f t="shared" si="4"/>
        <v>28000</v>
      </c>
      <c r="J196" s="11">
        <v>137</v>
      </c>
    </row>
    <row r="197" spans="2:10" ht="15.75" x14ac:dyDescent="0.15">
      <c r="B197" s="11" t="s">
        <v>266</v>
      </c>
      <c r="C197" s="7" t="s">
        <v>18</v>
      </c>
      <c r="D197" s="2" t="s">
        <v>37</v>
      </c>
      <c r="E197" s="6">
        <v>80</v>
      </c>
      <c r="F197" s="63">
        <v>85</v>
      </c>
      <c r="G197" s="11">
        <f t="shared" si="4"/>
        <v>6800</v>
      </c>
      <c r="J197" s="11">
        <v>137</v>
      </c>
    </row>
    <row r="198" spans="2:10" ht="15.75" x14ac:dyDescent="0.15">
      <c r="B198" s="11" t="s">
        <v>266</v>
      </c>
      <c r="C198" s="7" t="s">
        <v>18</v>
      </c>
      <c r="D198" s="2" t="s">
        <v>38</v>
      </c>
      <c r="E198" s="6">
        <v>80</v>
      </c>
      <c r="F198" s="63">
        <v>85</v>
      </c>
      <c r="G198" s="11">
        <f t="shared" si="4"/>
        <v>6800</v>
      </c>
      <c r="J198" s="11">
        <v>137</v>
      </c>
    </row>
    <row r="199" spans="2:10" ht="15.75" x14ac:dyDescent="0.15">
      <c r="B199" s="11" t="s">
        <v>266</v>
      </c>
      <c r="C199" s="7" t="s">
        <v>18</v>
      </c>
      <c r="D199" s="2" t="s">
        <v>39</v>
      </c>
      <c r="E199" s="6">
        <v>80</v>
      </c>
      <c r="F199" s="63">
        <v>85</v>
      </c>
      <c r="G199" s="11">
        <f t="shared" si="4"/>
        <v>6800</v>
      </c>
      <c r="J199" s="11">
        <v>137</v>
      </c>
    </row>
    <row r="200" spans="2:10" ht="15.75" x14ac:dyDescent="0.15">
      <c r="B200" s="11" t="s">
        <v>266</v>
      </c>
      <c r="C200" s="7" t="s">
        <v>18</v>
      </c>
      <c r="D200" s="2" t="s">
        <v>40</v>
      </c>
      <c r="E200" s="6">
        <v>80</v>
      </c>
      <c r="F200" s="63">
        <v>440</v>
      </c>
      <c r="G200" s="11">
        <f t="shared" si="4"/>
        <v>35200</v>
      </c>
      <c r="J200" s="11">
        <v>137</v>
      </c>
    </row>
    <row r="201" spans="2:10" ht="15.75" x14ac:dyDescent="0.15">
      <c r="B201" s="11" t="s">
        <v>266</v>
      </c>
      <c r="C201" s="7" t="s">
        <v>18</v>
      </c>
      <c r="D201" s="2" t="s">
        <v>41</v>
      </c>
      <c r="E201" s="6">
        <v>80</v>
      </c>
      <c r="F201" s="63">
        <v>87</v>
      </c>
      <c r="G201" s="11">
        <f t="shared" si="4"/>
        <v>6960</v>
      </c>
      <c r="H201" s="11">
        <f>SUM(F191:F201)</f>
        <v>1712</v>
      </c>
      <c r="J201" s="11">
        <v>137</v>
      </c>
    </row>
    <row r="202" spans="2:10" s="57" customFormat="1" ht="15.75" x14ac:dyDescent="0.15">
      <c r="B202" s="57" t="s">
        <v>267</v>
      </c>
      <c r="C202" s="58" t="s">
        <v>3</v>
      </c>
      <c r="D202" s="59" t="s">
        <v>370</v>
      </c>
      <c r="E202" s="60">
        <v>80</v>
      </c>
      <c r="F202" s="65">
        <v>244</v>
      </c>
      <c r="G202" s="11">
        <f t="shared" si="4"/>
        <v>19520</v>
      </c>
      <c r="J202" s="57">
        <v>137</v>
      </c>
    </row>
    <row r="203" spans="2:10" s="57" customFormat="1" ht="15.75" x14ac:dyDescent="0.15">
      <c r="B203" s="57" t="s">
        <v>267</v>
      </c>
      <c r="C203" s="58" t="s">
        <v>3</v>
      </c>
      <c r="D203" s="61" t="s">
        <v>371</v>
      </c>
      <c r="E203" s="60">
        <v>80</v>
      </c>
      <c r="F203" s="65">
        <v>244</v>
      </c>
      <c r="G203" s="11">
        <f t="shared" si="4"/>
        <v>19520</v>
      </c>
      <c r="H203" s="57">
        <v>488</v>
      </c>
      <c r="J203" s="57">
        <v>137</v>
      </c>
    </row>
    <row r="204" spans="2:10" ht="15.75" x14ac:dyDescent="0.15">
      <c r="B204" s="11" t="s">
        <v>267</v>
      </c>
      <c r="C204" s="7" t="s">
        <v>4</v>
      </c>
      <c r="D204" s="5" t="s">
        <v>296</v>
      </c>
      <c r="E204" s="6">
        <v>80</v>
      </c>
      <c r="F204" s="63">
        <v>141</v>
      </c>
      <c r="G204" s="11">
        <f t="shared" si="4"/>
        <v>11280</v>
      </c>
      <c r="J204" s="11">
        <v>1</v>
      </c>
    </row>
    <row r="205" spans="2:10" s="46" customFormat="1" ht="15.75" x14ac:dyDescent="0.15">
      <c r="B205" s="46" t="s">
        <v>267</v>
      </c>
      <c r="C205" s="45" t="s">
        <v>4</v>
      </c>
      <c r="D205" s="51" t="s">
        <v>297</v>
      </c>
      <c r="E205" s="49">
        <v>80</v>
      </c>
      <c r="F205" s="63">
        <v>320</v>
      </c>
      <c r="G205" s="11">
        <f t="shared" si="4"/>
        <v>25600</v>
      </c>
      <c r="J205" s="46">
        <v>1</v>
      </c>
    </row>
    <row r="206" spans="2:10" ht="15.75" x14ac:dyDescent="0.15">
      <c r="B206" s="11" t="s">
        <v>267</v>
      </c>
      <c r="C206" s="7" t="s">
        <v>4</v>
      </c>
      <c r="D206" s="5" t="s">
        <v>298</v>
      </c>
      <c r="E206" s="6">
        <v>80</v>
      </c>
      <c r="F206" s="63">
        <v>75</v>
      </c>
      <c r="G206" s="11">
        <f t="shared" si="4"/>
        <v>6000</v>
      </c>
      <c r="J206" s="11">
        <v>1</v>
      </c>
    </row>
    <row r="207" spans="2:10" ht="15.75" x14ac:dyDescent="0.15">
      <c r="B207" s="11" t="s">
        <v>267</v>
      </c>
      <c r="C207" s="7" t="s">
        <v>4</v>
      </c>
      <c r="D207" s="5" t="s">
        <v>299</v>
      </c>
      <c r="E207" s="6">
        <v>80</v>
      </c>
      <c r="F207" s="63">
        <v>75</v>
      </c>
      <c r="G207" s="11">
        <f t="shared" si="4"/>
        <v>6000</v>
      </c>
      <c r="J207" s="11">
        <v>137</v>
      </c>
    </row>
    <row r="208" spans="2:10" ht="15.75" x14ac:dyDescent="0.15">
      <c r="B208" s="11" t="s">
        <v>267</v>
      </c>
      <c r="C208" s="7" t="s">
        <v>4</v>
      </c>
      <c r="D208" s="5" t="s">
        <v>300</v>
      </c>
      <c r="E208" s="6">
        <v>80</v>
      </c>
      <c r="F208" s="63">
        <v>75</v>
      </c>
      <c r="G208" s="11">
        <f t="shared" si="4"/>
        <v>6000</v>
      </c>
      <c r="J208" s="11">
        <v>137</v>
      </c>
    </row>
    <row r="209" spans="2:10" ht="15.75" x14ac:dyDescent="0.15">
      <c r="B209" s="11" t="s">
        <v>267</v>
      </c>
      <c r="C209" s="7" t="s">
        <v>4</v>
      </c>
      <c r="D209" s="5" t="s">
        <v>301</v>
      </c>
      <c r="E209" s="6">
        <v>80</v>
      </c>
      <c r="F209" s="63">
        <v>75</v>
      </c>
      <c r="G209" s="11">
        <f t="shared" si="4"/>
        <v>6000</v>
      </c>
      <c r="J209" s="11">
        <v>137</v>
      </c>
    </row>
    <row r="210" spans="2:10" ht="15.75" x14ac:dyDescent="0.15">
      <c r="B210" s="11" t="s">
        <v>267</v>
      </c>
      <c r="C210" s="7" t="s">
        <v>4</v>
      </c>
      <c r="D210" s="5" t="s">
        <v>302</v>
      </c>
      <c r="E210" s="6">
        <v>80</v>
      </c>
      <c r="F210" s="63">
        <v>75</v>
      </c>
      <c r="G210" s="11">
        <f t="shared" si="4"/>
        <v>6000</v>
      </c>
      <c r="J210" s="11">
        <v>137</v>
      </c>
    </row>
    <row r="211" spans="2:10" ht="15.75" x14ac:dyDescent="0.15">
      <c r="B211" s="11" t="s">
        <v>267</v>
      </c>
      <c r="C211" s="7" t="s">
        <v>4</v>
      </c>
      <c r="D211" s="5" t="s">
        <v>303</v>
      </c>
      <c r="E211" s="6">
        <v>80</v>
      </c>
      <c r="F211" s="63">
        <v>75</v>
      </c>
      <c r="G211" s="11">
        <f t="shared" si="4"/>
        <v>6000</v>
      </c>
      <c r="J211" s="11">
        <v>137</v>
      </c>
    </row>
    <row r="212" spans="2:10" ht="15.75" x14ac:dyDescent="0.15">
      <c r="B212" s="11" t="s">
        <v>267</v>
      </c>
      <c r="C212" s="7" t="s">
        <v>4</v>
      </c>
      <c r="D212" s="5" t="s">
        <v>304</v>
      </c>
      <c r="E212" s="6">
        <v>80</v>
      </c>
      <c r="F212" s="63">
        <v>75</v>
      </c>
      <c r="G212" s="11">
        <f t="shared" si="4"/>
        <v>6000</v>
      </c>
      <c r="H212" s="11">
        <f>SUM(F204:F212)</f>
        <v>986</v>
      </c>
      <c r="J212" s="11">
        <v>137</v>
      </c>
    </row>
    <row r="213" spans="2:10" ht="15.75" x14ac:dyDescent="0.15">
      <c r="B213" s="11" t="s">
        <v>267</v>
      </c>
      <c r="C213" s="7" t="s">
        <v>5</v>
      </c>
      <c r="D213" s="5" t="s">
        <v>364</v>
      </c>
      <c r="E213" s="6">
        <v>80</v>
      </c>
      <c r="F213" s="63">
        <v>32</v>
      </c>
      <c r="G213" s="11">
        <f t="shared" si="4"/>
        <v>2560</v>
      </c>
      <c r="J213" s="11">
        <v>1</v>
      </c>
    </row>
    <row r="214" spans="2:10" ht="40.5" x14ac:dyDescent="0.15">
      <c r="B214" s="11" t="s">
        <v>267</v>
      </c>
      <c r="C214" s="7" t="s">
        <v>5</v>
      </c>
      <c r="D214" s="5" t="s">
        <v>22</v>
      </c>
      <c r="E214" s="6">
        <v>80</v>
      </c>
      <c r="F214" s="63">
        <v>32</v>
      </c>
      <c r="G214" s="11">
        <f t="shared" si="4"/>
        <v>2560</v>
      </c>
      <c r="J214" s="11">
        <v>1</v>
      </c>
    </row>
    <row r="215" spans="2:10" ht="40.5" x14ac:dyDescent="0.15">
      <c r="B215" s="11" t="s">
        <v>267</v>
      </c>
      <c r="C215" s="7" t="s">
        <v>5</v>
      </c>
      <c r="D215" s="5" t="s">
        <v>23</v>
      </c>
      <c r="E215" s="6">
        <v>80</v>
      </c>
      <c r="F215" s="63">
        <v>32</v>
      </c>
      <c r="G215" s="11">
        <f t="shared" si="4"/>
        <v>2560</v>
      </c>
      <c r="J215" s="11">
        <v>1</v>
      </c>
    </row>
    <row r="216" spans="2:10" ht="27" x14ac:dyDescent="0.15">
      <c r="B216" s="11" t="s">
        <v>267</v>
      </c>
      <c r="C216" s="7" t="s">
        <v>5</v>
      </c>
      <c r="D216" s="5" t="s">
        <v>24</v>
      </c>
      <c r="E216" s="6">
        <v>80</v>
      </c>
      <c r="F216" s="63">
        <v>32</v>
      </c>
      <c r="G216" s="11">
        <f t="shared" si="4"/>
        <v>2560</v>
      </c>
      <c r="J216" s="11">
        <v>1</v>
      </c>
    </row>
    <row r="217" spans="2:10" ht="15.75" x14ac:dyDescent="0.15">
      <c r="B217" s="11" t="s">
        <v>267</v>
      </c>
      <c r="C217" s="7" t="s">
        <v>5</v>
      </c>
      <c r="D217" s="5" t="s">
        <v>353</v>
      </c>
      <c r="E217" s="6">
        <v>80</v>
      </c>
      <c r="F217" s="63">
        <v>32</v>
      </c>
      <c r="G217" s="11">
        <f t="shared" si="4"/>
        <v>2560</v>
      </c>
      <c r="J217" s="11">
        <v>137</v>
      </c>
    </row>
    <row r="218" spans="2:10" ht="15.75" x14ac:dyDescent="0.15">
      <c r="B218" s="11" t="s">
        <v>267</v>
      </c>
      <c r="C218" s="7" t="s">
        <v>5</v>
      </c>
      <c r="D218" s="5" t="s">
        <v>354</v>
      </c>
      <c r="E218" s="6">
        <v>80</v>
      </c>
      <c r="F218" s="63">
        <v>32</v>
      </c>
      <c r="G218" s="11">
        <f t="shared" si="4"/>
        <v>2560</v>
      </c>
      <c r="J218" s="11">
        <v>1</v>
      </c>
    </row>
    <row r="219" spans="2:10" ht="15.75" x14ac:dyDescent="0.15">
      <c r="B219" s="11" t="s">
        <v>267</v>
      </c>
      <c r="C219" s="7" t="s">
        <v>5</v>
      </c>
      <c r="D219" s="5" t="s">
        <v>352</v>
      </c>
      <c r="E219" s="6">
        <v>80</v>
      </c>
      <c r="F219" s="63">
        <v>32</v>
      </c>
      <c r="G219" s="11">
        <f t="shared" si="4"/>
        <v>2560</v>
      </c>
      <c r="J219" s="11">
        <v>1</v>
      </c>
    </row>
    <row r="220" spans="2:10" ht="27" x14ac:dyDescent="0.15">
      <c r="B220" s="11" t="s">
        <v>267</v>
      </c>
      <c r="C220" s="7" t="s">
        <v>5</v>
      </c>
      <c r="D220" s="5" t="s">
        <v>365</v>
      </c>
      <c r="E220" s="6">
        <v>80</v>
      </c>
      <c r="F220" s="63">
        <v>32</v>
      </c>
      <c r="G220" s="11">
        <f t="shared" si="4"/>
        <v>2560</v>
      </c>
      <c r="J220" s="11">
        <v>1</v>
      </c>
    </row>
    <row r="221" spans="2:10" ht="27" x14ac:dyDescent="0.15">
      <c r="B221" s="11" t="s">
        <v>267</v>
      </c>
      <c r="C221" s="7" t="s">
        <v>5</v>
      </c>
      <c r="D221" s="5" t="s">
        <v>363</v>
      </c>
      <c r="E221" s="6">
        <v>80</v>
      </c>
      <c r="F221" s="63">
        <v>32</v>
      </c>
      <c r="G221" s="11">
        <f t="shared" si="4"/>
        <v>2560</v>
      </c>
      <c r="H221" s="11">
        <f>SUM(F213:F221)</f>
        <v>288</v>
      </c>
      <c r="J221" s="11">
        <v>1</v>
      </c>
    </row>
    <row r="222" spans="2:10" ht="15.75" x14ac:dyDescent="0.15">
      <c r="B222" s="11" t="s">
        <v>267</v>
      </c>
      <c r="C222" s="7" t="s">
        <v>68</v>
      </c>
      <c r="D222" s="5" t="s">
        <v>118</v>
      </c>
      <c r="E222" s="6">
        <v>80</v>
      </c>
      <c r="F222" s="63">
        <v>240</v>
      </c>
      <c r="G222" s="11">
        <f t="shared" si="4"/>
        <v>19200</v>
      </c>
      <c r="J222" s="11">
        <v>1</v>
      </c>
    </row>
    <row r="223" spans="2:10" ht="15.75" x14ac:dyDescent="0.15">
      <c r="B223" s="11" t="s">
        <v>267</v>
      </c>
      <c r="C223" s="7" t="s">
        <v>68</v>
      </c>
      <c r="D223" s="5" t="s">
        <v>119</v>
      </c>
      <c r="E223" s="6">
        <v>80</v>
      </c>
      <c r="F223" s="63">
        <v>52</v>
      </c>
      <c r="G223" s="11">
        <f t="shared" si="4"/>
        <v>4160</v>
      </c>
      <c r="J223" s="11">
        <v>1</v>
      </c>
    </row>
    <row r="224" spans="2:10" ht="15.75" x14ac:dyDescent="0.15">
      <c r="B224" s="11" t="s">
        <v>267</v>
      </c>
      <c r="C224" s="7" t="s">
        <v>68</v>
      </c>
      <c r="D224" s="5" t="s">
        <v>120</v>
      </c>
      <c r="E224" s="6">
        <v>80</v>
      </c>
      <c r="F224" s="63">
        <v>652</v>
      </c>
      <c r="G224" s="11">
        <f t="shared" si="4"/>
        <v>52160</v>
      </c>
      <c r="J224" s="11">
        <v>1</v>
      </c>
    </row>
    <row r="225" spans="2:10" ht="15.75" x14ac:dyDescent="0.15">
      <c r="B225" s="11" t="s">
        <v>267</v>
      </c>
      <c r="C225" s="7" t="s">
        <v>68</v>
      </c>
      <c r="D225" s="5" t="s">
        <v>121</v>
      </c>
      <c r="E225" s="6">
        <v>80</v>
      </c>
      <c r="F225" s="63">
        <v>360</v>
      </c>
      <c r="G225" s="11">
        <f t="shared" si="4"/>
        <v>28800</v>
      </c>
      <c r="J225" s="11">
        <v>1</v>
      </c>
    </row>
    <row r="226" spans="2:10" ht="15.75" x14ac:dyDescent="0.15">
      <c r="B226" s="11" t="s">
        <v>267</v>
      </c>
      <c r="C226" s="7" t="s">
        <v>68</v>
      </c>
      <c r="D226" s="5" t="s">
        <v>122</v>
      </c>
      <c r="E226" s="6">
        <v>80</v>
      </c>
      <c r="F226" s="63">
        <v>360</v>
      </c>
      <c r="G226" s="11">
        <f t="shared" si="4"/>
        <v>28800</v>
      </c>
      <c r="H226" s="11">
        <f>SUM(F222:F226)</f>
        <v>1664</v>
      </c>
      <c r="J226" s="11">
        <v>1</v>
      </c>
    </row>
    <row r="227" spans="2:10" ht="27" x14ac:dyDescent="0.15">
      <c r="B227" s="11" t="s">
        <v>267</v>
      </c>
      <c r="C227" s="7" t="s">
        <v>6</v>
      </c>
      <c r="D227" s="5" t="s">
        <v>7</v>
      </c>
      <c r="E227" s="6">
        <v>80</v>
      </c>
      <c r="F227" s="63">
        <v>85</v>
      </c>
      <c r="G227" s="11">
        <f t="shared" si="4"/>
        <v>6800</v>
      </c>
      <c r="J227" s="11">
        <v>137</v>
      </c>
    </row>
    <row r="228" spans="2:10" ht="15.75" x14ac:dyDescent="0.15">
      <c r="B228" s="11" t="s">
        <v>267</v>
      </c>
      <c r="C228" s="7" t="s">
        <v>6</v>
      </c>
      <c r="D228" s="5" t="s">
        <v>8</v>
      </c>
      <c r="E228" s="6">
        <v>80</v>
      </c>
      <c r="F228" s="63">
        <v>85</v>
      </c>
      <c r="G228" s="11">
        <f t="shared" si="4"/>
        <v>6800</v>
      </c>
      <c r="J228" s="11">
        <v>1</v>
      </c>
    </row>
    <row r="229" spans="2:10" ht="15.75" x14ac:dyDescent="0.15">
      <c r="B229" s="11" t="s">
        <v>267</v>
      </c>
      <c r="C229" s="7" t="s">
        <v>6</v>
      </c>
      <c r="D229" s="5" t="s">
        <v>9</v>
      </c>
      <c r="E229" s="6">
        <v>80</v>
      </c>
      <c r="F229" s="63">
        <v>85</v>
      </c>
      <c r="G229" s="11">
        <f t="shared" si="4"/>
        <v>6800</v>
      </c>
      <c r="J229" s="11">
        <v>1</v>
      </c>
    </row>
    <row r="230" spans="2:10" ht="27" x14ac:dyDescent="0.15">
      <c r="B230" s="11" t="s">
        <v>267</v>
      </c>
      <c r="C230" s="7" t="s">
        <v>6</v>
      </c>
      <c r="D230" s="5" t="s">
        <v>10</v>
      </c>
      <c r="E230" s="6">
        <v>80</v>
      </c>
      <c r="F230" s="63">
        <v>32</v>
      </c>
      <c r="G230" s="11">
        <f t="shared" si="4"/>
        <v>2560</v>
      </c>
      <c r="J230" s="11">
        <v>1</v>
      </c>
    </row>
    <row r="231" spans="2:10" ht="15.75" x14ac:dyDescent="0.15">
      <c r="B231" s="11" t="s">
        <v>267</v>
      </c>
      <c r="C231" s="7" t="s">
        <v>6</v>
      </c>
      <c r="D231" s="5" t="s">
        <v>11</v>
      </c>
      <c r="E231" s="6">
        <v>80</v>
      </c>
      <c r="F231" s="63">
        <v>16</v>
      </c>
      <c r="G231" s="11">
        <f t="shared" si="4"/>
        <v>1280</v>
      </c>
      <c r="J231" s="11">
        <v>1</v>
      </c>
    </row>
    <row r="232" spans="2:10" ht="15.75" x14ac:dyDescent="0.15">
      <c r="B232" s="11" t="s">
        <v>267</v>
      </c>
      <c r="C232" s="7" t="s">
        <v>6</v>
      </c>
      <c r="D232" s="5" t="s">
        <v>12</v>
      </c>
      <c r="E232" s="6">
        <v>80</v>
      </c>
      <c r="F232" s="63">
        <v>82</v>
      </c>
      <c r="G232" s="11">
        <f t="shared" si="4"/>
        <v>6560</v>
      </c>
      <c r="J232" s="11">
        <v>1</v>
      </c>
    </row>
    <row r="233" spans="2:10" ht="15.75" x14ac:dyDescent="0.15">
      <c r="B233" s="11" t="s">
        <v>267</v>
      </c>
      <c r="C233" s="7" t="s">
        <v>6</v>
      </c>
      <c r="D233" s="5" t="s">
        <v>285</v>
      </c>
      <c r="E233" s="6">
        <v>80</v>
      </c>
      <c r="F233" s="63">
        <v>82</v>
      </c>
      <c r="G233" s="11">
        <f t="shared" si="4"/>
        <v>6560</v>
      </c>
      <c r="J233" s="11">
        <v>137</v>
      </c>
    </row>
    <row r="234" spans="2:10" ht="27" x14ac:dyDescent="0.15">
      <c r="B234" s="11" t="s">
        <v>267</v>
      </c>
      <c r="C234" s="7" t="s">
        <v>6</v>
      </c>
      <c r="D234" s="5" t="s">
        <v>286</v>
      </c>
      <c r="E234" s="6">
        <v>80</v>
      </c>
      <c r="F234" s="63">
        <v>82</v>
      </c>
      <c r="G234" s="11">
        <f t="shared" si="4"/>
        <v>6560</v>
      </c>
      <c r="J234" s="11">
        <v>137</v>
      </c>
    </row>
    <row r="235" spans="2:10" ht="15.75" x14ac:dyDescent="0.15">
      <c r="B235" s="11" t="s">
        <v>267</v>
      </c>
      <c r="C235" s="7" t="s">
        <v>6</v>
      </c>
      <c r="D235" s="5" t="s">
        <v>287</v>
      </c>
      <c r="E235" s="6">
        <v>80</v>
      </c>
      <c r="F235" s="63">
        <v>155</v>
      </c>
      <c r="G235" s="11">
        <f t="shared" si="4"/>
        <v>12400</v>
      </c>
      <c r="J235" s="11">
        <v>137</v>
      </c>
    </row>
    <row r="236" spans="2:10" ht="27" x14ac:dyDescent="0.15">
      <c r="B236" s="11" t="s">
        <v>267</v>
      </c>
      <c r="C236" s="7" t="s">
        <v>6</v>
      </c>
      <c r="D236" s="5" t="s">
        <v>290</v>
      </c>
      <c r="E236" s="6">
        <v>80</v>
      </c>
      <c r="F236" s="63">
        <v>120</v>
      </c>
      <c r="G236" s="11">
        <f t="shared" si="4"/>
        <v>9600</v>
      </c>
      <c r="H236" s="11">
        <f>SUM(F227:F236)</f>
        <v>824</v>
      </c>
      <c r="J236" s="11">
        <v>137</v>
      </c>
    </row>
    <row r="237" spans="2:10" ht="15.75" x14ac:dyDescent="0.15">
      <c r="B237" s="11" t="s">
        <v>267</v>
      </c>
      <c r="C237" s="7" t="s">
        <v>18</v>
      </c>
      <c r="D237" s="2" t="s">
        <v>31</v>
      </c>
      <c r="E237" s="6">
        <v>80</v>
      </c>
      <c r="F237" s="63">
        <v>24</v>
      </c>
      <c r="G237" s="11">
        <f t="shared" si="4"/>
        <v>1920</v>
      </c>
      <c r="J237" s="11">
        <v>137</v>
      </c>
    </row>
    <row r="238" spans="2:10" ht="15.75" x14ac:dyDescent="0.15">
      <c r="B238" s="11" t="s">
        <v>267</v>
      </c>
      <c r="C238" s="7" t="s">
        <v>18</v>
      </c>
      <c r="D238" s="2" t="s">
        <v>32</v>
      </c>
      <c r="E238" s="6">
        <v>80</v>
      </c>
      <c r="F238" s="63">
        <v>688</v>
      </c>
      <c r="G238" s="11">
        <f t="shared" si="4"/>
        <v>55040</v>
      </c>
      <c r="J238" s="11">
        <v>137</v>
      </c>
    </row>
    <row r="239" spans="2:10" ht="15.75" x14ac:dyDescent="0.15">
      <c r="B239" s="11" t="s">
        <v>267</v>
      </c>
      <c r="C239" s="7" t="s">
        <v>18</v>
      </c>
      <c r="D239" s="2" t="s">
        <v>33</v>
      </c>
      <c r="E239" s="6">
        <v>80</v>
      </c>
      <c r="F239" s="63">
        <v>360</v>
      </c>
      <c r="G239" s="11">
        <f t="shared" si="4"/>
        <v>28800</v>
      </c>
      <c r="J239" s="11">
        <v>137</v>
      </c>
    </row>
    <row r="240" spans="2:10" ht="15.75" x14ac:dyDescent="0.15">
      <c r="B240" s="11" t="s">
        <v>267</v>
      </c>
      <c r="C240" s="7" t="s">
        <v>18</v>
      </c>
      <c r="D240" s="2" t="s">
        <v>34</v>
      </c>
      <c r="E240" s="6">
        <v>80</v>
      </c>
      <c r="F240" s="63">
        <v>126</v>
      </c>
      <c r="G240" s="11">
        <f t="shared" si="4"/>
        <v>10080</v>
      </c>
      <c r="J240" s="11">
        <v>137</v>
      </c>
    </row>
    <row r="241" spans="2:10" ht="15.75" x14ac:dyDescent="0.15">
      <c r="B241" s="11" t="s">
        <v>267</v>
      </c>
      <c r="C241" s="7" t="s">
        <v>18</v>
      </c>
      <c r="D241" s="2" t="s">
        <v>35</v>
      </c>
      <c r="E241" s="6">
        <v>80</v>
      </c>
      <c r="F241" s="63">
        <v>493</v>
      </c>
      <c r="G241" s="11">
        <f t="shared" si="4"/>
        <v>39440</v>
      </c>
      <c r="J241" s="11">
        <v>137</v>
      </c>
    </row>
    <row r="242" spans="2:10" ht="15.75" x14ac:dyDescent="0.15">
      <c r="B242" s="11" t="s">
        <v>267</v>
      </c>
      <c r="C242" s="7" t="s">
        <v>18</v>
      </c>
      <c r="D242" s="2" t="s">
        <v>36</v>
      </c>
      <c r="E242" s="6">
        <v>80</v>
      </c>
      <c r="F242" s="63">
        <v>345</v>
      </c>
      <c r="G242" s="11">
        <f t="shared" si="4"/>
        <v>27600</v>
      </c>
      <c r="J242" s="11">
        <v>137</v>
      </c>
    </row>
    <row r="243" spans="2:10" ht="15.75" x14ac:dyDescent="0.15">
      <c r="B243" s="11" t="s">
        <v>267</v>
      </c>
      <c r="C243" s="7" t="s">
        <v>18</v>
      </c>
      <c r="D243" s="2" t="s">
        <v>37</v>
      </c>
      <c r="E243" s="6">
        <v>80</v>
      </c>
      <c r="F243" s="63">
        <v>280</v>
      </c>
      <c r="G243" s="11">
        <f t="shared" si="4"/>
        <v>22400</v>
      </c>
      <c r="J243" s="11">
        <v>137</v>
      </c>
    </row>
    <row r="244" spans="2:10" ht="15.75" x14ac:dyDescent="0.15">
      <c r="B244" s="11" t="s">
        <v>267</v>
      </c>
      <c r="C244" s="7" t="s">
        <v>18</v>
      </c>
      <c r="D244" s="2" t="s">
        <v>38</v>
      </c>
      <c r="E244" s="6">
        <v>80</v>
      </c>
      <c r="F244" s="63">
        <v>280</v>
      </c>
      <c r="G244" s="11">
        <f t="shared" si="4"/>
        <v>22400</v>
      </c>
      <c r="J244" s="11">
        <v>137</v>
      </c>
    </row>
    <row r="245" spans="2:10" ht="15.75" x14ac:dyDescent="0.15">
      <c r="B245" s="11" t="s">
        <v>267</v>
      </c>
      <c r="C245" s="7" t="s">
        <v>18</v>
      </c>
      <c r="D245" s="2" t="s">
        <v>39</v>
      </c>
      <c r="E245" s="6">
        <v>80</v>
      </c>
      <c r="F245" s="63">
        <v>240</v>
      </c>
      <c r="G245" s="11">
        <f t="shared" si="4"/>
        <v>19200</v>
      </c>
      <c r="J245" s="11">
        <v>137</v>
      </c>
    </row>
    <row r="246" spans="2:10" ht="15.75" x14ac:dyDescent="0.15">
      <c r="B246" s="11" t="s">
        <v>267</v>
      </c>
      <c r="C246" s="7" t="s">
        <v>18</v>
      </c>
      <c r="D246" s="2" t="s">
        <v>40</v>
      </c>
      <c r="E246" s="6">
        <v>80</v>
      </c>
      <c r="F246" s="63">
        <v>320</v>
      </c>
      <c r="G246" s="11">
        <f t="shared" si="4"/>
        <v>25600</v>
      </c>
      <c r="J246" s="11">
        <v>137</v>
      </c>
    </row>
    <row r="247" spans="2:10" ht="15.75" x14ac:dyDescent="0.15">
      <c r="B247" s="11" t="s">
        <v>267</v>
      </c>
      <c r="C247" s="7" t="s">
        <v>18</v>
      </c>
      <c r="D247" s="2" t="s">
        <v>41</v>
      </c>
      <c r="E247" s="6">
        <v>80</v>
      </c>
      <c r="F247" s="63">
        <v>260</v>
      </c>
      <c r="G247" s="11">
        <f t="shared" si="4"/>
        <v>20800</v>
      </c>
      <c r="H247" s="11">
        <f>SUM(F237:F247)</f>
        <v>3416</v>
      </c>
      <c r="J247" s="11">
        <v>137</v>
      </c>
    </row>
    <row r="248" spans="2:10" ht="27" x14ac:dyDescent="0.15">
      <c r="B248" s="11" t="s">
        <v>268</v>
      </c>
      <c r="C248" s="43" t="s">
        <v>3</v>
      </c>
      <c r="D248" s="4" t="s">
        <v>372</v>
      </c>
      <c r="E248" s="6">
        <v>80</v>
      </c>
      <c r="F248" s="63">
        <v>166</v>
      </c>
      <c r="G248" s="11">
        <f t="shared" si="4"/>
        <v>13280</v>
      </c>
      <c r="J248" s="11">
        <v>137</v>
      </c>
    </row>
    <row r="249" spans="2:10" ht="15.75" x14ac:dyDescent="0.15">
      <c r="B249" s="11" t="s">
        <v>268</v>
      </c>
      <c r="C249" s="43" t="s">
        <v>3</v>
      </c>
      <c r="D249" s="5" t="s">
        <v>373</v>
      </c>
      <c r="E249" s="6">
        <v>80</v>
      </c>
      <c r="F249" s="63">
        <v>166</v>
      </c>
      <c r="G249" s="11">
        <f t="shared" si="4"/>
        <v>13280</v>
      </c>
      <c r="H249" s="11">
        <f>SUM(F248:F249)</f>
        <v>332</v>
      </c>
      <c r="J249" s="11">
        <v>137</v>
      </c>
    </row>
    <row r="250" spans="2:10" ht="15.75" x14ac:dyDescent="0.15">
      <c r="B250" s="11" t="s">
        <v>268</v>
      </c>
      <c r="C250" s="7" t="s">
        <v>4</v>
      </c>
      <c r="D250" s="5" t="s">
        <v>305</v>
      </c>
      <c r="E250" s="6">
        <v>80</v>
      </c>
      <c r="F250" s="63">
        <v>78</v>
      </c>
      <c r="G250" s="11">
        <f t="shared" si="4"/>
        <v>6240</v>
      </c>
      <c r="J250" s="11">
        <v>1</v>
      </c>
    </row>
    <row r="251" spans="2:10" ht="15.75" x14ac:dyDescent="0.15">
      <c r="B251" s="11" t="s">
        <v>268</v>
      </c>
      <c r="C251" s="7" t="s">
        <v>4</v>
      </c>
      <c r="D251" s="5" t="s">
        <v>306</v>
      </c>
      <c r="E251" s="6">
        <v>80</v>
      </c>
      <c r="F251" s="63">
        <v>72</v>
      </c>
      <c r="G251" s="11">
        <f t="shared" si="4"/>
        <v>5760</v>
      </c>
      <c r="J251" s="11">
        <v>1</v>
      </c>
    </row>
    <row r="252" spans="2:10" ht="15.75" x14ac:dyDescent="0.15">
      <c r="B252" s="11" t="s">
        <v>268</v>
      </c>
      <c r="C252" s="7" t="s">
        <v>4</v>
      </c>
      <c r="D252" s="5" t="s">
        <v>307</v>
      </c>
      <c r="E252" s="6">
        <v>80</v>
      </c>
      <c r="F252" s="63">
        <v>60</v>
      </c>
      <c r="G252" s="11">
        <f t="shared" si="4"/>
        <v>4800</v>
      </c>
      <c r="J252" s="11">
        <v>1</v>
      </c>
    </row>
    <row r="253" spans="2:10" ht="15.75" x14ac:dyDescent="0.15">
      <c r="B253" s="11" t="s">
        <v>268</v>
      </c>
      <c r="C253" s="7" t="s">
        <v>4</v>
      </c>
      <c r="D253" s="5" t="s">
        <v>308</v>
      </c>
      <c r="E253" s="6">
        <v>80</v>
      </c>
      <c r="F253" s="63">
        <v>150</v>
      </c>
      <c r="G253" s="11">
        <f t="shared" si="4"/>
        <v>12000</v>
      </c>
      <c r="H253" s="11">
        <f>SUM(F250:F253)</f>
        <v>360</v>
      </c>
      <c r="J253" s="11">
        <v>137</v>
      </c>
    </row>
    <row r="254" spans="2:10" ht="15.75" x14ac:dyDescent="0.15">
      <c r="B254" s="11" t="s">
        <v>268</v>
      </c>
      <c r="C254" s="7" t="s">
        <v>5</v>
      </c>
      <c r="D254" s="5" t="s">
        <v>364</v>
      </c>
      <c r="E254" s="6">
        <v>80</v>
      </c>
      <c r="F254" s="63">
        <v>24</v>
      </c>
      <c r="G254" s="11">
        <f t="shared" si="4"/>
        <v>1920</v>
      </c>
      <c r="J254" s="11">
        <v>1</v>
      </c>
    </row>
    <row r="255" spans="2:10" ht="40.5" x14ac:dyDescent="0.15">
      <c r="B255" s="11" t="s">
        <v>268</v>
      </c>
      <c r="C255" s="7" t="s">
        <v>5</v>
      </c>
      <c r="D255" s="5" t="s">
        <v>22</v>
      </c>
      <c r="E255" s="6">
        <v>80</v>
      </c>
      <c r="F255" s="63">
        <v>24</v>
      </c>
      <c r="G255" s="11">
        <f t="shared" si="4"/>
        <v>1920</v>
      </c>
      <c r="J255" s="11">
        <v>1</v>
      </c>
    </row>
    <row r="256" spans="2:10" ht="40.5" x14ac:dyDescent="0.15">
      <c r="B256" s="11" t="s">
        <v>268</v>
      </c>
      <c r="C256" s="7" t="s">
        <v>5</v>
      </c>
      <c r="D256" s="5" t="s">
        <v>23</v>
      </c>
      <c r="E256" s="6">
        <v>80</v>
      </c>
      <c r="F256" s="63">
        <v>24</v>
      </c>
      <c r="G256" s="11">
        <f t="shared" si="4"/>
        <v>1920</v>
      </c>
      <c r="J256" s="11">
        <v>1</v>
      </c>
    </row>
    <row r="257" spans="2:10" ht="27" x14ac:dyDescent="0.15">
      <c r="B257" s="11" t="s">
        <v>268</v>
      </c>
      <c r="C257" s="7" t="s">
        <v>5</v>
      </c>
      <c r="D257" s="5" t="s">
        <v>24</v>
      </c>
      <c r="E257" s="6">
        <v>80</v>
      </c>
      <c r="F257" s="63">
        <v>24</v>
      </c>
      <c r="G257" s="11">
        <f t="shared" si="4"/>
        <v>1920</v>
      </c>
      <c r="J257" s="11">
        <v>1</v>
      </c>
    </row>
    <row r="258" spans="2:10" ht="15.75" x14ac:dyDescent="0.15">
      <c r="B258" s="11" t="s">
        <v>268</v>
      </c>
      <c r="C258" s="7" t="s">
        <v>5</v>
      </c>
      <c r="D258" s="5" t="s">
        <v>353</v>
      </c>
      <c r="E258" s="6">
        <v>80</v>
      </c>
      <c r="F258" s="63">
        <v>24</v>
      </c>
      <c r="G258" s="11">
        <f t="shared" si="4"/>
        <v>1920</v>
      </c>
      <c r="J258" s="11">
        <v>137</v>
      </c>
    </row>
    <row r="259" spans="2:10" ht="15.75" x14ac:dyDescent="0.15">
      <c r="B259" s="11" t="s">
        <v>268</v>
      </c>
      <c r="C259" s="7" t="s">
        <v>5</v>
      </c>
      <c r="D259" s="5" t="s">
        <v>354</v>
      </c>
      <c r="E259" s="6">
        <v>80</v>
      </c>
      <c r="F259" s="63">
        <v>24</v>
      </c>
      <c r="G259" s="11">
        <f t="shared" ref="G259:G322" si="5">E259*F259</f>
        <v>1920</v>
      </c>
      <c r="J259" s="11">
        <v>1</v>
      </c>
    </row>
    <row r="260" spans="2:10" ht="15.75" x14ac:dyDescent="0.15">
      <c r="B260" s="11" t="s">
        <v>268</v>
      </c>
      <c r="C260" s="7" t="s">
        <v>5</v>
      </c>
      <c r="D260" s="5" t="s">
        <v>352</v>
      </c>
      <c r="E260" s="6">
        <v>80</v>
      </c>
      <c r="F260" s="63">
        <v>24</v>
      </c>
      <c r="G260" s="11">
        <f t="shared" si="5"/>
        <v>1920</v>
      </c>
      <c r="J260" s="11">
        <v>1</v>
      </c>
    </row>
    <row r="261" spans="2:10" ht="27" x14ac:dyDescent="0.15">
      <c r="B261" s="11" t="s">
        <v>268</v>
      </c>
      <c r="C261" s="7" t="s">
        <v>5</v>
      </c>
      <c r="D261" s="5" t="s">
        <v>365</v>
      </c>
      <c r="E261" s="6">
        <v>80</v>
      </c>
      <c r="F261" s="63">
        <v>24</v>
      </c>
      <c r="G261" s="11">
        <f t="shared" si="5"/>
        <v>1920</v>
      </c>
      <c r="J261" s="11">
        <v>1</v>
      </c>
    </row>
    <row r="262" spans="2:10" ht="27" x14ac:dyDescent="0.15">
      <c r="B262" s="11" t="s">
        <v>268</v>
      </c>
      <c r="C262" s="7" t="s">
        <v>5</v>
      </c>
      <c r="D262" s="5" t="s">
        <v>363</v>
      </c>
      <c r="E262" s="6">
        <v>80</v>
      </c>
      <c r="F262" s="63">
        <v>24</v>
      </c>
      <c r="G262" s="11">
        <f t="shared" si="5"/>
        <v>1920</v>
      </c>
      <c r="J262" s="11">
        <v>1</v>
      </c>
    </row>
    <row r="263" spans="2:10" ht="15.75" x14ac:dyDescent="0.15">
      <c r="B263" s="11" t="s">
        <v>268</v>
      </c>
      <c r="C263" s="7" t="s">
        <v>68</v>
      </c>
      <c r="D263" s="5" t="s">
        <v>118</v>
      </c>
      <c r="E263" s="6">
        <v>80</v>
      </c>
      <c r="F263" s="63">
        <v>20</v>
      </c>
      <c r="G263" s="11">
        <f t="shared" si="5"/>
        <v>1600</v>
      </c>
      <c r="J263" s="11">
        <v>1</v>
      </c>
    </row>
    <row r="264" spans="2:10" ht="15.75" x14ac:dyDescent="0.15">
      <c r="B264" s="11" t="s">
        <v>268</v>
      </c>
      <c r="C264" s="7" t="s">
        <v>68</v>
      </c>
      <c r="D264" s="5" t="s">
        <v>119</v>
      </c>
      <c r="E264" s="6">
        <v>80</v>
      </c>
      <c r="F264" s="63">
        <v>24</v>
      </c>
      <c r="G264" s="11">
        <f t="shared" si="5"/>
        <v>1920</v>
      </c>
      <c r="J264" s="11">
        <v>1</v>
      </c>
    </row>
    <row r="265" spans="2:10" ht="15.75" x14ac:dyDescent="0.15">
      <c r="B265" s="11" t="s">
        <v>268</v>
      </c>
      <c r="C265" s="7" t="s">
        <v>68</v>
      </c>
      <c r="D265" s="5" t="s">
        <v>120</v>
      </c>
      <c r="E265" s="6">
        <v>80</v>
      </c>
      <c r="F265" s="63">
        <v>460</v>
      </c>
      <c r="G265" s="11">
        <f t="shared" si="5"/>
        <v>36800</v>
      </c>
      <c r="J265" s="11">
        <v>1</v>
      </c>
    </row>
    <row r="266" spans="2:10" ht="15.75" x14ac:dyDescent="0.15">
      <c r="B266" s="11" t="s">
        <v>268</v>
      </c>
      <c r="C266" s="7" t="s">
        <v>68</v>
      </c>
      <c r="D266" s="5" t="s">
        <v>121</v>
      </c>
      <c r="E266" s="6">
        <v>80</v>
      </c>
      <c r="F266" s="63">
        <v>220</v>
      </c>
      <c r="G266" s="11">
        <f t="shared" si="5"/>
        <v>17600</v>
      </c>
      <c r="J266" s="11">
        <v>1</v>
      </c>
    </row>
    <row r="267" spans="2:10" ht="15.75" x14ac:dyDescent="0.15">
      <c r="B267" s="11" t="s">
        <v>268</v>
      </c>
      <c r="C267" s="7" t="s">
        <v>68</v>
      </c>
      <c r="D267" s="5" t="s">
        <v>122</v>
      </c>
      <c r="E267" s="6">
        <v>80</v>
      </c>
      <c r="F267" s="63">
        <v>140</v>
      </c>
      <c r="G267" s="11">
        <f t="shared" si="5"/>
        <v>11200</v>
      </c>
      <c r="H267" s="11">
        <f>SUM(F254:F267)</f>
        <v>1080</v>
      </c>
      <c r="J267" s="11">
        <v>1</v>
      </c>
    </row>
    <row r="268" spans="2:10" ht="27" x14ac:dyDescent="0.15">
      <c r="B268" s="11" t="s">
        <v>268</v>
      </c>
      <c r="C268" s="7" t="s">
        <v>6</v>
      </c>
      <c r="D268" s="5" t="s">
        <v>7</v>
      </c>
      <c r="E268" s="6">
        <v>80</v>
      </c>
      <c r="F268" s="63">
        <v>16</v>
      </c>
      <c r="G268" s="11">
        <f t="shared" si="5"/>
        <v>1280</v>
      </c>
      <c r="J268" s="11">
        <v>137</v>
      </c>
    </row>
    <row r="269" spans="2:10" ht="15.75" x14ac:dyDescent="0.15">
      <c r="B269" s="11" t="s">
        <v>268</v>
      </c>
      <c r="C269" s="7" t="s">
        <v>6</v>
      </c>
      <c r="D269" s="5" t="s">
        <v>8</v>
      </c>
      <c r="E269" s="6">
        <v>80</v>
      </c>
      <c r="F269" s="63">
        <v>8</v>
      </c>
      <c r="G269" s="11">
        <f t="shared" si="5"/>
        <v>640</v>
      </c>
      <c r="J269" s="11">
        <v>1</v>
      </c>
    </row>
    <row r="270" spans="2:10" ht="15.75" x14ac:dyDescent="0.15">
      <c r="B270" s="11" t="s">
        <v>268</v>
      </c>
      <c r="C270" s="7" t="s">
        <v>6</v>
      </c>
      <c r="D270" s="5" t="s">
        <v>9</v>
      </c>
      <c r="E270" s="6">
        <v>80</v>
      </c>
      <c r="F270" s="63">
        <v>8</v>
      </c>
      <c r="G270" s="11">
        <f t="shared" si="5"/>
        <v>640</v>
      </c>
      <c r="J270" s="11">
        <v>1</v>
      </c>
    </row>
    <row r="271" spans="2:10" ht="27" x14ac:dyDescent="0.15">
      <c r="B271" s="11" t="s">
        <v>268</v>
      </c>
      <c r="C271" s="7" t="s">
        <v>6</v>
      </c>
      <c r="D271" s="5" t="s">
        <v>10</v>
      </c>
      <c r="E271" s="6">
        <v>80</v>
      </c>
      <c r="F271" s="63">
        <v>8</v>
      </c>
      <c r="G271" s="11">
        <f t="shared" si="5"/>
        <v>640</v>
      </c>
      <c r="J271" s="11">
        <v>1</v>
      </c>
    </row>
    <row r="272" spans="2:10" ht="15.75" x14ac:dyDescent="0.15">
      <c r="B272" s="11" t="s">
        <v>268</v>
      </c>
      <c r="C272" s="7" t="s">
        <v>6</v>
      </c>
      <c r="D272" s="5" t="s">
        <v>11</v>
      </c>
      <c r="E272" s="6">
        <v>80</v>
      </c>
      <c r="F272" s="63">
        <v>8</v>
      </c>
      <c r="G272" s="11">
        <f t="shared" si="5"/>
        <v>640</v>
      </c>
      <c r="J272" s="11">
        <v>1</v>
      </c>
    </row>
    <row r="273" spans="2:10" ht="15.75" x14ac:dyDescent="0.15">
      <c r="B273" s="11" t="s">
        <v>268</v>
      </c>
      <c r="C273" s="7" t="s">
        <v>6</v>
      </c>
      <c r="D273" s="5" t="s">
        <v>12</v>
      </c>
      <c r="E273" s="6">
        <v>80</v>
      </c>
      <c r="F273" s="63">
        <v>8</v>
      </c>
      <c r="G273" s="11">
        <f t="shared" si="5"/>
        <v>640</v>
      </c>
      <c r="J273" s="11">
        <v>1</v>
      </c>
    </row>
    <row r="274" spans="2:10" ht="15.75" x14ac:dyDescent="0.15">
      <c r="B274" s="11" t="s">
        <v>268</v>
      </c>
      <c r="C274" s="7" t="s">
        <v>6</v>
      </c>
      <c r="D274" s="5" t="s">
        <v>285</v>
      </c>
      <c r="E274" s="6">
        <v>80</v>
      </c>
      <c r="F274" s="63">
        <v>32</v>
      </c>
      <c r="G274" s="11">
        <f t="shared" si="5"/>
        <v>2560</v>
      </c>
      <c r="J274" s="11">
        <v>137</v>
      </c>
    </row>
    <row r="275" spans="2:10" ht="27" x14ac:dyDescent="0.15">
      <c r="B275" s="11" t="s">
        <v>268</v>
      </c>
      <c r="C275" s="7" t="s">
        <v>6</v>
      </c>
      <c r="D275" s="5" t="s">
        <v>286</v>
      </c>
      <c r="E275" s="6">
        <v>80</v>
      </c>
      <c r="F275" s="63">
        <v>32</v>
      </c>
      <c r="G275" s="11">
        <f t="shared" si="5"/>
        <v>2560</v>
      </c>
      <c r="J275" s="11">
        <v>137</v>
      </c>
    </row>
    <row r="276" spans="2:10" ht="15.75" x14ac:dyDescent="0.15">
      <c r="B276" s="11" t="s">
        <v>268</v>
      </c>
      <c r="C276" s="7" t="s">
        <v>6</v>
      </c>
      <c r="D276" s="5" t="s">
        <v>287</v>
      </c>
      <c r="E276" s="6">
        <v>80</v>
      </c>
      <c r="F276" s="63">
        <v>160</v>
      </c>
      <c r="G276" s="11">
        <f t="shared" si="5"/>
        <v>12800</v>
      </c>
      <c r="J276" s="11">
        <v>137</v>
      </c>
    </row>
    <row r="277" spans="2:10" ht="27" x14ac:dyDescent="0.15">
      <c r="B277" s="11" t="s">
        <v>268</v>
      </c>
      <c r="C277" s="7" t="s">
        <v>6</v>
      </c>
      <c r="D277" s="5" t="s">
        <v>290</v>
      </c>
      <c r="E277" s="6">
        <v>80</v>
      </c>
      <c r="F277" s="63">
        <v>120</v>
      </c>
      <c r="G277" s="11">
        <f t="shared" si="5"/>
        <v>9600</v>
      </c>
      <c r="H277" s="11">
        <f>SUM(F268:F277)</f>
        <v>400</v>
      </c>
      <c r="J277" s="11">
        <v>137</v>
      </c>
    </row>
    <row r="278" spans="2:10" ht="15.75" x14ac:dyDescent="0.15">
      <c r="B278" s="11" t="s">
        <v>268</v>
      </c>
      <c r="C278" s="7" t="s">
        <v>18</v>
      </c>
      <c r="D278" s="2" t="s">
        <v>31</v>
      </c>
      <c r="E278" s="6">
        <v>80</v>
      </c>
      <c r="F278" s="63">
        <v>85</v>
      </c>
      <c r="G278" s="11">
        <f t="shared" si="5"/>
        <v>6800</v>
      </c>
      <c r="J278" s="11">
        <v>137</v>
      </c>
    </row>
    <row r="279" spans="2:10" ht="15.75" x14ac:dyDescent="0.15">
      <c r="B279" s="11" t="s">
        <v>268</v>
      </c>
      <c r="C279" s="7" t="s">
        <v>18</v>
      </c>
      <c r="D279" s="2" t="s">
        <v>32</v>
      </c>
      <c r="E279" s="6">
        <v>80</v>
      </c>
      <c r="F279" s="63">
        <v>85</v>
      </c>
      <c r="G279" s="11">
        <f t="shared" si="5"/>
        <v>6800</v>
      </c>
      <c r="J279" s="11">
        <v>137</v>
      </c>
    </row>
    <row r="280" spans="2:10" ht="15.75" x14ac:dyDescent="0.15">
      <c r="B280" s="11" t="s">
        <v>268</v>
      </c>
      <c r="C280" s="7" t="s">
        <v>18</v>
      </c>
      <c r="D280" s="2" t="s">
        <v>33</v>
      </c>
      <c r="E280" s="6">
        <v>80</v>
      </c>
      <c r="F280" s="63">
        <v>85</v>
      </c>
      <c r="G280" s="11">
        <f t="shared" si="5"/>
        <v>6800</v>
      </c>
      <c r="J280" s="11">
        <v>137</v>
      </c>
    </row>
    <row r="281" spans="2:10" ht="15.75" x14ac:dyDescent="0.15">
      <c r="B281" s="11" t="s">
        <v>268</v>
      </c>
      <c r="C281" s="7" t="s">
        <v>18</v>
      </c>
      <c r="D281" s="2" t="s">
        <v>34</v>
      </c>
      <c r="E281" s="6">
        <v>80</v>
      </c>
      <c r="F281" s="63">
        <v>85</v>
      </c>
      <c r="G281" s="11">
        <f t="shared" si="5"/>
        <v>6800</v>
      </c>
      <c r="J281" s="11">
        <v>137</v>
      </c>
    </row>
    <row r="282" spans="2:10" ht="15.75" x14ac:dyDescent="0.15">
      <c r="B282" s="11" t="s">
        <v>268</v>
      </c>
      <c r="C282" s="7" t="s">
        <v>18</v>
      </c>
      <c r="D282" s="2" t="s">
        <v>35</v>
      </c>
      <c r="E282" s="6">
        <v>80</v>
      </c>
      <c r="F282" s="63">
        <v>240</v>
      </c>
      <c r="G282" s="11">
        <f t="shared" si="5"/>
        <v>19200</v>
      </c>
      <c r="J282" s="11">
        <v>137</v>
      </c>
    </row>
    <row r="283" spans="2:10" ht="15.75" x14ac:dyDescent="0.15">
      <c r="B283" s="11" t="s">
        <v>268</v>
      </c>
      <c r="C283" s="7" t="s">
        <v>18</v>
      </c>
      <c r="D283" s="2" t="s">
        <v>36</v>
      </c>
      <c r="E283" s="6">
        <v>80</v>
      </c>
      <c r="F283" s="63">
        <v>350</v>
      </c>
      <c r="G283" s="11">
        <f t="shared" si="5"/>
        <v>28000</v>
      </c>
      <c r="J283" s="11">
        <v>137</v>
      </c>
    </row>
    <row r="284" spans="2:10" ht="15.75" x14ac:dyDescent="0.15">
      <c r="B284" s="11" t="s">
        <v>268</v>
      </c>
      <c r="C284" s="7" t="s">
        <v>18</v>
      </c>
      <c r="D284" s="2" t="s">
        <v>37</v>
      </c>
      <c r="E284" s="6">
        <v>80</v>
      </c>
      <c r="F284" s="63">
        <v>85</v>
      </c>
      <c r="G284" s="11">
        <f t="shared" si="5"/>
        <v>6800</v>
      </c>
      <c r="J284" s="11">
        <v>137</v>
      </c>
    </row>
    <row r="285" spans="2:10" ht="15.75" x14ac:dyDescent="0.15">
      <c r="B285" s="11" t="s">
        <v>268</v>
      </c>
      <c r="C285" s="7" t="s">
        <v>18</v>
      </c>
      <c r="D285" s="2" t="s">
        <v>38</v>
      </c>
      <c r="E285" s="6">
        <v>80</v>
      </c>
      <c r="F285" s="63">
        <v>85</v>
      </c>
      <c r="G285" s="11">
        <f t="shared" si="5"/>
        <v>6800</v>
      </c>
      <c r="J285" s="11">
        <v>137</v>
      </c>
    </row>
    <row r="286" spans="2:10" ht="15.75" x14ac:dyDescent="0.15">
      <c r="B286" s="11" t="s">
        <v>268</v>
      </c>
      <c r="C286" s="7" t="s">
        <v>18</v>
      </c>
      <c r="D286" s="2" t="s">
        <v>39</v>
      </c>
      <c r="E286" s="6">
        <v>80</v>
      </c>
      <c r="F286" s="63">
        <v>85</v>
      </c>
      <c r="G286" s="11">
        <f t="shared" si="5"/>
        <v>6800</v>
      </c>
      <c r="J286" s="11">
        <v>137</v>
      </c>
    </row>
    <row r="287" spans="2:10" ht="15.75" x14ac:dyDescent="0.15">
      <c r="B287" s="11" t="s">
        <v>268</v>
      </c>
      <c r="C287" s="7" t="s">
        <v>18</v>
      </c>
      <c r="D287" s="2" t="s">
        <v>40</v>
      </c>
      <c r="E287" s="6">
        <v>80</v>
      </c>
      <c r="F287" s="63">
        <v>440</v>
      </c>
      <c r="G287" s="11">
        <f t="shared" si="5"/>
        <v>35200</v>
      </c>
      <c r="J287" s="11">
        <v>137</v>
      </c>
    </row>
    <row r="288" spans="2:10" ht="15.75" x14ac:dyDescent="0.15">
      <c r="B288" s="11" t="s">
        <v>268</v>
      </c>
      <c r="C288" s="7" t="s">
        <v>18</v>
      </c>
      <c r="D288" s="2" t="s">
        <v>41</v>
      </c>
      <c r="E288" s="6">
        <v>80</v>
      </c>
      <c r="F288" s="63">
        <v>79</v>
      </c>
      <c r="G288" s="11">
        <f t="shared" si="5"/>
        <v>6320</v>
      </c>
      <c r="H288" s="11">
        <f>SUM(F278:F288)</f>
        <v>1704</v>
      </c>
      <c r="J288" s="11">
        <v>137</v>
      </c>
    </row>
    <row r="289" spans="2:10" s="57" customFormat="1" ht="15.75" x14ac:dyDescent="0.15">
      <c r="B289" s="57" t="s">
        <v>269</v>
      </c>
      <c r="C289" s="58" t="s">
        <v>3</v>
      </c>
      <c r="D289" s="59" t="s">
        <v>374</v>
      </c>
      <c r="E289" s="60">
        <v>80</v>
      </c>
      <c r="F289" s="65">
        <v>120</v>
      </c>
      <c r="G289" s="11">
        <f t="shared" si="5"/>
        <v>9600</v>
      </c>
      <c r="J289" s="57">
        <v>137</v>
      </c>
    </row>
    <row r="290" spans="2:10" s="57" customFormat="1" ht="15.75" x14ac:dyDescent="0.15">
      <c r="B290" s="57" t="s">
        <v>269</v>
      </c>
      <c r="C290" s="58" t="s">
        <v>3</v>
      </c>
      <c r="D290" s="61" t="s">
        <v>375</v>
      </c>
      <c r="E290" s="60">
        <v>80</v>
      </c>
      <c r="F290" s="65">
        <v>120</v>
      </c>
      <c r="G290" s="11">
        <f t="shared" si="5"/>
        <v>9600</v>
      </c>
      <c r="H290" s="57">
        <v>240</v>
      </c>
      <c r="J290" s="57">
        <v>137</v>
      </c>
    </row>
    <row r="291" spans="2:10" ht="15.75" x14ac:dyDescent="0.15">
      <c r="B291" s="11" t="s">
        <v>269</v>
      </c>
      <c r="C291" s="7" t="s">
        <v>4</v>
      </c>
      <c r="D291" s="5" t="s">
        <v>309</v>
      </c>
      <c r="E291" s="6">
        <v>80</v>
      </c>
      <c r="F291" s="63">
        <v>78</v>
      </c>
      <c r="G291" s="11">
        <f t="shared" si="5"/>
        <v>6240</v>
      </c>
      <c r="J291" s="11">
        <v>1</v>
      </c>
    </row>
    <row r="292" spans="2:10" ht="15.75" x14ac:dyDescent="0.15">
      <c r="B292" s="11" t="s">
        <v>269</v>
      </c>
      <c r="C292" s="7" t="s">
        <v>4</v>
      </c>
      <c r="D292" s="5" t="s">
        <v>311</v>
      </c>
      <c r="E292" s="6">
        <v>80</v>
      </c>
      <c r="F292" s="63">
        <v>72</v>
      </c>
      <c r="G292" s="11">
        <f t="shared" si="5"/>
        <v>5760</v>
      </c>
      <c r="J292" s="11">
        <v>1</v>
      </c>
    </row>
    <row r="293" spans="2:10" ht="15.75" x14ac:dyDescent="0.15">
      <c r="B293" s="11" t="s">
        <v>269</v>
      </c>
      <c r="C293" s="7" t="s">
        <v>4</v>
      </c>
      <c r="D293" s="5" t="s">
        <v>310</v>
      </c>
      <c r="E293" s="6">
        <v>80</v>
      </c>
      <c r="F293" s="63">
        <v>60</v>
      </c>
      <c r="G293" s="11">
        <f t="shared" si="5"/>
        <v>4800</v>
      </c>
      <c r="J293" s="11">
        <v>1</v>
      </c>
    </row>
    <row r="294" spans="2:10" ht="15.75" x14ac:dyDescent="0.15">
      <c r="B294" s="11" t="s">
        <v>269</v>
      </c>
      <c r="C294" s="7" t="s">
        <v>4</v>
      </c>
      <c r="D294" s="5" t="s">
        <v>312</v>
      </c>
      <c r="E294" s="6">
        <v>80</v>
      </c>
      <c r="F294" s="63">
        <v>72</v>
      </c>
      <c r="G294" s="11">
        <f t="shared" si="5"/>
        <v>5760</v>
      </c>
      <c r="J294" s="11">
        <v>137</v>
      </c>
    </row>
    <row r="295" spans="2:10" ht="15.75" x14ac:dyDescent="0.15">
      <c r="B295" s="11" t="s">
        <v>269</v>
      </c>
      <c r="C295" s="7" t="s">
        <v>4</v>
      </c>
      <c r="D295" s="5" t="s">
        <v>313</v>
      </c>
      <c r="E295" s="6">
        <v>80</v>
      </c>
      <c r="F295" s="63">
        <v>70</v>
      </c>
      <c r="G295" s="11">
        <f t="shared" si="5"/>
        <v>5600</v>
      </c>
      <c r="H295" s="11">
        <f>SUM(F291:F295)</f>
        <v>352</v>
      </c>
      <c r="J295" s="11">
        <v>137</v>
      </c>
    </row>
    <row r="296" spans="2:10" ht="15.75" x14ac:dyDescent="0.15">
      <c r="B296" s="11" t="s">
        <v>269</v>
      </c>
      <c r="C296" s="7" t="s">
        <v>5</v>
      </c>
      <c r="D296" s="5" t="s">
        <v>364</v>
      </c>
      <c r="E296" s="6">
        <v>80</v>
      </c>
      <c r="F296" s="63">
        <v>24</v>
      </c>
      <c r="G296" s="11">
        <f t="shared" si="5"/>
        <v>1920</v>
      </c>
      <c r="J296" s="11">
        <v>1</v>
      </c>
    </row>
    <row r="297" spans="2:10" ht="40.5" x14ac:dyDescent="0.15">
      <c r="B297" s="11" t="s">
        <v>269</v>
      </c>
      <c r="C297" s="7" t="s">
        <v>5</v>
      </c>
      <c r="D297" s="5" t="s">
        <v>22</v>
      </c>
      <c r="E297" s="6">
        <v>80</v>
      </c>
      <c r="F297" s="63">
        <v>24</v>
      </c>
      <c r="G297" s="11">
        <f t="shared" si="5"/>
        <v>1920</v>
      </c>
      <c r="J297" s="11">
        <v>1</v>
      </c>
    </row>
    <row r="298" spans="2:10" ht="40.5" x14ac:dyDescent="0.15">
      <c r="B298" s="11" t="s">
        <v>269</v>
      </c>
      <c r="C298" s="7" t="s">
        <v>5</v>
      </c>
      <c r="D298" s="5" t="s">
        <v>23</v>
      </c>
      <c r="E298" s="6">
        <v>80</v>
      </c>
      <c r="F298" s="63">
        <v>24</v>
      </c>
      <c r="G298" s="11">
        <f t="shared" si="5"/>
        <v>1920</v>
      </c>
      <c r="J298" s="11">
        <v>1</v>
      </c>
    </row>
    <row r="299" spans="2:10" ht="27" x14ac:dyDescent="0.15">
      <c r="B299" s="11" t="s">
        <v>269</v>
      </c>
      <c r="C299" s="7" t="s">
        <v>5</v>
      </c>
      <c r="D299" s="5" t="s">
        <v>24</v>
      </c>
      <c r="E299" s="6">
        <v>80</v>
      </c>
      <c r="F299" s="63">
        <v>24</v>
      </c>
      <c r="G299" s="11">
        <f t="shared" si="5"/>
        <v>1920</v>
      </c>
      <c r="J299" s="11">
        <v>1</v>
      </c>
    </row>
    <row r="300" spans="2:10" ht="15.75" x14ac:dyDescent="0.15">
      <c r="B300" s="11" t="s">
        <v>269</v>
      </c>
      <c r="C300" s="7" t="s">
        <v>5</v>
      </c>
      <c r="D300" s="5" t="s">
        <v>353</v>
      </c>
      <c r="E300" s="6">
        <v>80</v>
      </c>
      <c r="F300" s="63">
        <v>24</v>
      </c>
      <c r="G300" s="11">
        <f t="shared" si="5"/>
        <v>1920</v>
      </c>
      <c r="J300" s="11">
        <v>137</v>
      </c>
    </row>
    <row r="301" spans="2:10" ht="15.75" x14ac:dyDescent="0.15">
      <c r="B301" s="11" t="s">
        <v>269</v>
      </c>
      <c r="C301" s="7" t="s">
        <v>5</v>
      </c>
      <c r="D301" s="5" t="s">
        <v>354</v>
      </c>
      <c r="E301" s="6">
        <v>80</v>
      </c>
      <c r="F301" s="63">
        <v>24</v>
      </c>
      <c r="G301" s="11">
        <f t="shared" si="5"/>
        <v>1920</v>
      </c>
      <c r="J301" s="11">
        <v>1</v>
      </c>
    </row>
    <row r="302" spans="2:10" ht="15.75" x14ac:dyDescent="0.15">
      <c r="B302" s="11" t="s">
        <v>269</v>
      </c>
      <c r="C302" s="7" t="s">
        <v>5</v>
      </c>
      <c r="D302" s="5" t="s">
        <v>352</v>
      </c>
      <c r="E302" s="6">
        <v>80</v>
      </c>
      <c r="F302" s="63">
        <v>24</v>
      </c>
      <c r="G302" s="11">
        <f t="shared" si="5"/>
        <v>1920</v>
      </c>
      <c r="J302" s="11">
        <v>1</v>
      </c>
    </row>
    <row r="303" spans="2:10" ht="27" x14ac:dyDescent="0.15">
      <c r="B303" s="11" t="s">
        <v>269</v>
      </c>
      <c r="C303" s="7" t="s">
        <v>5</v>
      </c>
      <c r="D303" s="5" t="s">
        <v>365</v>
      </c>
      <c r="E303" s="6">
        <v>80</v>
      </c>
      <c r="F303" s="63">
        <v>24</v>
      </c>
      <c r="G303" s="11">
        <f t="shared" si="5"/>
        <v>1920</v>
      </c>
      <c r="J303" s="11">
        <v>1</v>
      </c>
    </row>
    <row r="304" spans="2:10" ht="27" x14ac:dyDescent="0.15">
      <c r="B304" s="11" t="s">
        <v>269</v>
      </c>
      <c r="C304" s="7" t="s">
        <v>5</v>
      </c>
      <c r="D304" s="5" t="s">
        <v>363</v>
      </c>
      <c r="E304" s="6">
        <v>80</v>
      </c>
      <c r="F304" s="63">
        <v>24</v>
      </c>
      <c r="G304" s="11">
        <f t="shared" si="5"/>
        <v>1920</v>
      </c>
      <c r="J304" s="11">
        <v>1</v>
      </c>
    </row>
    <row r="305" spans="2:10" ht="15.75" x14ac:dyDescent="0.15">
      <c r="B305" s="11" t="s">
        <v>269</v>
      </c>
      <c r="C305" s="7" t="s">
        <v>68</v>
      </c>
      <c r="D305" s="5" t="s">
        <v>118</v>
      </c>
      <c r="E305" s="6">
        <v>80</v>
      </c>
      <c r="F305" s="63">
        <v>20</v>
      </c>
      <c r="G305" s="11">
        <f t="shared" si="5"/>
        <v>1600</v>
      </c>
      <c r="J305" s="11">
        <v>1</v>
      </c>
    </row>
    <row r="306" spans="2:10" ht="15.75" x14ac:dyDescent="0.15">
      <c r="B306" s="11" t="s">
        <v>269</v>
      </c>
      <c r="C306" s="7" t="s">
        <v>68</v>
      </c>
      <c r="D306" s="5" t="s">
        <v>119</v>
      </c>
      <c r="E306" s="6">
        <v>80</v>
      </c>
      <c r="F306" s="63">
        <v>24</v>
      </c>
      <c r="G306" s="11">
        <f t="shared" si="5"/>
        <v>1920</v>
      </c>
      <c r="J306" s="11">
        <v>1</v>
      </c>
    </row>
    <row r="307" spans="2:10" ht="15.75" x14ac:dyDescent="0.15">
      <c r="B307" s="11" t="s">
        <v>269</v>
      </c>
      <c r="C307" s="7" t="s">
        <v>68</v>
      </c>
      <c r="D307" s="5" t="s">
        <v>120</v>
      </c>
      <c r="E307" s="6">
        <v>80</v>
      </c>
      <c r="F307" s="63">
        <v>360</v>
      </c>
      <c r="G307" s="11">
        <f t="shared" si="5"/>
        <v>28800</v>
      </c>
      <c r="J307" s="11">
        <v>1</v>
      </c>
    </row>
    <row r="308" spans="2:10" ht="15.75" x14ac:dyDescent="0.15">
      <c r="B308" s="11" t="s">
        <v>269</v>
      </c>
      <c r="C308" s="7" t="s">
        <v>68</v>
      </c>
      <c r="D308" s="5" t="s">
        <v>121</v>
      </c>
      <c r="E308" s="6">
        <v>80</v>
      </c>
      <c r="F308" s="63">
        <v>220</v>
      </c>
      <c r="G308" s="11">
        <f t="shared" si="5"/>
        <v>17600</v>
      </c>
      <c r="J308" s="11">
        <v>1</v>
      </c>
    </row>
    <row r="309" spans="2:10" ht="15.75" x14ac:dyDescent="0.15">
      <c r="B309" s="11" t="s">
        <v>269</v>
      </c>
      <c r="C309" s="7" t="s">
        <v>68</v>
      </c>
      <c r="D309" s="5" t="s">
        <v>122</v>
      </c>
      <c r="E309" s="6">
        <v>80</v>
      </c>
      <c r="F309" s="63">
        <v>140</v>
      </c>
      <c r="G309" s="11">
        <f t="shared" si="5"/>
        <v>11200</v>
      </c>
      <c r="H309" s="11">
        <f>SUM(F296:F309)</f>
        <v>980</v>
      </c>
      <c r="J309" s="11">
        <v>1</v>
      </c>
    </row>
    <row r="310" spans="2:10" ht="27" x14ac:dyDescent="0.15">
      <c r="B310" s="11" t="s">
        <v>269</v>
      </c>
      <c r="C310" s="7" t="s">
        <v>6</v>
      </c>
      <c r="D310" s="5" t="s">
        <v>7</v>
      </c>
      <c r="E310" s="6">
        <v>80</v>
      </c>
      <c r="F310" s="63">
        <v>16</v>
      </c>
      <c r="G310" s="11">
        <f t="shared" si="5"/>
        <v>1280</v>
      </c>
      <c r="J310" s="11">
        <v>137</v>
      </c>
    </row>
    <row r="311" spans="2:10" ht="15.75" x14ac:dyDescent="0.15">
      <c r="B311" s="11" t="s">
        <v>269</v>
      </c>
      <c r="C311" s="7" t="s">
        <v>6</v>
      </c>
      <c r="D311" s="5" t="s">
        <v>8</v>
      </c>
      <c r="E311" s="6">
        <v>80</v>
      </c>
      <c r="F311" s="63">
        <v>8</v>
      </c>
      <c r="G311" s="11">
        <f t="shared" si="5"/>
        <v>640</v>
      </c>
      <c r="J311" s="11">
        <v>1</v>
      </c>
    </row>
    <row r="312" spans="2:10" ht="15.75" x14ac:dyDescent="0.15">
      <c r="B312" s="11" t="s">
        <v>269</v>
      </c>
      <c r="C312" s="7" t="s">
        <v>6</v>
      </c>
      <c r="D312" s="5" t="s">
        <v>9</v>
      </c>
      <c r="E312" s="6">
        <v>80</v>
      </c>
      <c r="F312" s="63">
        <v>8</v>
      </c>
      <c r="G312" s="11">
        <f t="shared" si="5"/>
        <v>640</v>
      </c>
      <c r="J312" s="11">
        <v>1</v>
      </c>
    </row>
    <row r="313" spans="2:10" ht="27" x14ac:dyDescent="0.15">
      <c r="B313" s="11" t="s">
        <v>269</v>
      </c>
      <c r="C313" s="7" t="s">
        <v>6</v>
      </c>
      <c r="D313" s="5" t="s">
        <v>10</v>
      </c>
      <c r="E313" s="6">
        <v>80</v>
      </c>
      <c r="F313" s="63">
        <v>8</v>
      </c>
      <c r="G313" s="11">
        <f t="shared" si="5"/>
        <v>640</v>
      </c>
      <c r="J313" s="11">
        <v>1</v>
      </c>
    </row>
    <row r="314" spans="2:10" ht="15.75" x14ac:dyDescent="0.15">
      <c r="B314" s="11" t="s">
        <v>269</v>
      </c>
      <c r="C314" s="7" t="s">
        <v>6</v>
      </c>
      <c r="D314" s="5" t="s">
        <v>11</v>
      </c>
      <c r="E314" s="6">
        <v>80</v>
      </c>
      <c r="F314" s="63">
        <v>8</v>
      </c>
      <c r="G314" s="11">
        <f t="shared" si="5"/>
        <v>640</v>
      </c>
      <c r="J314" s="11">
        <v>1</v>
      </c>
    </row>
    <row r="315" spans="2:10" ht="15.75" x14ac:dyDescent="0.15">
      <c r="B315" s="11" t="s">
        <v>269</v>
      </c>
      <c r="C315" s="7" t="s">
        <v>6</v>
      </c>
      <c r="D315" s="5" t="s">
        <v>12</v>
      </c>
      <c r="E315" s="6">
        <v>80</v>
      </c>
      <c r="F315" s="63">
        <v>8</v>
      </c>
      <c r="G315" s="11">
        <f t="shared" si="5"/>
        <v>640</v>
      </c>
      <c r="J315" s="11">
        <v>1</v>
      </c>
    </row>
    <row r="316" spans="2:10" ht="15.75" x14ac:dyDescent="0.15">
      <c r="B316" s="11" t="s">
        <v>269</v>
      </c>
      <c r="C316" s="7" t="s">
        <v>6</v>
      </c>
      <c r="D316" s="5" t="s">
        <v>285</v>
      </c>
      <c r="E316" s="6">
        <v>80</v>
      </c>
      <c r="F316" s="63">
        <v>32</v>
      </c>
      <c r="G316" s="11">
        <f t="shared" si="5"/>
        <v>2560</v>
      </c>
      <c r="J316" s="11">
        <v>137</v>
      </c>
    </row>
    <row r="317" spans="2:10" ht="27" x14ac:dyDescent="0.15">
      <c r="B317" s="11" t="s">
        <v>269</v>
      </c>
      <c r="C317" s="7" t="s">
        <v>6</v>
      </c>
      <c r="D317" s="5" t="s">
        <v>286</v>
      </c>
      <c r="E317" s="6">
        <v>80</v>
      </c>
      <c r="F317" s="63">
        <v>32</v>
      </c>
      <c r="G317" s="11">
        <f t="shared" si="5"/>
        <v>2560</v>
      </c>
      <c r="J317" s="11">
        <v>137</v>
      </c>
    </row>
    <row r="318" spans="2:10" ht="15.75" x14ac:dyDescent="0.15">
      <c r="B318" s="11" t="s">
        <v>269</v>
      </c>
      <c r="C318" s="7" t="s">
        <v>6</v>
      </c>
      <c r="D318" s="5" t="s">
        <v>287</v>
      </c>
      <c r="E318" s="6">
        <v>80</v>
      </c>
      <c r="F318" s="63">
        <v>160</v>
      </c>
      <c r="G318" s="11">
        <f t="shared" si="5"/>
        <v>12800</v>
      </c>
      <c r="J318" s="11">
        <v>137</v>
      </c>
    </row>
    <row r="319" spans="2:10" ht="27" x14ac:dyDescent="0.15">
      <c r="B319" s="11" t="s">
        <v>269</v>
      </c>
      <c r="C319" s="7" t="s">
        <v>6</v>
      </c>
      <c r="D319" s="5" t="s">
        <v>290</v>
      </c>
      <c r="E319" s="6">
        <v>80</v>
      </c>
      <c r="F319" s="63">
        <v>128</v>
      </c>
      <c r="G319" s="11">
        <f t="shared" si="5"/>
        <v>10240</v>
      </c>
      <c r="H319" s="11">
        <f>SUM(F310:F319)</f>
        <v>408</v>
      </c>
      <c r="J319" s="11">
        <v>137</v>
      </c>
    </row>
    <row r="320" spans="2:10" ht="15.75" x14ac:dyDescent="0.15">
      <c r="B320" s="11" t="s">
        <v>269</v>
      </c>
      <c r="C320" s="7" t="s">
        <v>18</v>
      </c>
      <c r="D320" s="2" t="s">
        <v>31</v>
      </c>
      <c r="E320" s="6">
        <v>80</v>
      </c>
      <c r="F320" s="63">
        <v>85</v>
      </c>
      <c r="G320" s="11">
        <f t="shared" si="5"/>
        <v>6800</v>
      </c>
      <c r="J320" s="11">
        <v>137</v>
      </c>
    </row>
    <row r="321" spans="2:10" ht="15.75" x14ac:dyDescent="0.15">
      <c r="B321" s="11" t="s">
        <v>269</v>
      </c>
      <c r="C321" s="7" t="s">
        <v>18</v>
      </c>
      <c r="D321" s="2" t="s">
        <v>32</v>
      </c>
      <c r="E321" s="6">
        <v>80</v>
      </c>
      <c r="F321" s="63">
        <v>85</v>
      </c>
      <c r="G321" s="11">
        <f t="shared" si="5"/>
        <v>6800</v>
      </c>
      <c r="J321" s="11">
        <v>137</v>
      </c>
    </row>
    <row r="322" spans="2:10" ht="15.75" x14ac:dyDescent="0.15">
      <c r="B322" s="11" t="s">
        <v>269</v>
      </c>
      <c r="C322" s="7" t="s">
        <v>18</v>
      </c>
      <c r="D322" s="2" t="s">
        <v>33</v>
      </c>
      <c r="E322" s="6">
        <v>80</v>
      </c>
      <c r="F322" s="63">
        <v>85</v>
      </c>
      <c r="G322" s="11">
        <f t="shared" si="5"/>
        <v>6800</v>
      </c>
      <c r="J322" s="11">
        <v>137</v>
      </c>
    </row>
    <row r="323" spans="2:10" ht="15.75" x14ac:dyDescent="0.15">
      <c r="B323" s="11" t="s">
        <v>269</v>
      </c>
      <c r="C323" s="7" t="s">
        <v>18</v>
      </c>
      <c r="D323" s="2" t="s">
        <v>34</v>
      </c>
      <c r="E323" s="6">
        <v>80</v>
      </c>
      <c r="F323" s="63">
        <v>85</v>
      </c>
      <c r="G323" s="11">
        <f t="shared" ref="G323:G386" si="6">E323*F323</f>
        <v>6800</v>
      </c>
      <c r="J323" s="11">
        <v>137</v>
      </c>
    </row>
    <row r="324" spans="2:10" ht="15.75" x14ac:dyDescent="0.15">
      <c r="B324" s="11" t="s">
        <v>269</v>
      </c>
      <c r="C324" s="7" t="s">
        <v>18</v>
      </c>
      <c r="D324" s="2" t="s">
        <v>35</v>
      </c>
      <c r="E324" s="6">
        <v>80</v>
      </c>
      <c r="F324" s="63">
        <v>240</v>
      </c>
      <c r="G324" s="11">
        <f t="shared" si="6"/>
        <v>19200</v>
      </c>
      <c r="J324" s="11">
        <v>137</v>
      </c>
    </row>
    <row r="325" spans="2:10" ht="15.75" x14ac:dyDescent="0.15">
      <c r="B325" s="11" t="s">
        <v>269</v>
      </c>
      <c r="C325" s="7" t="s">
        <v>18</v>
      </c>
      <c r="D325" s="2" t="s">
        <v>36</v>
      </c>
      <c r="E325" s="6">
        <v>80</v>
      </c>
      <c r="F325" s="63">
        <v>350</v>
      </c>
      <c r="G325" s="11">
        <f t="shared" si="6"/>
        <v>28000</v>
      </c>
      <c r="J325" s="11">
        <v>137</v>
      </c>
    </row>
    <row r="326" spans="2:10" ht="15.75" x14ac:dyDescent="0.15">
      <c r="B326" s="11" t="s">
        <v>269</v>
      </c>
      <c r="C326" s="7" t="s">
        <v>18</v>
      </c>
      <c r="D326" s="2" t="s">
        <v>37</v>
      </c>
      <c r="E326" s="6">
        <v>80</v>
      </c>
      <c r="F326" s="63">
        <v>85</v>
      </c>
      <c r="G326" s="11">
        <f t="shared" si="6"/>
        <v>6800</v>
      </c>
      <c r="J326" s="11">
        <v>137</v>
      </c>
    </row>
    <row r="327" spans="2:10" ht="15.75" x14ac:dyDescent="0.15">
      <c r="B327" s="11" t="s">
        <v>269</v>
      </c>
      <c r="C327" s="7" t="s">
        <v>18</v>
      </c>
      <c r="D327" s="2" t="s">
        <v>38</v>
      </c>
      <c r="E327" s="6">
        <v>80</v>
      </c>
      <c r="F327" s="63">
        <v>85</v>
      </c>
      <c r="G327" s="11">
        <f t="shared" si="6"/>
        <v>6800</v>
      </c>
      <c r="J327" s="11">
        <v>137</v>
      </c>
    </row>
    <row r="328" spans="2:10" ht="15.75" x14ac:dyDescent="0.15">
      <c r="B328" s="11" t="s">
        <v>269</v>
      </c>
      <c r="C328" s="7" t="s">
        <v>18</v>
      </c>
      <c r="D328" s="2" t="s">
        <v>39</v>
      </c>
      <c r="E328" s="6">
        <v>80</v>
      </c>
      <c r="F328" s="63">
        <v>85</v>
      </c>
      <c r="G328" s="11">
        <f t="shared" si="6"/>
        <v>6800</v>
      </c>
      <c r="J328" s="11">
        <v>137</v>
      </c>
    </row>
    <row r="329" spans="2:10" ht="15.75" x14ac:dyDescent="0.15">
      <c r="B329" s="11" t="s">
        <v>269</v>
      </c>
      <c r="C329" s="7" t="s">
        <v>18</v>
      </c>
      <c r="D329" s="2" t="s">
        <v>40</v>
      </c>
      <c r="E329" s="6">
        <v>80</v>
      </c>
      <c r="F329" s="63">
        <v>440</v>
      </c>
      <c r="G329" s="11">
        <f t="shared" si="6"/>
        <v>35200</v>
      </c>
      <c r="J329" s="11">
        <v>137</v>
      </c>
    </row>
    <row r="330" spans="2:10" ht="15.75" x14ac:dyDescent="0.15">
      <c r="B330" s="11" t="s">
        <v>269</v>
      </c>
      <c r="C330" s="7" t="s">
        <v>18</v>
      </c>
      <c r="D330" s="2" t="s">
        <v>41</v>
      </c>
      <c r="E330" s="6">
        <v>80</v>
      </c>
      <c r="F330" s="63">
        <v>79</v>
      </c>
      <c r="G330" s="11">
        <f t="shared" si="6"/>
        <v>6320</v>
      </c>
      <c r="H330" s="11">
        <f>SUM(F320:F330)</f>
        <v>1704</v>
      </c>
      <c r="J330" s="11">
        <v>137</v>
      </c>
    </row>
    <row r="331" spans="2:10" s="57" customFormat="1" ht="27" x14ac:dyDescent="0.15">
      <c r="B331" s="57" t="s">
        <v>270</v>
      </c>
      <c r="C331" s="58" t="s">
        <v>3</v>
      </c>
      <c r="D331" s="59" t="s">
        <v>377</v>
      </c>
      <c r="E331" s="60">
        <v>80</v>
      </c>
      <c r="F331" s="65">
        <v>166</v>
      </c>
      <c r="G331" s="11">
        <f t="shared" si="6"/>
        <v>13280</v>
      </c>
      <c r="J331" s="57">
        <v>137</v>
      </c>
    </row>
    <row r="332" spans="2:10" ht="15.75" x14ac:dyDescent="0.15">
      <c r="B332" s="11" t="s">
        <v>270</v>
      </c>
      <c r="C332" s="43" t="s">
        <v>3</v>
      </c>
      <c r="D332" s="5" t="s">
        <v>376</v>
      </c>
      <c r="E332" s="6">
        <v>80</v>
      </c>
      <c r="F332" s="63">
        <v>166</v>
      </c>
      <c r="G332" s="11">
        <f t="shared" si="6"/>
        <v>13280</v>
      </c>
      <c r="H332" s="11">
        <f>SUM(F331:F332)</f>
        <v>332</v>
      </c>
      <c r="J332" s="11">
        <v>137</v>
      </c>
    </row>
    <row r="333" spans="2:10" ht="15.75" x14ac:dyDescent="0.15">
      <c r="B333" s="11" t="s">
        <v>270</v>
      </c>
      <c r="C333" s="7" t="s">
        <v>4</v>
      </c>
      <c r="D333" s="5" t="s">
        <v>314</v>
      </c>
      <c r="E333" s="6">
        <v>80</v>
      </c>
      <c r="F333" s="63">
        <v>78</v>
      </c>
      <c r="G333" s="11">
        <f t="shared" si="6"/>
        <v>6240</v>
      </c>
      <c r="J333" s="11">
        <v>1</v>
      </c>
    </row>
    <row r="334" spans="2:10" ht="15.75" x14ac:dyDescent="0.15">
      <c r="B334" s="11" t="s">
        <v>270</v>
      </c>
      <c r="C334" s="7" t="s">
        <v>4</v>
      </c>
      <c r="D334" s="5" t="s">
        <v>315</v>
      </c>
      <c r="E334" s="6">
        <v>80</v>
      </c>
      <c r="F334" s="63">
        <v>72</v>
      </c>
      <c r="G334" s="11">
        <f t="shared" si="6"/>
        <v>5760</v>
      </c>
      <c r="J334" s="11">
        <v>1</v>
      </c>
    </row>
    <row r="335" spans="2:10" ht="15.75" x14ac:dyDescent="0.15">
      <c r="B335" s="11" t="s">
        <v>270</v>
      </c>
      <c r="C335" s="7" t="s">
        <v>4</v>
      </c>
      <c r="D335" s="5" t="s">
        <v>316</v>
      </c>
      <c r="E335" s="6">
        <v>80</v>
      </c>
      <c r="F335" s="63">
        <v>60</v>
      </c>
      <c r="G335" s="11">
        <f t="shared" si="6"/>
        <v>4800</v>
      </c>
      <c r="J335" s="11">
        <v>1</v>
      </c>
    </row>
    <row r="336" spans="2:10" ht="15.75" x14ac:dyDescent="0.15">
      <c r="B336" s="11" t="s">
        <v>270</v>
      </c>
      <c r="C336" s="7" t="s">
        <v>4</v>
      </c>
      <c r="D336" s="5" t="s">
        <v>317</v>
      </c>
      <c r="E336" s="6">
        <v>80</v>
      </c>
      <c r="F336" s="63">
        <v>72</v>
      </c>
      <c r="G336" s="11">
        <f t="shared" si="6"/>
        <v>5760</v>
      </c>
      <c r="J336" s="11">
        <v>137</v>
      </c>
    </row>
    <row r="337" spans="2:10" ht="15.75" x14ac:dyDescent="0.15">
      <c r="B337" s="11" t="s">
        <v>270</v>
      </c>
      <c r="C337" s="7" t="s">
        <v>4</v>
      </c>
      <c r="D337" s="5" t="s">
        <v>318</v>
      </c>
      <c r="E337" s="6">
        <v>80</v>
      </c>
      <c r="F337" s="63">
        <v>70</v>
      </c>
      <c r="G337" s="11">
        <f t="shared" si="6"/>
        <v>5600</v>
      </c>
      <c r="H337" s="11">
        <f>SUM(F333:F337)</f>
        <v>352</v>
      </c>
      <c r="J337" s="11">
        <v>137</v>
      </c>
    </row>
    <row r="338" spans="2:10" ht="15.75" x14ac:dyDescent="0.15">
      <c r="B338" s="11" t="s">
        <v>270</v>
      </c>
      <c r="C338" s="7" t="s">
        <v>5</v>
      </c>
      <c r="D338" s="5" t="s">
        <v>364</v>
      </c>
      <c r="E338" s="6">
        <v>80</v>
      </c>
      <c r="F338" s="63">
        <v>24</v>
      </c>
      <c r="G338" s="11">
        <f t="shared" si="6"/>
        <v>1920</v>
      </c>
      <c r="J338" s="11">
        <v>1</v>
      </c>
    </row>
    <row r="339" spans="2:10" ht="40.5" x14ac:dyDescent="0.15">
      <c r="B339" s="11" t="s">
        <v>270</v>
      </c>
      <c r="C339" s="7" t="s">
        <v>5</v>
      </c>
      <c r="D339" s="5" t="s">
        <v>22</v>
      </c>
      <c r="E339" s="6">
        <v>80</v>
      </c>
      <c r="F339" s="63">
        <v>24</v>
      </c>
      <c r="G339" s="11">
        <f t="shared" si="6"/>
        <v>1920</v>
      </c>
      <c r="J339" s="11">
        <v>1</v>
      </c>
    </row>
    <row r="340" spans="2:10" ht="40.5" x14ac:dyDescent="0.15">
      <c r="B340" s="11" t="s">
        <v>270</v>
      </c>
      <c r="C340" s="7" t="s">
        <v>5</v>
      </c>
      <c r="D340" s="5" t="s">
        <v>23</v>
      </c>
      <c r="E340" s="6">
        <v>80</v>
      </c>
      <c r="F340" s="63">
        <v>24</v>
      </c>
      <c r="G340" s="11">
        <f t="shared" si="6"/>
        <v>1920</v>
      </c>
      <c r="J340" s="11">
        <v>1</v>
      </c>
    </row>
    <row r="341" spans="2:10" ht="27" x14ac:dyDescent="0.15">
      <c r="B341" s="11" t="s">
        <v>270</v>
      </c>
      <c r="C341" s="7" t="s">
        <v>5</v>
      </c>
      <c r="D341" s="5" t="s">
        <v>24</v>
      </c>
      <c r="E341" s="6">
        <v>80</v>
      </c>
      <c r="F341" s="63">
        <v>24</v>
      </c>
      <c r="G341" s="11">
        <f t="shared" si="6"/>
        <v>1920</v>
      </c>
      <c r="J341" s="11">
        <v>1</v>
      </c>
    </row>
    <row r="342" spans="2:10" ht="15.75" x14ac:dyDescent="0.15">
      <c r="B342" s="11" t="s">
        <v>270</v>
      </c>
      <c r="C342" s="7" t="s">
        <v>5</v>
      </c>
      <c r="D342" s="5" t="s">
        <v>353</v>
      </c>
      <c r="E342" s="6">
        <v>80</v>
      </c>
      <c r="F342" s="63">
        <v>24</v>
      </c>
      <c r="G342" s="11">
        <f t="shared" si="6"/>
        <v>1920</v>
      </c>
      <c r="J342" s="11">
        <v>137</v>
      </c>
    </row>
    <row r="343" spans="2:10" ht="15.75" x14ac:dyDescent="0.15">
      <c r="B343" s="11" t="s">
        <v>270</v>
      </c>
      <c r="C343" s="7" t="s">
        <v>5</v>
      </c>
      <c r="D343" s="5" t="s">
        <v>354</v>
      </c>
      <c r="E343" s="6">
        <v>80</v>
      </c>
      <c r="F343" s="63">
        <v>24</v>
      </c>
      <c r="G343" s="11">
        <f t="shared" si="6"/>
        <v>1920</v>
      </c>
      <c r="J343" s="11">
        <v>1</v>
      </c>
    </row>
    <row r="344" spans="2:10" ht="15.75" x14ac:dyDescent="0.15">
      <c r="B344" s="11" t="s">
        <v>270</v>
      </c>
      <c r="C344" s="7" t="s">
        <v>5</v>
      </c>
      <c r="D344" s="5" t="s">
        <v>352</v>
      </c>
      <c r="E344" s="6">
        <v>80</v>
      </c>
      <c r="F344" s="63">
        <v>24</v>
      </c>
      <c r="G344" s="11">
        <f t="shared" si="6"/>
        <v>1920</v>
      </c>
      <c r="J344" s="11">
        <v>1</v>
      </c>
    </row>
    <row r="345" spans="2:10" ht="27" x14ac:dyDescent="0.15">
      <c r="B345" s="11" t="s">
        <v>270</v>
      </c>
      <c r="C345" s="7" t="s">
        <v>5</v>
      </c>
      <c r="D345" s="5" t="s">
        <v>365</v>
      </c>
      <c r="E345" s="6">
        <v>80</v>
      </c>
      <c r="F345" s="63">
        <v>24</v>
      </c>
      <c r="G345" s="11">
        <f t="shared" si="6"/>
        <v>1920</v>
      </c>
      <c r="J345" s="11">
        <v>1</v>
      </c>
    </row>
    <row r="346" spans="2:10" ht="27" x14ac:dyDescent="0.15">
      <c r="B346" s="11" t="s">
        <v>270</v>
      </c>
      <c r="C346" s="7" t="s">
        <v>5</v>
      </c>
      <c r="D346" s="5" t="s">
        <v>363</v>
      </c>
      <c r="E346" s="6">
        <v>80</v>
      </c>
      <c r="F346" s="63">
        <v>24</v>
      </c>
      <c r="G346" s="11">
        <f t="shared" si="6"/>
        <v>1920</v>
      </c>
      <c r="J346" s="11">
        <v>1</v>
      </c>
    </row>
    <row r="347" spans="2:10" ht="15.75" x14ac:dyDescent="0.15">
      <c r="B347" s="11" t="s">
        <v>270</v>
      </c>
      <c r="C347" s="7" t="s">
        <v>68</v>
      </c>
      <c r="D347" s="5" t="s">
        <v>118</v>
      </c>
      <c r="E347" s="6">
        <v>80</v>
      </c>
      <c r="F347" s="63">
        <v>20</v>
      </c>
      <c r="G347" s="11">
        <f t="shared" si="6"/>
        <v>1600</v>
      </c>
      <c r="J347" s="11">
        <v>1</v>
      </c>
    </row>
    <row r="348" spans="2:10" ht="15.75" x14ac:dyDescent="0.15">
      <c r="B348" s="11" t="s">
        <v>270</v>
      </c>
      <c r="C348" s="7" t="s">
        <v>68</v>
      </c>
      <c r="D348" s="5" t="s">
        <v>119</v>
      </c>
      <c r="E348" s="6">
        <v>80</v>
      </c>
      <c r="F348" s="63">
        <v>24</v>
      </c>
      <c r="G348" s="11">
        <f t="shared" si="6"/>
        <v>1920</v>
      </c>
      <c r="J348" s="11">
        <v>1</v>
      </c>
    </row>
    <row r="349" spans="2:10" ht="15.75" x14ac:dyDescent="0.15">
      <c r="B349" s="11" t="s">
        <v>270</v>
      </c>
      <c r="C349" s="7" t="s">
        <v>68</v>
      </c>
      <c r="D349" s="5" t="s">
        <v>120</v>
      </c>
      <c r="E349" s="6">
        <v>80</v>
      </c>
      <c r="F349" s="63">
        <v>460</v>
      </c>
      <c r="G349" s="11">
        <f t="shared" si="6"/>
        <v>36800</v>
      </c>
      <c r="J349" s="11">
        <v>1</v>
      </c>
    </row>
    <row r="350" spans="2:10" ht="15.75" x14ac:dyDescent="0.15">
      <c r="B350" s="11" t="s">
        <v>270</v>
      </c>
      <c r="C350" s="7" t="s">
        <v>68</v>
      </c>
      <c r="D350" s="5" t="s">
        <v>121</v>
      </c>
      <c r="E350" s="6">
        <v>80</v>
      </c>
      <c r="F350" s="63">
        <v>220</v>
      </c>
      <c r="G350" s="11">
        <f t="shared" si="6"/>
        <v>17600</v>
      </c>
      <c r="J350" s="11">
        <v>1</v>
      </c>
    </row>
    <row r="351" spans="2:10" ht="15.75" x14ac:dyDescent="0.15">
      <c r="B351" s="11" t="s">
        <v>270</v>
      </c>
      <c r="C351" s="7" t="s">
        <v>68</v>
      </c>
      <c r="D351" s="5" t="s">
        <v>122</v>
      </c>
      <c r="E351" s="6">
        <v>80</v>
      </c>
      <c r="F351" s="63">
        <v>140</v>
      </c>
      <c r="G351" s="11">
        <f t="shared" si="6"/>
        <v>11200</v>
      </c>
      <c r="H351" s="11">
        <f>SUM(F338:F351)</f>
        <v>1080</v>
      </c>
      <c r="J351" s="11">
        <v>1</v>
      </c>
    </row>
    <row r="352" spans="2:10" ht="27" x14ac:dyDescent="0.15">
      <c r="B352" s="11" t="s">
        <v>270</v>
      </c>
      <c r="C352" s="7" t="s">
        <v>6</v>
      </c>
      <c r="D352" s="5" t="s">
        <v>7</v>
      </c>
      <c r="E352" s="6">
        <v>80</v>
      </c>
      <c r="F352" s="63">
        <v>16</v>
      </c>
      <c r="G352" s="11">
        <f t="shared" si="6"/>
        <v>1280</v>
      </c>
      <c r="J352" s="11">
        <v>137</v>
      </c>
    </row>
    <row r="353" spans="2:10" ht="15.75" x14ac:dyDescent="0.15">
      <c r="B353" s="11" t="s">
        <v>270</v>
      </c>
      <c r="C353" s="7" t="s">
        <v>6</v>
      </c>
      <c r="D353" s="5" t="s">
        <v>8</v>
      </c>
      <c r="E353" s="6">
        <v>80</v>
      </c>
      <c r="F353" s="63">
        <v>8</v>
      </c>
      <c r="G353" s="11">
        <f t="shared" si="6"/>
        <v>640</v>
      </c>
      <c r="J353" s="11">
        <v>1</v>
      </c>
    </row>
    <row r="354" spans="2:10" ht="15.75" x14ac:dyDescent="0.15">
      <c r="B354" s="11" t="s">
        <v>270</v>
      </c>
      <c r="C354" s="7" t="s">
        <v>6</v>
      </c>
      <c r="D354" s="5" t="s">
        <v>9</v>
      </c>
      <c r="E354" s="6">
        <v>80</v>
      </c>
      <c r="F354" s="63">
        <v>8</v>
      </c>
      <c r="G354" s="11">
        <f t="shared" si="6"/>
        <v>640</v>
      </c>
      <c r="J354" s="11">
        <v>1</v>
      </c>
    </row>
    <row r="355" spans="2:10" ht="27" x14ac:dyDescent="0.15">
      <c r="B355" s="11" t="s">
        <v>270</v>
      </c>
      <c r="C355" s="7" t="s">
        <v>6</v>
      </c>
      <c r="D355" s="5" t="s">
        <v>10</v>
      </c>
      <c r="E355" s="6">
        <v>80</v>
      </c>
      <c r="F355" s="63">
        <v>8</v>
      </c>
      <c r="G355" s="11">
        <f t="shared" si="6"/>
        <v>640</v>
      </c>
      <c r="J355" s="11">
        <v>1</v>
      </c>
    </row>
    <row r="356" spans="2:10" ht="15.75" x14ac:dyDescent="0.15">
      <c r="B356" s="11" t="s">
        <v>270</v>
      </c>
      <c r="C356" s="7" t="s">
        <v>6</v>
      </c>
      <c r="D356" s="5" t="s">
        <v>11</v>
      </c>
      <c r="E356" s="6">
        <v>80</v>
      </c>
      <c r="F356" s="63">
        <v>8</v>
      </c>
      <c r="G356" s="11">
        <f t="shared" si="6"/>
        <v>640</v>
      </c>
      <c r="J356" s="11">
        <v>1</v>
      </c>
    </row>
    <row r="357" spans="2:10" ht="15.75" x14ac:dyDescent="0.15">
      <c r="B357" s="11" t="s">
        <v>270</v>
      </c>
      <c r="C357" s="7" t="s">
        <v>6</v>
      </c>
      <c r="D357" s="5" t="s">
        <v>12</v>
      </c>
      <c r="E357" s="6">
        <v>80</v>
      </c>
      <c r="F357" s="63">
        <v>8</v>
      </c>
      <c r="G357" s="11">
        <f t="shared" si="6"/>
        <v>640</v>
      </c>
      <c r="J357" s="11">
        <v>1</v>
      </c>
    </row>
    <row r="358" spans="2:10" ht="15.75" x14ac:dyDescent="0.15">
      <c r="B358" s="11" t="s">
        <v>270</v>
      </c>
      <c r="C358" s="7" t="s">
        <v>6</v>
      </c>
      <c r="D358" s="5" t="s">
        <v>285</v>
      </c>
      <c r="E358" s="6">
        <v>80</v>
      </c>
      <c r="F358" s="63">
        <v>32</v>
      </c>
      <c r="G358" s="11">
        <f t="shared" si="6"/>
        <v>2560</v>
      </c>
      <c r="J358" s="11">
        <v>137</v>
      </c>
    </row>
    <row r="359" spans="2:10" ht="27" x14ac:dyDescent="0.15">
      <c r="B359" s="11" t="s">
        <v>270</v>
      </c>
      <c r="C359" s="7" t="s">
        <v>6</v>
      </c>
      <c r="D359" s="5" t="s">
        <v>286</v>
      </c>
      <c r="E359" s="6">
        <v>80</v>
      </c>
      <c r="F359" s="63">
        <v>32</v>
      </c>
      <c r="G359" s="11">
        <f t="shared" si="6"/>
        <v>2560</v>
      </c>
      <c r="J359" s="11">
        <v>137</v>
      </c>
    </row>
    <row r="360" spans="2:10" ht="15.75" x14ac:dyDescent="0.15">
      <c r="B360" s="11" t="s">
        <v>270</v>
      </c>
      <c r="C360" s="7" t="s">
        <v>6</v>
      </c>
      <c r="D360" s="5" t="s">
        <v>287</v>
      </c>
      <c r="E360" s="6">
        <v>80</v>
      </c>
      <c r="F360" s="63">
        <v>160</v>
      </c>
      <c r="G360" s="11">
        <f t="shared" si="6"/>
        <v>12800</v>
      </c>
      <c r="J360" s="11">
        <v>137</v>
      </c>
    </row>
    <row r="361" spans="2:10" ht="27" x14ac:dyDescent="0.15">
      <c r="B361" s="11" t="s">
        <v>270</v>
      </c>
      <c r="C361" s="7" t="s">
        <v>6</v>
      </c>
      <c r="D361" s="5" t="s">
        <v>290</v>
      </c>
      <c r="E361" s="6">
        <v>80</v>
      </c>
      <c r="F361" s="63">
        <v>128</v>
      </c>
      <c r="G361" s="11">
        <f t="shared" si="6"/>
        <v>10240</v>
      </c>
      <c r="H361" s="11">
        <f>SUM(F352:F361)</f>
        <v>408</v>
      </c>
      <c r="J361" s="11">
        <v>137</v>
      </c>
    </row>
    <row r="362" spans="2:10" ht="15.75" x14ac:dyDescent="0.15">
      <c r="B362" s="11" t="s">
        <v>270</v>
      </c>
      <c r="C362" s="7" t="s">
        <v>18</v>
      </c>
      <c r="D362" s="2" t="s">
        <v>31</v>
      </c>
      <c r="E362" s="6">
        <v>80</v>
      </c>
      <c r="F362" s="63">
        <v>90</v>
      </c>
      <c r="G362" s="11">
        <f t="shared" si="6"/>
        <v>7200</v>
      </c>
      <c r="J362" s="11">
        <v>137</v>
      </c>
    </row>
    <row r="363" spans="2:10" ht="15.75" x14ac:dyDescent="0.15">
      <c r="B363" s="11" t="s">
        <v>270</v>
      </c>
      <c r="C363" s="7" t="s">
        <v>18</v>
      </c>
      <c r="D363" s="2" t="s">
        <v>32</v>
      </c>
      <c r="E363" s="6">
        <v>80</v>
      </c>
      <c r="F363" s="63">
        <v>90</v>
      </c>
      <c r="G363" s="11">
        <f t="shared" si="6"/>
        <v>7200</v>
      </c>
      <c r="J363" s="11">
        <v>137</v>
      </c>
    </row>
    <row r="364" spans="2:10" ht="15.75" x14ac:dyDescent="0.15">
      <c r="B364" s="11" t="s">
        <v>270</v>
      </c>
      <c r="C364" s="7" t="s">
        <v>18</v>
      </c>
      <c r="D364" s="2" t="s">
        <v>33</v>
      </c>
      <c r="E364" s="6">
        <v>80</v>
      </c>
      <c r="F364" s="63">
        <v>90</v>
      </c>
      <c r="G364" s="11">
        <f t="shared" si="6"/>
        <v>7200</v>
      </c>
      <c r="J364" s="11">
        <v>137</v>
      </c>
    </row>
    <row r="365" spans="2:10" ht="15.75" x14ac:dyDescent="0.15">
      <c r="B365" s="11" t="s">
        <v>270</v>
      </c>
      <c r="C365" s="7" t="s">
        <v>18</v>
      </c>
      <c r="D365" s="2" t="s">
        <v>34</v>
      </c>
      <c r="E365" s="6">
        <v>80</v>
      </c>
      <c r="F365" s="63">
        <v>100</v>
      </c>
      <c r="G365" s="11">
        <f t="shared" si="6"/>
        <v>8000</v>
      </c>
      <c r="J365" s="11">
        <v>137</v>
      </c>
    </row>
    <row r="366" spans="2:10" ht="15.75" x14ac:dyDescent="0.15">
      <c r="B366" s="11" t="s">
        <v>270</v>
      </c>
      <c r="C366" s="7" t="s">
        <v>18</v>
      </c>
      <c r="D366" s="2" t="s">
        <v>35</v>
      </c>
      <c r="E366" s="6">
        <v>80</v>
      </c>
      <c r="F366" s="63">
        <v>120</v>
      </c>
      <c r="G366" s="11">
        <f t="shared" si="6"/>
        <v>9600</v>
      </c>
      <c r="J366" s="11">
        <v>137</v>
      </c>
    </row>
    <row r="367" spans="2:10" ht="15.75" x14ac:dyDescent="0.15">
      <c r="B367" s="11" t="s">
        <v>270</v>
      </c>
      <c r="C367" s="7" t="s">
        <v>18</v>
      </c>
      <c r="D367" s="2" t="s">
        <v>36</v>
      </c>
      <c r="E367" s="6">
        <v>80</v>
      </c>
      <c r="F367" s="63">
        <v>350</v>
      </c>
      <c r="G367" s="11">
        <f t="shared" si="6"/>
        <v>28000</v>
      </c>
      <c r="J367" s="11">
        <v>137</v>
      </c>
    </row>
    <row r="368" spans="2:10" ht="15.75" x14ac:dyDescent="0.15">
      <c r="B368" s="11" t="s">
        <v>270</v>
      </c>
      <c r="C368" s="7" t="s">
        <v>18</v>
      </c>
      <c r="D368" s="2" t="s">
        <v>37</v>
      </c>
      <c r="E368" s="6">
        <v>80</v>
      </c>
      <c r="F368" s="63">
        <v>120</v>
      </c>
      <c r="G368" s="11">
        <f t="shared" si="6"/>
        <v>9600</v>
      </c>
      <c r="J368" s="11">
        <v>137</v>
      </c>
    </row>
    <row r="369" spans="2:10" ht="15.75" x14ac:dyDescent="0.15">
      <c r="B369" s="11" t="s">
        <v>270</v>
      </c>
      <c r="C369" s="7" t="s">
        <v>18</v>
      </c>
      <c r="D369" s="2" t="s">
        <v>38</v>
      </c>
      <c r="E369" s="6">
        <v>80</v>
      </c>
      <c r="F369" s="63">
        <v>120</v>
      </c>
      <c r="G369" s="11">
        <f t="shared" si="6"/>
        <v>9600</v>
      </c>
      <c r="J369" s="11">
        <v>137</v>
      </c>
    </row>
    <row r="370" spans="2:10" ht="15.75" x14ac:dyDescent="0.15">
      <c r="B370" s="11" t="s">
        <v>270</v>
      </c>
      <c r="C370" s="7" t="s">
        <v>18</v>
      </c>
      <c r="D370" s="2" t="s">
        <v>39</v>
      </c>
      <c r="E370" s="6">
        <v>80</v>
      </c>
      <c r="F370" s="63">
        <v>120</v>
      </c>
      <c r="G370" s="11">
        <f t="shared" si="6"/>
        <v>9600</v>
      </c>
      <c r="J370" s="11">
        <v>137</v>
      </c>
    </row>
    <row r="371" spans="2:10" ht="15.75" x14ac:dyDescent="0.15">
      <c r="B371" s="11" t="s">
        <v>270</v>
      </c>
      <c r="C371" s="7" t="s">
        <v>18</v>
      </c>
      <c r="D371" s="2" t="s">
        <v>40</v>
      </c>
      <c r="E371" s="6">
        <v>80</v>
      </c>
      <c r="F371" s="63">
        <v>440</v>
      </c>
      <c r="G371" s="11">
        <f t="shared" si="6"/>
        <v>35200</v>
      </c>
      <c r="J371" s="11">
        <v>137</v>
      </c>
    </row>
    <row r="372" spans="2:10" ht="15.75" x14ac:dyDescent="0.15">
      <c r="B372" s="11" t="s">
        <v>270</v>
      </c>
      <c r="C372" s="7" t="s">
        <v>18</v>
      </c>
      <c r="D372" s="2" t="s">
        <v>41</v>
      </c>
      <c r="E372" s="6">
        <v>80</v>
      </c>
      <c r="F372" s="63">
        <v>120</v>
      </c>
      <c r="G372" s="11">
        <f t="shared" si="6"/>
        <v>9600</v>
      </c>
      <c r="H372" s="11">
        <f>SUM(F362:F372)</f>
        <v>1760</v>
      </c>
      <c r="J372" s="11">
        <v>137</v>
      </c>
    </row>
    <row r="373" spans="2:10" ht="27" x14ac:dyDescent="0.15">
      <c r="B373" s="11" t="s">
        <v>271</v>
      </c>
      <c r="C373" s="43" t="s">
        <v>3</v>
      </c>
      <c r="D373" s="4" t="s">
        <v>378</v>
      </c>
      <c r="E373" s="6">
        <v>80</v>
      </c>
      <c r="F373" s="63">
        <v>244</v>
      </c>
      <c r="G373" s="11">
        <f t="shared" si="6"/>
        <v>19520</v>
      </c>
      <c r="J373" s="11">
        <v>137</v>
      </c>
    </row>
    <row r="374" spans="2:10" ht="15.75" x14ac:dyDescent="0.15">
      <c r="B374" s="11" t="s">
        <v>271</v>
      </c>
      <c r="C374" s="43" t="s">
        <v>3</v>
      </c>
      <c r="D374" s="5" t="s">
        <v>379</v>
      </c>
      <c r="E374" s="6">
        <v>80</v>
      </c>
      <c r="F374" s="63">
        <v>244</v>
      </c>
      <c r="G374" s="11">
        <f t="shared" si="6"/>
        <v>19520</v>
      </c>
      <c r="H374" s="11">
        <v>488</v>
      </c>
      <c r="J374" s="11">
        <v>137</v>
      </c>
    </row>
    <row r="375" spans="2:10" ht="17.45" customHeight="1" x14ac:dyDescent="0.15">
      <c r="B375" s="11" t="s">
        <v>271</v>
      </c>
      <c r="C375" s="7" t="s">
        <v>4</v>
      </c>
      <c r="D375" s="51" t="s">
        <v>319</v>
      </c>
      <c r="E375" s="6">
        <v>80</v>
      </c>
      <c r="F375" s="63">
        <v>20</v>
      </c>
      <c r="G375" s="11">
        <f t="shared" si="6"/>
        <v>1600</v>
      </c>
      <c r="J375" s="11">
        <v>1</v>
      </c>
    </row>
    <row r="376" spans="2:10" ht="15.75" x14ac:dyDescent="0.15">
      <c r="B376" s="11" t="s">
        <v>271</v>
      </c>
      <c r="C376" s="7" t="s">
        <v>4</v>
      </c>
      <c r="D376" s="51" t="s">
        <v>320</v>
      </c>
      <c r="E376" s="6">
        <v>80</v>
      </c>
      <c r="F376" s="63">
        <v>10</v>
      </c>
      <c r="G376" s="11">
        <f t="shared" si="6"/>
        <v>800</v>
      </c>
      <c r="J376" s="11">
        <v>1</v>
      </c>
    </row>
    <row r="377" spans="2:10" ht="15.75" x14ac:dyDescent="0.15">
      <c r="B377" s="11" t="s">
        <v>271</v>
      </c>
      <c r="C377" s="7" t="s">
        <v>4</v>
      </c>
      <c r="D377" s="51" t="s">
        <v>321</v>
      </c>
      <c r="E377" s="6">
        <v>80</v>
      </c>
      <c r="F377" s="63">
        <v>80</v>
      </c>
      <c r="G377" s="11">
        <f t="shared" si="6"/>
        <v>6400</v>
      </c>
      <c r="J377" s="11">
        <v>1</v>
      </c>
    </row>
    <row r="378" spans="2:10" ht="15.75" x14ac:dyDescent="0.15">
      <c r="B378" s="11" t="s">
        <v>271</v>
      </c>
      <c r="C378" s="7" t="s">
        <v>4</v>
      </c>
      <c r="D378" s="51" t="s">
        <v>322</v>
      </c>
      <c r="E378" s="6">
        <v>80</v>
      </c>
      <c r="F378" s="63">
        <v>80</v>
      </c>
      <c r="G378" s="11">
        <f t="shared" si="6"/>
        <v>6400</v>
      </c>
      <c r="J378" s="11">
        <v>1</v>
      </c>
    </row>
    <row r="379" spans="2:10" ht="17.45" customHeight="1" x14ac:dyDescent="0.15">
      <c r="B379" s="11" t="s">
        <v>271</v>
      </c>
      <c r="C379" s="7" t="s">
        <v>4</v>
      </c>
      <c r="D379" s="51" t="s">
        <v>333</v>
      </c>
      <c r="E379" s="6">
        <v>80</v>
      </c>
      <c r="F379" s="63">
        <v>20</v>
      </c>
      <c r="G379" s="11">
        <f t="shared" si="6"/>
        <v>1600</v>
      </c>
      <c r="J379" s="11">
        <v>1</v>
      </c>
    </row>
    <row r="380" spans="2:10" ht="15.75" x14ac:dyDescent="0.15">
      <c r="B380" s="11" t="s">
        <v>271</v>
      </c>
      <c r="C380" s="7" t="s">
        <v>4</v>
      </c>
      <c r="D380" s="51" t="s">
        <v>323</v>
      </c>
      <c r="E380" s="6">
        <v>80</v>
      </c>
      <c r="F380" s="63">
        <v>20</v>
      </c>
      <c r="G380" s="11">
        <f t="shared" si="6"/>
        <v>1600</v>
      </c>
      <c r="J380" s="11">
        <v>1</v>
      </c>
    </row>
    <row r="381" spans="2:10" ht="15.75" x14ac:dyDescent="0.15">
      <c r="B381" s="11" t="s">
        <v>271</v>
      </c>
      <c r="C381" s="7" t="s">
        <v>4</v>
      </c>
      <c r="D381" s="51" t="s">
        <v>324</v>
      </c>
      <c r="E381" s="6">
        <v>80</v>
      </c>
      <c r="F381" s="63">
        <v>80</v>
      </c>
      <c r="G381" s="11">
        <f t="shared" si="6"/>
        <v>6400</v>
      </c>
      <c r="J381" s="11">
        <v>1</v>
      </c>
    </row>
    <row r="382" spans="2:10" ht="15.75" x14ac:dyDescent="0.15">
      <c r="B382" s="11" t="s">
        <v>271</v>
      </c>
      <c r="C382" s="7" t="s">
        <v>4</v>
      </c>
      <c r="D382" s="51" t="s">
        <v>325</v>
      </c>
      <c r="E382" s="6">
        <v>80</v>
      </c>
      <c r="F382" s="63">
        <v>40</v>
      </c>
      <c r="G382" s="11">
        <f t="shared" si="6"/>
        <v>3200</v>
      </c>
      <c r="J382" s="11">
        <v>1</v>
      </c>
    </row>
    <row r="383" spans="2:10" ht="15.75" x14ac:dyDescent="0.15">
      <c r="B383" s="11" t="s">
        <v>271</v>
      </c>
      <c r="C383" s="7" t="s">
        <v>4</v>
      </c>
      <c r="D383" s="51" t="s">
        <v>326</v>
      </c>
      <c r="E383" s="6">
        <v>80</v>
      </c>
      <c r="F383" s="63">
        <v>40</v>
      </c>
      <c r="G383" s="11">
        <f t="shared" si="6"/>
        <v>3200</v>
      </c>
      <c r="J383" s="11">
        <v>1</v>
      </c>
    </row>
    <row r="384" spans="2:10" ht="15.75" x14ac:dyDescent="0.15">
      <c r="B384" s="11" t="s">
        <v>271</v>
      </c>
      <c r="C384" s="7" t="s">
        <v>4</v>
      </c>
      <c r="D384" s="51" t="s">
        <v>327</v>
      </c>
      <c r="E384" s="6">
        <v>80</v>
      </c>
      <c r="F384" s="63">
        <v>20</v>
      </c>
      <c r="G384" s="11">
        <f t="shared" si="6"/>
        <v>1600</v>
      </c>
      <c r="J384" s="11">
        <v>1</v>
      </c>
    </row>
    <row r="385" spans="2:10" ht="15.75" x14ac:dyDescent="0.15">
      <c r="B385" s="11" t="s">
        <v>271</v>
      </c>
      <c r="C385" s="7" t="s">
        <v>4</v>
      </c>
      <c r="D385" s="51" t="s">
        <v>328</v>
      </c>
      <c r="E385" s="6">
        <v>80</v>
      </c>
      <c r="F385" s="63">
        <v>80</v>
      </c>
      <c r="G385" s="11">
        <f t="shared" si="6"/>
        <v>6400</v>
      </c>
      <c r="J385" s="11">
        <v>1</v>
      </c>
    </row>
    <row r="386" spans="2:10" ht="15.75" x14ac:dyDescent="0.15">
      <c r="B386" s="11" t="s">
        <v>271</v>
      </c>
      <c r="C386" s="7" t="s">
        <v>4</v>
      </c>
      <c r="D386" s="51" t="s">
        <v>329</v>
      </c>
      <c r="E386" s="6">
        <v>80</v>
      </c>
      <c r="F386" s="63">
        <v>20</v>
      </c>
      <c r="G386" s="11">
        <f t="shared" si="6"/>
        <v>1600</v>
      </c>
      <c r="J386" s="11">
        <v>1</v>
      </c>
    </row>
    <row r="387" spans="2:10" ht="15.75" x14ac:dyDescent="0.15">
      <c r="B387" s="11" t="s">
        <v>271</v>
      </c>
      <c r="C387" s="7" t="s">
        <v>4</v>
      </c>
      <c r="D387" s="51" t="s">
        <v>330</v>
      </c>
      <c r="E387" s="6">
        <v>80</v>
      </c>
      <c r="F387" s="63">
        <v>40</v>
      </c>
      <c r="G387" s="11">
        <f t="shared" ref="G387:G450" si="7">E387*F387</f>
        <v>3200</v>
      </c>
      <c r="J387" s="11">
        <v>137</v>
      </c>
    </row>
    <row r="388" spans="2:10" ht="15.75" x14ac:dyDescent="0.15">
      <c r="B388" s="11" t="s">
        <v>271</v>
      </c>
      <c r="C388" s="7" t="s">
        <v>4</v>
      </c>
      <c r="D388" s="51" t="s">
        <v>331</v>
      </c>
      <c r="E388" s="6">
        <v>80</v>
      </c>
      <c r="F388" s="63">
        <v>40</v>
      </c>
      <c r="G388" s="11">
        <f t="shared" si="7"/>
        <v>3200</v>
      </c>
      <c r="J388" s="11">
        <v>137</v>
      </c>
    </row>
    <row r="389" spans="2:10" ht="15.75" x14ac:dyDescent="0.15">
      <c r="B389" s="11" t="s">
        <v>271</v>
      </c>
      <c r="C389" s="7" t="s">
        <v>4</v>
      </c>
      <c r="D389" s="51" t="s">
        <v>332</v>
      </c>
      <c r="E389" s="6">
        <v>80</v>
      </c>
      <c r="F389" s="63">
        <v>40</v>
      </c>
      <c r="G389" s="11">
        <f t="shared" si="7"/>
        <v>3200</v>
      </c>
      <c r="H389" s="11">
        <f>SUM(F375:F389)</f>
        <v>630</v>
      </c>
      <c r="J389" s="11">
        <v>137</v>
      </c>
    </row>
    <row r="390" spans="2:10" ht="15.75" x14ac:dyDescent="0.15">
      <c r="B390" s="11" t="s">
        <v>271</v>
      </c>
      <c r="C390" s="7" t="s">
        <v>5</v>
      </c>
      <c r="D390" s="5" t="s">
        <v>364</v>
      </c>
      <c r="E390" s="6">
        <v>80</v>
      </c>
      <c r="F390" s="63">
        <v>24</v>
      </c>
      <c r="G390" s="11">
        <f t="shared" si="7"/>
        <v>1920</v>
      </c>
      <c r="J390" s="11">
        <v>1</v>
      </c>
    </row>
    <row r="391" spans="2:10" ht="40.5" x14ac:dyDescent="0.15">
      <c r="B391" s="11" t="s">
        <v>271</v>
      </c>
      <c r="C391" s="7" t="s">
        <v>5</v>
      </c>
      <c r="D391" s="5" t="s">
        <v>22</v>
      </c>
      <c r="E391" s="6">
        <v>80</v>
      </c>
      <c r="F391" s="63">
        <v>24</v>
      </c>
      <c r="G391" s="11">
        <f t="shared" si="7"/>
        <v>1920</v>
      </c>
      <c r="J391" s="11">
        <v>1</v>
      </c>
    </row>
    <row r="392" spans="2:10" ht="40.5" x14ac:dyDescent="0.15">
      <c r="B392" s="11" t="s">
        <v>271</v>
      </c>
      <c r="C392" s="7" t="s">
        <v>5</v>
      </c>
      <c r="D392" s="5" t="s">
        <v>23</v>
      </c>
      <c r="E392" s="6">
        <v>80</v>
      </c>
      <c r="F392" s="63">
        <v>24</v>
      </c>
      <c r="G392" s="11">
        <f t="shared" si="7"/>
        <v>1920</v>
      </c>
      <c r="J392" s="11">
        <v>1</v>
      </c>
    </row>
    <row r="393" spans="2:10" ht="27" x14ac:dyDescent="0.15">
      <c r="B393" s="11" t="s">
        <v>271</v>
      </c>
      <c r="C393" s="7" t="s">
        <v>5</v>
      </c>
      <c r="D393" s="5" t="s">
        <v>24</v>
      </c>
      <c r="E393" s="6">
        <v>80</v>
      </c>
      <c r="F393" s="63">
        <v>24</v>
      </c>
      <c r="G393" s="11">
        <f t="shared" si="7"/>
        <v>1920</v>
      </c>
      <c r="J393" s="11">
        <v>1</v>
      </c>
    </row>
    <row r="394" spans="2:10" ht="15.75" x14ac:dyDescent="0.15">
      <c r="B394" s="11" t="s">
        <v>271</v>
      </c>
      <c r="C394" s="7" t="s">
        <v>5</v>
      </c>
      <c r="D394" s="5" t="s">
        <v>353</v>
      </c>
      <c r="E394" s="6">
        <v>80</v>
      </c>
      <c r="F394" s="63">
        <v>24</v>
      </c>
      <c r="G394" s="11">
        <f t="shared" si="7"/>
        <v>1920</v>
      </c>
      <c r="J394" s="11">
        <v>137</v>
      </c>
    </row>
    <row r="395" spans="2:10" ht="15.75" x14ac:dyDescent="0.15">
      <c r="B395" s="11" t="s">
        <v>271</v>
      </c>
      <c r="C395" s="7" t="s">
        <v>5</v>
      </c>
      <c r="D395" s="5" t="s">
        <v>354</v>
      </c>
      <c r="E395" s="6">
        <v>80</v>
      </c>
      <c r="F395" s="63">
        <v>24</v>
      </c>
      <c r="G395" s="11">
        <f t="shared" si="7"/>
        <v>1920</v>
      </c>
      <c r="J395" s="11">
        <v>1</v>
      </c>
    </row>
    <row r="396" spans="2:10" ht="15.75" x14ac:dyDescent="0.15">
      <c r="B396" s="11" t="s">
        <v>271</v>
      </c>
      <c r="C396" s="7" t="s">
        <v>5</v>
      </c>
      <c r="D396" s="5" t="s">
        <v>352</v>
      </c>
      <c r="E396" s="6">
        <v>80</v>
      </c>
      <c r="F396" s="63">
        <v>24</v>
      </c>
      <c r="G396" s="11">
        <f t="shared" si="7"/>
        <v>1920</v>
      </c>
      <c r="J396" s="11">
        <v>1</v>
      </c>
    </row>
    <row r="397" spans="2:10" ht="27" x14ac:dyDescent="0.15">
      <c r="B397" s="11" t="s">
        <v>271</v>
      </c>
      <c r="C397" s="7" t="s">
        <v>5</v>
      </c>
      <c r="D397" s="5" t="s">
        <v>365</v>
      </c>
      <c r="E397" s="6">
        <v>80</v>
      </c>
      <c r="F397" s="63">
        <v>24</v>
      </c>
      <c r="G397" s="11">
        <f t="shared" si="7"/>
        <v>1920</v>
      </c>
      <c r="J397" s="11">
        <v>1</v>
      </c>
    </row>
    <row r="398" spans="2:10" ht="27" x14ac:dyDescent="0.15">
      <c r="B398" s="11" t="s">
        <v>271</v>
      </c>
      <c r="C398" s="7" t="s">
        <v>5</v>
      </c>
      <c r="D398" s="5" t="s">
        <v>363</v>
      </c>
      <c r="E398" s="6">
        <v>80</v>
      </c>
      <c r="F398" s="63">
        <v>24</v>
      </c>
      <c r="G398" s="11">
        <f t="shared" si="7"/>
        <v>1920</v>
      </c>
      <c r="J398" s="11">
        <v>1</v>
      </c>
    </row>
    <row r="399" spans="2:10" ht="15.75" x14ac:dyDescent="0.15">
      <c r="B399" s="11" t="s">
        <v>271</v>
      </c>
      <c r="C399" s="7" t="s">
        <v>68</v>
      </c>
      <c r="D399" s="5" t="s">
        <v>352</v>
      </c>
      <c r="E399" s="6">
        <v>80</v>
      </c>
      <c r="F399" s="63">
        <v>240</v>
      </c>
      <c r="G399" s="11">
        <f t="shared" si="7"/>
        <v>19200</v>
      </c>
      <c r="J399" s="11">
        <v>1</v>
      </c>
    </row>
    <row r="400" spans="2:10" ht="27" x14ac:dyDescent="0.15">
      <c r="B400" s="11" t="s">
        <v>271</v>
      </c>
      <c r="C400" s="7" t="s">
        <v>68</v>
      </c>
      <c r="D400" s="5" t="s">
        <v>365</v>
      </c>
      <c r="E400" s="6">
        <v>80</v>
      </c>
      <c r="F400" s="63">
        <v>52</v>
      </c>
      <c r="G400" s="11">
        <f t="shared" si="7"/>
        <v>4160</v>
      </c>
      <c r="J400" s="11">
        <v>1</v>
      </c>
    </row>
    <row r="401" spans="2:10" ht="27" x14ac:dyDescent="0.15">
      <c r="B401" s="11" t="s">
        <v>271</v>
      </c>
      <c r="C401" s="7" t="s">
        <v>68</v>
      </c>
      <c r="D401" s="5" t="s">
        <v>363</v>
      </c>
      <c r="E401" s="6">
        <v>80</v>
      </c>
      <c r="F401" s="63">
        <v>668</v>
      </c>
      <c r="G401" s="11">
        <f t="shared" si="7"/>
        <v>53440</v>
      </c>
      <c r="J401" s="11">
        <v>1</v>
      </c>
    </row>
    <row r="402" spans="2:10" ht="15.75" x14ac:dyDescent="0.15">
      <c r="B402" s="11" t="s">
        <v>271</v>
      </c>
      <c r="C402" s="7" t="s">
        <v>68</v>
      </c>
      <c r="D402" s="5" t="s">
        <v>121</v>
      </c>
      <c r="E402" s="6">
        <v>80</v>
      </c>
      <c r="F402" s="63">
        <v>360</v>
      </c>
      <c r="G402" s="11">
        <f t="shared" si="7"/>
        <v>28800</v>
      </c>
      <c r="J402" s="11">
        <v>1</v>
      </c>
    </row>
    <row r="403" spans="2:10" ht="15.75" x14ac:dyDescent="0.15">
      <c r="B403" s="11" t="s">
        <v>271</v>
      </c>
      <c r="C403" s="7" t="s">
        <v>68</v>
      </c>
      <c r="D403" s="5" t="s">
        <v>122</v>
      </c>
      <c r="E403" s="6">
        <v>80</v>
      </c>
      <c r="F403" s="63">
        <v>260</v>
      </c>
      <c r="G403" s="11">
        <f t="shared" si="7"/>
        <v>20800</v>
      </c>
      <c r="H403" s="11">
        <f>SUM(F390:F403)</f>
        <v>1796</v>
      </c>
      <c r="J403" s="11">
        <v>1</v>
      </c>
    </row>
    <row r="404" spans="2:10" ht="27" x14ac:dyDescent="0.15">
      <c r="B404" s="11" t="s">
        <v>271</v>
      </c>
      <c r="C404" s="7" t="s">
        <v>6</v>
      </c>
      <c r="D404" s="5" t="s">
        <v>7</v>
      </c>
      <c r="E404" s="6">
        <v>80</v>
      </c>
      <c r="F404" s="63">
        <v>85</v>
      </c>
      <c r="G404" s="11">
        <f t="shared" si="7"/>
        <v>6800</v>
      </c>
      <c r="J404" s="11">
        <v>137</v>
      </c>
    </row>
    <row r="405" spans="2:10" ht="15.75" x14ac:dyDescent="0.15">
      <c r="B405" s="11" t="s">
        <v>271</v>
      </c>
      <c r="C405" s="7" t="s">
        <v>6</v>
      </c>
      <c r="D405" s="5" t="s">
        <v>8</v>
      </c>
      <c r="E405" s="6">
        <v>80</v>
      </c>
      <c r="F405" s="63">
        <v>85</v>
      </c>
      <c r="G405" s="11">
        <f t="shared" si="7"/>
        <v>6800</v>
      </c>
      <c r="J405" s="11">
        <v>1</v>
      </c>
    </row>
    <row r="406" spans="2:10" ht="15.75" x14ac:dyDescent="0.15">
      <c r="B406" s="11" t="s">
        <v>271</v>
      </c>
      <c r="C406" s="7" t="s">
        <v>6</v>
      </c>
      <c r="D406" s="5" t="s">
        <v>9</v>
      </c>
      <c r="E406" s="6">
        <v>80</v>
      </c>
      <c r="F406" s="63">
        <v>85</v>
      </c>
      <c r="G406" s="11">
        <f t="shared" si="7"/>
        <v>6800</v>
      </c>
      <c r="J406" s="11">
        <v>1</v>
      </c>
    </row>
    <row r="407" spans="2:10" ht="27" x14ac:dyDescent="0.15">
      <c r="B407" s="11" t="s">
        <v>271</v>
      </c>
      <c r="C407" s="7" t="s">
        <v>6</v>
      </c>
      <c r="D407" s="5" t="s">
        <v>10</v>
      </c>
      <c r="E407" s="6">
        <v>80</v>
      </c>
      <c r="F407" s="63">
        <v>32</v>
      </c>
      <c r="G407" s="11">
        <f t="shared" si="7"/>
        <v>2560</v>
      </c>
      <c r="J407" s="11">
        <v>1</v>
      </c>
    </row>
    <row r="408" spans="2:10" ht="15.75" x14ac:dyDescent="0.15">
      <c r="B408" s="11" t="s">
        <v>271</v>
      </c>
      <c r="C408" s="7" t="s">
        <v>6</v>
      </c>
      <c r="D408" s="5" t="s">
        <v>11</v>
      </c>
      <c r="E408" s="6">
        <v>80</v>
      </c>
      <c r="F408" s="63">
        <v>16</v>
      </c>
      <c r="G408" s="11">
        <f t="shared" si="7"/>
        <v>1280</v>
      </c>
      <c r="J408" s="11">
        <v>1</v>
      </c>
    </row>
    <row r="409" spans="2:10" ht="15.75" x14ac:dyDescent="0.15">
      <c r="B409" s="11" t="s">
        <v>271</v>
      </c>
      <c r="C409" s="7" t="s">
        <v>6</v>
      </c>
      <c r="D409" s="5" t="s">
        <v>12</v>
      </c>
      <c r="E409" s="6">
        <v>80</v>
      </c>
      <c r="F409" s="63">
        <v>82</v>
      </c>
      <c r="G409" s="11">
        <f t="shared" si="7"/>
        <v>6560</v>
      </c>
      <c r="J409" s="11">
        <v>1</v>
      </c>
    </row>
    <row r="410" spans="2:10" ht="15.75" x14ac:dyDescent="0.15">
      <c r="B410" s="11" t="s">
        <v>271</v>
      </c>
      <c r="C410" s="7" t="s">
        <v>6</v>
      </c>
      <c r="D410" s="5" t="s">
        <v>285</v>
      </c>
      <c r="E410" s="6">
        <v>80</v>
      </c>
      <c r="F410" s="63">
        <v>90</v>
      </c>
      <c r="G410" s="11">
        <f t="shared" si="7"/>
        <v>7200</v>
      </c>
      <c r="J410" s="11">
        <v>137</v>
      </c>
    </row>
    <row r="411" spans="2:10" ht="27" x14ac:dyDescent="0.15">
      <c r="B411" s="11" t="s">
        <v>271</v>
      </c>
      <c r="C411" s="7" t="s">
        <v>6</v>
      </c>
      <c r="D411" s="5" t="s">
        <v>286</v>
      </c>
      <c r="E411" s="6">
        <v>80</v>
      </c>
      <c r="F411" s="63">
        <v>82</v>
      </c>
      <c r="G411" s="11">
        <f t="shared" si="7"/>
        <v>6560</v>
      </c>
      <c r="J411" s="11">
        <v>137</v>
      </c>
    </row>
    <row r="412" spans="2:10" ht="15.75" x14ac:dyDescent="0.15">
      <c r="B412" s="11" t="s">
        <v>271</v>
      </c>
      <c r="C412" s="7" t="s">
        <v>6</v>
      </c>
      <c r="D412" s="5" t="s">
        <v>287</v>
      </c>
      <c r="E412" s="6">
        <v>80</v>
      </c>
      <c r="F412" s="63">
        <v>155</v>
      </c>
      <c r="G412" s="11">
        <f t="shared" si="7"/>
        <v>12400</v>
      </c>
      <c r="J412" s="11">
        <v>137</v>
      </c>
    </row>
    <row r="413" spans="2:10" ht="27" x14ac:dyDescent="0.15">
      <c r="B413" s="11" t="s">
        <v>271</v>
      </c>
      <c r="C413" s="7" t="s">
        <v>6</v>
      </c>
      <c r="D413" s="5" t="s">
        <v>290</v>
      </c>
      <c r="E413" s="6">
        <v>80</v>
      </c>
      <c r="F413" s="63">
        <v>120</v>
      </c>
      <c r="G413" s="11">
        <f t="shared" si="7"/>
        <v>9600</v>
      </c>
      <c r="H413" s="11">
        <f>SUM(F404:F413)</f>
        <v>832</v>
      </c>
      <c r="J413" s="11">
        <v>137</v>
      </c>
    </row>
    <row r="414" spans="2:10" ht="15.75" x14ac:dyDescent="0.15">
      <c r="B414" s="11" t="s">
        <v>271</v>
      </c>
      <c r="C414" s="7" t="s">
        <v>18</v>
      </c>
      <c r="D414" s="2" t="s">
        <v>31</v>
      </c>
      <c r="E414" s="6">
        <v>80</v>
      </c>
      <c r="F414" s="63">
        <v>24</v>
      </c>
      <c r="G414" s="11">
        <f t="shared" si="7"/>
        <v>1920</v>
      </c>
      <c r="J414" s="11">
        <v>137</v>
      </c>
    </row>
    <row r="415" spans="2:10" ht="15.75" x14ac:dyDescent="0.15">
      <c r="B415" s="11" t="s">
        <v>271</v>
      </c>
      <c r="C415" s="7" t="s">
        <v>18</v>
      </c>
      <c r="D415" s="2" t="s">
        <v>32</v>
      </c>
      <c r="E415" s="6">
        <v>80</v>
      </c>
      <c r="F415" s="63">
        <v>680</v>
      </c>
      <c r="G415" s="11">
        <f t="shared" si="7"/>
        <v>54400</v>
      </c>
      <c r="J415" s="11">
        <v>137</v>
      </c>
    </row>
    <row r="416" spans="2:10" ht="15.75" x14ac:dyDescent="0.15">
      <c r="B416" s="11" t="s">
        <v>271</v>
      </c>
      <c r="C416" s="7" t="s">
        <v>18</v>
      </c>
      <c r="D416" s="2" t="s">
        <v>33</v>
      </c>
      <c r="E416" s="6">
        <v>80</v>
      </c>
      <c r="F416" s="63">
        <v>360</v>
      </c>
      <c r="G416" s="11">
        <f t="shared" si="7"/>
        <v>28800</v>
      </c>
      <c r="J416" s="11">
        <v>137</v>
      </c>
    </row>
    <row r="417" spans="2:10" ht="15.75" x14ac:dyDescent="0.15">
      <c r="B417" s="11" t="s">
        <v>271</v>
      </c>
      <c r="C417" s="7" t="s">
        <v>18</v>
      </c>
      <c r="D417" s="2" t="s">
        <v>34</v>
      </c>
      <c r="E417" s="6">
        <v>80</v>
      </c>
      <c r="F417" s="63">
        <v>126</v>
      </c>
      <c r="G417" s="11">
        <f t="shared" si="7"/>
        <v>10080</v>
      </c>
      <c r="J417" s="11">
        <v>137</v>
      </c>
    </row>
    <row r="418" spans="2:10" ht="15.75" x14ac:dyDescent="0.15">
      <c r="B418" s="11" t="s">
        <v>271</v>
      </c>
      <c r="C418" s="7" t="s">
        <v>18</v>
      </c>
      <c r="D418" s="2" t="s">
        <v>35</v>
      </c>
      <c r="E418" s="6">
        <v>80</v>
      </c>
      <c r="F418" s="63">
        <v>490</v>
      </c>
      <c r="G418" s="11">
        <f t="shared" si="7"/>
        <v>39200</v>
      </c>
      <c r="J418" s="11">
        <v>137</v>
      </c>
    </row>
    <row r="419" spans="2:10" ht="15.75" x14ac:dyDescent="0.15">
      <c r="B419" s="11" t="s">
        <v>271</v>
      </c>
      <c r="C419" s="7" t="s">
        <v>18</v>
      </c>
      <c r="D419" s="2" t="s">
        <v>36</v>
      </c>
      <c r="E419" s="6">
        <v>80</v>
      </c>
      <c r="F419" s="63">
        <v>340</v>
      </c>
      <c r="G419" s="11">
        <f t="shared" si="7"/>
        <v>27200</v>
      </c>
      <c r="J419" s="11">
        <v>137</v>
      </c>
    </row>
    <row r="420" spans="2:10" ht="15.75" x14ac:dyDescent="0.15">
      <c r="B420" s="11" t="s">
        <v>271</v>
      </c>
      <c r="C420" s="7" t="s">
        <v>18</v>
      </c>
      <c r="D420" s="2" t="s">
        <v>37</v>
      </c>
      <c r="E420" s="6">
        <v>80</v>
      </c>
      <c r="F420" s="63">
        <v>280</v>
      </c>
      <c r="G420" s="11">
        <f t="shared" si="7"/>
        <v>22400</v>
      </c>
      <c r="J420" s="11">
        <v>137</v>
      </c>
    </row>
    <row r="421" spans="2:10" ht="15.75" x14ac:dyDescent="0.15">
      <c r="B421" s="11" t="s">
        <v>271</v>
      </c>
      <c r="C421" s="7" t="s">
        <v>18</v>
      </c>
      <c r="D421" s="2" t="s">
        <v>38</v>
      </c>
      <c r="E421" s="6">
        <v>80</v>
      </c>
      <c r="F421" s="63">
        <v>280</v>
      </c>
      <c r="G421" s="11">
        <f t="shared" si="7"/>
        <v>22400</v>
      </c>
      <c r="J421" s="11">
        <v>137</v>
      </c>
    </row>
    <row r="422" spans="2:10" ht="15.75" x14ac:dyDescent="0.15">
      <c r="B422" s="11" t="s">
        <v>271</v>
      </c>
      <c r="C422" s="7" t="s">
        <v>18</v>
      </c>
      <c r="D422" s="2" t="s">
        <v>39</v>
      </c>
      <c r="E422" s="6">
        <v>80</v>
      </c>
      <c r="F422" s="63">
        <v>240</v>
      </c>
      <c r="G422" s="11">
        <f t="shared" si="7"/>
        <v>19200</v>
      </c>
      <c r="J422" s="11">
        <v>137</v>
      </c>
    </row>
    <row r="423" spans="2:10" ht="15.75" x14ac:dyDescent="0.15">
      <c r="B423" s="11" t="s">
        <v>271</v>
      </c>
      <c r="C423" s="7" t="s">
        <v>18</v>
      </c>
      <c r="D423" s="2" t="s">
        <v>40</v>
      </c>
      <c r="E423" s="6">
        <v>80</v>
      </c>
      <c r="F423" s="63">
        <v>320</v>
      </c>
      <c r="G423" s="11">
        <f t="shared" si="7"/>
        <v>25600</v>
      </c>
      <c r="J423" s="11">
        <v>137</v>
      </c>
    </row>
    <row r="424" spans="2:10" ht="15.75" x14ac:dyDescent="0.15">
      <c r="B424" s="11" t="s">
        <v>271</v>
      </c>
      <c r="C424" s="7" t="s">
        <v>18</v>
      </c>
      <c r="D424" s="2" t="s">
        <v>41</v>
      </c>
      <c r="E424" s="6">
        <v>80</v>
      </c>
      <c r="F424" s="63">
        <v>260</v>
      </c>
      <c r="G424" s="11">
        <f t="shared" si="7"/>
        <v>20800</v>
      </c>
      <c r="H424" s="11">
        <f>SUM(F414:F424)</f>
        <v>3400</v>
      </c>
      <c r="J424" s="11">
        <v>137</v>
      </c>
    </row>
    <row r="425" spans="2:10" ht="27" x14ac:dyDescent="0.15">
      <c r="B425" s="11" t="s">
        <v>272</v>
      </c>
      <c r="C425" s="43" t="s">
        <v>3</v>
      </c>
      <c r="D425" s="4" t="s">
        <v>378</v>
      </c>
      <c r="E425" s="6">
        <v>80</v>
      </c>
      <c r="F425" s="63">
        <v>244</v>
      </c>
      <c r="G425" s="11">
        <f t="shared" si="7"/>
        <v>19520</v>
      </c>
      <c r="J425" s="11">
        <v>137</v>
      </c>
    </row>
    <row r="426" spans="2:10" ht="15.75" x14ac:dyDescent="0.15">
      <c r="B426" s="11" t="s">
        <v>272</v>
      </c>
      <c r="C426" s="43" t="s">
        <v>3</v>
      </c>
      <c r="D426" s="5" t="s">
        <v>380</v>
      </c>
      <c r="E426" s="6">
        <v>80</v>
      </c>
      <c r="F426" s="63">
        <v>244</v>
      </c>
      <c r="G426" s="11">
        <f t="shared" si="7"/>
        <v>19520</v>
      </c>
      <c r="H426" s="11">
        <v>488</v>
      </c>
      <c r="J426" s="11">
        <v>137</v>
      </c>
    </row>
    <row r="427" spans="2:10" ht="17.45" customHeight="1" x14ac:dyDescent="0.15">
      <c r="B427" s="11" t="s">
        <v>272</v>
      </c>
      <c r="C427" s="7" t="s">
        <v>4</v>
      </c>
      <c r="D427" s="51" t="s">
        <v>319</v>
      </c>
      <c r="E427" s="6">
        <v>80</v>
      </c>
      <c r="F427" s="63">
        <v>20</v>
      </c>
      <c r="G427" s="11">
        <f t="shared" si="7"/>
        <v>1600</v>
      </c>
      <c r="J427" s="11">
        <v>1</v>
      </c>
    </row>
    <row r="428" spans="2:10" ht="15.75" x14ac:dyDescent="0.15">
      <c r="B428" s="11" t="s">
        <v>272</v>
      </c>
      <c r="C428" s="7" t="s">
        <v>4</v>
      </c>
      <c r="D428" s="51" t="s">
        <v>320</v>
      </c>
      <c r="E428" s="6">
        <v>80</v>
      </c>
      <c r="F428" s="63">
        <v>10</v>
      </c>
      <c r="G428" s="11">
        <f t="shared" si="7"/>
        <v>800</v>
      </c>
      <c r="J428" s="11">
        <v>1</v>
      </c>
    </row>
    <row r="429" spans="2:10" ht="15.75" x14ac:dyDescent="0.15">
      <c r="B429" s="11" t="s">
        <v>272</v>
      </c>
      <c r="C429" s="7" t="s">
        <v>4</v>
      </c>
      <c r="D429" s="51" t="s">
        <v>321</v>
      </c>
      <c r="E429" s="6">
        <v>80</v>
      </c>
      <c r="F429" s="63">
        <v>80</v>
      </c>
      <c r="G429" s="11">
        <f t="shared" si="7"/>
        <v>6400</v>
      </c>
      <c r="J429" s="11">
        <v>1</v>
      </c>
    </row>
    <row r="430" spans="2:10" ht="15.75" x14ac:dyDescent="0.15">
      <c r="B430" s="11" t="s">
        <v>272</v>
      </c>
      <c r="C430" s="7" t="s">
        <v>4</v>
      </c>
      <c r="D430" s="51" t="s">
        <v>322</v>
      </c>
      <c r="E430" s="6">
        <v>80</v>
      </c>
      <c r="F430" s="63">
        <v>80</v>
      </c>
      <c r="G430" s="11">
        <f t="shared" si="7"/>
        <v>6400</v>
      </c>
      <c r="J430" s="11">
        <v>1</v>
      </c>
    </row>
    <row r="431" spans="2:10" ht="17.45" customHeight="1" x14ac:dyDescent="0.15">
      <c r="B431" s="11" t="s">
        <v>272</v>
      </c>
      <c r="C431" s="7" t="s">
        <v>4</v>
      </c>
      <c r="D431" s="51" t="s">
        <v>333</v>
      </c>
      <c r="E431" s="6">
        <v>80</v>
      </c>
      <c r="F431" s="63">
        <v>20</v>
      </c>
      <c r="G431" s="11">
        <f t="shared" si="7"/>
        <v>1600</v>
      </c>
      <c r="J431" s="11">
        <v>1</v>
      </c>
    </row>
    <row r="432" spans="2:10" ht="15.75" x14ac:dyDescent="0.15">
      <c r="B432" s="11" t="s">
        <v>272</v>
      </c>
      <c r="C432" s="7" t="s">
        <v>4</v>
      </c>
      <c r="D432" s="51" t="s">
        <v>323</v>
      </c>
      <c r="E432" s="6">
        <v>80</v>
      </c>
      <c r="F432" s="63">
        <v>20</v>
      </c>
      <c r="G432" s="11">
        <f t="shared" si="7"/>
        <v>1600</v>
      </c>
      <c r="J432" s="11">
        <v>1</v>
      </c>
    </row>
    <row r="433" spans="2:10" ht="15.75" x14ac:dyDescent="0.15">
      <c r="B433" s="11" t="s">
        <v>272</v>
      </c>
      <c r="C433" s="7" t="s">
        <v>4</v>
      </c>
      <c r="D433" s="51" t="s">
        <v>334</v>
      </c>
      <c r="E433" s="6">
        <v>80</v>
      </c>
      <c r="F433" s="63">
        <v>80</v>
      </c>
      <c r="G433" s="11">
        <f t="shared" si="7"/>
        <v>6400</v>
      </c>
      <c r="J433" s="11">
        <v>1</v>
      </c>
    </row>
    <row r="434" spans="2:10" ht="15.75" x14ac:dyDescent="0.15">
      <c r="B434" s="11" t="s">
        <v>272</v>
      </c>
      <c r="C434" s="7" t="s">
        <v>4</v>
      </c>
      <c r="D434" s="51" t="s">
        <v>335</v>
      </c>
      <c r="E434" s="6">
        <v>80</v>
      </c>
      <c r="F434" s="63">
        <v>40</v>
      </c>
      <c r="G434" s="11">
        <f t="shared" si="7"/>
        <v>3200</v>
      </c>
      <c r="J434" s="11">
        <v>1</v>
      </c>
    </row>
    <row r="435" spans="2:10" ht="15.75" x14ac:dyDescent="0.15">
      <c r="B435" s="11" t="s">
        <v>272</v>
      </c>
      <c r="C435" s="7" t="s">
        <v>4</v>
      </c>
      <c r="D435" s="51" t="s">
        <v>336</v>
      </c>
      <c r="E435" s="6">
        <v>80</v>
      </c>
      <c r="F435" s="63">
        <v>40</v>
      </c>
      <c r="G435" s="11">
        <f t="shared" si="7"/>
        <v>3200</v>
      </c>
      <c r="J435" s="11">
        <v>1</v>
      </c>
    </row>
    <row r="436" spans="2:10" ht="15.75" x14ac:dyDescent="0.15">
      <c r="B436" s="11" t="s">
        <v>272</v>
      </c>
      <c r="C436" s="7" t="s">
        <v>4</v>
      </c>
      <c r="D436" s="51" t="s">
        <v>337</v>
      </c>
      <c r="E436" s="6">
        <v>80</v>
      </c>
      <c r="F436" s="63">
        <v>20</v>
      </c>
      <c r="G436" s="11">
        <f t="shared" si="7"/>
        <v>1600</v>
      </c>
      <c r="J436" s="11">
        <v>1</v>
      </c>
    </row>
    <row r="437" spans="2:10" ht="15.75" x14ac:dyDescent="0.15">
      <c r="B437" s="11" t="s">
        <v>272</v>
      </c>
      <c r="C437" s="7" t="s">
        <v>4</v>
      </c>
      <c r="D437" s="51" t="s">
        <v>328</v>
      </c>
      <c r="E437" s="6">
        <v>80</v>
      </c>
      <c r="F437" s="63">
        <v>80</v>
      </c>
      <c r="G437" s="11">
        <f t="shared" si="7"/>
        <v>6400</v>
      </c>
      <c r="J437" s="11">
        <v>1</v>
      </c>
    </row>
    <row r="438" spans="2:10" ht="15.75" x14ac:dyDescent="0.15">
      <c r="B438" s="11" t="s">
        <v>272</v>
      </c>
      <c r="C438" s="7" t="s">
        <v>4</v>
      </c>
      <c r="D438" s="51" t="s">
        <v>329</v>
      </c>
      <c r="E438" s="6">
        <v>80</v>
      </c>
      <c r="F438" s="63">
        <v>20</v>
      </c>
      <c r="G438" s="11">
        <f t="shared" si="7"/>
        <v>1600</v>
      </c>
      <c r="J438" s="11">
        <v>1</v>
      </c>
    </row>
    <row r="439" spans="2:10" ht="15.75" x14ac:dyDescent="0.15">
      <c r="B439" s="11" t="s">
        <v>272</v>
      </c>
      <c r="C439" s="7" t="s">
        <v>4</v>
      </c>
      <c r="D439" s="51" t="s">
        <v>338</v>
      </c>
      <c r="E439" s="6">
        <v>80</v>
      </c>
      <c r="F439" s="63">
        <v>40</v>
      </c>
      <c r="G439" s="11">
        <f t="shared" si="7"/>
        <v>3200</v>
      </c>
      <c r="J439" s="11">
        <v>137</v>
      </c>
    </row>
    <row r="440" spans="2:10" ht="15.75" x14ac:dyDescent="0.15">
      <c r="B440" s="11" t="s">
        <v>272</v>
      </c>
      <c r="C440" s="7" t="s">
        <v>4</v>
      </c>
      <c r="D440" s="51" t="s">
        <v>339</v>
      </c>
      <c r="E440" s="6">
        <v>80</v>
      </c>
      <c r="F440" s="63">
        <v>40</v>
      </c>
      <c r="G440" s="11">
        <f t="shared" si="7"/>
        <v>3200</v>
      </c>
      <c r="H440" s="11">
        <f>SUM(F427:F440)</f>
        <v>590</v>
      </c>
      <c r="J440" s="11">
        <v>137</v>
      </c>
    </row>
    <row r="441" spans="2:10" ht="15.75" x14ac:dyDescent="0.15">
      <c r="B441" s="11" t="s">
        <v>272</v>
      </c>
      <c r="C441" s="7" t="s">
        <v>5</v>
      </c>
      <c r="D441" s="5" t="s">
        <v>364</v>
      </c>
      <c r="E441" s="6">
        <v>80</v>
      </c>
      <c r="F441" s="63">
        <v>32</v>
      </c>
      <c r="G441" s="11">
        <f t="shared" si="7"/>
        <v>2560</v>
      </c>
      <c r="J441" s="11">
        <v>1</v>
      </c>
    </row>
    <row r="442" spans="2:10" ht="40.5" x14ac:dyDescent="0.15">
      <c r="B442" s="11" t="s">
        <v>272</v>
      </c>
      <c r="C442" s="7" t="s">
        <v>5</v>
      </c>
      <c r="D442" s="5" t="s">
        <v>22</v>
      </c>
      <c r="E442" s="6">
        <v>80</v>
      </c>
      <c r="F442" s="63">
        <v>32</v>
      </c>
      <c r="G442" s="11">
        <f t="shared" si="7"/>
        <v>2560</v>
      </c>
      <c r="J442" s="11">
        <v>1</v>
      </c>
    </row>
    <row r="443" spans="2:10" ht="40.5" x14ac:dyDescent="0.15">
      <c r="B443" s="11" t="s">
        <v>272</v>
      </c>
      <c r="C443" s="7" t="s">
        <v>5</v>
      </c>
      <c r="D443" s="5" t="s">
        <v>23</v>
      </c>
      <c r="E443" s="6">
        <v>80</v>
      </c>
      <c r="F443" s="63">
        <v>32</v>
      </c>
      <c r="G443" s="11">
        <f t="shared" si="7"/>
        <v>2560</v>
      </c>
      <c r="J443" s="11">
        <v>1</v>
      </c>
    </row>
    <row r="444" spans="2:10" ht="27" x14ac:dyDescent="0.15">
      <c r="B444" s="11" t="s">
        <v>272</v>
      </c>
      <c r="C444" s="7" t="s">
        <v>5</v>
      </c>
      <c r="D444" s="5" t="s">
        <v>24</v>
      </c>
      <c r="E444" s="6">
        <v>80</v>
      </c>
      <c r="F444" s="63">
        <v>32</v>
      </c>
      <c r="G444" s="11">
        <f t="shared" si="7"/>
        <v>2560</v>
      </c>
      <c r="J444" s="11">
        <v>1</v>
      </c>
    </row>
    <row r="445" spans="2:10" ht="15.75" x14ac:dyDescent="0.15">
      <c r="B445" s="11" t="s">
        <v>272</v>
      </c>
      <c r="C445" s="7" t="s">
        <v>5</v>
      </c>
      <c r="D445" s="5" t="s">
        <v>353</v>
      </c>
      <c r="E445" s="6">
        <v>80</v>
      </c>
      <c r="F445" s="63">
        <v>32</v>
      </c>
      <c r="G445" s="11">
        <f t="shared" si="7"/>
        <v>2560</v>
      </c>
      <c r="J445" s="11">
        <v>137</v>
      </c>
    </row>
    <row r="446" spans="2:10" ht="15.75" x14ac:dyDescent="0.15">
      <c r="B446" s="11" t="s">
        <v>272</v>
      </c>
      <c r="C446" s="7" t="s">
        <v>5</v>
      </c>
      <c r="D446" s="5" t="s">
        <v>354</v>
      </c>
      <c r="E446" s="6">
        <v>80</v>
      </c>
      <c r="F446" s="63">
        <v>32</v>
      </c>
      <c r="G446" s="11">
        <f t="shared" si="7"/>
        <v>2560</v>
      </c>
      <c r="J446" s="11">
        <v>1</v>
      </c>
    </row>
    <row r="447" spans="2:10" ht="15.75" x14ac:dyDescent="0.15">
      <c r="B447" s="11" t="s">
        <v>272</v>
      </c>
      <c r="C447" s="7" t="s">
        <v>5</v>
      </c>
      <c r="D447" s="5" t="s">
        <v>352</v>
      </c>
      <c r="E447" s="6">
        <v>80</v>
      </c>
      <c r="F447" s="63">
        <v>32</v>
      </c>
      <c r="G447" s="11">
        <f t="shared" si="7"/>
        <v>2560</v>
      </c>
      <c r="J447" s="11">
        <v>1</v>
      </c>
    </row>
    <row r="448" spans="2:10" ht="27" x14ac:dyDescent="0.15">
      <c r="B448" s="11" t="s">
        <v>272</v>
      </c>
      <c r="C448" s="7" t="s">
        <v>5</v>
      </c>
      <c r="D448" s="5" t="s">
        <v>365</v>
      </c>
      <c r="E448" s="6">
        <v>80</v>
      </c>
      <c r="F448" s="63">
        <v>32</v>
      </c>
      <c r="G448" s="11">
        <f t="shared" si="7"/>
        <v>2560</v>
      </c>
      <c r="J448" s="11">
        <v>1</v>
      </c>
    </row>
    <row r="449" spans="2:10" ht="27" x14ac:dyDescent="0.15">
      <c r="B449" s="11" t="s">
        <v>272</v>
      </c>
      <c r="C449" s="7" t="s">
        <v>5</v>
      </c>
      <c r="D449" s="5" t="s">
        <v>363</v>
      </c>
      <c r="E449" s="6">
        <v>80</v>
      </c>
      <c r="F449" s="63">
        <v>32</v>
      </c>
      <c r="G449" s="11">
        <f t="shared" si="7"/>
        <v>2560</v>
      </c>
      <c r="J449" s="11">
        <v>1</v>
      </c>
    </row>
    <row r="450" spans="2:10" ht="15.75" x14ac:dyDescent="0.15">
      <c r="B450" s="11" t="s">
        <v>272</v>
      </c>
      <c r="C450" s="7" t="s">
        <v>68</v>
      </c>
      <c r="D450" s="5" t="s">
        <v>118</v>
      </c>
      <c r="E450" s="6">
        <v>80</v>
      </c>
      <c r="F450" s="63">
        <v>240</v>
      </c>
      <c r="G450" s="11">
        <f t="shared" si="7"/>
        <v>19200</v>
      </c>
      <c r="J450" s="11">
        <v>1</v>
      </c>
    </row>
    <row r="451" spans="2:10" ht="15.75" x14ac:dyDescent="0.15">
      <c r="B451" s="11" t="s">
        <v>272</v>
      </c>
      <c r="C451" s="7" t="s">
        <v>68</v>
      </c>
      <c r="D451" s="5" t="s">
        <v>119</v>
      </c>
      <c r="E451" s="6">
        <v>80</v>
      </c>
      <c r="F451" s="63">
        <v>52</v>
      </c>
      <c r="G451" s="11">
        <f t="shared" ref="G451:G514" si="8">E451*F451</f>
        <v>4160</v>
      </c>
      <c r="J451" s="11">
        <v>1</v>
      </c>
    </row>
    <row r="452" spans="2:10" ht="15.75" x14ac:dyDescent="0.15">
      <c r="B452" s="11" t="s">
        <v>272</v>
      </c>
      <c r="C452" s="7" t="s">
        <v>68</v>
      </c>
      <c r="D452" s="5" t="s">
        <v>120</v>
      </c>
      <c r="E452" s="6">
        <v>80</v>
      </c>
      <c r="F452" s="63">
        <v>568</v>
      </c>
      <c r="G452" s="11">
        <f t="shared" si="8"/>
        <v>45440</v>
      </c>
      <c r="J452" s="11">
        <v>1</v>
      </c>
    </row>
    <row r="453" spans="2:10" ht="15.75" x14ac:dyDescent="0.15">
      <c r="B453" s="11" t="s">
        <v>272</v>
      </c>
      <c r="C453" s="7" t="s">
        <v>68</v>
      </c>
      <c r="D453" s="5" t="s">
        <v>121</v>
      </c>
      <c r="E453" s="6">
        <v>80</v>
      </c>
      <c r="F453" s="63">
        <v>260</v>
      </c>
      <c r="G453" s="11">
        <f t="shared" si="8"/>
        <v>20800</v>
      </c>
      <c r="J453" s="11">
        <v>1</v>
      </c>
    </row>
    <row r="454" spans="2:10" ht="15.75" x14ac:dyDescent="0.15">
      <c r="B454" s="11" t="s">
        <v>272</v>
      </c>
      <c r="C454" s="7" t="s">
        <v>68</v>
      </c>
      <c r="D454" s="5" t="s">
        <v>122</v>
      </c>
      <c r="E454" s="6">
        <v>80</v>
      </c>
      <c r="F454" s="63">
        <v>260</v>
      </c>
      <c r="G454" s="11">
        <f t="shared" si="8"/>
        <v>20800</v>
      </c>
      <c r="H454" s="11">
        <f>SUM(F441:F454)</f>
        <v>1668</v>
      </c>
      <c r="J454" s="11">
        <v>1</v>
      </c>
    </row>
    <row r="455" spans="2:10" ht="27" x14ac:dyDescent="0.15">
      <c r="B455" s="11" t="s">
        <v>272</v>
      </c>
      <c r="C455" s="7" t="s">
        <v>6</v>
      </c>
      <c r="D455" s="5" t="s">
        <v>7</v>
      </c>
      <c r="E455" s="6">
        <v>80</v>
      </c>
      <c r="F455" s="63">
        <v>85</v>
      </c>
      <c r="G455" s="11">
        <f t="shared" si="8"/>
        <v>6800</v>
      </c>
      <c r="J455" s="11">
        <v>137</v>
      </c>
    </row>
    <row r="456" spans="2:10" ht="15.75" x14ac:dyDescent="0.15">
      <c r="B456" s="11" t="s">
        <v>272</v>
      </c>
      <c r="C456" s="7" t="s">
        <v>6</v>
      </c>
      <c r="D456" s="5" t="s">
        <v>8</v>
      </c>
      <c r="E456" s="6">
        <v>80</v>
      </c>
      <c r="F456" s="63">
        <v>85</v>
      </c>
      <c r="G456" s="11">
        <f t="shared" si="8"/>
        <v>6800</v>
      </c>
      <c r="J456" s="11">
        <v>1</v>
      </c>
    </row>
    <row r="457" spans="2:10" ht="15.75" x14ac:dyDescent="0.15">
      <c r="B457" s="11" t="s">
        <v>272</v>
      </c>
      <c r="C457" s="7" t="s">
        <v>6</v>
      </c>
      <c r="D457" s="5" t="s">
        <v>9</v>
      </c>
      <c r="E457" s="6">
        <v>80</v>
      </c>
      <c r="F457" s="63">
        <v>85</v>
      </c>
      <c r="G457" s="11">
        <f t="shared" si="8"/>
        <v>6800</v>
      </c>
      <c r="J457" s="11">
        <v>1</v>
      </c>
    </row>
    <row r="458" spans="2:10" ht="27" x14ac:dyDescent="0.15">
      <c r="B458" s="11" t="s">
        <v>272</v>
      </c>
      <c r="C458" s="7" t="s">
        <v>6</v>
      </c>
      <c r="D458" s="5" t="s">
        <v>10</v>
      </c>
      <c r="E458" s="6">
        <v>80</v>
      </c>
      <c r="F458" s="63">
        <v>32</v>
      </c>
      <c r="G458" s="11">
        <f t="shared" si="8"/>
        <v>2560</v>
      </c>
      <c r="J458" s="11">
        <v>1</v>
      </c>
    </row>
    <row r="459" spans="2:10" ht="15.75" x14ac:dyDescent="0.15">
      <c r="B459" s="11" t="s">
        <v>272</v>
      </c>
      <c r="C459" s="7" t="s">
        <v>6</v>
      </c>
      <c r="D459" s="5" t="s">
        <v>11</v>
      </c>
      <c r="E459" s="6">
        <v>80</v>
      </c>
      <c r="F459" s="63">
        <v>16</v>
      </c>
      <c r="G459" s="11">
        <f t="shared" si="8"/>
        <v>1280</v>
      </c>
      <c r="J459" s="11">
        <v>1</v>
      </c>
    </row>
    <row r="460" spans="2:10" ht="15.75" x14ac:dyDescent="0.15">
      <c r="B460" s="11" t="s">
        <v>272</v>
      </c>
      <c r="C460" s="7" t="s">
        <v>6</v>
      </c>
      <c r="D460" s="5" t="s">
        <v>12</v>
      </c>
      <c r="E460" s="6">
        <v>80</v>
      </c>
      <c r="F460" s="63">
        <v>87</v>
      </c>
      <c r="G460" s="11">
        <f t="shared" si="8"/>
        <v>6960</v>
      </c>
      <c r="J460" s="11">
        <v>1</v>
      </c>
    </row>
    <row r="461" spans="2:10" ht="15.75" x14ac:dyDescent="0.15">
      <c r="B461" s="11" t="s">
        <v>272</v>
      </c>
      <c r="C461" s="7" t="s">
        <v>6</v>
      </c>
      <c r="D461" s="5" t="s">
        <v>285</v>
      </c>
      <c r="E461" s="6">
        <v>80</v>
      </c>
      <c r="F461" s="63">
        <v>90</v>
      </c>
      <c r="G461" s="11">
        <f t="shared" si="8"/>
        <v>7200</v>
      </c>
      <c r="J461" s="11">
        <v>137</v>
      </c>
    </row>
    <row r="462" spans="2:10" ht="27" x14ac:dyDescent="0.15">
      <c r="B462" s="11" t="s">
        <v>272</v>
      </c>
      <c r="C462" s="7" t="s">
        <v>6</v>
      </c>
      <c r="D462" s="5" t="s">
        <v>286</v>
      </c>
      <c r="E462" s="6">
        <v>80</v>
      </c>
      <c r="F462" s="63">
        <v>82</v>
      </c>
      <c r="G462" s="11">
        <f t="shared" si="8"/>
        <v>6560</v>
      </c>
      <c r="J462" s="11">
        <v>137</v>
      </c>
    </row>
    <row r="463" spans="2:10" ht="15.75" x14ac:dyDescent="0.15">
      <c r="B463" s="11" t="s">
        <v>272</v>
      </c>
      <c r="C463" s="7" t="s">
        <v>6</v>
      </c>
      <c r="D463" s="5" t="s">
        <v>287</v>
      </c>
      <c r="E463" s="6">
        <v>80</v>
      </c>
      <c r="F463" s="63">
        <v>155</v>
      </c>
      <c r="G463" s="11">
        <f t="shared" si="8"/>
        <v>12400</v>
      </c>
      <c r="J463" s="11">
        <v>137</v>
      </c>
    </row>
    <row r="464" spans="2:10" ht="27" x14ac:dyDescent="0.15">
      <c r="B464" s="11" t="s">
        <v>272</v>
      </c>
      <c r="C464" s="7" t="s">
        <v>6</v>
      </c>
      <c r="D464" s="5" t="s">
        <v>290</v>
      </c>
      <c r="E464" s="6">
        <v>80</v>
      </c>
      <c r="F464" s="63">
        <v>120</v>
      </c>
      <c r="G464" s="11">
        <f t="shared" si="8"/>
        <v>9600</v>
      </c>
      <c r="H464" s="11">
        <f>SUM(F455:F464)</f>
        <v>837</v>
      </c>
      <c r="J464" s="11">
        <v>137</v>
      </c>
    </row>
    <row r="465" spans="2:10" ht="15.75" x14ac:dyDescent="0.15">
      <c r="B465" s="11" t="s">
        <v>272</v>
      </c>
      <c r="C465" s="7" t="s">
        <v>18</v>
      </c>
      <c r="D465" s="2" t="s">
        <v>31</v>
      </c>
      <c r="E465" s="6">
        <v>80</v>
      </c>
      <c r="F465" s="63">
        <v>24</v>
      </c>
      <c r="G465" s="11">
        <f t="shared" si="8"/>
        <v>1920</v>
      </c>
      <c r="J465" s="11">
        <v>137</v>
      </c>
    </row>
    <row r="466" spans="2:10" ht="15.75" x14ac:dyDescent="0.15">
      <c r="B466" s="11" t="s">
        <v>272</v>
      </c>
      <c r="C466" s="7" t="s">
        <v>18</v>
      </c>
      <c r="D466" s="2" t="s">
        <v>32</v>
      </c>
      <c r="E466" s="6">
        <v>80</v>
      </c>
      <c r="F466" s="63">
        <v>680</v>
      </c>
      <c r="G466" s="11">
        <f t="shared" si="8"/>
        <v>54400</v>
      </c>
      <c r="J466" s="11">
        <v>137</v>
      </c>
    </row>
    <row r="467" spans="2:10" ht="15.75" x14ac:dyDescent="0.15">
      <c r="B467" s="11" t="s">
        <v>272</v>
      </c>
      <c r="C467" s="7" t="s">
        <v>18</v>
      </c>
      <c r="D467" s="2" t="s">
        <v>33</v>
      </c>
      <c r="E467" s="6">
        <v>80</v>
      </c>
      <c r="F467" s="63">
        <v>360</v>
      </c>
      <c r="G467" s="11">
        <f t="shared" si="8"/>
        <v>28800</v>
      </c>
      <c r="J467" s="11">
        <v>137</v>
      </c>
    </row>
    <row r="468" spans="2:10" ht="15.75" x14ac:dyDescent="0.15">
      <c r="B468" s="11" t="s">
        <v>272</v>
      </c>
      <c r="C468" s="7" t="s">
        <v>18</v>
      </c>
      <c r="D468" s="2" t="s">
        <v>34</v>
      </c>
      <c r="E468" s="6">
        <v>80</v>
      </c>
      <c r="F468" s="63">
        <v>126</v>
      </c>
      <c r="G468" s="11">
        <f t="shared" si="8"/>
        <v>10080</v>
      </c>
      <c r="J468" s="11">
        <v>137</v>
      </c>
    </row>
    <row r="469" spans="2:10" ht="15.75" x14ac:dyDescent="0.15">
      <c r="B469" s="11" t="s">
        <v>272</v>
      </c>
      <c r="C469" s="7" t="s">
        <v>18</v>
      </c>
      <c r="D469" s="2" t="s">
        <v>35</v>
      </c>
      <c r="E469" s="6">
        <v>80</v>
      </c>
      <c r="F469" s="63">
        <v>490</v>
      </c>
      <c r="G469" s="11">
        <f t="shared" si="8"/>
        <v>39200</v>
      </c>
      <c r="J469" s="11">
        <v>137</v>
      </c>
    </row>
    <row r="470" spans="2:10" ht="15.75" x14ac:dyDescent="0.15">
      <c r="B470" s="11" t="s">
        <v>272</v>
      </c>
      <c r="C470" s="7" t="s">
        <v>18</v>
      </c>
      <c r="D470" s="2" t="s">
        <v>36</v>
      </c>
      <c r="E470" s="6">
        <v>80</v>
      </c>
      <c r="F470" s="63">
        <v>340</v>
      </c>
      <c r="G470" s="11">
        <f t="shared" si="8"/>
        <v>27200</v>
      </c>
      <c r="J470" s="11">
        <v>137</v>
      </c>
    </row>
    <row r="471" spans="2:10" ht="15.75" x14ac:dyDescent="0.15">
      <c r="B471" s="11" t="s">
        <v>272</v>
      </c>
      <c r="C471" s="7" t="s">
        <v>18</v>
      </c>
      <c r="D471" s="2" t="s">
        <v>37</v>
      </c>
      <c r="E471" s="6">
        <v>80</v>
      </c>
      <c r="F471" s="63">
        <v>280</v>
      </c>
      <c r="G471" s="11">
        <f t="shared" si="8"/>
        <v>22400</v>
      </c>
      <c r="J471" s="11">
        <v>137</v>
      </c>
    </row>
    <row r="472" spans="2:10" ht="15.75" x14ac:dyDescent="0.15">
      <c r="B472" s="11" t="s">
        <v>272</v>
      </c>
      <c r="C472" s="7" t="s">
        <v>18</v>
      </c>
      <c r="D472" s="2" t="s">
        <v>38</v>
      </c>
      <c r="E472" s="6">
        <v>80</v>
      </c>
      <c r="F472" s="63">
        <v>280</v>
      </c>
      <c r="G472" s="11">
        <f t="shared" si="8"/>
        <v>22400</v>
      </c>
      <c r="J472" s="11">
        <v>137</v>
      </c>
    </row>
    <row r="473" spans="2:10" ht="15.75" x14ac:dyDescent="0.15">
      <c r="B473" s="11" t="s">
        <v>272</v>
      </c>
      <c r="C473" s="7" t="s">
        <v>18</v>
      </c>
      <c r="D473" s="2" t="s">
        <v>39</v>
      </c>
      <c r="E473" s="6">
        <v>80</v>
      </c>
      <c r="F473" s="63">
        <v>240</v>
      </c>
      <c r="G473" s="11">
        <f t="shared" si="8"/>
        <v>19200</v>
      </c>
      <c r="J473" s="11">
        <v>137</v>
      </c>
    </row>
    <row r="474" spans="2:10" ht="15.75" x14ac:dyDescent="0.15">
      <c r="B474" s="11" t="s">
        <v>272</v>
      </c>
      <c r="C474" s="7" t="s">
        <v>18</v>
      </c>
      <c r="D474" s="2" t="s">
        <v>40</v>
      </c>
      <c r="E474" s="6">
        <v>80</v>
      </c>
      <c r="F474" s="63">
        <v>328</v>
      </c>
      <c r="G474" s="11">
        <f t="shared" si="8"/>
        <v>26240</v>
      </c>
      <c r="J474" s="11">
        <v>137</v>
      </c>
    </row>
    <row r="475" spans="2:10" ht="15.75" x14ac:dyDescent="0.15">
      <c r="B475" s="11" t="s">
        <v>272</v>
      </c>
      <c r="C475" s="7" t="s">
        <v>18</v>
      </c>
      <c r="D475" s="2" t="s">
        <v>41</v>
      </c>
      <c r="E475" s="6">
        <v>80</v>
      </c>
      <c r="F475" s="63">
        <v>268</v>
      </c>
      <c r="G475" s="11">
        <f t="shared" si="8"/>
        <v>21440</v>
      </c>
      <c r="H475" s="11">
        <f>SUM(F465:F475)</f>
        <v>3416</v>
      </c>
      <c r="J475" s="11">
        <v>137</v>
      </c>
    </row>
    <row r="476" spans="2:10" ht="27" x14ac:dyDescent="0.15">
      <c r="B476" s="11" t="s">
        <v>273</v>
      </c>
      <c r="C476" s="43" t="s">
        <v>3</v>
      </c>
      <c r="D476" s="4" t="s">
        <v>382</v>
      </c>
      <c r="E476" s="6">
        <v>80</v>
      </c>
      <c r="F476" s="63">
        <v>124</v>
      </c>
      <c r="G476" s="11">
        <f t="shared" si="8"/>
        <v>9920</v>
      </c>
      <c r="J476" s="11">
        <v>137</v>
      </c>
    </row>
    <row r="477" spans="2:10" ht="27" x14ac:dyDescent="0.15">
      <c r="B477" s="11" t="s">
        <v>273</v>
      </c>
      <c r="C477" s="43" t="s">
        <v>3</v>
      </c>
      <c r="D477" s="5" t="s">
        <v>381</v>
      </c>
      <c r="E477" s="6">
        <v>80</v>
      </c>
      <c r="F477" s="63">
        <v>124</v>
      </c>
      <c r="G477" s="11">
        <f t="shared" si="8"/>
        <v>9920</v>
      </c>
      <c r="H477" s="11">
        <v>248</v>
      </c>
      <c r="J477" s="11">
        <v>137</v>
      </c>
    </row>
    <row r="478" spans="2:10" ht="15.75" x14ac:dyDescent="0.15">
      <c r="B478" s="11" t="s">
        <v>273</v>
      </c>
      <c r="C478" s="7" t="s">
        <v>4</v>
      </c>
      <c r="D478" s="5" t="s">
        <v>340</v>
      </c>
      <c r="E478" s="6">
        <v>80</v>
      </c>
      <c r="F478" s="63">
        <v>70</v>
      </c>
      <c r="G478" s="11">
        <f t="shared" si="8"/>
        <v>5600</v>
      </c>
      <c r="J478" s="11">
        <v>1</v>
      </c>
    </row>
    <row r="479" spans="2:10" ht="15.75" x14ac:dyDescent="0.15">
      <c r="B479" s="11" t="s">
        <v>273</v>
      </c>
      <c r="C479" s="7" t="s">
        <v>4</v>
      </c>
      <c r="D479" s="5" t="s">
        <v>341</v>
      </c>
      <c r="E479" s="6">
        <v>80</v>
      </c>
      <c r="F479" s="63">
        <v>72</v>
      </c>
      <c r="G479" s="11">
        <f t="shared" si="8"/>
        <v>5760</v>
      </c>
      <c r="J479" s="11">
        <v>1</v>
      </c>
    </row>
    <row r="480" spans="2:10" ht="15.75" x14ac:dyDescent="0.15">
      <c r="B480" s="11" t="s">
        <v>273</v>
      </c>
      <c r="C480" s="7" t="s">
        <v>4</v>
      </c>
      <c r="D480" s="5" t="s">
        <v>342</v>
      </c>
      <c r="E480" s="6">
        <v>80</v>
      </c>
      <c r="F480" s="63">
        <v>60</v>
      </c>
      <c r="G480" s="11">
        <f t="shared" si="8"/>
        <v>4800</v>
      </c>
      <c r="J480" s="11">
        <v>1</v>
      </c>
    </row>
    <row r="481" spans="2:10" ht="15.75" x14ac:dyDescent="0.15">
      <c r="B481" s="11" t="s">
        <v>273</v>
      </c>
      <c r="C481" s="7" t="s">
        <v>4</v>
      </c>
      <c r="D481" s="5" t="s">
        <v>343</v>
      </c>
      <c r="E481" s="6">
        <v>80</v>
      </c>
      <c r="F481" s="63">
        <v>60</v>
      </c>
      <c r="G481" s="11">
        <f t="shared" si="8"/>
        <v>4800</v>
      </c>
      <c r="J481" s="11">
        <v>137</v>
      </c>
    </row>
    <row r="482" spans="2:10" ht="15.75" x14ac:dyDescent="0.15">
      <c r="B482" s="11" t="s">
        <v>273</v>
      </c>
      <c r="C482" s="7" t="s">
        <v>4</v>
      </c>
      <c r="D482" s="5" t="s">
        <v>344</v>
      </c>
      <c r="E482" s="6">
        <v>80</v>
      </c>
      <c r="F482" s="63">
        <v>150</v>
      </c>
      <c r="G482" s="11">
        <f t="shared" si="8"/>
        <v>12000</v>
      </c>
      <c r="H482" s="11">
        <f>SUM(F478:F482)</f>
        <v>412</v>
      </c>
      <c r="J482" s="11">
        <v>137</v>
      </c>
    </row>
    <row r="483" spans="2:10" ht="15.75" x14ac:dyDescent="0.15">
      <c r="B483" s="11" t="s">
        <v>273</v>
      </c>
      <c r="C483" s="7" t="s">
        <v>5</v>
      </c>
      <c r="D483" s="5" t="s">
        <v>364</v>
      </c>
      <c r="E483" s="6">
        <v>80</v>
      </c>
      <c r="F483" s="63">
        <v>24</v>
      </c>
      <c r="G483" s="11">
        <f t="shared" si="8"/>
        <v>1920</v>
      </c>
      <c r="J483" s="11">
        <v>1</v>
      </c>
    </row>
    <row r="484" spans="2:10" ht="40.5" x14ac:dyDescent="0.15">
      <c r="B484" s="11" t="s">
        <v>273</v>
      </c>
      <c r="C484" s="7" t="s">
        <v>5</v>
      </c>
      <c r="D484" s="5" t="s">
        <v>22</v>
      </c>
      <c r="E484" s="6">
        <v>80</v>
      </c>
      <c r="F484" s="63">
        <v>16</v>
      </c>
      <c r="G484" s="11">
        <f t="shared" si="8"/>
        <v>1280</v>
      </c>
      <c r="J484" s="11">
        <v>1</v>
      </c>
    </row>
    <row r="485" spans="2:10" ht="40.5" x14ac:dyDescent="0.15">
      <c r="B485" s="11" t="s">
        <v>273</v>
      </c>
      <c r="C485" s="7" t="s">
        <v>5</v>
      </c>
      <c r="D485" s="5" t="s">
        <v>23</v>
      </c>
      <c r="E485" s="6">
        <v>80</v>
      </c>
      <c r="F485" s="63">
        <v>16</v>
      </c>
      <c r="G485" s="11">
        <f t="shared" si="8"/>
        <v>1280</v>
      </c>
      <c r="J485" s="11">
        <v>1</v>
      </c>
    </row>
    <row r="486" spans="2:10" ht="27" x14ac:dyDescent="0.15">
      <c r="B486" s="11" t="s">
        <v>273</v>
      </c>
      <c r="C486" s="7" t="s">
        <v>5</v>
      </c>
      <c r="D486" s="5" t="s">
        <v>24</v>
      </c>
      <c r="E486" s="6">
        <v>80</v>
      </c>
      <c r="F486" s="63">
        <v>16</v>
      </c>
      <c r="G486" s="11">
        <f t="shared" si="8"/>
        <v>1280</v>
      </c>
      <c r="J486" s="11">
        <v>1</v>
      </c>
    </row>
    <row r="487" spans="2:10" ht="15.75" x14ac:dyDescent="0.15">
      <c r="B487" s="11" t="s">
        <v>273</v>
      </c>
      <c r="C487" s="7" t="s">
        <v>5</v>
      </c>
      <c r="D487" s="5" t="s">
        <v>353</v>
      </c>
      <c r="E487" s="6">
        <v>80</v>
      </c>
      <c r="F487" s="63">
        <v>16</v>
      </c>
      <c r="G487" s="11">
        <f t="shared" si="8"/>
        <v>1280</v>
      </c>
      <c r="J487" s="11">
        <v>137</v>
      </c>
    </row>
    <row r="488" spans="2:10" ht="15.75" x14ac:dyDescent="0.15">
      <c r="B488" s="11" t="s">
        <v>273</v>
      </c>
      <c r="C488" s="7" t="s">
        <v>5</v>
      </c>
      <c r="D488" s="5" t="s">
        <v>354</v>
      </c>
      <c r="E488" s="6">
        <v>80</v>
      </c>
      <c r="F488" s="63">
        <v>8</v>
      </c>
      <c r="G488" s="11">
        <f t="shared" si="8"/>
        <v>640</v>
      </c>
      <c r="J488" s="11">
        <v>1</v>
      </c>
    </row>
    <row r="489" spans="2:10" ht="15.75" x14ac:dyDescent="0.15">
      <c r="B489" s="11" t="s">
        <v>273</v>
      </c>
      <c r="C489" s="7" t="s">
        <v>5</v>
      </c>
      <c r="D489" s="5" t="s">
        <v>352</v>
      </c>
      <c r="E489" s="6">
        <v>80</v>
      </c>
      <c r="F489" s="63">
        <v>24</v>
      </c>
      <c r="G489" s="11">
        <f t="shared" si="8"/>
        <v>1920</v>
      </c>
      <c r="J489" s="11">
        <v>1</v>
      </c>
    </row>
    <row r="490" spans="2:10" ht="27" x14ac:dyDescent="0.15">
      <c r="B490" s="11" t="s">
        <v>273</v>
      </c>
      <c r="C490" s="7" t="s">
        <v>5</v>
      </c>
      <c r="D490" s="5" t="s">
        <v>365</v>
      </c>
      <c r="E490" s="6">
        <v>80</v>
      </c>
      <c r="F490" s="63">
        <v>16</v>
      </c>
      <c r="G490" s="11">
        <f t="shared" si="8"/>
        <v>1280</v>
      </c>
      <c r="J490" s="11">
        <v>1</v>
      </c>
    </row>
    <row r="491" spans="2:10" ht="27" x14ac:dyDescent="0.15">
      <c r="B491" s="11" t="s">
        <v>273</v>
      </c>
      <c r="C491" s="7" t="s">
        <v>5</v>
      </c>
      <c r="D491" s="5" t="s">
        <v>363</v>
      </c>
      <c r="E491" s="6">
        <v>80</v>
      </c>
      <c r="F491" s="63">
        <v>8</v>
      </c>
      <c r="G491" s="11">
        <f t="shared" si="8"/>
        <v>640</v>
      </c>
      <c r="J491" s="11">
        <v>1</v>
      </c>
    </row>
    <row r="492" spans="2:10" ht="15.75" x14ac:dyDescent="0.15">
      <c r="B492" s="11" t="s">
        <v>273</v>
      </c>
      <c r="C492" s="7" t="s">
        <v>68</v>
      </c>
      <c r="D492" s="5" t="s">
        <v>118</v>
      </c>
      <c r="E492" s="6">
        <v>80</v>
      </c>
      <c r="F492" s="63">
        <v>142</v>
      </c>
      <c r="G492" s="11">
        <f t="shared" si="8"/>
        <v>11360</v>
      </c>
      <c r="J492" s="11">
        <v>1</v>
      </c>
    </row>
    <row r="493" spans="2:10" ht="15.75" x14ac:dyDescent="0.15">
      <c r="B493" s="11" t="s">
        <v>273</v>
      </c>
      <c r="C493" s="7" t="s">
        <v>68</v>
      </c>
      <c r="D493" s="5" t="s">
        <v>119</v>
      </c>
      <c r="E493" s="6">
        <v>80</v>
      </c>
      <c r="F493" s="63">
        <v>8</v>
      </c>
      <c r="G493" s="11">
        <f t="shared" si="8"/>
        <v>640</v>
      </c>
      <c r="J493" s="11">
        <v>1</v>
      </c>
    </row>
    <row r="494" spans="2:10" ht="15.75" x14ac:dyDescent="0.15">
      <c r="B494" s="11" t="s">
        <v>273</v>
      </c>
      <c r="C494" s="7" t="s">
        <v>68</v>
      </c>
      <c r="D494" s="5" t="s">
        <v>120</v>
      </c>
      <c r="E494" s="6">
        <v>80</v>
      </c>
      <c r="F494" s="63">
        <v>442</v>
      </c>
      <c r="G494" s="11">
        <f t="shared" si="8"/>
        <v>35360</v>
      </c>
      <c r="J494" s="11">
        <v>1</v>
      </c>
    </row>
    <row r="495" spans="2:10" ht="15.75" x14ac:dyDescent="0.15">
      <c r="B495" s="11" t="s">
        <v>273</v>
      </c>
      <c r="C495" s="7" t="s">
        <v>68</v>
      </c>
      <c r="D495" s="5" t="s">
        <v>121</v>
      </c>
      <c r="E495" s="6">
        <v>80</v>
      </c>
      <c r="F495" s="63">
        <v>120</v>
      </c>
      <c r="G495" s="11">
        <f t="shared" si="8"/>
        <v>9600</v>
      </c>
      <c r="J495" s="11">
        <v>1</v>
      </c>
    </row>
    <row r="496" spans="2:10" ht="15.75" x14ac:dyDescent="0.15">
      <c r="B496" s="11" t="s">
        <v>273</v>
      </c>
      <c r="C496" s="7" t="s">
        <v>68</v>
      </c>
      <c r="D496" s="5" t="s">
        <v>122</v>
      </c>
      <c r="E496" s="6">
        <v>80</v>
      </c>
      <c r="F496" s="63">
        <v>24</v>
      </c>
      <c r="G496" s="11">
        <f t="shared" si="8"/>
        <v>1920</v>
      </c>
      <c r="H496" s="11">
        <f>SUM(F483:F496)</f>
        <v>880</v>
      </c>
      <c r="J496" s="11">
        <v>1</v>
      </c>
    </row>
    <row r="497" spans="2:10" ht="27" x14ac:dyDescent="0.15">
      <c r="B497" s="11" t="s">
        <v>273</v>
      </c>
      <c r="C497" s="7" t="s">
        <v>6</v>
      </c>
      <c r="D497" s="5" t="s">
        <v>7</v>
      </c>
      <c r="E497" s="6">
        <v>80</v>
      </c>
      <c r="F497" s="63">
        <v>16</v>
      </c>
      <c r="G497" s="11">
        <f t="shared" si="8"/>
        <v>1280</v>
      </c>
      <c r="J497" s="11">
        <v>137</v>
      </c>
    </row>
    <row r="498" spans="2:10" ht="15.75" x14ac:dyDescent="0.15">
      <c r="B498" s="11" t="s">
        <v>273</v>
      </c>
      <c r="C498" s="7" t="s">
        <v>6</v>
      </c>
      <c r="D498" s="5" t="s">
        <v>8</v>
      </c>
      <c r="E498" s="6">
        <v>80</v>
      </c>
      <c r="F498" s="63">
        <v>8</v>
      </c>
      <c r="G498" s="11">
        <f t="shared" si="8"/>
        <v>640</v>
      </c>
      <c r="J498" s="11">
        <v>1</v>
      </c>
    </row>
    <row r="499" spans="2:10" ht="15.75" x14ac:dyDescent="0.15">
      <c r="B499" s="11" t="s">
        <v>273</v>
      </c>
      <c r="C499" s="7" t="s">
        <v>6</v>
      </c>
      <c r="D499" s="5" t="s">
        <v>9</v>
      </c>
      <c r="E499" s="6">
        <v>80</v>
      </c>
      <c r="F499" s="63">
        <v>8</v>
      </c>
      <c r="G499" s="11">
        <f t="shared" si="8"/>
        <v>640</v>
      </c>
      <c r="J499" s="11">
        <v>1</v>
      </c>
    </row>
    <row r="500" spans="2:10" ht="27" x14ac:dyDescent="0.15">
      <c r="B500" s="11" t="s">
        <v>273</v>
      </c>
      <c r="C500" s="7" t="s">
        <v>6</v>
      </c>
      <c r="D500" s="5" t="s">
        <v>10</v>
      </c>
      <c r="E500" s="6">
        <v>80</v>
      </c>
      <c r="F500" s="63">
        <v>8</v>
      </c>
      <c r="G500" s="11">
        <f t="shared" si="8"/>
        <v>640</v>
      </c>
      <c r="J500" s="11">
        <v>1</v>
      </c>
    </row>
    <row r="501" spans="2:10" ht="15.75" x14ac:dyDescent="0.15">
      <c r="B501" s="11" t="s">
        <v>273</v>
      </c>
      <c r="C501" s="7" t="s">
        <v>6</v>
      </c>
      <c r="D501" s="5" t="s">
        <v>11</v>
      </c>
      <c r="E501" s="6">
        <v>80</v>
      </c>
      <c r="F501" s="63">
        <v>8</v>
      </c>
      <c r="G501" s="11">
        <f t="shared" si="8"/>
        <v>640</v>
      </c>
      <c r="J501" s="11">
        <v>1</v>
      </c>
    </row>
    <row r="502" spans="2:10" ht="15.75" x14ac:dyDescent="0.15">
      <c r="B502" s="11" t="s">
        <v>273</v>
      </c>
      <c r="C502" s="7" t="s">
        <v>6</v>
      </c>
      <c r="D502" s="5" t="s">
        <v>12</v>
      </c>
      <c r="E502" s="6">
        <v>80</v>
      </c>
      <c r="F502" s="63">
        <v>8</v>
      </c>
      <c r="G502" s="11">
        <f t="shared" si="8"/>
        <v>640</v>
      </c>
      <c r="J502" s="11">
        <v>1</v>
      </c>
    </row>
    <row r="503" spans="2:10" ht="15.75" x14ac:dyDescent="0.15">
      <c r="B503" s="11" t="s">
        <v>273</v>
      </c>
      <c r="C503" s="7" t="s">
        <v>6</v>
      </c>
      <c r="D503" s="5" t="s">
        <v>285</v>
      </c>
      <c r="E503" s="6">
        <v>80</v>
      </c>
      <c r="F503" s="63">
        <v>32</v>
      </c>
      <c r="G503" s="11">
        <f t="shared" si="8"/>
        <v>2560</v>
      </c>
      <c r="J503" s="11">
        <v>137</v>
      </c>
    </row>
    <row r="504" spans="2:10" ht="27" x14ac:dyDescent="0.15">
      <c r="B504" s="11" t="s">
        <v>273</v>
      </c>
      <c r="C504" s="7" t="s">
        <v>6</v>
      </c>
      <c r="D504" s="5" t="s">
        <v>286</v>
      </c>
      <c r="E504" s="6">
        <v>80</v>
      </c>
      <c r="F504" s="63">
        <v>32</v>
      </c>
      <c r="G504" s="11">
        <f t="shared" si="8"/>
        <v>2560</v>
      </c>
      <c r="J504" s="11">
        <v>137</v>
      </c>
    </row>
    <row r="505" spans="2:10" ht="15.75" x14ac:dyDescent="0.15">
      <c r="B505" s="11" t="s">
        <v>273</v>
      </c>
      <c r="C505" s="7" t="s">
        <v>6</v>
      </c>
      <c r="D505" s="5" t="s">
        <v>287</v>
      </c>
      <c r="E505" s="6">
        <v>80</v>
      </c>
      <c r="F505" s="63">
        <v>168</v>
      </c>
      <c r="G505" s="11">
        <f t="shared" si="8"/>
        <v>13440</v>
      </c>
      <c r="J505" s="11">
        <v>137</v>
      </c>
    </row>
    <row r="506" spans="2:10" ht="27" x14ac:dyDescent="0.15">
      <c r="B506" s="11" t="s">
        <v>273</v>
      </c>
      <c r="C506" s="7" t="s">
        <v>6</v>
      </c>
      <c r="D506" s="5" t="s">
        <v>290</v>
      </c>
      <c r="E506" s="6">
        <v>80</v>
      </c>
      <c r="F506" s="63">
        <v>128</v>
      </c>
      <c r="G506" s="11">
        <f t="shared" si="8"/>
        <v>10240</v>
      </c>
      <c r="H506" s="11">
        <f>SUM(F497:F506)</f>
        <v>416</v>
      </c>
      <c r="J506" s="11">
        <v>137</v>
      </c>
    </row>
    <row r="507" spans="2:10" ht="15.75" x14ac:dyDescent="0.15">
      <c r="B507" s="11" t="s">
        <v>273</v>
      </c>
      <c r="C507" s="7" t="s">
        <v>18</v>
      </c>
      <c r="D507" s="2" t="s">
        <v>31</v>
      </c>
      <c r="E507" s="6">
        <v>80</v>
      </c>
      <c r="F507" s="63">
        <v>90</v>
      </c>
      <c r="G507" s="11">
        <f t="shared" si="8"/>
        <v>7200</v>
      </c>
      <c r="J507" s="11">
        <v>137</v>
      </c>
    </row>
    <row r="508" spans="2:10" ht="15.75" x14ac:dyDescent="0.15">
      <c r="B508" s="11" t="s">
        <v>273</v>
      </c>
      <c r="C508" s="7" t="s">
        <v>18</v>
      </c>
      <c r="D508" s="2" t="s">
        <v>32</v>
      </c>
      <c r="E508" s="6">
        <v>80</v>
      </c>
      <c r="F508" s="63">
        <v>90</v>
      </c>
      <c r="G508" s="11">
        <f t="shared" si="8"/>
        <v>7200</v>
      </c>
      <c r="J508" s="11">
        <v>137</v>
      </c>
    </row>
    <row r="509" spans="2:10" ht="15.75" x14ac:dyDescent="0.15">
      <c r="B509" s="11" t="s">
        <v>273</v>
      </c>
      <c r="C509" s="7" t="s">
        <v>18</v>
      </c>
      <c r="D509" s="2" t="s">
        <v>33</v>
      </c>
      <c r="E509" s="6">
        <v>80</v>
      </c>
      <c r="F509" s="63">
        <v>90</v>
      </c>
      <c r="G509" s="11">
        <f t="shared" si="8"/>
        <v>7200</v>
      </c>
      <c r="J509" s="11">
        <v>137</v>
      </c>
    </row>
    <row r="510" spans="2:10" ht="15.75" x14ac:dyDescent="0.15">
      <c r="B510" s="11" t="s">
        <v>273</v>
      </c>
      <c r="C510" s="7" t="s">
        <v>18</v>
      </c>
      <c r="D510" s="2" t="s">
        <v>34</v>
      </c>
      <c r="E510" s="6">
        <v>80</v>
      </c>
      <c r="F510" s="63">
        <v>100</v>
      </c>
      <c r="G510" s="11">
        <f t="shared" si="8"/>
        <v>8000</v>
      </c>
      <c r="J510" s="11">
        <v>137</v>
      </c>
    </row>
    <row r="511" spans="2:10" ht="15.75" x14ac:dyDescent="0.15">
      <c r="B511" s="11" t="s">
        <v>273</v>
      </c>
      <c r="C511" s="7" t="s">
        <v>18</v>
      </c>
      <c r="D511" s="2" t="s">
        <v>35</v>
      </c>
      <c r="E511" s="6">
        <v>80</v>
      </c>
      <c r="F511" s="63">
        <v>120</v>
      </c>
      <c r="G511" s="11">
        <f t="shared" si="8"/>
        <v>9600</v>
      </c>
      <c r="J511" s="11">
        <v>137</v>
      </c>
    </row>
    <row r="512" spans="2:10" ht="15.75" x14ac:dyDescent="0.15">
      <c r="B512" s="11" t="s">
        <v>273</v>
      </c>
      <c r="C512" s="7" t="s">
        <v>18</v>
      </c>
      <c r="D512" s="2" t="s">
        <v>36</v>
      </c>
      <c r="E512" s="6">
        <v>80</v>
      </c>
      <c r="F512" s="63">
        <v>350</v>
      </c>
      <c r="G512" s="11">
        <f t="shared" si="8"/>
        <v>28000</v>
      </c>
      <c r="J512" s="11">
        <v>137</v>
      </c>
    </row>
    <row r="513" spans="2:10" ht="15.75" x14ac:dyDescent="0.15">
      <c r="B513" s="11" t="s">
        <v>273</v>
      </c>
      <c r="C513" s="7" t="s">
        <v>18</v>
      </c>
      <c r="D513" s="2" t="s">
        <v>37</v>
      </c>
      <c r="E513" s="6">
        <v>80</v>
      </c>
      <c r="F513" s="63">
        <v>120</v>
      </c>
      <c r="G513" s="11">
        <f t="shared" si="8"/>
        <v>9600</v>
      </c>
      <c r="J513" s="11">
        <v>137</v>
      </c>
    </row>
    <row r="514" spans="2:10" ht="15.75" x14ac:dyDescent="0.15">
      <c r="B514" s="11" t="s">
        <v>273</v>
      </c>
      <c r="C514" s="7" t="s">
        <v>18</v>
      </c>
      <c r="D514" s="2" t="s">
        <v>38</v>
      </c>
      <c r="E514" s="6">
        <v>80</v>
      </c>
      <c r="F514" s="63">
        <v>120</v>
      </c>
      <c r="G514" s="11">
        <f t="shared" si="8"/>
        <v>9600</v>
      </c>
      <c r="J514" s="11">
        <v>137</v>
      </c>
    </row>
    <row r="515" spans="2:10" ht="15.75" x14ac:dyDescent="0.15">
      <c r="B515" s="11" t="s">
        <v>273</v>
      </c>
      <c r="C515" s="7" t="s">
        <v>18</v>
      </c>
      <c r="D515" s="2" t="s">
        <v>39</v>
      </c>
      <c r="E515" s="6">
        <v>80</v>
      </c>
      <c r="F515" s="63">
        <v>120</v>
      </c>
      <c r="G515" s="11">
        <f t="shared" ref="G515:G555" si="9">E515*F515</f>
        <v>9600</v>
      </c>
      <c r="J515" s="11">
        <v>137</v>
      </c>
    </row>
    <row r="516" spans="2:10" ht="15.75" x14ac:dyDescent="0.15">
      <c r="B516" s="11" t="s">
        <v>273</v>
      </c>
      <c r="C516" s="7" t="s">
        <v>18</v>
      </c>
      <c r="D516" s="2" t="s">
        <v>40</v>
      </c>
      <c r="E516" s="6">
        <v>80</v>
      </c>
      <c r="F516" s="63">
        <v>392</v>
      </c>
      <c r="G516" s="11">
        <f t="shared" si="9"/>
        <v>31360</v>
      </c>
      <c r="J516" s="11">
        <v>137</v>
      </c>
    </row>
    <row r="517" spans="2:10" ht="15.75" x14ac:dyDescent="0.15">
      <c r="B517" s="11" t="s">
        <v>273</v>
      </c>
      <c r="C517" s="7" t="s">
        <v>18</v>
      </c>
      <c r="D517" s="2" t="s">
        <v>41</v>
      </c>
      <c r="E517" s="6">
        <v>80</v>
      </c>
      <c r="F517" s="63">
        <v>120</v>
      </c>
      <c r="G517" s="11">
        <f t="shared" si="9"/>
        <v>9600</v>
      </c>
      <c r="H517" s="11">
        <f>SUM(F507:F517)</f>
        <v>1712</v>
      </c>
      <c r="J517" s="11">
        <v>137</v>
      </c>
    </row>
    <row r="518" spans="2:10" ht="27" x14ac:dyDescent="0.15">
      <c r="B518" s="11" t="s">
        <v>274</v>
      </c>
      <c r="C518" s="43" t="s">
        <v>3</v>
      </c>
      <c r="D518" s="4" t="s">
        <v>383</v>
      </c>
      <c r="E518" s="6">
        <v>80</v>
      </c>
      <c r="F518" s="63">
        <v>240</v>
      </c>
      <c r="G518" s="11">
        <f t="shared" si="9"/>
        <v>19200</v>
      </c>
      <c r="H518" s="11">
        <v>240</v>
      </c>
      <c r="J518" s="11">
        <v>137</v>
      </c>
    </row>
    <row r="519" spans="2:10" ht="15.75" x14ac:dyDescent="0.15">
      <c r="B519" s="11" t="s">
        <v>274</v>
      </c>
      <c r="C519" s="7" t="s">
        <v>4</v>
      </c>
      <c r="D519" s="5" t="s">
        <v>345</v>
      </c>
      <c r="E519" s="6">
        <v>80</v>
      </c>
      <c r="F519" s="63">
        <v>200</v>
      </c>
      <c r="G519" s="11">
        <f t="shared" si="9"/>
        <v>16000</v>
      </c>
      <c r="J519" s="11">
        <v>1</v>
      </c>
    </row>
    <row r="520" spans="2:10" ht="15.75" x14ac:dyDescent="0.15">
      <c r="B520" s="11" t="s">
        <v>274</v>
      </c>
      <c r="C520" s="7" t="s">
        <v>4</v>
      </c>
      <c r="D520" s="5" t="s">
        <v>346</v>
      </c>
      <c r="E520" s="6">
        <v>80</v>
      </c>
      <c r="F520" s="63">
        <v>150</v>
      </c>
      <c r="G520" s="11">
        <f t="shared" si="9"/>
        <v>12000</v>
      </c>
      <c r="H520" s="11">
        <v>350</v>
      </c>
      <c r="J520" s="11">
        <v>1</v>
      </c>
    </row>
    <row r="521" spans="2:10" ht="15.75" x14ac:dyDescent="0.15">
      <c r="B521" s="11" t="s">
        <v>274</v>
      </c>
      <c r="C521" s="7" t="s">
        <v>5</v>
      </c>
      <c r="D521" s="5" t="s">
        <v>364</v>
      </c>
      <c r="E521" s="6">
        <v>80</v>
      </c>
      <c r="F521" s="63">
        <v>24</v>
      </c>
      <c r="G521" s="11">
        <f t="shared" si="9"/>
        <v>1920</v>
      </c>
      <c r="J521" s="11">
        <v>1</v>
      </c>
    </row>
    <row r="522" spans="2:10" ht="40.5" x14ac:dyDescent="0.15">
      <c r="B522" s="11" t="s">
        <v>274</v>
      </c>
      <c r="C522" s="7" t="s">
        <v>5</v>
      </c>
      <c r="D522" s="5" t="s">
        <v>22</v>
      </c>
      <c r="E522" s="6">
        <v>80</v>
      </c>
      <c r="F522" s="63">
        <v>16</v>
      </c>
      <c r="G522" s="11">
        <f t="shared" si="9"/>
        <v>1280</v>
      </c>
      <c r="J522" s="11">
        <v>1</v>
      </c>
    </row>
    <row r="523" spans="2:10" ht="40.5" x14ac:dyDescent="0.15">
      <c r="B523" s="11" t="s">
        <v>274</v>
      </c>
      <c r="C523" s="7" t="s">
        <v>5</v>
      </c>
      <c r="D523" s="5" t="s">
        <v>23</v>
      </c>
      <c r="E523" s="6">
        <v>80</v>
      </c>
      <c r="F523" s="63">
        <v>16</v>
      </c>
      <c r="G523" s="11">
        <f t="shared" si="9"/>
        <v>1280</v>
      </c>
      <c r="J523" s="11">
        <v>1</v>
      </c>
    </row>
    <row r="524" spans="2:10" ht="27" x14ac:dyDescent="0.15">
      <c r="B524" s="11" t="s">
        <v>274</v>
      </c>
      <c r="C524" s="7" t="s">
        <v>5</v>
      </c>
      <c r="D524" s="5" t="s">
        <v>24</v>
      </c>
      <c r="E524" s="6">
        <v>80</v>
      </c>
      <c r="F524" s="63">
        <v>16</v>
      </c>
      <c r="G524" s="11">
        <f t="shared" si="9"/>
        <v>1280</v>
      </c>
      <c r="J524" s="11">
        <v>1</v>
      </c>
    </row>
    <row r="525" spans="2:10" ht="15.75" x14ac:dyDescent="0.15">
      <c r="B525" s="11" t="s">
        <v>274</v>
      </c>
      <c r="C525" s="7" t="s">
        <v>5</v>
      </c>
      <c r="D525" s="5" t="s">
        <v>353</v>
      </c>
      <c r="E525" s="6">
        <v>80</v>
      </c>
      <c r="F525" s="63">
        <v>16</v>
      </c>
      <c r="G525" s="11">
        <f t="shared" si="9"/>
        <v>1280</v>
      </c>
      <c r="J525" s="11">
        <v>137</v>
      </c>
    </row>
    <row r="526" spans="2:10" ht="15.75" x14ac:dyDescent="0.15">
      <c r="B526" s="11" t="s">
        <v>274</v>
      </c>
      <c r="C526" s="7" t="s">
        <v>5</v>
      </c>
      <c r="D526" s="5" t="s">
        <v>354</v>
      </c>
      <c r="E526" s="6">
        <v>80</v>
      </c>
      <c r="F526" s="63">
        <v>8</v>
      </c>
      <c r="G526" s="11">
        <f t="shared" si="9"/>
        <v>640</v>
      </c>
      <c r="J526" s="11">
        <v>1</v>
      </c>
    </row>
    <row r="527" spans="2:10" ht="15.75" x14ac:dyDescent="0.15">
      <c r="B527" s="11" t="s">
        <v>274</v>
      </c>
      <c r="C527" s="7" t="s">
        <v>5</v>
      </c>
      <c r="D527" s="5" t="s">
        <v>352</v>
      </c>
      <c r="E527" s="6">
        <v>80</v>
      </c>
      <c r="F527" s="63">
        <v>24</v>
      </c>
      <c r="G527" s="11">
        <f t="shared" si="9"/>
        <v>1920</v>
      </c>
      <c r="J527" s="11">
        <v>1</v>
      </c>
    </row>
    <row r="528" spans="2:10" ht="27" x14ac:dyDescent="0.15">
      <c r="B528" s="11" t="s">
        <v>274</v>
      </c>
      <c r="C528" s="7" t="s">
        <v>5</v>
      </c>
      <c r="D528" s="5" t="s">
        <v>365</v>
      </c>
      <c r="E528" s="6">
        <v>80</v>
      </c>
      <c r="F528" s="63">
        <v>16</v>
      </c>
      <c r="G528" s="11">
        <f t="shared" si="9"/>
        <v>1280</v>
      </c>
      <c r="J528" s="11">
        <v>1</v>
      </c>
    </row>
    <row r="529" spans="2:10" ht="27" x14ac:dyDescent="0.15">
      <c r="B529" s="11" t="s">
        <v>274</v>
      </c>
      <c r="C529" s="7" t="s">
        <v>5</v>
      </c>
      <c r="D529" s="5" t="s">
        <v>363</v>
      </c>
      <c r="E529" s="6">
        <v>80</v>
      </c>
      <c r="F529" s="63">
        <v>8</v>
      </c>
      <c r="G529" s="11">
        <f t="shared" si="9"/>
        <v>640</v>
      </c>
      <c r="J529" s="11">
        <v>1</v>
      </c>
    </row>
    <row r="530" spans="2:10" ht="15.75" x14ac:dyDescent="0.15">
      <c r="B530" s="11" t="s">
        <v>274</v>
      </c>
      <c r="C530" s="7" t="s">
        <v>68</v>
      </c>
      <c r="D530" s="5" t="s">
        <v>118</v>
      </c>
      <c r="E530" s="6">
        <v>80</v>
      </c>
      <c r="F530" s="63">
        <v>142</v>
      </c>
      <c r="G530" s="11">
        <f t="shared" si="9"/>
        <v>11360</v>
      </c>
      <c r="J530" s="11">
        <v>1</v>
      </c>
    </row>
    <row r="531" spans="2:10" ht="15.75" x14ac:dyDescent="0.15">
      <c r="B531" s="11" t="s">
        <v>274</v>
      </c>
      <c r="C531" s="7" t="s">
        <v>68</v>
      </c>
      <c r="D531" s="5" t="s">
        <v>119</v>
      </c>
      <c r="E531" s="6">
        <v>80</v>
      </c>
      <c r="F531" s="63">
        <v>8</v>
      </c>
      <c r="G531" s="11">
        <f t="shared" si="9"/>
        <v>640</v>
      </c>
      <c r="J531" s="11">
        <v>1</v>
      </c>
    </row>
    <row r="532" spans="2:10" ht="15.75" x14ac:dyDescent="0.15">
      <c r="B532" s="11" t="s">
        <v>274</v>
      </c>
      <c r="C532" s="7" t="s">
        <v>68</v>
      </c>
      <c r="D532" s="5" t="s">
        <v>120</v>
      </c>
      <c r="E532" s="6">
        <v>80</v>
      </c>
      <c r="F532" s="63">
        <v>442</v>
      </c>
      <c r="G532" s="11">
        <f t="shared" si="9"/>
        <v>35360</v>
      </c>
      <c r="J532" s="11">
        <v>1</v>
      </c>
    </row>
    <row r="533" spans="2:10" ht="15.75" x14ac:dyDescent="0.15">
      <c r="B533" s="11" t="s">
        <v>274</v>
      </c>
      <c r="C533" s="7" t="s">
        <v>68</v>
      </c>
      <c r="D533" s="5" t="s">
        <v>121</v>
      </c>
      <c r="E533" s="6">
        <v>80</v>
      </c>
      <c r="F533" s="63">
        <v>144</v>
      </c>
      <c r="G533" s="11">
        <f t="shared" si="9"/>
        <v>11520</v>
      </c>
      <c r="J533" s="11">
        <v>1</v>
      </c>
    </row>
    <row r="534" spans="2:10" ht="15.75" x14ac:dyDescent="0.15">
      <c r="B534" s="11" t="s">
        <v>274</v>
      </c>
      <c r="C534" s="7" t="s">
        <v>68</v>
      </c>
      <c r="D534" s="5" t="s">
        <v>122</v>
      </c>
      <c r="E534" s="6">
        <v>80</v>
      </c>
      <c r="F534" s="63">
        <v>24</v>
      </c>
      <c r="G534" s="11">
        <f t="shared" si="9"/>
        <v>1920</v>
      </c>
      <c r="H534" s="11">
        <f>SUM(F521:F534)</f>
        <v>904</v>
      </c>
      <c r="J534" s="11">
        <v>1</v>
      </c>
    </row>
    <row r="535" spans="2:10" ht="27" x14ac:dyDescent="0.15">
      <c r="B535" s="11" t="s">
        <v>274</v>
      </c>
      <c r="C535" s="7" t="s">
        <v>6</v>
      </c>
      <c r="D535" s="5" t="s">
        <v>7</v>
      </c>
      <c r="E535" s="6">
        <v>80</v>
      </c>
      <c r="F535" s="63">
        <v>16</v>
      </c>
      <c r="G535" s="11">
        <f t="shared" si="9"/>
        <v>1280</v>
      </c>
      <c r="J535" s="11">
        <v>137</v>
      </c>
    </row>
    <row r="536" spans="2:10" ht="15.75" x14ac:dyDescent="0.15">
      <c r="B536" s="11" t="s">
        <v>274</v>
      </c>
      <c r="C536" s="7" t="s">
        <v>6</v>
      </c>
      <c r="D536" s="5" t="s">
        <v>8</v>
      </c>
      <c r="E536" s="6">
        <v>80</v>
      </c>
      <c r="F536" s="63">
        <v>8</v>
      </c>
      <c r="G536" s="11">
        <f t="shared" si="9"/>
        <v>640</v>
      </c>
      <c r="J536" s="11">
        <v>1</v>
      </c>
    </row>
    <row r="537" spans="2:10" ht="15.75" x14ac:dyDescent="0.15">
      <c r="B537" s="11" t="s">
        <v>274</v>
      </c>
      <c r="C537" s="7" t="s">
        <v>6</v>
      </c>
      <c r="D537" s="5" t="s">
        <v>9</v>
      </c>
      <c r="E537" s="6">
        <v>80</v>
      </c>
      <c r="F537" s="63">
        <v>8</v>
      </c>
      <c r="G537" s="11">
        <f t="shared" si="9"/>
        <v>640</v>
      </c>
      <c r="J537" s="11">
        <v>1</v>
      </c>
    </row>
    <row r="538" spans="2:10" ht="27" x14ac:dyDescent="0.15">
      <c r="B538" s="11" t="s">
        <v>274</v>
      </c>
      <c r="C538" s="7" t="s">
        <v>6</v>
      </c>
      <c r="D538" s="5" t="s">
        <v>10</v>
      </c>
      <c r="E538" s="6">
        <v>80</v>
      </c>
      <c r="F538" s="63">
        <v>8</v>
      </c>
      <c r="G538" s="11">
        <f t="shared" si="9"/>
        <v>640</v>
      </c>
      <c r="J538" s="11">
        <v>1</v>
      </c>
    </row>
    <row r="539" spans="2:10" ht="15.75" x14ac:dyDescent="0.15">
      <c r="B539" s="11" t="s">
        <v>274</v>
      </c>
      <c r="C539" s="7" t="s">
        <v>6</v>
      </c>
      <c r="D539" s="5" t="s">
        <v>11</v>
      </c>
      <c r="E539" s="6">
        <v>80</v>
      </c>
      <c r="F539" s="63">
        <v>8</v>
      </c>
      <c r="G539" s="11">
        <f t="shared" si="9"/>
        <v>640</v>
      </c>
      <c r="J539" s="11">
        <v>1</v>
      </c>
    </row>
    <row r="540" spans="2:10" ht="15.75" x14ac:dyDescent="0.15">
      <c r="B540" s="11" t="s">
        <v>274</v>
      </c>
      <c r="C540" s="7" t="s">
        <v>6</v>
      </c>
      <c r="D540" s="5" t="s">
        <v>12</v>
      </c>
      <c r="E540" s="6">
        <v>80</v>
      </c>
      <c r="F540" s="63">
        <v>8</v>
      </c>
      <c r="G540" s="11">
        <f t="shared" si="9"/>
        <v>640</v>
      </c>
      <c r="J540" s="11">
        <v>1</v>
      </c>
    </row>
    <row r="541" spans="2:10" ht="15.75" x14ac:dyDescent="0.15">
      <c r="B541" s="11" t="s">
        <v>274</v>
      </c>
      <c r="C541" s="7" t="s">
        <v>6</v>
      </c>
      <c r="D541" s="5" t="s">
        <v>285</v>
      </c>
      <c r="E541" s="6">
        <v>80</v>
      </c>
      <c r="F541" s="63">
        <v>32</v>
      </c>
      <c r="G541" s="11">
        <f t="shared" si="9"/>
        <v>2560</v>
      </c>
      <c r="J541" s="11">
        <v>137</v>
      </c>
    </row>
    <row r="542" spans="2:10" ht="27" x14ac:dyDescent="0.15">
      <c r="B542" s="11" t="s">
        <v>274</v>
      </c>
      <c r="C542" s="7" t="s">
        <v>6</v>
      </c>
      <c r="D542" s="5" t="s">
        <v>286</v>
      </c>
      <c r="E542" s="6">
        <v>80</v>
      </c>
      <c r="F542" s="63">
        <v>32</v>
      </c>
      <c r="G542" s="11">
        <f t="shared" si="9"/>
        <v>2560</v>
      </c>
      <c r="J542" s="11">
        <v>137</v>
      </c>
    </row>
    <row r="543" spans="2:10" ht="15.75" x14ac:dyDescent="0.15">
      <c r="B543" s="11" t="s">
        <v>274</v>
      </c>
      <c r="C543" s="7" t="s">
        <v>6</v>
      </c>
      <c r="D543" s="5" t="s">
        <v>287</v>
      </c>
      <c r="E543" s="6">
        <v>80</v>
      </c>
      <c r="F543" s="63">
        <v>168</v>
      </c>
      <c r="G543" s="11">
        <f t="shared" si="9"/>
        <v>13440</v>
      </c>
      <c r="J543" s="11">
        <v>137</v>
      </c>
    </row>
    <row r="544" spans="2:10" ht="27" x14ac:dyDescent="0.15">
      <c r="B544" s="11" t="s">
        <v>274</v>
      </c>
      <c r="C544" s="7" t="s">
        <v>6</v>
      </c>
      <c r="D544" s="5" t="s">
        <v>290</v>
      </c>
      <c r="E544" s="6">
        <v>80</v>
      </c>
      <c r="F544" s="63">
        <v>128</v>
      </c>
      <c r="G544" s="11">
        <f t="shared" si="9"/>
        <v>10240</v>
      </c>
      <c r="H544" s="11">
        <f>SUM(F535:F544)</f>
        <v>416</v>
      </c>
      <c r="J544" s="11">
        <v>137</v>
      </c>
    </row>
    <row r="545" spans="2:10" ht="15.75" x14ac:dyDescent="0.15">
      <c r="B545" s="11" t="s">
        <v>274</v>
      </c>
      <c r="C545" s="7" t="s">
        <v>18</v>
      </c>
      <c r="D545" s="2" t="s">
        <v>31</v>
      </c>
      <c r="E545" s="6">
        <v>80</v>
      </c>
      <c r="F545" s="63">
        <v>90</v>
      </c>
      <c r="G545" s="11">
        <f t="shared" si="9"/>
        <v>7200</v>
      </c>
      <c r="J545" s="11">
        <v>137</v>
      </c>
    </row>
    <row r="546" spans="2:10" ht="15.75" x14ac:dyDescent="0.15">
      <c r="B546" s="11" t="s">
        <v>274</v>
      </c>
      <c r="C546" s="7" t="s">
        <v>18</v>
      </c>
      <c r="D546" s="2" t="s">
        <v>32</v>
      </c>
      <c r="E546" s="6">
        <v>80</v>
      </c>
      <c r="F546" s="63">
        <v>90</v>
      </c>
      <c r="G546" s="11">
        <f t="shared" si="9"/>
        <v>7200</v>
      </c>
      <c r="J546" s="11">
        <v>137</v>
      </c>
    </row>
    <row r="547" spans="2:10" ht="15.75" x14ac:dyDescent="0.15">
      <c r="B547" s="11" t="s">
        <v>274</v>
      </c>
      <c r="C547" s="7" t="s">
        <v>18</v>
      </c>
      <c r="D547" s="2" t="s">
        <v>33</v>
      </c>
      <c r="E547" s="6">
        <v>80</v>
      </c>
      <c r="F547" s="63">
        <v>90</v>
      </c>
      <c r="G547" s="11">
        <f t="shared" si="9"/>
        <v>7200</v>
      </c>
      <c r="J547" s="11">
        <v>137</v>
      </c>
    </row>
    <row r="548" spans="2:10" ht="15.75" x14ac:dyDescent="0.15">
      <c r="B548" s="11" t="s">
        <v>274</v>
      </c>
      <c r="C548" s="7" t="s">
        <v>18</v>
      </c>
      <c r="D548" s="33" t="s">
        <v>34</v>
      </c>
      <c r="E548" s="6">
        <v>80</v>
      </c>
      <c r="F548" s="63">
        <v>100</v>
      </c>
      <c r="G548" s="11">
        <f t="shared" si="9"/>
        <v>8000</v>
      </c>
      <c r="J548" s="11">
        <v>137</v>
      </c>
    </row>
    <row r="549" spans="2:10" ht="15.75" x14ac:dyDescent="0.15">
      <c r="B549" s="11" t="s">
        <v>274</v>
      </c>
      <c r="C549" s="7" t="s">
        <v>18</v>
      </c>
      <c r="D549" s="2" t="s">
        <v>35</v>
      </c>
      <c r="E549" s="6">
        <v>80</v>
      </c>
      <c r="F549" s="63">
        <v>120</v>
      </c>
      <c r="G549" s="11">
        <f t="shared" si="9"/>
        <v>9600</v>
      </c>
      <c r="J549" s="11">
        <v>137</v>
      </c>
    </row>
    <row r="550" spans="2:10" ht="15.75" x14ac:dyDescent="0.15">
      <c r="B550" s="11" t="s">
        <v>274</v>
      </c>
      <c r="C550" s="7" t="s">
        <v>18</v>
      </c>
      <c r="D550" s="2" t="s">
        <v>36</v>
      </c>
      <c r="E550" s="6">
        <v>80</v>
      </c>
      <c r="F550" s="63">
        <v>350</v>
      </c>
      <c r="G550" s="11">
        <f t="shared" si="9"/>
        <v>28000</v>
      </c>
      <c r="J550" s="11">
        <v>137</v>
      </c>
    </row>
    <row r="551" spans="2:10" ht="15.75" x14ac:dyDescent="0.15">
      <c r="B551" s="11" t="s">
        <v>274</v>
      </c>
      <c r="C551" s="7" t="s">
        <v>18</v>
      </c>
      <c r="D551" s="2" t="s">
        <v>37</v>
      </c>
      <c r="E551" s="6">
        <v>80</v>
      </c>
      <c r="F551" s="63">
        <v>120</v>
      </c>
      <c r="G551" s="11">
        <f t="shared" si="9"/>
        <v>9600</v>
      </c>
      <c r="J551" s="11">
        <v>137</v>
      </c>
    </row>
    <row r="552" spans="2:10" ht="15.75" x14ac:dyDescent="0.15">
      <c r="B552" s="11" t="s">
        <v>274</v>
      </c>
      <c r="C552" s="7" t="s">
        <v>18</v>
      </c>
      <c r="D552" s="2" t="s">
        <v>38</v>
      </c>
      <c r="E552" s="6">
        <v>80</v>
      </c>
      <c r="F552" s="63">
        <v>120</v>
      </c>
      <c r="G552" s="11">
        <f t="shared" si="9"/>
        <v>9600</v>
      </c>
      <c r="J552" s="11">
        <v>137</v>
      </c>
    </row>
    <row r="553" spans="2:10" ht="15.75" x14ac:dyDescent="0.15">
      <c r="B553" s="11" t="s">
        <v>274</v>
      </c>
      <c r="C553" s="7" t="s">
        <v>18</v>
      </c>
      <c r="D553" s="2" t="s">
        <v>39</v>
      </c>
      <c r="E553" s="6">
        <v>80</v>
      </c>
      <c r="F553" s="63">
        <v>120</v>
      </c>
      <c r="G553" s="11">
        <f t="shared" si="9"/>
        <v>9600</v>
      </c>
      <c r="J553" s="11">
        <v>137</v>
      </c>
    </row>
    <row r="554" spans="2:10" ht="15.75" x14ac:dyDescent="0.15">
      <c r="B554" s="11" t="s">
        <v>274</v>
      </c>
      <c r="C554" s="7" t="s">
        <v>18</v>
      </c>
      <c r="D554" s="2" t="s">
        <v>40</v>
      </c>
      <c r="E554" s="6">
        <v>80</v>
      </c>
      <c r="F554" s="63">
        <v>392</v>
      </c>
      <c r="G554" s="11">
        <f t="shared" si="9"/>
        <v>31360</v>
      </c>
      <c r="J554" s="11">
        <v>137</v>
      </c>
    </row>
    <row r="555" spans="2:10" ht="15.75" x14ac:dyDescent="0.15">
      <c r="B555" s="11" t="s">
        <v>274</v>
      </c>
      <c r="C555" s="7" t="s">
        <v>18</v>
      </c>
      <c r="D555" s="2" t="s">
        <v>41</v>
      </c>
      <c r="E555" s="6">
        <v>80</v>
      </c>
      <c r="F555" s="63">
        <v>120</v>
      </c>
      <c r="G555" s="11">
        <f t="shared" si="9"/>
        <v>9600</v>
      </c>
      <c r="H555" s="11">
        <f>SUM(F545:F555)</f>
        <v>1712</v>
      </c>
      <c r="J555" s="11">
        <v>137</v>
      </c>
    </row>
  </sheetData>
  <autoFilter ref="A1:J558" xr:uid="{00000000-0009-0000-0000-000003000000}"/>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3" workbookViewId="0">
      <selection activeCell="A3" sqref="A3"/>
    </sheetView>
  </sheetViews>
  <sheetFormatPr defaultRowHeight="14.25" x14ac:dyDescent="0.2"/>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3"/>
  <sheetViews>
    <sheetView topLeftCell="A37" workbookViewId="0">
      <selection activeCell="A29" sqref="A29:B51"/>
    </sheetView>
  </sheetViews>
  <sheetFormatPr defaultRowHeight="14.25" x14ac:dyDescent="0.2"/>
  <cols>
    <col min="1" max="1" width="27.75" bestFit="1" customWidth="1"/>
    <col min="2" max="2" width="19.125" bestFit="1" customWidth="1"/>
    <col min="3" max="3" width="10.75" bestFit="1" customWidth="1"/>
  </cols>
  <sheetData>
    <row r="3" spans="1:2" x14ac:dyDescent="0.2">
      <c r="A3" s="19" t="s">
        <v>220</v>
      </c>
      <c r="B3" t="s">
        <v>249</v>
      </c>
    </row>
    <row r="4" spans="1:2" x14ac:dyDescent="0.2">
      <c r="A4" s="20" t="s">
        <v>2</v>
      </c>
      <c r="B4" s="22"/>
    </row>
    <row r="5" spans="1:2" x14ac:dyDescent="0.2">
      <c r="A5" s="21" t="s">
        <v>68</v>
      </c>
      <c r="B5" s="22">
        <v>3744</v>
      </c>
    </row>
    <row r="6" spans="1:2" x14ac:dyDescent="0.2">
      <c r="A6" s="21" t="s">
        <v>235</v>
      </c>
      <c r="B6" s="22">
        <v>4860</v>
      </c>
    </row>
    <row r="7" spans="1:2" x14ac:dyDescent="0.2">
      <c r="A7" s="21" t="s">
        <v>4</v>
      </c>
      <c r="B7" s="22">
        <v>1912</v>
      </c>
    </row>
    <row r="8" spans="1:2" x14ac:dyDescent="0.2">
      <c r="A8" s="21" t="s">
        <v>6</v>
      </c>
      <c r="B8" s="22">
        <v>1368</v>
      </c>
    </row>
    <row r="9" spans="1:2" x14ac:dyDescent="0.2">
      <c r="A9" s="21" t="s">
        <v>5</v>
      </c>
      <c r="B9" s="22">
        <v>216</v>
      </c>
    </row>
    <row r="10" spans="1:2" x14ac:dyDescent="0.2">
      <c r="A10" s="21" t="s">
        <v>3</v>
      </c>
      <c r="B10" s="22">
        <v>602</v>
      </c>
    </row>
    <row r="11" spans="1:2" x14ac:dyDescent="0.2">
      <c r="A11" s="20" t="s">
        <v>223</v>
      </c>
      <c r="B11" s="22">
        <v>12702</v>
      </c>
    </row>
    <row r="12" spans="1:2" x14ac:dyDescent="0.2">
      <c r="A12" s="20" t="s">
        <v>81</v>
      </c>
      <c r="B12" s="22"/>
    </row>
    <row r="13" spans="1:2" x14ac:dyDescent="0.2">
      <c r="A13" s="21" t="s">
        <v>68</v>
      </c>
      <c r="B13" s="22">
        <v>2080</v>
      </c>
    </row>
    <row r="14" spans="1:2" x14ac:dyDescent="0.2">
      <c r="A14" s="21" t="s">
        <v>235</v>
      </c>
      <c r="B14" s="22">
        <v>4860</v>
      </c>
    </row>
    <row r="15" spans="1:2" x14ac:dyDescent="0.2">
      <c r="A15" s="21" t="s">
        <v>4</v>
      </c>
      <c r="B15" s="22">
        <v>2248</v>
      </c>
    </row>
    <row r="16" spans="1:2" x14ac:dyDescent="0.2">
      <c r="A16" s="21" t="s">
        <v>6</v>
      </c>
      <c r="B16" s="22">
        <v>1368</v>
      </c>
    </row>
    <row r="17" spans="1:2" x14ac:dyDescent="0.2">
      <c r="A17" s="21" t="s">
        <v>5</v>
      </c>
      <c r="B17" s="22">
        <v>200</v>
      </c>
    </row>
    <row r="18" spans="1:2" x14ac:dyDescent="0.2">
      <c r="A18" s="21" t="s">
        <v>3</v>
      </c>
      <c r="B18" s="22">
        <v>394</v>
      </c>
    </row>
    <row r="19" spans="1:2" x14ac:dyDescent="0.2">
      <c r="A19" s="20" t="s">
        <v>224</v>
      </c>
      <c r="B19" s="22">
        <v>11150</v>
      </c>
    </row>
    <row r="20" spans="1:2" x14ac:dyDescent="0.2">
      <c r="A20" s="20" t="s">
        <v>0</v>
      </c>
      <c r="B20" s="22"/>
    </row>
    <row r="21" spans="1:2" x14ac:dyDescent="0.2">
      <c r="A21" s="21" t="s">
        <v>68</v>
      </c>
      <c r="B21" s="22">
        <v>40</v>
      </c>
    </row>
    <row r="22" spans="1:2" x14ac:dyDescent="0.2">
      <c r="A22" s="21" t="s">
        <v>235</v>
      </c>
      <c r="B22" s="22">
        <v>408</v>
      </c>
    </row>
    <row r="23" spans="1:2" x14ac:dyDescent="0.2">
      <c r="A23" s="21" t="s">
        <v>4</v>
      </c>
      <c r="B23" s="22">
        <v>56</v>
      </c>
    </row>
    <row r="24" spans="1:2" x14ac:dyDescent="0.2">
      <c r="A24" s="21" t="s">
        <v>6</v>
      </c>
      <c r="B24" s="22">
        <v>0</v>
      </c>
    </row>
    <row r="25" spans="1:2" x14ac:dyDescent="0.2">
      <c r="A25" s="21" t="s">
        <v>5</v>
      </c>
      <c r="B25" s="22">
        <v>116</v>
      </c>
    </row>
    <row r="26" spans="1:2" x14ac:dyDescent="0.2">
      <c r="A26" s="21" t="s">
        <v>3</v>
      </c>
      <c r="B26" s="22">
        <v>120</v>
      </c>
    </row>
    <row r="27" spans="1:2" x14ac:dyDescent="0.2">
      <c r="A27" s="20" t="s">
        <v>225</v>
      </c>
      <c r="B27" s="22">
        <v>740</v>
      </c>
    </row>
    <row r="28" spans="1:2" x14ac:dyDescent="0.2">
      <c r="A28" s="20" t="s">
        <v>82</v>
      </c>
      <c r="B28" s="22"/>
    </row>
    <row r="29" spans="1:2" x14ac:dyDescent="0.2">
      <c r="A29" s="21" t="s">
        <v>228</v>
      </c>
      <c r="B29" s="22">
        <v>320</v>
      </c>
    </row>
    <row r="30" spans="1:2" x14ac:dyDescent="0.2">
      <c r="A30" s="21" t="s">
        <v>229</v>
      </c>
      <c r="B30" s="22">
        <v>720</v>
      </c>
    </row>
    <row r="31" spans="1:2" x14ac:dyDescent="0.2">
      <c r="A31" s="21" t="s">
        <v>230</v>
      </c>
      <c r="B31" s="22">
        <v>80</v>
      </c>
    </row>
    <row r="32" spans="1:2" x14ac:dyDescent="0.2">
      <c r="A32" s="21" t="s">
        <v>231</v>
      </c>
      <c r="B32" s="22">
        <v>40</v>
      </c>
    </row>
    <row r="33" spans="1:2" x14ac:dyDescent="0.2">
      <c r="A33" s="21" t="s">
        <v>232</v>
      </c>
      <c r="B33" s="22">
        <v>320</v>
      </c>
    </row>
    <row r="34" spans="1:2" x14ac:dyDescent="0.2">
      <c r="A34" s="21" t="s">
        <v>233</v>
      </c>
      <c r="B34" s="22">
        <v>48</v>
      </c>
    </row>
    <row r="35" spans="1:2" x14ac:dyDescent="0.2">
      <c r="A35" s="21" t="s">
        <v>242</v>
      </c>
      <c r="B35" s="22">
        <v>120</v>
      </c>
    </row>
    <row r="36" spans="1:2" x14ac:dyDescent="0.2">
      <c r="A36" s="21" t="s">
        <v>243</v>
      </c>
      <c r="B36" s="22">
        <v>72</v>
      </c>
    </row>
    <row r="37" spans="1:2" x14ac:dyDescent="0.2">
      <c r="A37" s="21" t="s">
        <v>234</v>
      </c>
      <c r="B37" s="22">
        <v>140</v>
      </c>
    </row>
    <row r="38" spans="1:2" x14ac:dyDescent="0.2">
      <c r="A38" s="21" t="s">
        <v>212</v>
      </c>
      <c r="B38" s="22">
        <v>560</v>
      </c>
    </row>
    <row r="39" spans="1:2" x14ac:dyDescent="0.2">
      <c r="A39" s="21" t="s">
        <v>244</v>
      </c>
      <c r="B39" s="22">
        <v>680</v>
      </c>
    </row>
    <row r="40" spans="1:2" x14ac:dyDescent="0.2">
      <c r="A40" s="21" t="s">
        <v>245</v>
      </c>
      <c r="B40" s="22">
        <v>520</v>
      </c>
    </row>
    <row r="41" spans="1:2" x14ac:dyDescent="0.2">
      <c r="A41" s="21" t="s">
        <v>246</v>
      </c>
      <c r="B41" s="22">
        <v>240</v>
      </c>
    </row>
    <row r="42" spans="1:2" x14ac:dyDescent="0.2">
      <c r="A42" s="21" t="s">
        <v>247</v>
      </c>
      <c r="B42" s="22">
        <v>160</v>
      </c>
    </row>
    <row r="43" spans="1:2" x14ac:dyDescent="0.2">
      <c r="A43" s="21" t="s">
        <v>248</v>
      </c>
      <c r="B43" s="22">
        <v>640</v>
      </c>
    </row>
    <row r="44" spans="1:2" x14ac:dyDescent="0.2">
      <c r="A44" s="21" t="s">
        <v>236</v>
      </c>
      <c r="B44" s="22">
        <v>80</v>
      </c>
    </row>
    <row r="45" spans="1:2" x14ac:dyDescent="0.2">
      <c r="A45" s="21" t="s">
        <v>237</v>
      </c>
      <c r="B45" s="22">
        <v>120</v>
      </c>
    </row>
    <row r="46" spans="1:2" x14ac:dyDescent="0.2">
      <c r="A46" s="21" t="s">
        <v>238</v>
      </c>
      <c r="B46" s="22">
        <v>120</v>
      </c>
    </row>
    <row r="47" spans="1:2" x14ac:dyDescent="0.2">
      <c r="A47" s="21" t="s">
        <v>239</v>
      </c>
      <c r="B47" s="22">
        <v>240</v>
      </c>
    </row>
    <row r="48" spans="1:2" x14ac:dyDescent="0.2">
      <c r="A48" s="21" t="s">
        <v>240</v>
      </c>
      <c r="B48" s="22">
        <v>80</v>
      </c>
    </row>
    <row r="49" spans="1:2" x14ac:dyDescent="0.2">
      <c r="A49" s="21" t="s">
        <v>6</v>
      </c>
      <c r="B49" s="22">
        <v>1368</v>
      </c>
    </row>
    <row r="50" spans="1:2" x14ac:dyDescent="0.2">
      <c r="A50" s="21" t="s">
        <v>3</v>
      </c>
      <c r="B50" s="22">
        <v>120</v>
      </c>
    </row>
    <row r="51" spans="1:2" x14ac:dyDescent="0.2">
      <c r="A51" s="20" t="s">
        <v>226</v>
      </c>
      <c r="B51" s="22">
        <v>6788</v>
      </c>
    </row>
    <row r="52" spans="1:2" x14ac:dyDescent="0.2">
      <c r="A52" s="20" t="s">
        <v>1</v>
      </c>
      <c r="B52" s="22"/>
    </row>
    <row r="53" spans="1:2" x14ac:dyDescent="0.2">
      <c r="A53" s="21" t="s">
        <v>68</v>
      </c>
      <c r="B53" s="22">
        <v>1872</v>
      </c>
    </row>
    <row r="54" spans="1:2" x14ac:dyDescent="0.2">
      <c r="A54" s="21" t="s">
        <v>235</v>
      </c>
      <c r="B54" s="22">
        <v>3930</v>
      </c>
    </row>
    <row r="55" spans="1:2" x14ac:dyDescent="0.2">
      <c r="A55" s="21" t="s">
        <v>4</v>
      </c>
      <c r="B55" s="22">
        <v>288</v>
      </c>
    </row>
    <row r="56" spans="1:2" x14ac:dyDescent="0.2">
      <c r="A56" s="21" t="s">
        <v>6</v>
      </c>
      <c r="B56" s="22">
        <v>1368</v>
      </c>
    </row>
    <row r="57" spans="1:2" x14ac:dyDescent="0.2">
      <c r="A57" s="21" t="s">
        <v>5</v>
      </c>
      <c r="B57" s="22">
        <v>216</v>
      </c>
    </row>
    <row r="58" spans="1:2" x14ac:dyDescent="0.2">
      <c r="A58" s="21" t="s">
        <v>3</v>
      </c>
      <c r="B58" s="22">
        <v>394</v>
      </c>
    </row>
    <row r="59" spans="1:2" x14ac:dyDescent="0.2">
      <c r="A59" s="20" t="s">
        <v>227</v>
      </c>
      <c r="B59" s="22">
        <v>8068</v>
      </c>
    </row>
    <row r="60" spans="1:2" x14ac:dyDescent="0.2">
      <c r="A60" s="20" t="s">
        <v>221</v>
      </c>
      <c r="B60" s="22"/>
    </row>
    <row r="61" spans="1:2" x14ac:dyDescent="0.2">
      <c r="A61" s="21" t="s">
        <v>221</v>
      </c>
      <c r="B61" s="22"/>
    </row>
    <row r="62" spans="1:2" x14ac:dyDescent="0.2">
      <c r="A62" s="20" t="s">
        <v>241</v>
      </c>
      <c r="B62" s="22"/>
    </row>
    <row r="63" spans="1:2" x14ac:dyDescent="0.2">
      <c r="A63" s="20" t="s">
        <v>222</v>
      </c>
      <c r="B63" s="22">
        <v>39448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workbookViewId="0">
      <selection activeCell="E24" sqref="A1:E24"/>
    </sheetView>
  </sheetViews>
  <sheetFormatPr defaultRowHeight="14.25" x14ac:dyDescent="0.2"/>
  <cols>
    <col min="2" max="2" width="8.625" customWidth="1"/>
    <col min="3" max="3" width="25.375" customWidth="1"/>
    <col min="4" max="4" width="21.25" customWidth="1"/>
    <col min="5" max="5" width="16.125" bestFit="1" customWidth="1"/>
  </cols>
  <sheetData>
    <row r="1" spans="1:5" x14ac:dyDescent="0.2">
      <c r="A1" s="29" t="s">
        <v>260</v>
      </c>
      <c r="B1" s="68" t="s">
        <v>261</v>
      </c>
      <c r="C1" s="68"/>
      <c r="D1" s="30" t="s">
        <v>262</v>
      </c>
      <c r="E1" s="30" t="s">
        <v>263</v>
      </c>
    </row>
    <row r="2" spans="1:5" x14ac:dyDescent="0.2">
      <c r="A2" s="27">
        <v>1</v>
      </c>
      <c r="B2" s="71" t="s">
        <v>3</v>
      </c>
      <c r="C2" s="72"/>
      <c r="D2" s="31">
        <v>4</v>
      </c>
      <c r="E2" s="28">
        <v>120</v>
      </c>
    </row>
    <row r="3" spans="1:5" x14ac:dyDescent="0.2">
      <c r="A3" s="25">
        <v>2</v>
      </c>
      <c r="B3" s="69" t="s">
        <v>232</v>
      </c>
      <c r="C3" s="70"/>
      <c r="D3" s="32">
        <v>4</v>
      </c>
      <c r="E3" s="23">
        <v>320</v>
      </c>
    </row>
    <row r="4" spans="1:5" x14ac:dyDescent="0.2">
      <c r="A4" s="25">
        <v>3</v>
      </c>
      <c r="B4" s="69" t="s">
        <v>229</v>
      </c>
      <c r="C4" s="70"/>
      <c r="D4" s="32">
        <v>4</v>
      </c>
      <c r="E4" s="23">
        <v>720</v>
      </c>
    </row>
    <row r="5" spans="1:5" x14ac:dyDescent="0.2">
      <c r="A5" s="25">
        <v>4</v>
      </c>
      <c r="B5" s="69" t="s">
        <v>240</v>
      </c>
      <c r="C5" s="70"/>
      <c r="D5" s="32">
        <v>2</v>
      </c>
      <c r="E5" s="23">
        <v>80</v>
      </c>
    </row>
    <row r="6" spans="1:5" x14ac:dyDescent="0.2">
      <c r="A6" s="25">
        <v>5</v>
      </c>
      <c r="B6" s="69" t="s">
        <v>236</v>
      </c>
      <c r="C6" s="70"/>
      <c r="D6" s="32">
        <v>2</v>
      </c>
      <c r="E6" s="23">
        <v>80</v>
      </c>
    </row>
    <row r="7" spans="1:5" x14ac:dyDescent="0.2">
      <c r="A7" s="25">
        <v>6</v>
      </c>
      <c r="B7" s="69" t="s">
        <v>230</v>
      </c>
      <c r="C7" s="70"/>
      <c r="D7" s="32">
        <v>2</v>
      </c>
      <c r="E7" s="23">
        <v>80</v>
      </c>
    </row>
    <row r="8" spans="1:5" x14ac:dyDescent="0.2">
      <c r="A8" s="67">
        <v>7</v>
      </c>
      <c r="B8" s="66" t="s">
        <v>259</v>
      </c>
      <c r="C8" s="24" t="s">
        <v>250</v>
      </c>
      <c r="D8" s="32">
        <v>4</v>
      </c>
      <c r="E8" s="23">
        <v>40</v>
      </c>
    </row>
    <row r="9" spans="1:5" x14ac:dyDescent="0.2">
      <c r="A9" s="67"/>
      <c r="B9" s="66"/>
      <c r="C9" s="24" t="s">
        <v>251</v>
      </c>
      <c r="D9" s="32">
        <v>10</v>
      </c>
      <c r="E9" s="23">
        <v>120</v>
      </c>
    </row>
    <row r="10" spans="1:5" x14ac:dyDescent="0.2">
      <c r="A10" s="67"/>
      <c r="B10" s="66"/>
      <c r="C10" s="24" t="s">
        <v>252</v>
      </c>
      <c r="D10" s="32">
        <v>4</v>
      </c>
      <c r="E10" s="23">
        <v>72</v>
      </c>
    </row>
    <row r="11" spans="1:5" x14ac:dyDescent="0.2">
      <c r="A11" s="67"/>
      <c r="B11" s="66"/>
      <c r="C11" s="24" t="s">
        <v>253</v>
      </c>
      <c r="D11" s="32">
        <v>10</v>
      </c>
      <c r="E11" s="23">
        <v>140</v>
      </c>
    </row>
    <row r="12" spans="1:5" x14ac:dyDescent="0.2">
      <c r="A12" s="67"/>
      <c r="B12" s="66"/>
      <c r="C12" s="24" t="s">
        <v>254</v>
      </c>
      <c r="D12" s="32">
        <v>10</v>
      </c>
      <c r="E12" s="23">
        <v>560</v>
      </c>
    </row>
    <row r="13" spans="1:5" x14ac:dyDescent="0.2">
      <c r="A13" s="67"/>
      <c r="B13" s="66"/>
      <c r="C13" s="24" t="s">
        <v>255</v>
      </c>
      <c r="D13" s="32">
        <v>10</v>
      </c>
      <c r="E13" s="23">
        <v>680</v>
      </c>
    </row>
    <row r="14" spans="1:5" x14ac:dyDescent="0.2">
      <c r="A14" s="67"/>
      <c r="B14" s="66"/>
      <c r="C14" s="24" t="s">
        <v>258</v>
      </c>
      <c r="D14" s="32">
        <v>10</v>
      </c>
      <c r="E14" s="23">
        <v>520</v>
      </c>
    </row>
    <row r="15" spans="1:5" x14ac:dyDescent="0.2">
      <c r="A15" s="67"/>
      <c r="B15" s="66"/>
      <c r="C15" s="24" t="s">
        <v>257</v>
      </c>
      <c r="D15" s="32">
        <v>10</v>
      </c>
      <c r="E15" s="23">
        <v>240</v>
      </c>
    </row>
    <row r="16" spans="1:5" x14ac:dyDescent="0.2">
      <c r="A16" s="67"/>
      <c r="B16" s="66"/>
      <c r="C16" s="24" t="s">
        <v>256</v>
      </c>
      <c r="D16" s="32">
        <v>10</v>
      </c>
      <c r="E16" s="23">
        <v>160</v>
      </c>
    </row>
    <row r="17" spans="1:5" x14ac:dyDescent="0.2">
      <c r="A17" s="67"/>
      <c r="B17" s="66"/>
      <c r="C17" s="24" t="s">
        <v>231</v>
      </c>
      <c r="D17" s="32">
        <v>10</v>
      </c>
      <c r="E17" s="23">
        <v>640</v>
      </c>
    </row>
    <row r="18" spans="1:5" x14ac:dyDescent="0.2">
      <c r="A18" s="25">
        <v>8</v>
      </c>
      <c r="B18" s="69" t="s">
        <v>239</v>
      </c>
      <c r="C18" s="70"/>
      <c r="D18" s="32">
        <v>6</v>
      </c>
      <c r="E18" s="23">
        <v>240</v>
      </c>
    </row>
    <row r="19" spans="1:5" x14ac:dyDescent="0.2">
      <c r="A19" s="25">
        <v>9</v>
      </c>
      <c r="B19" s="69" t="s">
        <v>228</v>
      </c>
      <c r="C19" s="70"/>
      <c r="D19" s="32">
        <v>4</v>
      </c>
      <c r="E19" s="23">
        <v>320</v>
      </c>
    </row>
    <row r="20" spans="1:5" x14ac:dyDescent="0.2">
      <c r="A20" s="25">
        <v>10</v>
      </c>
      <c r="B20" s="69" t="s">
        <v>233</v>
      </c>
      <c r="C20" s="70"/>
      <c r="D20" s="32">
        <v>4</v>
      </c>
      <c r="E20" s="23">
        <v>48</v>
      </c>
    </row>
    <row r="21" spans="1:5" x14ac:dyDescent="0.2">
      <c r="A21" s="25">
        <v>11</v>
      </c>
      <c r="B21" s="69" t="s">
        <v>237</v>
      </c>
      <c r="C21" s="70"/>
      <c r="D21" s="32">
        <v>2</v>
      </c>
      <c r="E21" s="23">
        <v>120</v>
      </c>
    </row>
    <row r="22" spans="1:5" x14ac:dyDescent="0.2">
      <c r="A22" s="25">
        <v>12</v>
      </c>
      <c r="B22" s="69" t="s">
        <v>238</v>
      </c>
      <c r="C22" s="70"/>
      <c r="D22" s="32">
        <v>2</v>
      </c>
      <c r="E22" s="23">
        <v>120</v>
      </c>
    </row>
    <row r="23" spans="1:5" x14ac:dyDescent="0.2">
      <c r="A23" s="25">
        <v>13</v>
      </c>
      <c r="B23" s="69" t="s">
        <v>6</v>
      </c>
      <c r="C23" s="70"/>
      <c r="D23" s="32">
        <v>6</v>
      </c>
      <c r="E23" s="23">
        <v>1368</v>
      </c>
    </row>
    <row r="24" spans="1:5" x14ac:dyDescent="0.2">
      <c r="A24" s="67" t="s">
        <v>72</v>
      </c>
      <c r="B24" s="67"/>
      <c r="C24" s="67"/>
      <c r="D24" s="25"/>
      <c r="E24" s="26">
        <v>6788</v>
      </c>
    </row>
  </sheetData>
  <sortState ref="A2:E26">
    <sortCondition ref="A2"/>
  </sortState>
  <mergeCells count="16">
    <mergeCell ref="B8:B17"/>
    <mergeCell ref="A8:A17"/>
    <mergeCell ref="A24:C24"/>
    <mergeCell ref="B1:C1"/>
    <mergeCell ref="B18:C18"/>
    <mergeCell ref="B19:C19"/>
    <mergeCell ref="B20:C20"/>
    <mergeCell ref="B21:C21"/>
    <mergeCell ref="B22:C22"/>
    <mergeCell ref="B23:C23"/>
    <mergeCell ref="B2:C2"/>
    <mergeCell ref="B4:C4"/>
    <mergeCell ref="B3:C3"/>
    <mergeCell ref="B5:C5"/>
    <mergeCell ref="B6:C6"/>
    <mergeCell ref="B7:C7"/>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44"/>
  <sheetViews>
    <sheetView zoomScale="85" zoomScaleNormal="85" workbookViewId="0">
      <selection activeCell="A167" sqref="A167:XFD167"/>
    </sheetView>
  </sheetViews>
  <sheetFormatPr defaultColWidth="9" defaultRowHeight="13.5" x14ac:dyDescent="0.15"/>
  <cols>
    <col min="1" max="1" width="9" style="11"/>
    <col min="2" max="2" width="13" style="11" bestFit="1" customWidth="1"/>
    <col min="3" max="3" width="13.375" style="11" customWidth="1"/>
    <col min="4" max="4" width="57.375" style="4" customWidth="1"/>
    <col min="5" max="5" width="16" style="11" bestFit="1" customWidth="1"/>
    <col min="6" max="7" width="12.75" style="11" customWidth="1"/>
    <col min="8" max="8" width="9" style="11"/>
    <col min="9" max="9" width="9.875" style="11" customWidth="1"/>
    <col min="10" max="16384" width="9" style="11"/>
  </cols>
  <sheetData>
    <row r="1" spans="2:11" s="39" customFormat="1" x14ac:dyDescent="0.2">
      <c r="B1" s="37" t="s">
        <v>69</v>
      </c>
      <c r="C1" s="37" t="s">
        <v>70</v>
      </c>
      <c r="D1" s="38" t="s">
        <v>71</v>
      </c>
      <c r="E1" s="37" t="s">
        <v>129</v>
      </c>
      <c r="F1" s="37" t="s">
        <v>128</v>
      </c>
      <c r="G1" s="44" t="s">
        <v>278</v>
      </c>
      <c r="H1" s="37" t="s">
        <v>72</v>
      </c>
      <c r="I1" s="37" t="s">
        <v>277</v>
      </c>
      <c r="J1" s="37" t="s">
        <v>276</v>
      </c>
      <c r="K1" s="37" t="s">
        <v>139</v>
      </c>
    </row>
    <row r="2" spans="2:11" ht="15.75" x14ac:dyDescent="0.15">
      <c r="B2" s="40" t="s">
        <v>0</v>
      </c>
      <c r="C2" s="45" t="s">
        <v>3</v>
      </c>
      <c r="D2" s="4" t="s">
        <v>74</v>
      </c>
      <c r="E2" s="6">
        <v>80</v>
      </c>
      <c r="F2" s="11">
        <v>144</v>
      </c>
      <c r="G2" s="11">
        <v>144</v>
      </c>
      <c r="H2" s="11">
        <f>E2*F2</f>
        <v>11520</v>
      </c>
      <c r="K2" s="11">
        <v>1</v>
      </c>
    </row>
    <row r="3" spans="2:11" ht="15.75" x14ac:dyDescent="0.15">
      <c r="B3" s="40" t="s">
        <v>0</v>
      </c>
      <c r="C3" s="45" t="s">
        <v>3</v>
      </c>
      <c r="D3" s="4" t="s">
        <v>130</v>
      </c>
      <c r="E3" s="6">
        <v>80</v>
      </c>
      <c r="F3" s="11">
        <v>200</v>
      </c>
      <c r="G3" s="11">
        <v>200</v>
      </c>
      <c r="H3" s="11">
        <f t="shared" ref="H3:H66" si="0">E3*F3</f>
        <v>16000</v>
      </c>
      <c r="K3" s="11">
        <v>1</v>
      </c>
    </row>
    <row r="4" spans="2:11" ht="15.75" x14ac:dyDescent="0.15">
      <c r="B4" s="40" t="s">
        <v>0</v>
      </c>
      <c r="C4" s="45" t="s">
        <v>3</v>
      </c>
      <c r="D4" s="4" t="s">
        <v>132</v>
      </c>
      <c r="E4" s="6">
        <v>80</v>
      </c>
      <c r="F4" s="11">
        <v>200</v>
      </c>
      <c r="G4" s="11">
        <v>200</v>
      </c>
      <c r="H4" s="11">
        <f t="shared" si="0"/>
        <v>16000</v>
      </c>
      <c r="K4" s="11">
        <v>1</v>
      </c>
    </row>
    <row r="5" spans="2:11" ht="27" x14ac:dyDescent="0.15">
      <c r="B5" s="40" t="s">
        <v>0</v>
      </c>
      <c r="C5" s="45" t="s">
        <v>3</v>
      </c>
      <c r="D5" s="4" t="s">
        <v>131</v>
      </c>
      <c r="E5" s="6">
        <v>80</v>
      </c>
      <c r="F5" s="11">
        <v>200</v>
      </c>
      <c r="G5" s="11">
        <v>200</v>
      </c>
      <c r="H5" s="11">
        <f t="shared" si="0"/>
        <v>16000</v>
      </c>
      <c r="K5" s="11">
        <v>1</v>
      </c>
    </row>
    <row r="6" spans="2:11" ht="15.75" x14ac:dyDescent="0.15">
      <c r="B6" s="40" t="s">
        <v>0</v>
      </c>
      <c r="C6" s="7" t="s">
        <v>17</v>
      </c>
      <c r="D6" s="5" t="s">
        <v>67</v>
      </c>
      <c r="E6" s="6">
        <v>80</v>
      </c>
      <c r="F6" s="11">
        <v>288</v>
      </c>
      <c r="G6" s="11">
        <v>288</v>
      </c>
      <c r="H6" s="11">
        <f t="shared" si="0"/>
        <v>23040</v>
      </c>
      <c r="K6" s="11">
        <v>1</v>
      </c>
    </row>
    <row r="7" spans="2:11" ht="15.75" x14ac:dyDescent="0.15">
      <c r="B7" s="40" t="s">
        <v>0</v>
      </c>
      <c r="C7" s="7" t="s">
        <v>17</v>
      </c>
      <c r="D7" s="5" t="s">
        <v>66</v>
      </c>
      <c r="E7" s="6">
        <v>80</v>
      </c>
      <c r="F7" s="11">
        <v>160</v>
      </c>
      <c r="G7" s="11">
        <v>160</v>
      </c>
      <c r="H7" s="11">
        <f t="shared" si="0"/>
        <v>12800</v>
      </c>
      <c r="K7" s="11">
        <v>1</v>
      </c>
    </row>
    <row r="8" spans="2:11" ht="15.75" x14ac:dyDescent="0.15">
      <c r="B8" s="40" t="s">
        <v>0</v>
      </c>
      <c r="C8" s="7" t="s">
        <v>17</v>
      </c>
      <c r="D8" s="5" t="s">
        <v>65</v>
      </c>
      <c r="E8" s="6">
        <v>80</v>
      </c>
      <c r="F8" s="11">
        <v>160</v>
      </c>
      <c r="G8" s="11">
        <v>160</v>
      </c>
      <c r="H8" s="11">
        <f t="shared" si="0"/>
        <v>12800</v>
      </c>
      <c r="K8" s="11">
        <v>1</v>
      </c>
    </row>
    <row r="9" spans="2:11" ht="15.75" x14ac:dyDescent="0.15">
      <c r="B9" s="40" t="s">
        <v>0</v>
      </c>
      <c r="C9" s="7" t="s">
        <v>17</v>
      </c>
      <c r="D9" s="5" t="s">
        <v>64</v>
      </c>
      <c r="E9" s="6">
        <v>80</v>
      </c>
      <c r="F9" s="11">
        <v>160</v>
      </c>
      <c r="G9" s="11">
        <v>160</v>
      </c>
      <c r="H9" s="11">
        <f t="shared" si="0"/>
        <v>12800</v>
      </c>
      <c r="K9" s="11">
        <v>1</v>
      </c>
    </row>
    <row r="10" spans="2:11" ht="15.75" x14ac:dyDescent="0.15">
      <c r="B10" s="40" t="s">
        <v>0</v>
      </c>
      <c r="C10" s="7" t="s">
        <v>17</v>
      </c>
      <c r="D10" s="5" t="s">
        <v>63</v>
      </c>
      <c r="E10" s="6">
        <v>80</v>
      </c>
      <c r="F10" s="11">
        <v>160</v>
      </c>
      <c r="G10" s="11">
        <v>160</v>
      </c>
      <c r="H10" s="11">
        <f t="shared" si="0"/>
        <v>12800</v>
      </c>
      <c r="K10" s="11">
        <v>1</v>
      </c>
    </row>
    <row r="11" spans="2:11" ht="15.75" x14ac:dyDescent="0.15">
      <c r="B11" s="40" t="s">
        <v>0</v>
      </c>
      <c r="C11" s="7" t="s">
        <v>17</v>
      </c>
      <c r="D11" s="5" t="s">
        <v>143</v>
      </c>
      <c r="E11" s="6">
        <v>80</v>
      </c>
      <c r="F11" s="11">
        <v>160</v>
      </c>
      <c r="G11" s="11">
        <v>160</v>
      </c>
      <c r="H11" s="11">
        <f t="shared" si="0"/>
        <v>12800</v>
      </c>
      <c r="K11" s="11">
        <v>1</v>
      </c>
    </row>
    <row r="12" spans="2:11" ht="15.75" x14ac:dyDescent="0.15">
      <c r="B12" s="40" t="s">
        <v>0</v>
      </c>
      <c r="C12" s="7" t="s">
        <v>5</v>
      </c>
      <c r="D12" s="5" t="s">
        <v>75</v>
      </c>
      <c r="E12" s="6">
        <v>80</v>
      </c>
      <c r="F12" s="11">
        <v>190</v>
      </c>
      <c r="G12" s="11">
        <v>190</v>
      </c>
      <c r="H12" s="11">
        <f t="shared" si="0"/>
        <v>15200</v>
      </c>
      <c r="K12" s="11">
        <v>1</v>
      </c>
    </row>
    <row r="13" spans="2:11" ht="15.75" x14ac:dyDescent="0.15">
      <c r="B13" s="40" t="s">
        <v>0</v>
      </c>
      <c r="C13" s="7" t="s">
        <v>5</v>
      </c>
      <c r="D13" s="5" t="s">
        <v>76</v>
      </c>
      <c r="E13" s="6">
        <v>80</v>
      </c>
      <c r="F13" s="11">
        <v>210</v>
      </c>
      <c r="G13" s="11">
        <v>210</v>
      </c>
      <c r="H13" s="11">
        <f t="shared" si="0"/>
        <v>16800</v>
      </c>
      <c r="K13" s="11">
        <v>1</v>
      </c>
    </row>
    <row r="14" spans="2:11" ht="15.75" x14ac:dyDescent="0.15">
      <c r="B14" s="40" t="s">
        <v>0</v>
      </c>
      <c r="C14" s="7" t="s">
        <v>5</v>
      </c>
      <c r="D14" s="5" t="s">
        <v>78</v>
      </c>
      <c r="E14" s="6">
        <v>80</v>
      </c>
      <c r="F14" s="11">
        <v>260</v>
      </c>
      <c r="G14" s="11">
        <v>260</v>
      </c>
      <c r="H14" s="11">
        <f t="shared" si="0"/>
        <v>20800</v>
      </c>
      <c r="K14" s="11">
        <v>1</v>
      </c>
    </row>
    <row r="15" spans="2:11" ht="27" x14ac:dyDescent="0.15">
      <c r="B15" s="40" t="s">
        <v>0</v>
      </c>
      <c r="C15" s="7" t="s">
        <v>5</v>
      </c>
      <c r="D15" s="5" t="s">
        <v>77</v>
      </c>
      <c r="E15" s="6">
        <v>80</v>
      </c>
      <c r="F15" s="11">
        <v>192</v>
      </c>
      <c r="G15" s="11">
        <v>192</v>
      </c>
      <c r="H15" s="11">
        <f t="shared" si="0"/>
        <v>15360</v>
      </c>
      <c r="K15" s="11">
        <v>1</v>
      </c>
    </row>
    <row r="16" spans="2:11" ht="27" x14ac:dyDescent="0.15">
      <c r="B16" s="40" t="s">
        <v>0</v>
      </c>
      <c r="C16" s="7" t="s">
        <v>5</v>
      </c>
      <c r="D16" s="5" t="s">
        <v>24</v>
      </c>
      <c r="E16" s="6">
        <v>80</v>
      </c>
      <c r="F16" s="11">
        <v>235</v>
      </c>
      <c r="G16" s="11">
        <v>235</v>
      </c>
      <c r="H16" s="11">
        <f t="shared" si="0"/>
        <v>18800</v>
      </c>
      <c r="K16" s="11">
        <v>1</v>
      </c>
    </row>
    <row r="17" spans="2:11" ht="15.75" x14ac:dyDescent="0.15">
      <c r="B17" s="40" t="s">
        <v>0</v>
      </c>
      <c r="C17" s="7" t="s">
        <v>5</v>
      </c>
      <c r="D17" s="5" t="s">
        <v>27</v>
      </c>
      <c r="E17" s="6">
        <v>80</v>
      </c>
      <c r="F17" s="11">
        <v>246</v>
      </c>
      <c r="G17" s="11">
        <v>246</v>
      </c>
      <c r="H17" s="11">
        <f t="shared" si="0"/>
        <v>19680</v>
      </c>
      <c r="K17" s="11">
        <v>1</v>
      </c>
    </row>
    <row r="18" spans="2:11" ht="15.75" x14ac:dyDescent="0.15">
      <c r="B18" s="40" t="s">
        <v>0</v>
      </c>
      <c r="C18" s="7" t="s">
        <v>5</v>
      </c>
      <c r="D18" s="5" t="s">
        <v>133</v>
      </c>
      <c r="E18" s="6">
        <v>80</v>
      </c>
      <c r="F18" s="11">
        <v>187</v>
      </c>
      <c r="G18" s="11">
        <v>187</v>
      </c>
      <c r="H18" s="11">
        <f t="shared" si="0"/>
        <v>14960</v>
      </c>
      <c r="K18" s="11">
        <v>1</v>
      </c>
    </row>
    <row r="19" spans="2:11" ht="15.75" x14ac:dyDescent="0.15">
      <c r="B19" s="40" t="s">
        <v>0</v>
      </c>
      <c r="C19" s="7" t="s">
        <v>5</v>
      </c>
      <c r="D19" s="5" t="s">
        <v>134</v>
      </c>
      <c r="E19" s="6">
        <v>80</v>
      </c>
      <c r="F19" s="11">
        <v>150</v>
      </c>
      <c r="G19" s="11">
        <v>150</v>
      </c>
      <c r="H19" s="11">
        <f t="shared" si="0"/>
        <v>12000</v>
      </c>
      <c r="K19" s="11">
        <v>1</v>
      </c>
    </row>
    <row r="20" spans="2:11" ht="15.75" x14ac:dyDescent="0.15">
      <c r="B20" s="40" t="s">
        <v>0</v>
      </c>
      <c r="C20" s="7" t="s">
        <v>5</v>
      </c>
      <c r="D20" s="5" t="s">
        <v>28</v>
      </c>
      <c r="E20" s="6">
        <v>80</v>
      </c>
      <c r="F20" s="11">
        <v>260</v>
      </c>
      <c r="G20" s="11">
        <v>260</v>
      </c>
      <c r="H20" s="11">
        <f t="shared" si="0"/>
        <v>20800</v>
      </c>
      <c r="K20" s="11">
        <v>1</v>
      </c>
    </row>
    <row r="21" spans="2:11" ht="15.75" x14ac:dyDescent="0.15">
      <c r="B21" s="40" t="s">
        <v>0</v>
      </c>
      <c r="C21" s="45" t="s">
        <v>68</v>
      </c>
      <c r="D21" s="5" t="s">
        <v>125</v>
      </c>
      <c r="E21" s="6">
        <v>80</v>
      </c>
      <c r="F21" s="11">
        <v>285</v>
      </c>
      <c r="G21" s="11">
        <v>285</v>
      </c>
      <c r="H21" s="11">
        <f t="shared" si="0"/>
        <v>22800</v>
      </c>
      <c r="K21" s="11">
        <v>1</v>
      </c>
    </row>
    <row r="22" spans="2:11" ht="15.75" x14ac:dyDescent="0.15">
      <c r="B22" s="40" t="s">
        <v>0</v>
      </c>
      <c r="C22" s="45" t="s">
        <v>68</v>
      </c>
      <c r="D22" s="5" t="s">
        <v>126</v>
      </c>
      <c r="E22" s="6">
        <v>80</v>
      </c>
      <c r="F22" s="11">
        <v>260</v>
      </c>
      <c r="G22" s="11">
        <v>260</v>
      </c>
      <c r="H22" s="11">
        <f t="shared" si="0"/>
        <v>20800</v>
      </c>
      <c r="K22" s="11">
        <v>1</v>
      </c>
    </row>
    <row r="23" spans="2:11" ht="15.75" x14ac:dyDescent="0.15">
      <c r="B23" s="40" t="s">
        <v>0</v>
      </c>
      <c r="C23" s="45" t="s">
        <v>68</v>
      </c>
      <c r="D23" s="5" t="s">
        <v>127</v>
      </c>
      <c r="E23" s="6">
        <v>80</v>
      </c>
      <c r="F23" s="11">
        <v>245</v>
      </c>
      <c r="G23" s="11">
        <v>245</v>
      </c>
      <c r="H23" s="11">
        <f t="shared" si="0"/>
        <v>19600</v>
      </c>
      <c r="K23" s="11">
        <v>1</v>
      </c>
    </row>
    <row r="24" spans="2:11" ht="27" x14ac:dyDescent="0.15">
      <c r="B24" s="40" t="s">
        <v>0</v>
      </c>
      <c r="C24" s="45" t="s">
        <v>6</v>
      </c>
      <c r="D24" s="36" t="s">
        <v>7</v>
      </c>
      <c r="E24" s="6">
        <v>80</v>
      </c>
      <c r="F24" s="11">
        <v>140</v>
      </c>
      <c r="G24" s="11">
        <v>140</v>
      </c>
      <c r="H24" s="11">
        <f t="shared" si="0"/>
        <v>11200</v>
      </c>
      <c r="K24" s="11">
        <v>1</v>
      </c>
    </row>
    <row r="25" spans="2:11" ht="15.75" x14ac:dyDescent="0.15">
      <c r="B25" s="40" t="s">
        <v>0</v>
      </c>
      <c r="C25" s="45" t="s">
        <v>6</v>
      </c>
      <c r="D25" s="36" t="s">
        <v>8</v>
      </c>
      <c r="E25" s="6">
        <v>80</v>
      </c>
      <c r="F25" s="11">
        <v>180</v>
      </c>
      <c r="G25" s="11">
        <v>180</v>
      </c>
      <c r="H25" s="11">
        <f t="shared" si="0"/>
        <v>14400</v>
      </c>
      <c r="K25" s="11">
        <v>1</v>
      </c>
    </row>
    <row r="26" spans="2:11" ht="15.75" x14ac:dyDescent="0.15">
      <c r="B26" s="40" t="s">
        <v>0</v>
      </c>
      <c r="C26" s="45" t="s">
        <v>6</v>
      </c>
      <c r="D26" s="36" t="s">
        <v>9</v>
      </c>
      <c r="E26" s="6">
        <v>80</v>
      </c>
      <c r="F26" s="11">
        <v>185</v>
      </c>
      <c r="G26" s="11">
        <v>185</v>
      </c>
      <c r="H26" s="11">
        <f t="shared" si="0"/>
        <v>14800</v>
      </c>
      <c r="K26" s="11">
        <v>1</v>
      </c>
    </row>
    <row r="27" spans="2:11" ht="27" x14ac:dyDescent="0.15">
      <c r="B27" s="40" t="s">
        <v>0</v>
      </c>
      <c r="C27" s="45" t="s">
        <v>6</v>
      </c>
      <c r="D27" s="36" t="s">
        <v>279</v>
      </c>
      <c r="E27" s="6">
        <v>80</v>
      </c>
      <c r="F27" s="11">
        <v>210</v>
      </c>
      <c r="G27" s="11">
        <v>210</v>
      </c>
      <c r="H27" s="11">
        <f t="shared" si="0"/>
        <v>16800</v>
      </c>
      <c r="K27" s="11">
        <v>1</v>
      </c>
    </row>
    <row r="28" spans="2:11" ht="15.75" x14ac:dyDescent="0.15">
      <c r="B28" s="40" t="s">
        <v>0</v>
      </c>
      <c r="C28" s="45" t="s">
        <v>6</v>
      </c>
      <c r="D28" s="36" t="s">
        <v>11</v>
      </c>
      <c r="E28" s="6">
        <v>80</v>
      </c>
      <c r="F28" s="11">
        <v>220</v>
      </c>
      <c r="G28" s="11">
        <v>220</v>
      </c>
      <c r="H28" s="11">
        <f t="shared" si="0"/>
        <v>17600</v>
      </c>
      <c r="K28" s="11">
        <v>1</v>
      </c>
    </row>
    <row r="29" spans="2:11" ht="15.75" x14ac:dyDescent="0.15">
      <c r="B29" s="40" t="s">
        <v>0</v>
      </c>
      <c r="C29" s="45" t="s">
        <v>6</v>
      </c>
      <c r="D29" s="36" t="s">
        <v>12</v>
      </c>
      <c r="E29" s="6">
        <v>80</v>
      </c>
      <c r="F29" s="11">
        <v>135</v>
      </c>
      <c r="G29" s="11">
        <v>135</v>
      </c>
      <c r="H29" s="11">
        <f t="shared" si="0"/>
        <v>10800</v>
      </c>
      <c r="K29" s="11">
        <v>1</v>
      </c>
    </row>
    <row r="30" spans="2:11" ht="27" x14ac:dyDescent="0.15">
      <c r="B30" s="40" t="s">
        <v>0</v>
      </c>
      <c r="C30" s="45" t="s">
        <v>6</v>
      </c>
      <c r="D30" s="36" t="s">
        <v>14</v>
      </c>
      <c r="E30" s="6">
        <v>80</v>
      </c>
      <c r="F30" s="11">
        <v>194</v>
      </c>
      <c r="G30" s="11">
        <v>194</v>
      </c>
      <c r="H30" s="11">
        <f t="shared" si="0"/>
        <v>15520</v>
      </c>
      <c r="K30" s="11">
        <v>1</v>
      </c>
    </row>
    <row r="31" spans="2:11" ht="27" x14ac:dyDescent="0.15">
      <c r="B31" s="40" t="s">
        <v>0</v>
      </c>
      <c r="C31" s="41" t="s">
        <v>18</v>
      </c>
      <c r="D31" s="2" t="s">
        <v>135</v>
      </c>
      <c r="E31" s="6">
        <v>80</v>
      </c>
      <c r="F31" s="11">
        <v>1367</v>
      </c>
      <c r="G31" s="11">
        <v>1367</v>
      </c>
      <c r="H31" s="11">
        <f t="shared" si="0"/>
        <v>109360</v>
      </c>
      <c r="K31" s="11">
        <v>1</v>
      </c>
    </row>
    <row r="32" spans="2:11" ht="27" x14ac:dyDescent="0.15">
      <c r="B32" s="40" t="s">
        <v>0</v>
      </c>
      <c r="C32" s="41" t="s">
        <v>18</v>
      </c>
      <c r="D32" s="2" t="s">
        <v>136</v>
      </c>
      <c r="E32" s="6">
        <v>80</v>
      </c>
      <c r="F32" s="11">
        <v>2320</v>
      </c>
      <c r="G32" s="11">
        <v>2320</v>
      </c>
      <c r="H32" s="11">
        <f t="shared" si="0"/>
        <v>185600</v>
      </c>
      <c r="K32" s="11">
        <v>1</v>
      </c>
    </row>
    <row r="33" spans="2:11" ht="15.75" x14ac:dyDescent="0.15">
      <c r="B33" s="40" t="s">
        <v>0</v>
      </c>
      <c r="C33" s="41" t="s">
        <v>18</v>
      </c>
      <c r="D33" s="2" t="s">
        <v>137</v>
      </c>
      <c r="E33" s="6">
        <v>80</v>
      </c>
      <c r="F33" s="11">
        <v>1560</v>
      </c>
      <c r="G33" s="11">
        <v>1560</v>
      </c>
      <c r="H33" s="11">
        <f t="shared" si="0"/>
        <v>124800</v>
      </c>
      <c r="K33" s="11">
        <v>1</v>
      </c>
    </row>
    <row r="34" spans="2:11" ht="27.75" customHeight="1" x14ac:dyDescent="0.15">
      <c r="B34" s="40" t="s">
        <v>1</v>
      </c>
      <c r="C34" s="7" t="s">
        <v>3</v>
      </c>
      <c r="D34" s="5" t="s">
        <v>25</v>
      </c>
      <c r="E34" s="6">
        <v>80</v>
      </c>
      <c r="F34" s="11">
        <v>224</v>
      </c>
      <c r="G34" s="11">
        <v>224</v>
      </c>
      <c r="H34" s="11">
        <f t="shared" si="0"/>
        <v>17920</v>
      </c>
      <c r="K34" s="11">
        <v>137</v>
      </c>
    </row>
    <row r="35" spans="2:11" ht="27" x14ac:dyDescent="0.15">
      <c r="B35" s="40" t="s">
        <v>1</v>
      </c>
      <c r="C35" s="7" t="s">
        <v>3</v>
      </c>
      <c r="D35" s="4" t="s">
        <v>79</v>
      </c>
      <c r="E35" s="6">
        <v>80</v>
      </c>
      <c r="F35" s="11">
        <v>200</v>
      </c>
      <c r="G35" s="11">
        <v>200</v>
      </c>
      <c r="H35" s="11">
        <f t="shared" si="0"/>
        <v>16000</v>
      </c>
      <c r="K35" s="11">
        <v>14</v>
      </c>
    </row>
    <row r="36" spans="2:11" ht="15.75" x14ac:dyDescent="0.15">
      <c r="B36" s="40" t="s">
        <v>1</v>
      </c>
      <c r="C36" s="7" t="s">
        <v>17</v>
      </c>
      <c r="D36" s="5" t="s">
        <v>42</v>
      </c>
      <c r="E36" s="6">
        <v>80</v>
      </c>
      <c r="F36" s="11">
        <v>95</v>
      </c>
      <c r="G36" s="11">
        <v>95</v>
      </c>
      <c r="H36" s="11">
        <f t="shared" si="0"/>
        <v>7600</v>
      </c>
      <c r="K36" s="11">
        <v>1</v>
      </c>
    </row>
    <row r="37" spans="2:11" ht="15.75" x14ac:dyDescent="0.15">
      <c r="B37" s="40" t="s">
        <v>1</v>
      </c>
      <c r="C37" s="7" t="s">
        <v>17</v>
      </c>
      <c r="D37" s="5" t="s">
        <v>43</v>
      </c>
      <c r="E37" s="6">
        <v>80</v>
      </c>
      <c r="F37" s="11">
        <v>94</v>
      </c>
      <c r="G37" s="11">
        <v>94</v>
      </c>
      <c r="H37" s="11">
        <f t="shared" si="0"/>
        <v>7520</v>
      </c>
      <c r="K37" s="11">
        <v>1</v>
      </c>
    </row>
    <row r="38" spans="2:11" ht="15.75" x14ac:dyDescent="0.15">
      <c r="B38" s="40" t="s">
        <v>1</v>
      </c>
      <c r="C38" s="7" t="s">
        <v>17</v>
      </c>
      <c r="D38" s="5" t="s">
        <v>44</v>
      </c>
      <c r="E38" s="6">
        <v>80</v>
      </c>
      <c r="F38" s="11">
        <v>90</v>
      </c>
      <c r="G38" s="11">
        <v>90</v>
      </c>
      <c r="H38" s="11">
        <f t="shared" si="0"/>
        <v>7200</v>
      </c>
      <c r="K38" s="11">
        <v>1</v>
      </c>
    </row>
    <row r="39" spans="2:11" ht="15.75" x14ac:dyDescent="0.15">
      <c r="B39" s="40" t="s">
        <v>1</v>
      </c>
      <c r="C39" s="7" t="s">
        <v>17</v>
      </c>
      <c r="D39" s="5" t="s">
        <v>45</v>
      </c>
      <c r="E39" s="6">
        <v>80</v>
      </c>
      <c r="F39" s="11">
        <v>83</v>
      </c>
      <c r="G39" s="11">
        <v>83</v>
      </c>
      <c r="H39" s="11">
        <f t="shared" si="0"/>
        <v>6640</v>
      </c>
      <c r="K39" s="11">
        <v>1</v>
      </c>
    </row>
    <row r="40" spans="2:11" ht="15.75" x14ac:dyDescent="0.15">
      <c r="B40" s="40" t="s">
        <v>1</v>
      </c>
      <c r="C40" s="7" t="s">
        <v>17</v>
      </c>
      <c r="D40" s="5" t="s">
        <v>46</v>
      </c>
      <c r="E40" s="6">
        <v>80</v>
      </c>
      <c r="F40" s="11">
        <v>82</v>
      </c>
      <c r="G40" s="11">
        <v>82</v>
      </c>
      <c r="H40" s="11">
        <f t="shared" si="0"/>
        <v>6560</v>
      </c>
      <c r="K40" s="11">
        <v>1</v>
      </c>
    </row>
    <row r="41" spans="2:11" ht="15.75" x14ac:dyDescent="0.15">
      <c r="B41" s="40" t="s">
        <v>1</v>
      </c>
      <c r="C41" s="7" t="s">
        <v>17</v>
      </c>
      <c r="D41" s="5" t="s">
        <v>142</v>
      </c>
      <c r="E41" s="6">
        <v>80</v>
      </c>
      <c r="F41" s="11">
        <v>85</v>
      </c>
      <c r="G41" s="11">
        <v>85</v>
      </c>
      <c r="H41" s="11">
        <f t="shared" si="0"/>
        <v>6800</v>
      </c>
      <c r="K41" s="11">
        <v>14</v>
      </c>
    </row>
    <row r="42" spans="2:11" ht="15.75" x14ac:dyDescent="0.15">
      <c r="B42" s="40" t="s">
        <v>1</v>
      </c>
      <c r="C42" s="7" t="s">
        <v>17</v>
      </c>
      <c r="D42" s="5" t="s">
        <v>47</v>
      </c>
      <c r="E42" s="6">
        <v>80</v>
      </c>
      <c r="F42" s="11">
        <v>95</v>
      </c>
      <c r="G42" s="11">
        <v>95</v>
      </c>
      <c r="H42" s="11">
        <f t="shared" si="0"/>
        <v>7600</v>
      </c>
      <c r="K42" s="11">
        <v>14</v>
      </c>
    </row>
    <row r="43" spans="2:11" ht="15.75" x14ac:dyDescent="0.15">
      <c r="B43" s="40" t="s">
        <v>1</v>
      </c>
      <c r="C43" s="7" t="s">
        <v>19</v>
      </c>
      <c r="D43" s="5" t="s">
        <v>80</v>
      </c>
      <c r="E43" s="6">
        <v>80</v>
      </c>
      <c r="F43" s="11">
        <v>120</v>
      </c>
      <c r="G43" s="11">
        <v>120</v>
      </c>
      <c r="H43" s="11">
        <f t="shared" si="0"/>
        <v>9600</v>
      </c>
      <c r="K43" s="11">
        <v>1</v>
      </c>
    </row>
    <row r="44" spans="2:11" ht="40.5" x14ac:dyDescent="0.15">
      <c r="B44" s="40" t="s">
        <v>1</v>
      </c>
      <c r="C44" s="7" t="s">
        <v>19</v>
      </c>
      <c r="D44" s="5" t="s">
        <v>22</v>
      </c>
      <c r="E44" s="6">
        <v>80</v>
      </c>
      <c r="F44" s="11">
        <v>98</v>
      </c>
      <c r="G44" s="11">
        <v>98</v>
      </c>
      <c r="H44" s="11">
        <f t="shared" si="0"/>
        <v>7840</v>
      </c>
      <c r="K44" s="11">
        <v>1</v>
      </c>
    </row>
    <row r="45" spans="2:11" ht="40.5" x14ac:dyDescent="0.15">
      <c r="B45" s="40" t="s">
        <v>1</v>
      </c>
      <c r="C45" s="7" t="s">
        <v>19</v>
      </c>
      <c r="D45" s="5" t="s">
        <v>23</v>
      </c>
      <c r="E45" s="6">
        <v>80</v>
      </c>
      <c r="F45" s="11">
        <v>95</v>
      </c>
      <c r="G45" s="11">
        <v>95</v>
      </c>
      <c r="H45" s="11">
        <f t="shared" si="0"/>
        <v>7600</v>
      </c>
      <c r="K45" s="11">
        <v>1</v>
      </c>
    </row>
    <row r="46" spans="2:11" ht="27" x14ac:dyDescent="0.15">
      <c r="B46" s="40" t="s">
        <v>1</v>
      </c>
      <c r="C46" s="7" t="s">
        <v>19</v>
      </c>
      <c r="D46" s="5" t="s">
        <v>24</v>
      </c>
      <c r="E46" s="6">
        <v>80</v>
      </c>
      <c r="F46" s="11">
        <v>95</v>
      </c>
      <c r="G46" s="11">
        <v>95</v>
      </c>
      <c r="H46" s="11">
        <f t="shared" si="0"/>
        <v>7600</v>
      </c>
      <c r="K46" s="11">
        <v>1</v>
      </c>
    </row>
    <row r="47" spans="2:11" ht="15.75" x14ac:dyDescent="0.15">
      <c r="B47" s="40" t="s">
        <v>1</v>
      </c>
      <c r="C47" s="7" t="s">
        <v>19</v>
      </c>
      <c r="D47" s="5" t="s">
        <v>26</v>
      </c>
      <c r="E47" s="6">
        <v>80</v>
      </c>
      <c r="F47" s="11">
        <v>95</v>
      </c>
      <c r="G47" s="11">
        <v>95</v>
      </c>
      <c r="H47" s="11">
        <f t="shared" si="0"/>
        <v>7600</v>
      </c>
      <c r="K47" s="11">
        <v>1</v>
      </c>
    </row>
    <row r="48" spans="2:11" ht="15.75" x14ac:dyDescent="0.15">
      <c r="B48" s="40" t="s">
        <v>1</v>
      </c>
      <c r="C48" s="7" t="s">
        <v>19</v>
      </c>
      <c r="D48" s="5" t="s">
        <v>27</v>
      </c>
      <c r="E48" s="6">
        <v>80</v>
      </c>
      <c r="F48" s="11">
        <v>95</v>
      </c>
      <c r="G48" s="11">
        <v>95</v>
      </c>
      <c r="H48" s="11">
        <f t="shared" si="0"/>
        <v>7600</v>
      </c>
      <c r="K48" s="11">
        <v>1</v>
      </c>
    </row>
    <row r="49" spans="2:11" ht="15.75" x14ac:dyDescent="0.15">
      <c r="B49" s="40" t="s">
        <v>1</v>
      </c>
      <c r="C49" s="7" t="s">
        <v>19</v>
      </c>
      <c r="D49" s="5" t="s">
        <v>28</v>
      </c>
      <c r="E49" s="6">
        <v>80</v>
      </c>
      <c r="F49" s="11">
        <v>95</v>
      </c>
      <c r="G49" s="11">
        <v>95</v>
      </c>
      <c r="H49" s="11">
        <f t="shared" si="0"/>
        <v>7600</v>
      </c>
      <c r="K49" s="11">
        <v>1</v>
      </c>
    </row>
    <row r="50" spans="2:11" ht="27" x14ac:dyDescent="0.15">
      <c r="B50" s="40" t="s">
        <v>1</v>
      </c>
      <c r="C50" s="7" t="s">
        <v>19</v>
      </c>
      <c r="D50" s="5" t="s">
        <v>29</v>
      </c>
      <c r="E50" s="6">
        <v>80</v>
      </c>
      <c r="F50" s="11">
        <v>95</v>
      </c>
      <c r="G50" s="11">
        <v>95</v>
      </c>
      <c r="H50" s="11">
        <f t="shared" si="0"/>
        <v>7600</v>
      </c>
      <c r="K50" s="11">
        <v>1</v>
      </c>
    </row>
    <row r="51" spans="2:11" ht="15.75" x14ac:dyDescent="0.15">
      <c r="B51" s="40" t="s">
        <v>1</v>
      </c>
      <c r="C51" s="7" t="s">
        <v>19</v>
      </c>
      <c r="D51" s="5" t="s">
        <v>30</v>
      </c>
      <c r="E51" s="6">
        <v>80</v>
      </c>
      <c r="F51" s="11">
        <v>95</v>
      </c>
      <c r="G51" s="11">
        <v>95</v>
      </c>
      <c r="H51" s="11">
        <f t="shared" si="0"/>
        <v>7600</v>
      </c>
      <c r="K51" s="11">
        <v>1</v>
      </c>
    </row>
    <row r="52" spans="2:11" ht="15.75" x14ac:dyDescent="0.15">
      <c r="B52" s="40" t="s">
        <v>1</v>
      </c>
      <c r="C52" s="7" t="s">
        <v>68</v>
      </c>
      <c r="D52" s="5" t="s">
        <v>118</v>
      </c>
      <c r="E52" s="6">
        <v>80</v>
      </c>
      <c r="F52" s="11">
        <v>90</v>
      </c>
      <c r="G52" s="11">
        <v>90</v>
      </c>
      <c r="H52" s="11">
        <f t="shared" si="0"/>
        <v>7200</v>
      </c>
      <c r="K52" s="11">
        <v>14</v>
      </c>
    </row>
    <row r="53" spans="2:11" ht="15.75" x14ac:dyDescent="0.15">
      <c r="B53" s="40" t="s">
        <v>1</v>
      </c>
      <c r="C53" s="7" t="s">
        <v>68</v>
      </c>
      <c r="D53" s="5" t="s">
        <v>119</v>
      </c>
      <c r="E53" s="6">
        <v>80</v>
      </c>
      <c r="F53" s="11">
        <v>96</v>
      </c>
      <c r="G53" s="11">
        <v>96</v>
      </c>
      <c r="H53" s="11">
        <f t="shared" si="0"/>
        <v>7680</v>
      </c>
      <c r="K53" s="11">
        <v>14</v>
      </c>
    </row>
    <row r="54" spans="2:11" ht="15.75" x14ac:dyDescent="0.15">
      <c r="B54" s="40" t="s">
        <v>1</v>
      </c>
      <c r="C54" s="7" t="s">
        <v>68</v>
      </c>
      <c r="D54" s="5" t="s">
        <v>120</v>
      </c>
      <c r="E54" s="6">
        <v>80</v>
      </c>
      <c r="F54" s="11">
        <v>163</v>
      </c>
      <c r="G54" s="11">
        <v>163</v>
      </c>
      <c r="H54" s="11">
        <f t="shared" si="0"/>
        <v>13040</v>
      </c>
      <c r="K54" s="11">
        <v>14</v>
      </c>
    </row>
    <row r="55" spans="2:11" ht="15.75" x14ac:dyDescent="0.15">
      <c r="B55" s="40" t="s">
        <v>1</v>
      </c>
      <c r="C55" s="7" t="s">
        <v>68</v>
      </c>
      <c r="D55" s="5" t="s">
        <v>121</v>
      </c>
      <c r="E55" s="6">
        <v>80</v>
      </c>
      <c r="F55" s="11">
        <v>155</v>
      </c>
      <c r="G55" s="11">
        <v>155</v>
      </c>
      <c r="H55" s="11">
        <f t="shared" si="0"/>
        <v>12400</v>
      </c>
      <c r="K55" s="11">
        <v>14</v>
      </c>
    </row>
    <row r="56" spans="2:11" ht="15.75" x14ac:dyDescent="0.15">
      <c r="B56" s="40" t="s">
        <v>1</v>
      </c>
      <c r="C56" s="7" t="s">
        <v>68</v>
      </c>
      <c r="D56" s="5" t="s">
        <v>122</v>
      </c>
      <c r="E56" s="6">
        <v>80</v>
      </c>
      <c r="F56" s="11">
        <v>165</v>
      </c>
      <c r="G56" s="11">
        <v>165</v>
      </c>
      <c r="H56" s="11">
        <f t="shared" si="0"/>
        <v>13200</v>
      </c>
      <c r="K56" s="11">
        <v>14</v>
      </c>
    </row>
    <row r="57" spans="2:11" ht="27" x14ac:dyDescent="0.15">
      <c r="B57" s="40" t="s">
        <v>1</v>
      </c>
      <c r="C57" s="7" t="s">
        <v>20</v>
      </c>
      <c r="D57" s="5" t="s">
        <v>7</v>
      </c>
      <c r="E57" s="6">
        <v>80</v>
      </c>
      <c r="F57" s="11">
        <v>18</v>
      </c>
      <c r="G57" s="11">
        <v>18</v>
      </c>
      <c r="H57" s="11">
        <f t="shared" si="0"/>
        <v>1440</v>
      </c>
      <c r="K57" s="11">
        <v>1</v>
      </c>
    </row>
    <row r="58" spans="2:11" ht="15.75" x14ac:dyDescent="0.15">
      <c r="B58" s="40" t="s">
        <v>1</v>
      </c>
      <c r="C58" s="7" t="s">
        <v>20</v>
      </c>
      <c r="D58" s="5" t="s">
        <v>8</v>
      </c>
      <c r="E58" s="6">
        <v>80</v>
      </c>
      <c r="F58" s="11">
        <v>86</v>
      </c>
      <c r="G58" s="11">
        <v>86</v>
      </c>
      <c r="H58" s="11">
        <f t="shared" si="0"/>
        <v>6880</v>
      </c>
      <c r="K58" s="11">
        <v>1</v>
      </c>
    </row>
    <row r="59" spans="2:11" ht="15.75" x14ac:dyDescent="0.15">
      <c r="B59" s="40" t="s">
        <v>1</v>
      </c>
      <c r="C59" s="7" t="s">
        <v>20</v>
      </c>
      <c r="D59" s="5" t="s">
        <v>9</v>
      </c>
      <c r="E59" s="6">
        <v>80</v>
      </c>
      <c r="F59" s="11">
        <v>190</v>
      </c>
      <c r="G59" s="11">
        <v>190</v>
      </c>
      <c r="H59" s="11">
        <f t="shared" si="0"/>
        <v>15200</v>
      </c>
      <c r="K59" s="11">
        <v>1</v>
      </c>
    </row>
    <row r="60" spans="2:11" ht="27" x14ac:dyDescent="0.15">
      <c r="B60" s="40" t="s">
        <v>1</v>
      </c>
      <c r="C60" s="7" t="s">
        <v>20</v>
      </c>
      <c r="D60" s="5" t="s">
        <v>10</v>
      </c>
      <c r="E60" s="6">
        <v>80</v>
      </c>
      <c r="F60" s="11">
        <v>18</v>
      </c>
      <c r="G60" s="11">
        <v>18</v>
      </c>
      <c r="H60" s="11">
        <f t="shared" si="0"/>
        <v>1440</v>
      </c>
      <c r="K60" s="11">
        <v>14</v>
      </c>
    </row>
    <row r="61" spans="2:11" ht="21.75" customHeight="1" x14ac:dyDescent="0.15">
      <c r="B61" s="40" t="s">
        <v>1</v>
      </c>
      <c r="C61" s="7" t="s">
        <v>20</v>
      </c>
      <c r="D61" s="5" t="s">
        <v>11</v>
      </c>
      <c r="E61" s="6">
        <v>80</v>
      </c>
      <c r="F61" s="11">
        <v>18</v>
      </c>
      <c r="G61" s="11">
        <v>18</v>
      </c>
      <c r="H61" s="11">
        <f t="shared" si="0"/>
        <v>1440</v>
      </c>
      <c r="K61" s="11">
        <v>14</v>
      </c>
    </row>
    <row r="62" spans="2:11" ht="24" customHeight="1" x14ac:dyDescent="0.15">
      <c r="B62" s="40" t="s">
        <v>1</v>
      </c>
      <c r="C62" s="7" t="s">
        <v>20</v>
      </c>
      <c r="D62" s="5" t="s">
        <v>12</v>
      </c>
      <c r="E62" s="6">
        <v>80</v>
      </c>
      <c r="F62" s="11">
        <v>18</v>
      </c>
      <c r="G62" s="11">
        <v>18</v>
      </c>
      <c r="H62" s="11">
        <f t="shared" si="0"/>
        <v>1440</v>
      </c>
      <c r="K62" s="11">
        <v>14</v>
      </c>
    </row>
    <row r="63" spans="2:11" ht="24" customHeight="1" x14ac:dyDescent="0.15">
      <c r="B63" s="40" t="s">
        <v>1</v>
      </c>
      <c r="C63" s="7" t="s">
        <v>20</v>
      </c>
      <c r="D63" s="5" t="s">
        <v>141</v>
      </c>
      <c r="E63" s="6">
        <v>80</v>
      </c>
      <c r="F63" s="11">
        <v>95</v>
      </c>
      <c r="G63" s="11">
        <v>95</v>
      </c>
      <c r="H63" s="11">
        <f t="shared" si="0"/>
        <v>7600</v>
      </c>
      <c r="K63" s="11">
        <v>14</v>
      </c>
    </row>
    <row r="64" spans="2:11" ht="24" customHeight="1" x14ac:dyDescent="0.15">
      <c r="B64" s="40" t="s">
        <v>1</v>
      </c>
      <c r="C64" s="7" t="s">
        <v>20</v>
      </c>
      <c r="D64" s="5" t="s">
        <v>14</v>
      </c>
      <c r="E64" s="6">
        <v>80</v>
      </c>
      <c r="F64" s="11">
        <v>95</v>
      </c>
      <c r="G64" s="11">
        <v>95</v>
      </c>
      <c r="H64" s="11">
        <f t="shared" si="0"/>
        <v>7600</v>
      </c>
      <c r="K64" s="11">
        <v>14</v>
      </c>
    </row>
    <row r="65" spans="2:11" ht="24" customHeight="1" x14ac:dyDescent="0.15">
      <c r="B65" s="40" t="s">
        <v>1</v>
      </c>
      <c r="C65" s="7" t="s">
        <v>20</v>
      </c>
      <c r="D65" s="5" t="s">
        <v>15</v>
      </c>
      <c r="E65" s="6">
        <v>80</v>
      </c>
      <c r="F65" s="11">
        <v>95</v>
      </c>
      <c r="G65" s="11">
        <v>95</v>
      </c>
      <c r="H65" s="11">
        <f t="shared" si="0"/>
        <v>7600</v>
      </c>
      <c r="K65" s="11">
        <v>1</v>
      </c>
    </row>
    <row r="66" spans="2:11" ht="32.25" customHeight="1" x14ac:dyDescent="0.15">
      <c r="B66" s="40" t="s">
        <v>1</v>
      </c>
      <c r="C66" s="7" t="s">
        <v>20</v>
      </c>
      <c r="D66" s="5" t="s">
        <v>16</v>
      </c>
      <c r="E66" s="6">
        <v>80</v>
      </c>
      <c r="F66" s="11">
        <v>95</v>
      </c>
      <c r="G66" s="11">
        <v>95</v>
      </c>
      <c r="H66" s="11">
        <f t="shared" si="0"/>
        <v>7600</v>
      </c>
      <c r="K66" s="11">
        <v>1</v>
      </c>
    </row>
    <row r="67" spans="2:11" ht="15.75" x14ac:dyDescent="0.15">
      <c r="B67" s="40" t="s">
        <v>1</v>
      </c>
      <c r="C67" s="7" t="s">
        <v>18</v>
      </c>
      <c r="D67" s="2" t="s">
        <v>31</v>
      </c>
      <c r="E67" s="6">
        <v>80</v>
      </c>
      <c r="F67" s="11">
        <v>240</v>
      </c>
      <c r="G67" s="11">
        <v>240</v>
      </c>
      <c r="H67" s="11">
        <f t="shared" ref="H67:H130" si="1">E67*F67</f>
        <v>19200</v>
      </c>
      <c r="K67" s="11">
        <v>137</v>
      </c>
    </row>
    <row r="68" spans="2:11" ht="15.75" x14ac:dyDescent="0.15">
      <c r="B68" s="40" t="s">
        <v>1</v>
      </c>
      <c r="C68" s="7" t="s">
        <v>18</v>
      </c>
      <c r="D68" s="2" t="s">
        <v>32</v>
      </c>
      <c r="E68" s="6">
        <v>80</v>
      </c>
      <c r="F68" s="11">
        <v>360</v>
      </c>
      <c r="G68" s="11">
        <v>360</v>
      </c>
      <c r="H68" s="11">
        <f t="shared" si="1"/>
        <v>28800</v>
      </c>
      <c r="K68" s="11">
        <v>137</v>
      </c>
    </row>
    <row r="69" spans="2:11" ht="15.75" x14ac:dyDescent="0.15">
      <c r="B69" s="40" t="s">
        <v>1</v>
      </c>
      <c r="C69" s="7" t="s">
        <v>18</v>
      </c>
      <c r="D69" s="2" t="s">
        <v>33</v>
      </c>
      <c r="E69" s="6">
        <v>80</v>
      </c>
      <c r="F69" s="11">
        <v>360</v>
      </c>
      <c r="G69" s="11">
        <v>360</v>
      </c>
      <c r="H69" s="11">
        <f t="shared" si="1"/>
        <v>28800</v>
      </c>
      <c r="K69" s="11">
        <v>137</v>
      </c>
    </row>
    <row r="70" spans="2:11" ht="15.75" x14ac:dyDescent="0.15">
      <c r="B70" s="40" t="s">
        <v>1</v>
      </c>
      <c r="C70" s="7" t="s">
        <v>18</v>
      </c>
      <c r="D70" s="2" t="s">
        <v>34</v>
      </c>
      <c r="E70" s="6">
        <v>80</v>
      </c>
      <c r="F70" s="11">
        <v>280</v>
      </c>
      <c r="G70" s="11">
        <v>280</v>
      </c>
      <c r="H70" s="11">
        <f t="shared" si="1"/>
        <v>22400</v>
      </c>
      <c r="K70" s="11">
        <v>137</v>
      </c>
    </row>
    <row r="71" spans="2:11" ht="15.75" x14ac:dyDescent="0.15">
      <c r="B71" s="40" t="s">
        <v>1</v>
      </c>
      <c r="C71" s="7" t="s">
        <v>18</v>
      </c>
      <c r="D71" s="2" t="s">
        <v>35</v>
      </c>
      <c r="E71" s="6">
        <v>80</v>
      </c>
      <c r="F71" s="11">
        <v>260</v>
      </c>
      <c r="G71" s="11">
        <v>260</v>
      </c>
      <c r="H71" s="11">
        <f t="shared" si="1"/>
        <v>20800</v>
      </c>
      <c r="K71" s="11">
        <v>137</v>
      </c>
    </row>
    <row r="72" spans="2:11" ht="15.75" x14ac:dyDescent="0.15">
      <c r="B72" s="40" t="s">
        <v>1</v>
      </c>
      <c r="C72" s="7" t="s">
        <v>18</v>
      </c>
      <c r="D72" s="2" t="s">
        <v>36</v>
      </c>
      <c r="E72" s="6">
        <v>80</v>
      </c>
      <c r="F72" s="11">
        <v>320</v>
      </c>
      <c r="G72" s="11">
        <v>320</v>
      </c>
      <c r="H72" s="11">
        <f t="shared" si="1"/>
        <v>25600</v>
      </c>
      <c r="K72" s="11">
        <v>137</v>
      </c>
    </row>
    <row r="73" spans="2:11" ht="15.75" x14ac:dyDescent="0.15">
      <c r="B73" s="40" t="s">
        <v>1</v>
      </c>
      <c r="C73" s="7" t="s">
        <v>18</v>
      </c>
      <c r="D73" s="2" t="s">
        <v>37</v>
      </c>
      <c r="E73" s="6">
        <v>80</v>
      </c>
      <c r="F73" s="11">
        <v>210</v>
      </c>
      <c r="G73" s="11">
        <v>210</v>
      </c>
      <c r="H73" s="11">
        <f t="shared" si="1"/>
        <v>16800</v>
      </c>
      <c r="K73" s="11">
        <v>1</v>
      </c>
    </row>
    <row r="74" spans="2:11" ht="15.75" x14ac:dyDescent="0.15">
      <c r="B74" s="40" t="s">
        <v>1</v>
      </c>
      <c r="C74" s="7" t="s">
        <v>18</v>
      </c>
      <c r="D74" s="2" t="s">
        <v>38</v>
      </c>
      <c r="E74" s="6">
        <v>80</v>
      </c>
      <c r="F74" s="11">
        <v>260</v>
      </c>
      <c r="G74" s="11">
        <v>260</v>
      </c>
      <c r="H74" s="11">
        <f t="shared" si="1"/>
        <v>20800</v>
      </c>
      <c r="K74" s="11">
        <v>1</v>
      </c>
    </row>
    <row r="75" spans="2:11" ht="15.75" x14ac:dyDescent="0.15">
      <c r="B75" s="40" t="s">
        <v>1</v>
      </c>
      <c r="C75" s="7" t="s">
        <v>18</v>
      </c>
      <c r="D75" s="2" t="s">
        <v>39</v>
      </c>
      <c r="E75" s="6">
        <v>80</v>
      </c>
      <c r="F75" s="11">
        <v>170</v>
      </c>
      <c r="G75" s="11">
        <v>170</v>
      </c>
      <c r="H75" s="11">
        <f t="shared" si="1"/>
        <v>13600</v>
      </c>
      <c r="K75" s="11">
        <v>1</v>
      </c>
    </row>
    <row r="76" spans="2:11" ht="15.75" x14ac:dyDescent="0.15">
      <c r="B76" s="40" t="s">
        <v>1</v>
      </c>
      <c r="C76" s="7" t="s">
        <v>18</v>
      </c>
      <c r="D76" s="2" t="s">
        <v>40</v>
      </c>
      <c r="E76" s="6">
        <v>80</v>
      </c>
      <c r="F76" s="11">
        <v>260</v>
      </c>
      <c r="G76" s="11">
        <v>260</v>
      </c>
      <c r="H76" s="11">
        <f t="shared" si="1"/>
        <v>20800</v>
      </c>
      <c r="K76" s="11">
        <v>137</v>
      </c>
    </row>
    <row r="77" spans="2:11" ht="15.75" x14ac:dyDescent="0.15">
      <c r="B77" s="40" t="s">
        <v>1</v>
      </c>
      <c r="C77" s="7" t="s">
        <v>18</v>
      </c>
      <c r="D77" s="2" t="s">
        <v>41</v>
      </c>
      <c r="E77" s="6">
        <v>80</v>
      </c>
      <c r="F77" s="11">
        <v>280</v>
      </c>
      <c r="G77" s="11">
        <v>280</v>
      </c>
      <c r="H77" s="11">
        <f t="shared" si="1"/>
        <v>22400</v>
      </c>
      <c r="K77" s="11">
        <v>137</v>
      </c>
    </row>
    <row r="78" spans="2:11" ht="27.75" customHeight="1" x14ac:dyDescent="0.15">
      <c r="B78" s="40" t="s">
        <v>2</v>
      </c>
      <c r="C78" s="7" t="s">
        <v>3</v>
      </c>
      <c r="D78" s="5" t="s">
        <v>25</v>
      </c>
      <c r="E78" s="6">
        <v>80</v>
      </c>
      <c r="F78" s="11">
        <v>320</v>
      </c>
      <c r="G78" s="11">
        <v>320</v>
      </c>
      <c r="H78" s="11">
        <f t="shared" si="1"/>
        <v>25600</v>
      </c>
      <c r="K78" s="11">
        <v>137</v>
      </c>
    </row>
    <row r="79" spans="2:11" ht="27" x14ac:dyDescent="0.15">
      <c r="B79" s="40" t="s">
        <v>2</v>
      </c>
      <c r="C79" s="7" t="s">
        <v>3</v>
      </c>
      <c r="D79" s="4" t="s">
        <v>140</v>
      </c>
      <c r="E79" s="6">
        <v>80</v>
      </c>
      <c r="F79" s="11">
        <v>320</v>
      </c>
      <c r="G79" s="11">
        <v>320</v>
      </c>
      <c r="H79" s="11">
        <f t="shared" si="1"/>
        <v>25600</v>
      </c>
      <c r="K79" s="11">
        <v>14</v>
      </c>
    </row>
    <row r="80" spans="2:11" ht="15.75" x14ac:dyDescent="0.15">
      <c r="B80" s="40" t="s">
        <v>2</v>
      </c>
      <c r="C80" s="7" t="s">
        <v>17</v>
      </c>
      <c r="D80" s="5" t="s">
        <v>48</v>
      </c>
      <c r="E80" s="6">
        <v>80</v>
      </c>
      <c r="F80" s="11">
        <v>92</v>
      </c>
      <c r="G80" s="11">
        <v>92</v>
      </c>
      <c r="H80" s="11">
        <f t="shared" si="1"/>
        <v>7360</v>
      </c>
      <c r="K80" s="11">
        <v>14</v>
      </c>
    </row>
    <row r="81" spans="2:11" ht="15.75" x14ac:dyDescent="0.15">
      <c r="B81" s="40" t="s">
        <v>2</v>
      </c>
      <c r="C81" s="7" t="s">
        <v>17</v>
      </c>
      <c r="D81" s="5" t="s">
        <v>49</v>
      </c>
      <c r="E81" s="6">
        <v>80</v>
      </c>
      <c r="F81" s="11">
        <v>92</v>
      </c>
      <c r="G81" s="11">
        <v>92</v>
      </c>
      <c r="H81" s="11">
        <f t="shared" si="1"/>
        <v>7360</v>
      </c>
      <c r="K81" s="11">
        <v>14</v>
      </c>
    </row>
    <row r="82" spans="2:11" ht="15.75" x14ac:dyDescent="0.15">
      <c r="B82" s="40" t="s">
        <v>2</v>
      </c>
      <c r="C82" s="7" t="s">
        <v>17</v>
      </c>
      <c r="D82" s="5" t="s">
        <v>50</v>
      </c>
      <c r="E82" s="6">
        <v>80</v>
      </c>
      <c r="F82" s="11">
        <v>92</v>
      </c>
      <c r="G82" s="11">
        <v>92</v>
      </c>
      <c r="H82" s="11">
        <f t="shared" si="1"/>
        <v>7360</v>
      </c>
      <c r="K82" s="11">
        <v>14</v>
      </c>
    </row>
    <row r="83" spans="2:11" ht="15.75" x14ac:dyDescent="0.15">
      <c r="B83" s="40" t="s">
        <v>2</v>
      </c>
      <c r="C83" s="7" t="s">
        <v>17</v>
      </c>
      <c r="D83" s="5" t="s">
        <v>51</v>
      </c>
      <c r="E83" s="6">
        <v>80</v>
      </c>
      <c r="F83" s="11">
        <v>92</v>
      </c>
      <c r="G83" s="11">
        <v>92</v>
      </c>
      <c r="H83" s="11">
        <f t="shared" si="1"/>
        <v>7360</v>
      </c>
      <c r="K83" s="11">
        <v>14</v>
      </c>
    </row>
    <row r="84" spans="2:11" ht="15.75" x14ac:dyDescent="0.15">
      <c r="B84" s="40" t="s">
        <v>2</v>
      </c>
      <c r="C84" s="7" t="s">
        <v>17</v>
      </c>
      <c r="D84" s="5" t="s">
        <v>52</v>
      </c>
      <c r="E84" s="6">
        <v>80</v>
      </c>
      <c r="F84" s="11">
        <v>92</v>
      </c>
      <c r="G84" s="11">
        <v>92</v>
      </c>
      <c r="H84" s="11">
        <f t="shared" si="1"/>
        <v>7360</v>
      </c>
      <c r="K84" s="11">
        <v>14</v>
      </c>
    </row>
    <row r="85" spans="2:11" ht="15.75" x14ac:dyDescent="0.15">
      <c r="B85" s="40" t="s">
        <v>2</v>
      </c>
      <c r="C85" s="7" t="s">
        <v>17</v>
      </c>
      <c r="D85" s="5" t="s">
        <v>53</v>
      </c>
      <c r="E85" s="6">
        <v>80</v>
      </c>
      <c r="F85" s="11">
        <v>92</v>
      </c>
      <c r="G85" s="11">
        <v>92</v>
      </c>
      <c r="H85" s="11">
        <f t="shared" si="1"/>
        <v>7360</v>
      </c>
      <c r="K85" s="11">
        <v>14</v>
      </c>
    </row>
    <row r="86" spans="2:11" ht="15.75" x14ac:dyDescent="0.15">
      <c r="B86" s="40" t="s">
        <v>2</v>
      </c>
      <c r="C86" s="7" t="s">
        <v>17</v>
      </c>
      <c r="D86" s="5" t="s">
        <v>54</v>
      </c>
      <c r="E86" s="6">
        <v>80</v>
      </c>
      <c r="F86" s="11">
        <v>92</v>
      </c>
      <c r="G86" s="11">
        <v>92</v>
      </c>
      <c r="H86" s="11">
        <f t="shared" si="1"/>
        <v>7360</v>
      </c>
      <c r="K86" s="11">
        <v>1</v>
      </c>
    </row>
    <row r="87" spans="2:11" ht="15.75" x14ac:dyDescent="0.15">
      <c r="B87" s="40" t="s">
        <v>2</v>
      </c>
      <c r="C87" s="7" t="s">
        <v>17</v>
      </c>
      <c r="D87" s="5" t="s">
        <v>55</v>
      </c>
      <c r="E87" s="6">
        <v>80</v>
      </c>
      <c r="F87" s="11">
        <v>92</v>
      </c>
      <c r="G87" s="11">
        <v>92</v>
      </c>
      <c r="H87" s="11">
        <f t="shared" si="1"/>
        <v>7360</v>
      </c>
      <c r="K87" s="11">
        <v>1</v>
      </c>
    </row>
    <row r="88" spans="2:11" ht="15.75" x14ac:dyDescent="0.15">
      <c r="B88" s="40" t="s">
        <v>2</v>
      </c>
      <c r="C88" s="7" t="s">
        <v>17</v>
      </c>
      <c r="D88" s="5" t="s">
        <v>56</v>
      </c>
      <c r="E88" s="6">
        <v>80</v>
      </c>
      <c r="F88" s="11">
        <v>96</v>
      </c>
      <c r="G88" s="11">
        <v>96</v>
      </c>
      <c r="H88" s="11">
        <f t="shared" si="1"/>
        <v>7680</v>
      </c>
      <c r="K88" s="11">
        <v>1</v>
      </c>
    </row>
    <row r="89" spans="2:11" ht="15.75" x14ac:dyDescent="0.15">
      <c r="B89" s="40" t="s">
        <v>2</v>
      </c>
      <c r="C89" s="7" t="s">
        <v>17</v>
      </c>
      <c r="D89" s="5" t="s">
        <v>57</v>
      </c>
      <c r="E89" s="6">
        <v>80</v>
      </c>
      <c r="F89" s="11">
        <v>96</v>
      </c>
      <c r="G89" s="11">
        <v>96</v>
      </c>
      <c r="H89" s="11">
        <f t="shared" si="1"/>
        <v>7680</v>
      </c>
      <c r="K89" s="11">
        <v>1</v>
      </c>
    </row>
    <row r="90" spans="2:11" ht="15.75" x14ac:dyDescent="0.15">
      <c r="B90" s="40" t="s">
        <v>2</v>
      </c>
      <c r="C90" s="7" t="s">
        <v>5</v>
      </c>
      <c r="D90" s="5" t="s">
        <v>75</v>
      </c>
      <c r="E90" s="6">
        <v>80</v>
      </c>
      <c r="F90" s="11">
        <v>130</v>
      </c>
      <c r="G90" s="11">
        <v>130</v>
      </c>
      <c r="H90" s="11">
        <f t="shared" si="1"/>
        <v>10400</v>
      </c>
      <c r="K90" s="11">
        <v>1</v>
      </c>
    </row>
    <row r="91" spans="2:11" ht="40.5" x14ac:dyDescent="0.15">
      <c r="B91" s="40" t="s">
        <v>2</v>
      </c>
      <c r="C91" s="7" t="s">
        <v>5</v>
      </c>
      <c r="D91" s="5" t="s">
        <v>22</v>
      </c>
      <c r="E91" s="6">
        <v>80</v>
      </c>
      <c r="F91" s="11">
        <v>165</v>
      </c>
      <c r="G91" s="11">
        <v>165</v>
      </c>
      <c r="H91" s="11">
        <f t="shared" si="1"/>
        <v>13200</v>
      </c>
      <c r="K91" s="11">
        <v>1</v>
      </c>
    </row>
    <row r="92" spans="2:11" ht="40.5" x14ac:dyDescent="0.15">
      <c r="B92" s="40" t="s">
        <v>2</v>
      </c>
      <c r="C92" s="7" t="s">
        <v>5</v>
      </c>
      <c r="D92" s="5" t="s">
        <v>23</v>
      </c>
      <c r="E92" s="6">
        <v>80</v>
      </c>
      <c r="F92" s="11">
        <v>165</v>
      </c>
      <c r="G92" s="11">
        <v>165</v>
      </c>
      <c r="H92" s="11">
        <f t="shared" si="1"/>
        <v>13200</v>
      </c>
      <c r="K92" s="11">
        <v>1</v>
      </c>
    </row>
    <row r="93" spans="2:11" ht="27" x14ac:dyDescent="0.15">
      <c r="B93" s="40" t="s">
        <v>2</v>
      </c>
      <c r="C93" s="7" t="s">
        <v>5</v>
      </c>
      <c r="D93" s="5" t="s">
        <v>24</v>
      </c>
      <c r="E93" s="6">
        <v>80</v>
      </c>
      <c r="F93" s="11">
        <v>130</v>
      </c>
      <c r="G93" s="11">
        <v>130</v>
      </c>
      <c r="H93" s="11">
        <f t="shared" si="1"/>
        <v>10400</v>
      </c>
      <c r="K93" s="11">
        <v>1</v>
      </c>
    </row>
    <row r="94" spans="2:11" ht="15.75" x14ac:dyDescent="0.15">
      <c r="B94" s="40" t="s">
        <v>2</v>
      </c>
      <c r="C94" s="7" t="s">
        <v>5</v>
      </c>
      <c r="D94" s="5" t="s">
        <v>138</v>
      </c>
      <c r="E94" s="6">
        <v>80</v>
      </c>
      <c r="F94" s="11">
        <v>120</v>
      </c>
      <c r="G94" s="11">
        <v>120</v>
      </c>
      <c r="H94" s="11">
        <f t="shared" si="1"/>
        <v>9600</v>
      </c>
      <c r="K94" s="11">
        <v>1</v>
      </c>
    </row>
    <row r="95" spans="2:11" ht="15.75" x14ac:dyDescent="0.15">
      <c r="B95" s="40" t="s">
        <v>2</v>
      </c>
      <c r="C95" s="7" t="s">
        <v>5</v>
      </c>
      <c r="D95" s="5" t="s">
        <v>27</v>
      </c>
      <c r="E95" s="6">
        <v>80</v>
      </c>
      <c r="F95" s="11">
        <v>245</v>
      </c>
      <c r="G95" s="11">
        <v>245</v>
      </c>
      <c r="H95" s="11">
        <f t="shared" si="1"/>
        <v>19600</v>
      </c>
      <c r="K95" s="11">
        <v>1</v>
      </c>
    </row>
    <row r="96" spans="2:11" ht="15.75" x14ac:dyDescent="0.15">
      <c r="B96" s="40" t="s">
        <v>2</v>
      </c>
      <c r="C96" s="7" t="s">
        <v>5</v>
      </c>
      <c r="D96" s="5" t="s">
        <v>28</v>
      </c>
      <c r="E96" s="6">
        <v>80</v>
      </c>
      <c r="F96" s="11">
        <v>220</v>
      </c>
      <c r="G96" s="11">
        <v>220</v>
      </c>
      <c r="H96" s="11">
        <f t="shared" si="1"/>
        <v>17600</v>
      </c>
      <c r="K96" s="11">
        <v>1</v>
      </c>
    </row>
    <row r="97" spans="2:11" ht="27" x14ac:dyDescent="0.15">
      <c r="B97" s="40" t="s">
        <v>2</v>
      </c>
      <c r="C97" s="7" t="s">
        <v>5</v>
      </c>
      <c r="D97" s="5" t="s">
        <v>29</v>
      </c>
      <c r="E97" s="6">
        <v>80</v>
      </c>
      <c r="F97" s="11">
        <v>123</v>
      </c>
      <c r="G97" s="11">
        <v>123</v>
      </c>
      <c r="H97" s="11">
        <f t="shared" si="1"/>
        <v>9840</v>
      </c>
      <c r="K97" s="11">
        <v>1</v>
      </c>
    </row>
    <row r="98" spans="2:11" ht="15.75" x14ac:dyDescent="0.15">
      <c r="B98" s="40" t="s">
        <v>2</v>
      </c>
      <c r="C98" s="7" t="s">
        <v>5</v>
      </c>
      <c r="D98" s="5" t="s">
        <v>30</v>
      </c>
      <c r="E98" s="6">
        <v>80</v>
      </c>
      <c r="F98" s="11">
        <v>110</v>
      </c>
      <c r="G98" s="11">
        <v>110</v>
      </c>
      <c r="H98" s="11">
        <f t="shared" si="1"/>
        <v>8800</v>
      </c>
      <c r="K98" s="11">
        <v>1</v>
      </c>
    </row>
    <row r="99" spans="2:11" ht="15.75" x14ac:dyDescent="0.15">
      <c r="B99" s="40" t="s">
        <v>2</v>
      </c>
      <c r="C99" s="7" t="s">
        <v>68</v>
      </c>
      <c r="D99" s="5" t="s">
        <v>118</v>
      </c>
      <c r="E99" s="6">
        <v>80</v>
      </c>
      <c r="F99" s="11">
        <v>124</v>
      </c>
      <c r="G99" s="11">
        <v>124</v>
      </c>
      <c r="H99" s="11">
        <f t="shared" si="1"/>
        <v>9920</v>
      </c>
      <c r="K99" s="11">
        <v>14</v>
      </c>
    </row>
    <row r="100" spans="2:11" ht="15.75" x14ac:dyDescent="0.15">
      <c r="B100" s="40" t="s">
        <v>2</v>
      </c>
      <c r="C100" s="7" t="s">
        <v>68</v>
      </c>
      <c r="D100" s="5" t="s">
        <v>119</v>
      </c>
      <c r="E100" s="6">
        <v>80</v>
      </c>
      <c r="F100" s="11">
        <v>124</v>
      </c>
      <c r="G100" s="11">
        <v>124</v>
      </c>
      <c r="H100" s="11">
        <f t="shared" si="1"/>
        <v>9920</v>
      </c>
      <c r="K100" s="11">
        <v>14</v>
      </c>
    </row>
    <row r="101" spans="2:11" ht="15.75" x14ac:dyDescent="0.15">
      <c r="B101" s="40" t="s">
        <v>2</v>
      </c>
      <c r="C101" s="7" t="s">
        <v>68</v>
      </c>
      <c r="D101" s="5" t="s">
        <v>123</v>
      </c>
      <c r="E101" s="6">
        <v>80</v>
      </c>
      <c r="F101" s="11">
        <v>260</v>
      </c>
      <c r="G101" s="11">
        <v>260</v>
      </c>
      <c r="H101" s="11">
        <f t="shared" si="1"/>
        <v>20800</v>
      </c>
      <c r="K101" s="11">
        <v>14</v>
      </c>
    </row>
    <row r="102" spans="2:11" ht="15.75" x14ac:dyDescent="0.15">
      <c r="B102" s="40" t="s">
        <v>2</v>
      </c>
      <c r="C102" s="7" t="s">
        <v>68</v>
      </c>
      <c r="D102" s="5" t="s">
        <v>121</v>
      </c>
      <c r="E102" s="6">
        <v>80</v>
      </c>
      <c r="F102" s="11">
        <v>260</v>
      </c>
      <c r="G102" s="11">
        <v>260</v>
      </c>
      <c r="H102" s="11">
        <f t="shared" si="1"/>
        <v>20800</v>
      </c>
      <c r="K102" s="11">
        <v>14</v>
      </c>
    </row>
    <row r="103" spans="2:11" ht="15.75" x14ac:dyDescent="0.15">
      <c r="B103" s="40" t="s">
        <v>2</v>
      </c>
      <c r="C103" s="7" t="s">
        <v>68</v>
      </c>
      <c r="D103" s="5" t="s">
        <v>124</v>
      </c>
      <c r="E103" s="6">
        <v>80</v>
      </c>
      <c r="F103" s="11">
        <v>160</v>
      </c>
      <c r="G103" s="11">
        <v>160</v>
      </c>
      <c r="H103" s="11">
        <f t="shared" si="1"/>
        <v>12800</v>
      </c>
      <c r="K103" s="11">
        <v>14</v>
      </c>
    </row>
    <row r="104" spans="2:11" ht="27" x14ac:dyDescent="0.15">
      <c r="B104" s="40" t="s">
        <v>2</v>
      </c>
      <c r="C104" s="7" t="s">
        <v>20</v>
      </c>
      <c r="D104" s="5" t="s">
        <v>7</v>
      </c>
      <c r="E104" s="6">
        <v>80</v>
      </c>
      <c r="F104" s="42">
        <v>16</v>
      </c>
      <c r="G104" s="42">
        <v>16</v>
      </c>
      <c r="H104" s="11">
        <f t="shared" si="1"/>
        <v>1280</v>
      </c>
      <c r="K104" s="11">
        <v>1</v>
      </c>
    </row>
    <row r="105" spans="2:11" ht="15.75" x14ac:dyDescent="0.15">
      <c r="B105" s="40" t="s">
        <v>2</v>
      </c>
      <c r="C105" s="7" t="s">
        <v>20</v>
      </c>
      <c r="D105" s="5" t="s">
        <v>8</v>
      </c>
      <c r="E105" s="6">
        <v>80</v>
      </c>
      <c r="F105" s="11">
        <v>76</v>
      </c>
      <c r="G105" s="11">
        <v>76</v>
      </c>
      <c r="H105" s="11">
        <f t="shared" si="1"/>
        <v>6080</v>
      </c>
      <c r="K105" s="11">
        <v>1</v>
      </c>
    </row>
    <row r="106" spans="2:11" ht="15.75" x14ac:dyDescent="0.15">
      <c r="B106" s="40" t="s">
        <v>2</v>
      </c>
      <c r="C106" s="7" t="s">
        <v>20</v>
      </c>
      <c r="D106" s="5" t="s">
        <v>9</v>
      </c>
      <c r="E106" s="6">
        <v>80</v>
      </c>
      <c r="F106" s="11">
        <v>76</v>
      </c>
      <c r="G106" s="11">
        <v>76</v>
      </c>
      <c r="H106" s="11">
        <f t="shared" si="1"/>
        <v>6080</v>
      </c>
      <c r="K106" s="11">
        <v>1</v>
      </c>
    </row>
    <row r="107" spans="2:11" ht="27" x14ac:dyDescent="0.15">
      <c r="B107" s="40" t="s">
        <v>2</v>
      </c>
      <c r="C107" s="7" t="s">
        <v>20</v>
      </c>
      <c r="D107" s="5" t="s">
        <v>10</v>
      </c>
      <c r="E107" s="6">
        <v>80</v>
      </c>
      <c r="F107" s="11">
        <v>54</v>
      </c>
      <c r="G107" s="11">
        <v>54</v>
      </c>
      <c r="H107" s="11">
        <f t="shared" si="1"/>
        <v>4320</v>
      </c>
      <c r="K107" s="11">
        <v>14</v>
      </c>
    </row>
    <row r="108" spans="2:11" ht="15.75" x14ac:dyDescent="0.15">
      <c r="B108" s="40" t="s">
        <v>2</v>
      </c>
      <c r="C108" s="7" t="s">
        <v>20</v>
      </c>
      <c r="D108" s="5" t="s">
        <v>11</v>
      </c>
      <c r="E108" s="6">
        <v>80</v>
      </c>
      <c r="F108" s="11">
        <v>54</v>
      </c>
      <c r="G108" s="11">
        <v>54</v>
      </c>
      <c r="H108" s="11">
        <f t="shared" si="1"/>
        <v>4320</v>
      </c>
      <c r="K108" s="11">
        <v>14</v>
      </c>
    </row>
    <row r="109" spans="2:11" ht="15.75" x14ac:dyDescent="0.15">
      <c r="B109" s="40" t="s">
        <v>2</v>
      </c>
      <c r="C109" s="7" t="s">
        <v>20</v>
      </c>
      <c r="D109" s="5" t="s">
        <v>12</v>
      </c>
      <c r="E109" s="6">
        <v>80</v>
      </c>
      <c r="F109" s="11">
        <v>54</v>
      </c>
      <c r="G109" s="11">
        <v>54</v>
      </c>
      <c r="H109" s="11">
        <f t="shared" si="1"/>
        <v>4320</v>
      </c>
      <c r="K109" s="11">
        <v>14</v>
      </c>
    </row>
    <row r="110" spans="2:11" ht="15.75" x14ac:dyDescent="0.15">
      <c r="B110" s="40" t="s">
        <v>2</v>
      </c>
      <c r="C110" s="7" t="s">
        <v>20</v>
      </c>
      <c r="D110" s="5" t="s">
        <v>141</v>
      </c>
      <c r="E110" s="6">
        <v>80</v>
      </c>
      <c r="F110" s="11">
        <v>524</v>
      </c>
      <c r="G110" s="11">
        <v>524</v>
      </c>
      <c r="H110" s="11">
        <f t="shared" si="1"/>
        <v>41920</v>
      </c>
      <c r="K110" s="11">
        <v>14</v>
      </c>
    </row>
    <row r="111" spans="2:11" ht="27" x14ac:dyDescent="0.15">
      <c r="B111" s="40" t="s">
        <v>2</v>
      </c>
      <c r="C111" s="7" t="s">
        <v>20</v>
      </c>
      <c r="D111" s="5" t="s">
        <v>13</v>
      </c>
      <c r="E111" s="6">
        <v>80</v>
      </c>
      <c r="F111" s="11">
        <v>104</v>
      </c>
      <c r="G111" s="11">
        <v>104</v>
      </c>
      <c r="H111" s="11">
        <f t="shared" si="1"/>
        <v>8320</v>
      </c>
      <c r="K111" s="11">
        <v>14</v>
      </c>
    </row>
    <row r="112" spans="2:11" ht="15.75" x14ac:dyDescent="0.15">
      <c r="B112" s="40" t="s">
        <v>2</v>
      </c>
      <c r="C112" s="7" t="s">
        <v>20</v>
      </c>
      <c r="D112" s="5" t="s">
        <v>15</v>
      </c>
      <c r="E112" s="6">
        <v>80</v>
      </c>
      <c r="F112" s="11">
        <v>65</v>
      </c>
      <c r="G112" s="11">
        <v>65</v>
      </c>
      <c r="H112" s="11">
        <f t="shared" si="1"/>
        <v>5200</v>
      </c>
      <c r="K112" s="11">
        <v>1</v>
      </c>
    </row>
    <row r="113" spans="1:11" ht="27" x14ac:dyDescent="0.15">
      <c r="B113" s="40" t="s">
        <v>2</v>
      </c>
      <c r="C113" s="7" t="s">
        <v>20</v>
      </c>
      <c r="D113" s="5" t="s">
        <v>16</v>
      </c>
      <c r="E113" s="6">
        <v>80</v>
      </c>
      <c r="F113" s="11">
        <v>65</v>
      </c>
      <c r="G113" s="11">
        <v>65</v>
      </c>
      <c r="H113" s="11">
        <f t="shared" si="1"/>
        <v>5200</v>
      </c>
      <c r="K113" s="11">
        <v>1</v>
      </c>
    </row>
    <row r="114" spans="1:11" ht="15.75" x14ac:dyDescent="0.15">
      <c r="B114" s="40" t="s">
        <v>2</v>
      </c>
      <c r="C114" s="7" t="s">
        <v>18</v>
      </c>
      <c r="D114" s="2" t="s">
        <v>31</v>
      </c>
      <c r="E114" s="6">
        <v>80</v>
      </c>
      <c r="F114" s="42">
        <v>44</v>
      </c>
      <c r="G114" s="42">
        <v>44</v>
      </c>
      <c r="H114" s="11">
        <f t="shared" si="1"/>
        <v>3520</v>
      </c>
      <c r="K114" s="11">
        <v>137</v>
      </c>
    </row>
    <row r="115" spans="1:11" ht="15.75" x14ac:dyDescent="0.15">
      <c r="B115" s="40" t="s">
        <v>2</v>
      </c>
      <c r="C115" s="7" t="s">
        <v>18</v>
      </c>
      <c r="D115" s="2" t="s">
        <v>32</v>
      </c>
      <c r="E115" s="6">
        <v>80</v>
      </c>
      <c r="F115" s="11">
        <v>480</v>
      </c>
      <c r="G115" s="11">
        <v>480</v>
      </c>
      <c r="H115" s="11">
        <f t="shared" si="1"/>
        <v>38400</v>
      </c>
      <c r="K115" s="11">
        <v>137</v>
      </c>
    </row>
    <row r="116" spans="1:11" ht="15.75" x14ac:dyDescent="0.15">
      <c r="B116" s="40" t="s">
        <v>2</v>
      </c>
      <c r="C116" s="7" t="s">
        <v>18</v>
      </c>
      <c r="D116" s="2" t="s">
        <v>33</v>
      </c>
      <c r="E116" s="6">
        <v>80</v>
      </c>
      <c r="F116" s="11">
        <v>460</v>
      </c>
      <c r="G116" s="11">
        <v>460</v>
      </c>
      <c r="H116" s="11">
        <f t="shared" si="1"/>
        <v>36800</v>
      </c>
      <c r="K116" s="11">
        <v>137</v>
      </c>
    </row>
    <row r="117" spans="1:11" ht="15.75" x14ac:dyDescent="0.15">
      <c r="B117" s="40" t="s">
        <v>2</v>
      </c>
      <c r="C117" s="7" t="s">
        <v>18</v>
      </c>
      <c r="D117" s="2" t="s">
        <v>34</v>
      </c>
      <c r="E117" s="6">
        <v>80</v>
      </c>
      <c r="F117" s="11">
        <v>320</v>
      </c>
      <c r="G117" s="11">
        <v>320</v>
      </c>
      <c r="H117" s="11">
        <f t="shared" si="1"/>
        <v>25600</v>
      </c>
      <c r="K117" s="11">
        <v>137</v>
      </c>
    </row>
    <row r="118" spans="1:11" ht="15.75" x14ac:dyDescent="0.15">
      <c r="B118" s="40" t="s">
        <v>2</v>
      </c>
      <c r="C118" s="7" t="s">
        <v>18</v>
      </c>
      <c r="D118" s="2" t="s">
        <v>35</v>
      </c>
      <c r="E118" s="6">
        <v>80</v>
      </c>
      <c r="F118" s="11">
        <v>440</v>
      </c>
      <c r="G118" s="11">
        <v>440</v>
      </c>
      <c r="H118" s="11">
        <f t="shared" si="1"/>
        <v>35200</v>
      </c>
      <c r="K118" s="11">
        <v>137</v>
      </c>
    </row>
    <row r="119" spans="1:11" ht="15.75" x14ac:dyDescent="0.15">
      <c r="B119" s="40" t="s">
        <v>2</v>
      </c>
      <c r="C119" s="7" t="s">
        <v>18</v>
      </c>
      <c r="D119" s="2" t="s">
        <v>36</v>
      </c>
      <c r="E119" s="6">
        <v>80</v>
      </c>
      <c r="F119" s="11">
        <v>760</v>
      </c>
      <c r="G119" s="11">
        <v>760</v>
      </c>
      <c r="H119" s="11">
        <f t="shared" si="1"/>
        <v>60800</v>
      </c>
      <c r="K119" s="11">
        <v>137</v>
      </c>
    </row>
    <row r="120" spans="1:11" ht="15.75" x14ac:dyDescent="0.15">
      <c r="B120" s="40" t="s">
        <v>2</v>
      </c>
      <c r="C120" s="7" t="s">
        <v>18</v>
      </c>
      <c r="D120" s="2" t="s">
        <v>37</v>
      </c>
      <c r="E120" s="6">
        <v>80</v>
      </c>
      <c r="F120" s="11">
        <v>320</v>
      </c>
      <c r="G120" s="11">
        <v>320</v>
      </c>
      <c r="H120" s="11">
        <f t="shared" si="1"/>
        <v>25600</v>
      </c>
      <c r="K120" s="11">
        <v>1</v>
      </c>
    </row>
    <row r="121" spans="1:11" ht="15.75" x14ac:dyDescent="0.15">
      <c r="A121" s="11">
        <v>1</v>
      </c>
      <c r="B121" s="40" t="s">
        <v>2</v>
      </c>
      <c r="C121" s="7" t="s">
        <v>18</v>
      </c>
      <c r="D121" s="2" t="s">
        <v>38</v>
      </c>
      <c r="E121" s="6">
        <v>80</v>
      </c>
      <c r="F121" s="11">
        <v>480</v>
      </c>
      <c r="G121" s="11">
        <v>480</v>
      </c>
      <c r="H121" s="11">
        <f t="shared" si="1"/>
        <v>38400</v>
      </c>
      <c r="K121" s="11">
        <v>1</v>
      </c>
    </row>
    <row r="122" spans="1:11" ht="15.75" x14ac:dyDescent="0.15">
      <c r="B122" s="40" t="s">
        <v>2</v>
      </c>
      <c r="C122" s="7" t="s">
        <v>18</v>
      </c>
      <c r="D122" s="2" t="s">
        <v>39</v>
      </c>
      <c r="E122" s="6">
        <v>80</v>
      </c>
      <c r="F122" s="11">
        <v>320</v>
      </c>
      <c r="G122" s="11">
        <v>320</v>
      </c>
      <c r="H122" s="11">
        <f t="shared" si="1"/>
        <v>25600</v>
      </c>
      <c r="K122" s="11">
        <v>1</v>
      </c>
    </row>
    <row r="123" spans="1:11" ht="15.75" x14ac:dyDescent="0.15">
      <c r="B123" s="40" t="s">
        <v>2</v>
      </c>
      <c r="C123" s="7" t="s">
        <v>18</v>
      </c>
      <c r="D123" s="2" t="s">
        <v>40</v>
      </c>
      <c r="E123" s="6">
        <v>80</v>
      </c>
      <c r="F123" s="11">
        <v>460</v>
      </c>
      <c r="G123" s="11">
        <v>460</v>
      </c>
      <c r="H123" s="11">
        <f t="shared" si="1"/>
        <v>36800</v>
      </c>
      <c r="K123" s="11">
        <v>137</v>
      </c>
    </row>
    <row r="124" spans="1:11" ht="15.75" x14ac:dyDescent="0.15">
      <c r="B124" s="40" t="s">
        <v>2</v>
      </c>
      <c r="C124" s="7" t="s">
        <v>18</v>
      </c>
      <c r="D124" s="2" t="s">
        <v>41</v>
      </c>
      <c r="E124" s="6">
        <v>80</v>
      </c>
      <c r="F124" s="11">
        <v>420</v>
      </c>
      <c r="G124" s="11">
        <v>420</v>
      </c>
      <c r="H124" s="11">
        <f t="shared" si="1"/>
        <v>33600</v>
      </c>
      <c r="K124" s="11">
        <v>137</v>
      </c>
    </row>
    <row r="125" spans="1:11" ht="15.75" x14ac:dyDescent="0.15">
      <c r="B125" s="40" t="s">
        <v>81</v>
      </c>
      <c r="C125" s="43" t="s">
        <v>3</v>
      </c>
      <c r="D125" s="4" t="s">
        <v>83</v>
      </c>
      <c r="E125" s="6">
        <v>80</v>
      </c>
      <c r="F125" s="42">
        <v>212</v>
      </c>
      <c r="G125" s="42">
        <v>212</v>
      </c>
      <c r="H125" s="11">
        <f t="shared" si="1"/>
        <v>16960</v>
      </c>
      <c r="K125" s="11">
        <v>137</v>
      </c>
    </row>
    <row r="126" spans="1:11" ht="27" x14ac:dyDescent="0.15">
      <c r="B126" s="40" t="s">
        <v>81</v>
      </c>
      <c r="C126" s="43" t="s">
        <v>3</v>
      </c>
      <c r="D126" s="5" t="s">
        <v>25</v>
      </c>
      <c r="E126" s="6">
        <v>80</v>
      </c>
      <c r="F126" s="11">
        <v>212</v>
      </c>
      <c r="G126" s="11">
        <v>212</v>
      </c>
      <c r="H126" s="11">
        <f t="shared" si="1"/>
        <v>16960</v>
      </c>
      <c r="K126" s="11">
        <v>137</v>
      </c>
    </row>
    <row r="127" spans="1:11" ht="15.75" x14ac:dyDescent="0.15">
      <c r="B127" s="40" t="s">
        <v>81</v>
      </c>
      <c r="C127" s="7" t="s">
        <v>4</v>
      </c>
      <c r="D127" s="5" t="s">
        <v>58</v>
      </c>
      <c r="E127" s="6">
        <v>80</v>
      </c>
      <c r="F127" s="42">
        <v>116</v>
      </c>
      <c r="G127" s="42">
        <v>116</v>
      </c>
      <c r="H127" s="11">
        <f t="shared" si="1"/>
        <v>9280</v>
      </c>
      <c r="K127" s="11">
        <v>1</v>
      </c>
    </row>
    <row r="128" spans="1:11" ht="15.75" x14ac:dyDescent="0.15">
      <c r="B128" s="40" t="s">
        <v>81</v>
      </c>
      <c r="C128" s="7" t="s">
        <v>4</v>
      </c>
      <c r="D128" s="5" t="s">
        <v>59</v>
      </c>
      <c r="E128" s="6">
        <v>80</v>
      </c>
      <c r="F128" s="11">
        <v>8</v>
      </c>
      <c r="G128" s="11">
        <v>8</v>
      </c>
      <c r="H128" s="11">
        <f t="shared" si="1"/>
        <v>640</v>
      </c>
      <c r="K128" s="11">
        <v>1</v>
      </c>
    </row>
    <row r="129" spans="2:11" ht="15.75" x14ac:dyDescent="0.15">
      <c r="B129" s="40" t="s">
        <v>81</v>
      </c>
      <c r="C129" s="7" t="s">
        <v>4</v>
      </c>
      <c r="D129" s="5" t="s">
        <v>60</v>
      </c>
      <c r="E129" s="6">
        <v>80</v>
      </c>
      <c r="F129" s="11">
        <v>164</v>
      </c>
      <c r="G129" s="11">
        <v>164</v>
      </c>
      <c r="H129" s="11">
        <f t="shared" si="1"/>
        <v>13120</v>
      </c>
      <c r="K129" s="11">
        <v>137</v>
      </c>
    </row>
    <row r="130" spans="2:11" ht="15.75" x14ac:dyDescent="0.15">
      <c r="B130" s="40" t="s">
        <v>81</v>
      </c>
      <c r="C130" s="7" t="s">
        <v>4</v>
      </c>
      <c r="D130" s="5" t="s">
        <v>61</v>
      </c>
      <c r="E130" s="6">
        <v>80</v>
      </c>
      <c r="F130" s="11">
        <v>164</v>
      </c>
      <c r="G130" s="11">
        <v>164</v>
      </c>
      <c r="H130" s="11">
        <f t="shared" si="1"/>
        <v>13120</v>
      </c>
      <c r="K130" s="11">
        <v>137</v>
      </c>
    </row>
    <row r="131" spans="2:11" ht="15.75" x14ac:dyDescent="0.15">
      <c r="B131" s="40" t="s">
        <v>81</v>
      </c>
      <c r="C131" s="7" t="s">
        <v>4</v>
      </c>
      <c r="D131" s="5" t="s">
        <v>62</v>
      </c>
      <c r="E131" s="6">
        <v>80</v>
      </c>
      <c r="F131" s="11">
        <v>164</v>
      </c>
      <c r="G131" s="11">
        <v>164</v>
      </c>
      <c r="H131" s="11">
        <f t="shared" ref="H131:H194" si="2">E131*F131</f>
        <v>13120</v>
      </c>
      <c r="K131" s="11">
        <v>137</v>
      </c>
    </row>
    <row r="132" spans="2:11" ht="27" x14ac:dyDescent="0.15">
      <c r="B132" s="40" t="s">
        <v>81</v>
      </c>
      <c r="C132" s="7" t="s">
        <v>5</v>
      </c>
      <c r="D132" s="5" t="s">
        <v>21</v>
      </c>
      <c r="E132" s="6">
        <v>80</v>
      </c>
      <c r="F132" s="42">
        <v>16</v>
      </c>
      <c r="G132" s="42">
        <v>16</v>
      </c>
      <c r="H132" s="11">
        <f t="shared" si="2"/>
        <v>1280</v>
      </c>
      <c r="K132" s="11">
        <v>1</v>
      </c>
    </row>
    <row r="133" spans="2:11" ht="40.5" x14ac:dyDescent="0.15">
      <c r="B133" s="40" t="s">
        <v>81</v>
      </c>
      <c r="C133" s="7" t="s">
        <v>5</v>
      </c>
      <c r="D133" s="5" t="s">
        <v>22</v>
      </c>
      <c r="E133" s="6">
        <v>80</v>
      </c>
      <c r="F133" s="11">
        <v>16</v>
      </c>
      <c r="G133" s="11">
        <v>16</v>
      </c>
      <c r="H133" s="11">
        <f t="shared" si="2"/>
        <v>1280</v>
      </c>
      <c r="K133" s="11">
        <v>1</v>
      </c>
    </row>
    <row r="134" spans="2:11" ht="40.5" x14ac:dyDescent="0.15">
      <c r="B134" s="40" t="s">
        <v>81</v>
      </c>
      <c r="C134" s="7" t="s">
        <v>5</v>
      </c>
      <c r="D134" s="5" t="s">
        <v>23</v>
      </c>
      <c r="E134" s="6">
        <v>80</v>
      </c>
      <c r="F134" s="11">
        <v>16</v>
      </c>
      <c r="G134" s="11">
        <v>16</v>
      </c>
      <c r="H134" s="11">
        <f t="shared" si="2"/>
        <v>1280</v>
      </c>
      <c r="K134" s="11">
        <v>1</v>
      </c>
    </row>
    <row r="135" spans="2:11" ht="27" x14ac:dyDescent="0.15">
      <c r="B135" s="40" t="s">
        <v>81</v>
      </c>
      <c r="C135" s="7" t="s">
        <v>5</v>
      </c>
      <c r="D135" s="5" t="s">
        <v>24</v>
      </c>
      <c r="E135" s="6">
        <v>80</v>
      </c>
      <c r="F135" s="11">
        <v>16</v>
      </c>
      <c r="G135" s="11">
        <v>16</v>
      </c>
      <c r="H135" s="11">
        <f t="shared" si="2"/>
        <v>1280</v>
      </c>
      <c r="K135" s="11">
        <v>1</v>
      </c>
    </row>
    <row r="136" spans="2:11" ht="15.75" x14ac:dyDescent="0.15">
      <c r="B136" s="40" t="s">
        <v>81</v>
      </c>
      <c r="C136" s="7" t="s">
        <v>5</v>
      </c>
      <c r="D136" s="5" t="s">
        <v>26</v>
      </c>
      <c r="E136" s="6">
        <v>80</v>
      </c>
      <c r="F136" s="11">
        <v>24</v>
      </c>
      <c r="G136" s="11">
        <v>24</v>
      </c>
      <c r="H136" s="11">
        <f t="shared" si="2"/>
        <v>1920</v>
      </c>
      <c r="K136" s="11">
        <v>1</v>
      </c>
    </row>
    <row r="137" spans="2:11" ht="15.75" x14ac:dyDescent="0.15">
      <c r="B137" s="40" t="s">
        <v>81</v>
      </c>
      <c r="C137" s="7" t="s">
        <v>5</v>
      </c>
      <c r="D137" s="5" t="s">
        <v>27</v>
      </c>
      <c r="E137" s="6">
        <v>80</v>
      </c>
      <c r="F137" s="11">
        <v>16</v>
      </c>
      <c r="G137" s="11">
        <v>16</v>
      </c>
      <c r="H137" s="11">
        <f t="shared" si="2"/>
        <v>1280</v>
      </c>
      <c r="K137" s="11">
        <v>1</v>
      </c>
    </row>
    <row r="138" spans="2:11" ht="15.75" x14ac:dyDescent="0.15">
      <c r="B138" s="40" t="s">
        <v>81</v>
      </c>
      <c r="C138" s="7" t="s">
        <v>5</v>
      </c>
      <c r="D138" s="5" t="s">
        <v>28</v>
      </c>
      <c r="E138" s="6">
        <v>80</v>
      </c>
      <c r="F138" s="11">
        <v>16</v>
      </c>
      <c r="G138" s="11">
        <v>16</v>
      </c>
      <c r="H138" s="11">
        <f t="shared" si="2"/>
        <v>1280</v>
      </c>
      <c r="K138" s="11">
        <v>1</v>
      </c>
    </row>
    <row r="139" spans="2:11" ht="27" x14ac:dyDescent="0.15">
      <c r="B139" s="40" t="s">
        <v>81</v>
      </c>
      <c r="C139" s="7" t="s">
        <v>5</v>
      </c>
      <c r="D139" s="5" t="s">
        <v>29</v>
      </c>
      <c r="E139" s="6">
        <v>80</v>
      </c>
      <c r="F139" s="11">
        <v>120</v>
      </c>
      <c r="G139" s="11">
        <v>120</v>
      </c>
      <c r="H139" s="11">
        <f t="shared" si="2"/>
        <v>9600</v>
      </c>
      <c r="K139" s="11">
        <v>1</v>
      </c>
    </row>
    <row r="140" spans="2:11" ht="15.75" x14ac:dyDescent="0.15">
      <c r="B140" s="40" t="s">
        <v>81</v>
      </c>
      <c r="C140" s="7" t="s">
        <v>5</v>
      </c>
      <c r="D140" s="5" t="s">
        <v>30</v>
      </c>
      <c r="E140" s="6">
        <v>80</v>
      </c>
      <c r="F140" s="11">
        <v>12</v>
      </c>
      <c r="G140" s="11">
        <v>12</v>
      </c>
      <c r="H140" s="11">
        <f t="shared" si="2"/>
        <v>960</v>
      </c>
      <c r="K140" s="11">
        <v>1</v>
      </c>
    </row>
    <row r="141" spans="2:11" ht="15.75" x14ac:dyDescent="0.15">
      <c r="B141" s="40" t="s">
        <v>81</v>
      </c>
      <c r="C141" s="7" t="s">
        <v>68</v>
      </c>
      <c r="D141" s="5" t="s">
        <v>118</v>
      </c>
      <c r="E141" s="6">
        <v>80</v>
      </c>
      <c r="F141" s="11">
        <v>80</v>
      </c>
      <c r="G141" s="11">
        <v>80</v>
      </c>
      <c r="H141" s="11">
        <f t="shared" si="2"/>
        <v>6400</v>
      </c>
      <c r="K141" s="11">
        <v>14</v>
      </c>
    </row>
    <row r="142" spans="2:11" ht="15.75" x14ac:dyDescent="0.15">
      <c r="B142" s="40" t="s">
        <v>81</v>
      </c>
      <c r="C142" s="7" t="s">
        <v>68</v>
      </c>
      <c r="D142" s="5" t="s">
        <v>119</v>
      </c>
      <c r="E142" s="6">
        <v>80</v>
      </c>
      <c r="F142" s="11">
        <f t="shared" ref="F142:G142" si="3">J142*8*K142</f>
        <v>0</v>
      </c>
      <c r="G142" s="11">
        <f t="shared" si="3"/>
        <v>0</v>
      </c>
      <c r="H142" s="11">
        <f t="shared" si="2"/>
        <v>0</v>
      </c>
      <c r="K142" s="11">
        <v>14</v>
      </c>
    </row>
    <row r="143" spans="2:11" ht="15.75" x14ac:dyDescent="0.15">
      <c r="B143" s="40" t="s">
        <v>81</v>
      </c>
      <c r="C143" s="7" t="s">
        <v>68</v>
      </c>
      <c r="D143" s="5" t="s">
        <v>123</v>
      </c>
      <c r="E143" s="6">
        <v>80</v>
      </c>
      <c r="F143" s="11">
        <v>550</v>
      </c>
      <c r="G143" s="11">
        <v>550</v>
      </c>
      <c r="H143" s="11">
        <f t="shared" si="2"/>
        <v>44000</v>
      </c>
      <c r="K143" s="11">
        <v>14</v>
      </c>
    </row>
    <row r="144" spans="2:11" ht="15.75" x14ac:dyDescent="0.15">
      <c r="B144" s="40" t="s">
        <v>81</v>
      </c>
      <c r="C144" s="7" t="s">
        <v>68</v>
      </c>
      <c r="D144" s="5" t="s">
        <v>121</v>
      </c>
      <c r="E144" s="6">
        <v>80</v>
      </c>
      <c r="F144" s="11">
        <v>244</v>
      </c>
      <c r="G144" s="11">
        <v>244</v>
      </c>
      <c r="H144" s="11">
        <f t="shared" si="2"/>
        <v>19520</v>
      </c>
      <c r="K144" s="11">
        <v>14</v>
      </c>
    </row>
    <row r="145" spans="2:12" ht="15.75" x14ac:dyDescent="0.15">
      <c r="B145" s="40" t="s">
        <v>81</v>
      </c>
      <c r="C145" s="7" t="s">
        <v>68</v>
      </c>
      <c r="D145" s="5" t="s">
        <v>124</v>
      </c>
      <c r="E145" s="6">
        <v>80</v>
      </c>
      <c r="F145" s="11">
        <v>218</v>
      </c>
      <c r="G145" s="11">
        <v>218</v>
      </c>
      <c r="H145" s="11">
        <f t="shared" si="2"/>
        <v>17440</v>
      </c>
      <c r="K145" s="11">
        <v>14</v>
      </c>
    </row>
    <row r="146" spans="2:12" ht="27" x14ac:dyDescent="0.15">
      <c r="B146" s="40" t="s">
        <v>81</v>
      </c>
      <c r="C146" s="7" t="s">
        <v>6</v>
      </c>
      <c r="D146" s="5" t="s">
        <v>7</v>
      </c>
      <c r="E146" s="6">
        <v>80</v>
      </c>
      <c r="F146" s="11">
        <v>18</v>
      </c>
      <c r="G146" s="11">
        <v>18</v>
      </c>
      <c r="H146" s="11">
        <f t="shared" si="2"/>
        <v>1440</v>
      </c>
      <c r="K146" s="11">
        <v>1</v>
      </c>
    </row>
    <row r="147" spans="2:12" ht="15.75" x14ac:dyDescent="0.15">
      <c r="B147" s="40" t="s">
        <v>81</v>
      </c>
      <c r="C147" s="7" t="s">
        <v>6</v>
      </c>
      <c r="D147" s="5" t="s">
        <v>8</v>
      </c>
      <c r="E147" s="6">
        <v>80</v>
      </c>
      <c r="F147" s="11">
        <v>86</v>
      </c>
      <c r="G147" s="11">
        <v>86</v>
      </c>
      <c r="H147" s="11">
        <f t="shared" si="2"/>
        <v>6880</v>
      </c>
      <c r="K147" s="11">
        <v>1</v>
      </c>
    </row>
    <row r="148" spans="2:12" ht="15.75" x14ac:dyDescent="0.15">
      <c r="B148" s="40" t="s">
        <v>81</v>
      </c>
      <c r="C148" s="7" t="s">
        <v>6</v>
      </c>
      <c r="D148" s="5" t="s">
        <v>9</v>
      </c>
      <c r="E148" s="6">
        <v>80</v>
      </c>
      <c r="F148" s="11">
        <v>182</v>
      </c>
      <c r="G148" s="11">
        <v>182</v>
      </c>
      <c r="H148" s="11">
        <f t="shared" si="2"/>
        <v>14560</v>
      </c>
      <c r="K148" s="11">
        <v>1</v>
      </c>
    </row>
    <row r="149" spans="2:12" ht="27" x14ac:dyDescent="0.15">
      <c r="B149" s="40" t="s">
        <v>81</v>
      </c>
      <c r="C149" s="7" t="s">
        <v>6</v>
      </c>
      <c r="D149" s="5" t="s">
        <v>10</v>
      </c>
      <c r="E149" s="6">
        <v>80</v>
      </c>
      <c r="F149" s="11">
        <v>18</v>
      </c>
      <c r="G149" s="11">
        <v>18</v>
      </c>
      <c r="H149" s="11">
        <f t="shared" si="2"/>
        <v>1440</v>
      </c>
      <c r="K149" s="11">
        <v>14</v>
      </c>
      <c r="L149" s="11">
        <f>SUM(F105)</f>
        <v>76</v>
      </c>
    </row>
    <row r="150" spans="2:12" ht="15.75" x14ac:dyDescent="0.15">
      <c r="B150" s="40" t="s">
        <v>81</v>
      </c>
      <c r="C150" s="7" t="s">
        <v>6</v>
      </c>
      <c r="D150" s="5" t="s">
        <v>11</v>
      </c>
      <c r="E150" s="6">
        <v>80</v>
      </c>
      <c r="F150" s="11">
        <v>18</v>
      </c>
      <c r="G150" s="11">
        <v>18</v>
      </c>
      <c r="H150" s="11">
        <f t="shared" si="2"/>
        <v>1440</v>
      </c>
      <c r="K150" s="11">
        <v>14</v>
      </c>
    </row>
    <row r="151" spans="2:12" ht="15.75" x14ac:dyDescent="0.15">
      <c r="B151" s="40" t="s">
        <v>81</v>
      </c>
      <c r="C151" s="7" t="s">
        <v>6</v>
      </c>
      <c r="D151" s="5" t="s">
        <v>12</v>
      </c>
      <c r="E151" s="6">
        <v>80</v>
      </c>
      <c r="F151" s="11">
        <v>18</v>
      </c>
      <c r="G151" s="11">
        <v>18</v>
      </c>
      <c r="H151" s="11">
        <f t="shared" si="2"/>
        <v>1440</v>
      </c>
      <c r="K151" s="11">
        <v>14</v>
      </c>
    </row>
    <row r="152" spans="2:12" ht="15.75" x14ac:dyDescent="0.15">
      <c r="B152" s="40" t="s">
        <v>81</v>
      </c>
      <c r="C152" s="7" t="s">
        <v>6</v>
      </c>
      <c r="D152" s="5" t="s">
        <v>141</v>
      </c>
      <c r="E152" s="6">
        <v>80</v>
      </c>
      <c r="F152" s="11">
        <v>95</v>
      </c>
      <c r="G152" s="11">
        <v>95</v>
      </c>
      <c r="H152" s="11">
        <f t="shared" si="2"/>
        <v>7600</v>
      </c>
      <c r="K152" s="11">
        <v>14</v>
      </c>
    </row>
    <row r="153" spans="2:12" ht="27" x14ac:dyDescent="0.15">
      <c r="B153" s="40" t="s">
        <v>81</v>
      </c>
      <c r="C153" s="7" t="s">
        <v>6</v>
      </c>
      <c r="D153" s="5" t="s">
        <v>13</v>
      </c>
      <c r="E153" s="6">
        <v>80</v>
      </c>
      <c r="F153" s="11">
        <v>95</v>
      </c>
      <c r="G153" s="11">
        <v>95</v>
      </c>
      <c r="H153" s="11">
        <f t="shared" si="2"/>
        <v>7600</v>
      </c>
      <c r="K153" s="11">
        <v>14</v>
      </c>
    </row>
    <row r="154" spans="2:12" ht="15.75" x14ac:dyDescent="0.15">
      <c r="B154" s="40" t="s">
        <v>81</v>
      </c>
      <c r="C154" s="7" t="s">
        <v>6</v>
      </c>
      <c r="D154" s="5" t="s">
        <v>15</v>
      </c>
      <c r="E154" s="6">
        <v>80</v>
      </c>
      <c r="F154" s="11">
        <v>95</v>
      </c>
      <c r="G154" s="11">
        <v>95</v>
      </c>
      <c r="H154" s="11">
        <f t="shared" si="2"/>
        <v>7600</v>
      </c>
      <c r="K154" s="11">
        <v>1</v>
      </c>
    </row>
    <row r="155" spans="2:12" ht="27" x14ac:dyDescent="0.15">
      <c r="B155" s="40" t="s">
        <v>81</v>
      </c>
      <c r="C155" s="7" t="s">
        <v>6</v>
      </c>
      <c r="D155" s="5" t="s">
        <v>16</v>
      </c>
      <c r="E155" s="6">
        <v>80</v>
      </c>
      <c r="F155" s="11">
        <v>95</v>
      </c>
      <c r="G155" s="11">
        <v>95</v>
      </c>
      <c r="H155" s="11">
        <f t="shared" si="2"/>
        <v>7600</v>
      </c>
      <c r="K155" s="11">
        <v>1</v>
      </c>
    </row>
    <row r="156" spans="2:12" ht="15.75" x14ac:dyDescent="0.15">
      <c r="B156" s="40" t="s">
        <v>81</v>
      </c>
      <c r="C156" s="7" t="s">
        <v>18</v>
      </c>
      <c r="D156" s="2" t="s">
        <v>31</v>
      </c>
      <c r="E156" s="6">
        <v>80</v>
      </c>
      <c r="F156" s="11">
        <v>240</v>
      </c>
      <c r="G156" s="11">
        <v>240</v>
      </c>
      <c r="H156" s="11">
        <f t="shared" si="2"/>
        <v>19200</v>
      </c>
      <c r="K156" s="11">
        <v>137</v>
      </c>
    </row>
    <row r="157" spans="2:12" ht="15.75" x14ac:dyDescent="0.15">
      <c r="B157" s="40" t="s">
        <v>81</v>
      </c>
      <c r="C157" s="7" t="s">
        <v>18</v>
      </c>
      <c r="D157" s="2" t="s">
        <v>32</v>
      </c>
      <c r="E157" s="6">
        <v>80</v>
      </c>
      <c r="F157" s="11">
        <v>360</v>
      </c>
      <c r="G157" s="11">
        <v>360</v>
      </c>
      <c r="H157" s="11">
        <f t="shared" si="2"/>
        <v>28800</v>
      </c>
      <c r="K157" s="11">
        <v>137</v>
      </c>
    </row>
    <row r="158" spans="2:12" ht="15.75" x14ac:dyDescent="0.15">
      <c r="B158" s="40" t="s">
        <v>81</v>
      </c>
      <c r="C158" s="7" t="s">
        <v>18</v>
      </c>
      <c r="D158" s="2" t="s">
        <v>33</v>
      </c>
      <c r="E158" s="6">
        <v>80</v>
      </c>
      <c r="F158" s="11">
        <v>360</v>
      </c>
      <c r="G158" s="11">
        <v>360</v>
      </c>
      <c r="H158" s="11">
        <f t="shared" si="2"/>
        <v>28800</v>
      </c>
      <c r="K158" s="11">
        <v>137</v>
      </c>
    </row>
    <row r="159" spans="2:12" ht="15.75" x14ac:dyDescent="0.15">
      <c r="B159" s="40" t="s">
        <v>81</v>
      </c>
      <c r="C159" s="7" t="s">
        <v>18</v>
      </c>
      <c r="D159" s="2" t="s">
        <v>34</v>
      </c>
      <c r="E159" s="6">
        <v>80</v>
      </c>
      <c r="F159" s="11">
        <v>280</v>
      </c>
      <c r="G159" s="11">
        <v>280</v>
      </c>
      <c r="H159" s="11">
        <f t="shared" si="2"/>
        <v>22400</v>
      </c>
      <c r="K159" s="11">
        <v>137</v>
      </c>
    </row>
    <row r="160" spans="2:12" ht="15.75" x14ac:dyDescent="0.15">
      <c r="B160" s="40" t="s">
        <v>81</v>
      </c>
      <c r="C160" s="7" t="s">
        <v>18</v>
      </c>
      <c r="D160" s="2" t="s">
        <v>35</v>
      </c>
      <c r="E160" s="6">
        <v>80</v>
      </c>
      <c r="F160" s="11">
        <v>260</v>
      </c>
      <c r="G160" s="11">
        <v>260</v>
      </c>
      <c r="H160" s="11">
        <f t="shared" si="2"/>
        <v>20800</v>
      </c>
      <c r="K160" s="11">
        <v>137</v>
      </c>
    </row>
    <row r="161" spans="2:11" ht="15.75" x14ac:dyDescent="0.15">
      <c r="B161" s="40" t="s">
        <v>81</v>
      </c>
      <c r="C161" s="7" t="s">
        <v>18</v>
      </c>
      <c r="D161" s="2" t="s">
        <v>36</v>
      </c>
      <c r="E161" s="6">
        <v>80</v>
      </c>
      <c r="F161" s="11">
        <v>320</v>
      </c>
      <c r="G161" s="11">
        <v>320</v>
      </c>
      <c r="H161" s="11">
        <f t="shared" si="2"/>
        <v>25600</v>
      </c>
      <c r="K161" s="11">
        <v>137</v>
      </c>
    </row>
    <row r="162" spans="2:11" ht="15.75" x14ac:dyDescent="0.15">
      <c r="B162" s="40" t="s">
        <v>81</v>
      </c>
      <c r="C162" s="7" t="s">
        <v>18</v>
      </c>
      <c r="D162" s="2" t="s">
        <v>37</v>
      </c>
      <c r="E162" s="6">
        <v>80</v>
      </c>
      <c r="F162" s="11">
        <v>210</v>
      </c>
      <c r="G162" s="11">
        <v>210</v>
      </c>
      <c r="H162" s="11">
        <f t="shared" si="2"/>
        <v>16800</v>
      </c>
      <c r="K162" s="11">
        <v>1</v>
      </c>
    </row>
    <row r="163" spans="2:11" ht="15.75" x14ac:dyDescent="0.15">
      <c r="B163" s="40" t="s">
        <v>81</v>
      </c>
      <c r="C163" s="7" t="s">
        <v>18</v>
      </c>
      <c r="D163" s="2" t="s">
        <v>38</v>
      </c>
      <c r="E163" s="6">
        <v>80</v>
      </c>
      <c r="F163" s="11">
        <v>260</v>
      </c>
      <c r="G163" s="11">
        <v>260</v>
      </c>
      <c r="H163" s="11">
        <f t="shared" si="2"/>
        <v>20800</v>
      </c>
      <c r="K163" s="11">
        <v>1</v>
      </c>
    </row>
    <row r="164" spans="2:11" ht="15.75" x14ac:dyDescent="0.15">
      <c r="B164" s="40" t="s">
        <v>81</v>
      </c>
      <c r="C164" s="7" t="s">
        <v>18</v>
      </c>
      <c r="D164" s="2" t="s">
        <v>39</v>
      </c>
      <c r="E164" s="6">
        <v>80</v>
      </c>
      <c r="F164" s="11">
        <v>170</v>
      </c>
      <c r="G164" s="11">
        <v>170</v>
      </c>
      <c r="H164" s="11">
        <f t="shared" si="2"/>
        <v>13600</v>
      </c>
      <c r="K164" s="11">
        <v>1</v>
      </c>
    </row>
    <row r="165" spans="2:11" ht="15.75" x14ac:dyDescent="0.15">
      <c r="B165" s="40" t="s">
        <v>81</v>
      </c>
      <c r="C165" s="7" t="s">
        <v>18</v>
      </c>
      <c r="D165" s="2" t="s">
        <v>40</v>
      </c>
      <c r="E165" s="6">
        <v>80</v>
      </c>
      <c r="F165" s="11">
        <v>260</v>
      </c>
      <c r="G165" s="11">
        <v>260</v>
      </c>
      <c r="H165" s="11">
        <f t="shared" si="2"/>
        <v>20800</v>
      </c>
      <c r="K165" s="11">
        <v>137</v>
      </c>
    </row>
    <row r="166" spans="2:11" ht="15.75" x14ac:dyDescent="0.15">
      <c r="B166" s="40" t="s">
        <v>81</v>
      </c>
      <c r="C166" s="7" t="s">
        <v>18</v>
      </c>
      <c r="D166" s="2" t="s">
        <v>41</v>
      </c>
      <c r="E166" s="6">
        <v>80</v>
      </c>
      <c r="F166" s="11">
        <v>280</v>
      </c>
      <c r="G166" s="11">
        <v>280</v>
      </c>
      <c r="H166" s="11">
        <f t="shared" si="2"/>
        <v>22400</v>
      </c>
      <c r="K166" s="11">
        <v>137</v>
      </c>
    </row>
    <row r="167" spans="2:11" s="46" customFormat="1" ht="15.75" x14ac:dyDescent="0.15">
      <c r="B167" s="46" t="s">
        <v>266</v>
      </c>
      <c r="C167" s="47" t="s">
        <v>3</v>
      </c>
      <c r="D167" s="48" t="s">
        <v>83</v>
      </c>
      <c r="E167" s="49">
        <v>80</v>
      </c>
      <c r="F167" s="50">
        <v>124</v>
      </c>
      <c r="G167" s="50">
        <v>124</v>
      </c>
      <c r="H167" s="46">
        <f t="shared" si="2"/>
        <v>9920</v>
      </c>
      <c r="K167" s="46">
        <v>137</v>
      </c>
    </row>
    <row r="168" spans="2:11" ht="27" x14ac:dyDescent="0.15">
      <c r="B168" s="11" t="s">
        <v>266</v>
      </c>
      <c r="C168" s="43" t="s">
        <v>3</v>
      </c>
      <c r="D168" s="5" t="s">
        <v>25</v>
      </c>
      <c r="E168" s="6">
        <v>80</v>
      </c>
      <c r="F168" s="11">
        <v>124</v>
      </c>
      <c r="G168" s="11">
        <v>124</v>
      </c>
      <c r="H168" s="11">
        <f t="shared" si="2"/>
        <v>9920</v>
      </c>
      <c r="K168" s="11">
        <v>137</v>
      </c>
    </row>
    <row r="169" spans="2:11" ht="15.75" x14ac:dyDescent="0.15">
      <c r="B169" s="11" t="s">
        <v>266</v>
      </c>
      <c r="C169" s="7" t="s">
        <v>4</v>
      </c>
      <c r="D169" s="5" t="s">
        <v>58</v>
      </c>
      <c r="E169" s="6">
        <v>80</v>
      </c>
      <c r="F169" s="11">
        <v>65</v>
      </c>
      <c r="G169" s="11">
        <v>65</v>
      </c>
      <c r="H169" s="11">
        <f t="shared" si="2"/>
        <v>5200</v>
      </c>
      <c r="K169" s="11">
        <v>1</v>
      </c>
    </row>
    <row r="170" spans="2:11" ht="15.75" x14ac:dyDescent="0.15">
      <c r="B170" s="11" t="s">
        <v>266</v>
      </c>
      <c r="C170" s="7" t="s">
        <v>4</v>
      </c>
      <c r="D170" s="5" t="s">
        <v>59</v>
      </c>
      <c r="E170" s="6">
        <v>80</v>
      </c>
      <c r="F170" s="11">
        <v>75</v>
      </c>
      <c r="G170" s="11">
        <v>75</v>
      </c>
      <c r="H170" s="11">
        <f t="shared" si="2"/>
        <v>6000</v>
      </c>
      <c r="K170" s="11">
        <v>1</v>
      </c>
    </row>
    <row r="171" spans="2:11" ht="15.75" x14ac:dyDescent="0.15">
      <c r="B171" s="11" t="s">
        <v>266</v>
      </c>
      <c r="C171" s="7" t="s">
        <v>4</v>
      </c>
      <c r="D171" s="5" t="s">
        <v>60</v>
      </c>
      <c r="E171" s="6">
        <v>80</v>
      </c>
      <c r="F171" s="11">
        <v>75</v>
      </c>
      <c r="G171" s="11">
        <v>75</v>
      </c>
      <c r="H171" s="11">
        <f t="shared" si="2"/>
        <v>6000</v>
      </c>
      <c r="K171" s="11">
        <v>1</v>
      </c>
    </row>
    <row r="172" spans="2:11" ht="15.75" x14ac:dyDescent="0.15">
      <c r="B172" s="11" t="s">
        <v>266</v>
      </c>
      <c r="C172" s="7" t="s">
        <v>4</v>
      </c>
      <c r="D172" s="5" t="s">
        <v>61</v>
      </c>
      <c r="E172" s="6">
        <v>80</v>
      </c>
      <c r="F172" s="11">
        <v>75</v>
      </c>
      <c r="G172" s="11">
        <v>75</v>
      </c>
      <c r="H172" s="11">
        <f t="shared" si="2"/>
        <v>6000</v>
      </c>
      <c r="K172" s="11">
        <v>137</v>
      </c>
    </row>
    <row r="173" spans="2:11" ht="15.75" x14ac:dyDescent="0.15">
      <c r="B173" s="11" t="s">
        <v>266</v>
      </c>
      <c r="C173" s="7" t="s">
        <v>4</v>
      </c>
      <c r="D173" s="5" t="s">
        <v>62</v>
      </c>
      <c r="E173" s="6">
        <v>80</v>
      </c>
      <c r="F173" s="11">
        <v>70</v>
      </c>
      <c r="G173" s="11">
        <v>70</v>
      </c>
      <c r="H173" s="11">
        <f t="shared" si="2"/>
        <v>5600</v>
      </c>
      <c r="K173" s="11">
        <v>137</v>
      </c>
    </row>
    <row r="174" spans="2:11" ht="27" x14ac:dyDescent="0.15">
      <c r="B174" s="11" t="s">
        <v>266</v>
      </c>
      <c r="C174" s="7" t="s">
        <v>5</v>
      </c>
      <c r="D174" s="5" t="s">
        <v>21</v>
      </c>
      <c r="E174" s="6">
        <v>80</v>
      </c>
      <c r="F174" s="11">
        <v>24</v>
      </c>
      <c r="G174" s="11">
        <v>24</v>
      </c>
      <c r="H174" s="11">
        <f t="shared" si="2"/>
        <v>1920</v>
      </c>
      <c r="K174" s="11">
        <v>1</v>
      </c>
    </row>
    <row r="175" spans="2:11" ht="40.5" x14ac:dyDescent="0.15">
      <c r="B175" s="11" t="s">
        <v>266</v>
      </c>
      <c r="C175" s="7" t="s">
        <v>5</v>
      </c>
      <c r="D175" s="5" t="s">
        <v>22</v>
      </c>
      <c r="E175" s="6">
        <v>80</v>
      </c>
      <c r="F175" s="11">
        <v>16</v>
      </c>
      <c r="G175" s="11">
        <v>16</v>
      </c>
      <c r="H175" s="11">
        <f t="shared" si="2"/>
        <v>1280</v>
      </c>
      <c r="K175" s="11">
        <v>1</v>
      </c>
    </row>
    <row r="176" spans="2:11" ht="40.5" x14ac:dyDescent="0.15">
      <c r="B176" s="11" t="s">
        <v>266</v>
      </c>
      <c r="C176" s="7" t="s">
        <v>5</v>
      </c>
      <c r="D176" s="5" t="s">
        <v>23</v>
      </c>
      <c r="E176" s="6">
        <v>80</v>
      </c>
      <c r="F176" s="11">
        <v>16</v>
      </c>
      <c r="G176" s="11">
        <v>16</v>
      </c>
      <c r="H176" s="11">
        <f t="shared" si="2"/>
        <v>1280</v>
      </c>
      <c r="K176" s="11">
        <v>1</v>
      </c>
    </row>
    <row r="177" spans="2:11" ht="27" x14ac:dyDescent="0.15">
      <c r="B177" s="11" t="s">
        <v>266</v>
      </c>
      <c r="C177" s="7" t="s">
        <v>5</v>
      </c>
      <c r="D177" s="5" t="s">
        <v>24</v>
      </c>
      <c r="E177" s="6">
        <v>80</v>
      </c>
      <c r="F177" s="11">
        <v>16</v>
      </c>
      <c r="G177" s="11">
        <v>16</v>
      </c>
      <c r="H177" s="11">
        <f t="shared" si="2"/>
        <v>1280</v>
      </c>
      <c r="K177" s="11">
        <v>1</v>
      </c>
    </row>
    <row r="178" spans="2:11" ht="15.75" x14ac:dyDescent="0.15">
      <c r="B178" s="11" t="s">
        <v>266</v>
      </c>
      <c r="C178" s="7" t="s">
        <v>5</v>
      </c>
      <c r="D178" s="5" t="s">
        <v>26</v>
      </c>
      <c r="E178" s="6">
        <v>80</v>
      </c>
      <c r="F178" s="11">
        <v>16</v>
      </c>
      <c r="G178" s="11">
        <v>16</v>
      </c>
      <c r="H178" s="11">
        <f t="shared" si="2"/>
        <v>1280</v>
      </c>
      <c r="K178" s="11">
        <v>137</v>
      </c>
    </row>
    <row r="179" spans="2:11" ht="15.75" x14ac:dyDescent="0.15">
      <c r="B179" s="11" t="s">
        <v>266</v>
      </c>
      <c r="C179" s="7" t="s">
        <v>5</v>
      </c>
      <c r="D179" s="5" t="s">
        <v>27</v>
      </c>
      <c r="E179" s="6">
        <v>80</v>
      </c>
      <c r="F179" s="11">
        <v>8</v>
      </c>
      <c r="G179" s="11">
        <v>8</v>
      </c>
      <c r="H179" s="11">
        <f t="shared" si="2"/>
        <v>640</v>
      </c>
      <c r="K179" s="11">
        <v>1</v>
      </c>
    </row>
    <row r="180" spans="2:11" ht="15.75" x14ac:dyDescent="0.15">
      <c r="B180" s="11" t="s">
        <v>266</v>
      </c>
      <c r="C180" s="7" t="s">
        <v>5</v>
      </c>
      <c r="D180" s="5" t="s">
        <v>28</v>
      </c>
      <c r="E180" s="6">
        <v>80</v>
      </c>
      <c r="F180" s="11">
        <v>24</v>
      </c>
      <c r="G180" s="11">
        <v>24</v>
      </c>
      <c r="H180" s="11">
        <f t="shared" si="2"/>
        <v>1920</v>
      </c>
      <c r="K180" s="11">
        <v>1</v>
      </c>
    </row>
    <row r="181" spans="2:11" ht="27" x14ac:dyDescent="0.15">
      <c r="B181" s="11" t="s">
        <v>266</v>
      </c>
      <c r="C181" s="7" t="s">
        <v>5</v>
      </c>
      <c r="D181" s="5" t="s">
        <v>29</v>
      </c>
      <c r="E181" s="6">
        <v>80</v>
      </c>
      <c r="F181" s="11">
        <v>16</v>
      </c>
      <c r="G181" s="11">
        <v>16</v>
      </c>
      <c r="H181" s="11">
        <f t="shared" si="2"/>
        <v>1280</v>
      </c>
      <c r="K181" s="11">
        <v>1</v>
      </c>
    </row>
    <row r="182" spans="2:11" ht="15.75" x14ac:dyDescent="0.15">
      <c r="B182" s="11" t="s">
        <v>266</v>
      </c>
      <c r="C182" s="7" t="s">
        <v>5</v>
      </c>
      <c r="D182" s="5" t="s">
        <v>30</v>
      </c>
      <c r="E182" s="6">
        <v>80</v>
      </c>
      <c r="F182" s="11">
        <v>8</v>
      </c>
      <c r="G182" s="11">
        <v>8</v>
      </c>
      <c r="H182" s="11">
        <f t="shared" si="2"/>
        <v>640</v>
      </c>
      <c r="K182" s="11">
        <v>1</v>
      </c>
    </row>
    <row r="183" spans="2:11" ht="15.75" x14ac:dyDescent="0.15">
      <c r="B183" s="11" t="s">
        <v>266</v>
      </c>
      <c r="C183" s="7" t="s">
        <v>68</v>
      </c>
      <c r="D183" s="5" t="s">
        <v>118</v>
      </c>
      <c r="E183" s="6">
        <v>80</v>
      </c>
      <c r="F183" s="11">
        <v>142</v>
      </c>
      <c r="G183" s="11">
        <v>142</v>
      </c>
      <c r="H183" s="11">
        <f t="shared" si="2"/>
        <v>11360</v>
      </c>
      <c r="K183" s="11">
        <v>1</v>
      </c>
    </row>
    <row r="184" spans="2:11" ht="15.75" x14ac:dyDescent="0.15">
      <c r="B184" s="11" t="s">
        <v>266</v>
      </c>
      <c r="C184" s="7" t="s">
        <v>68</v>
      </c>
      <c r="D184" s="5" t="s">
        <v>119</v>
      </c>
      <c r="E184" s="6">
        <v>80</v>
      </c>
      <c r="F184" s="11">
        <v>8</v>
      </c>
      <c r="G184" s="11">
        <v>8</v>
      </c>
      <c r="H184" s="11">
        <f t="shared" si="2"/>
        <v>640</v>
      </c>
      <c r="K184" s="11">
        <v>1</v>
      </c>
    </row>
    <row r="185" spans="2:11" ht="15.75" x14ac:dyDescent="0.15">
      <c r="B185" s="11" t="s">
        <v>266</v>
      </c>
      <c r="C185" s="7" t="s">
        <v>68</v>
      </c>
      <c r="D185" s="5" t="s">
        <v>120</v>
      </c>
      <c r="E185" s="6">
        <v>80</v>
      </c>
      <c r="F185" s="11">
        <v>442</v>
      </c>
      <c r="G185" s="11">
        <v>442</v>
      </c>
      <c r="H185" s="11">
        <f t="shared" si="2"/>
        <v>35360</v>
      </c>
      <c r="K185" s="11">
        <v>1</v>
      </c>
    </row>
    <row r="186" spans="2:11" ht="15.75" x14ac:dyDescent="0.15">
      <c r="B186" s="11" t="s">
        <v>266</v>
      </c>
      <c r="C186" s="7" t="s">
        <v>68</v>
      </c>
      <c r="D186" s="5" t="s">
        <v>121</v>
      </c>
      <c r="E186" s="6">
        <v>80</v>
      </c>
      <c r="F186" s="11">
        <v>120</v>
      </c>
      <c r="G186" s="11">
        <v>120</v>
      </c>
      <c r="H186" s="11">
        <f t="shared" si="2"/>
        <v>9600</v>
      </c>
      <c r="K186" s="11">
        <v>1</v>
      </c>
    </row>
    <row r="187" spans="2:11" ht="15.75" x14ac:dyDescent="0.15">
      <c r="B187" s="11" t="s">
        <v>266</v>
      </c>
      <c r="C187" s="7" t="s">
        <v>68</v>
      </c>
      <c r="D187" s="5" t="s">
        <v>122</v>
      </c>
      <c r="E187" s="6">
        <v>80</v>
      </c>
      <c r="F187" s="11">
        <v>24</v>
      </c>
      <c r="G187" s="11">
        <v>24</v>
      </c>
      <c r="H187" s="11">
        <f t="shared" si="2"/>
        <v>1920</v>
      </c>
      <c r="K187" s="11">
        <v>1</v>
      </c>
    </row>
    <row r="188" spans="2:11" ht="27" x14ac:dyDescent="0.15">
      <c r="B188" s="11" t="s">
        <v>266</v>
      </c>
      <c r="C188" s="7" t="s">
        <v>6</v>
      </c>
      <c r="D188" s="5" t="s">
        <v>7</v>
      </c>
      <c r="E188" s="6">
        <v>80</v>
      </c>
      <c r="F188" s="11">
        <v>8</v>
      </c>
      <c r="G188" s="11">
        <v>8</v>
      </c>
      <c r="H188" s="11">
        <f t="shared" si="2"/>
        <v>640</v>
      </c>
      <c r="K188" s="11">
        <v>137</v>
      </c>
    </row>
    <row r="189" spans="2:11" ht="15.75" x14ac:dyDescent="0.15">
      <c r="B189" s="11" t="s">
        <v>266</v>
      </c>
      <c r="C189" s="7" t="s">
        <v>6</v>
      </c>
      <c r="D189" s="5" t="s">
        <v>8</v>
      </c>
      <c r="E189" s="6">
        <v>80</v>
      </c>
      <c r="F189" s="11">
        <v>8</v>
      </c>
      <c r="G189" s="11">
        <v>8</v>
      </c>
      <c r="H189" s="11">
        <f t="shared" si="2"/>
        <v>640</v>
      </c>
      <c r="K189" s="11">
        <v>1</v>
      </c>
    </row>
    <row r="190" spans="2:11" ht="15.75" x14ac:dyDescent="0.15">
      <c r="B190" s="11" t="s">
        <v>266</v>
      </c>
      <c r="C190" s="7" t="s">
        <v>6</v>
      </c>
      <c r="D190" s="5" t="s">
        <v>9</v>
      </c>
      <c r="E190" s="6">
        <v>80</v>
      </c>
      <c r="F190" s="11">
        <v>16</v>
      </c>
      <c r="G190" s="11">
        <v>16</v>
      </c>
      <c r="H190" s="11">
        <f t="shared" si="2"/>
        <v>1280</v>
      </c>
      <c r="K190" s="11">
        <v>1</v>
      </c>
    </row>
    <row r="191" spans="2:11" ht="27" x14ac:dyDescent="0.15">
      <c r="B191" s="11" t="s">
        <v>266</v>
      </c>
      <c r="C191" s="7" t="s">
        <v>6</v>
      </c>
      <c r="D191" s="5" t="s">
        <v>10</v>
      </c>
      <c r="E191" s="6">
        <v>80</v>
      </c>
      <c r="F191" s="11">
        <v>16</v>
      </c>
      <c r="G191" s="11">
        <v>16</v>
      </c>
      <c r="H191" s="11">
        <f t="shared" si="2"/>
        <v>1280</v>
      </c>
      <c r="K191" s="11">
        <v>1</v>
      </c>
    </row>
    <row r="192" spans="2:11" ht="15.75" x14ac:dyDescent="0.15">
      <c r="B192" s="11" t="s">
        <v>266</v>
      </c>
      <c r="C192" s="7" t="s">
        <v>6</v>
      </c>
      <c r="D192" s="5" t="s">
        <v>11</v>
      </c>
      <c r="E192" s="6">
        <v>80</v>
      </c>
      <c r="F192" s="11">
        <v>16</v>
      </c>
      <c r="G192" s="11">
        <v>16</v>
      </c>
      <c r="H192" s="11">
        <f t="shared" si="2"/>
        <v>1280</v>
      </c>
      <c r="K192" s="11">
        <v>1</v>
      </c>
    </row>
    <row r="193" spans="2:11" ht="15.75" x14ac:dyDescent="0.15">
      <c r="B193" s="11" t="s">
        <v>266</v>
      </c>
      <c r="C193" s="7" t="s">
        <v>6</v>
      </c>
      <c r="D193" s="5" t="s">
        <v>12</v>
      </c>
      <c r="E193" s="6">
        <v>80</v>
      </c>
      <c r="F193" s="11">
        <v>16</v>
      </c>
      <c r="G193" s="11">
        <v>16</v>
      </c>
      <c r="H193" s="11">
        <f t="shared" si="2"/>
        <v>1280</v>
      </c>
      <c r="K193" s="11">
        <v>1</v>
      </c>
    </row>
    <row r="194" spans="2:11" ht="15.75" x14ac:dyDescent="0.15">
      <c r="B194" s="11" t="s">
        <v>266</v>
      </c>
      <c r="C194" s="7" t="s">
        <v>6</v>
      </c>
      <c r="D194" s="5" t="s">
        <v>141</v>
      </c>
      <c r="E194" s="6">
        <v>80</v>
      </c>
      <c r="F194" s="11">
        <v>162</v>
      </c>
      <c r="G194" s="11">
        <v>162</v>
      </c>
      <c r="H194" s="11">
        <f t="shared" si="2"/>
        <v>12960</v>
      </c>
      <c r="K194" s="11">
        <v>137</v>
      </c>
    </row>
    <row r="195" spans="2:11" ht="27" x14ac:dyDescent="0.15">
      <c r="B195" s="11" t="s">
        <v>266</v>
      </c>
      <c r="C195" s="7" t="s">
        <v>6</v>
      </c>
      <c r="D195" s="5" t="s">
        <v>13</v>
      </c>
      <c r="E195" s="6">
        <v>80</v>
      </c>
      <c r="F195" s="11">
        <v>24</v>
      </c>
      <c r="G195" s="11">
        <v>24</v>
      </c>
      <c r="H195" s="11">
        <f t="shared" ref="H195:H258" si="4">E195*F195</f>
        <v>1920</v>
      </c>
      <c r="K195" s="11">
        <v>137</v>
      </c>
    </row>
    <row r="196" spans="2:11" ht="15.75" x14ac:dyDescent="0.15">
      <c r="B196" s="11" t="s">
        <v>266</v>
      </c>
      <c r="C196" s="7" t="s">
        <v>6</v>
      </c>
      <c r="D196" s="5" t="s">
        <v>15</v>
      </c>
      <c r="E196" s="6">
        <v>80</v>
      </c>
      <c r="F196" s="11">
        <v>24</v>
      </c>
      <c r="G196" s="11">
        <v>24</v>
      </c>
      <c r="H196" s="11">
        <f t="shared" si="4"/>
        <v>1920</v>
      </c>
      <c r="K196" s="11">
        <v>137</v>
      </c>
    </row>
    <row r="197" spans="2:11" ht="27" x14ac:dyDescent="0.15">
      <c r="B197" s="11" t="s">
        <v>266</v>
      </c>
      <c r="C197" s="7" t="s">
        <v>6</v>
      </c>
      <c r="D197" s="5" t="s">
        <v>16</v>
      </c>
      <c r="E197" s="6">
        <v>80</v>
      </c>
      <c r="F197" s="11">
        <v>126</v>
      </c>
      <c r="G197" s="11">
        <v>126</v>
      </c>
      <c r="H197" s="11">
        <f t="shared" si="4"/>
        <v>10080</v>
      </c>
      <c r="K197" s="11">
        <v>137</v>
      </c>
    </row>
    <row r="198" spans="2:11" ht="15.75" x14ac:dyDescent="0.15">
      <c r="B198" s="11" t="s">
        <v>266</v>
      </c>
      <c r="C198" s="7" t="s">
        <v>18</v>
      </c>
      <c r="D198" s="2" t="s">
        <v>31</v>
      </c>
      <c r="E198" s="6">
        <v>80</v>
      </c>
      <c r="F198" s="11">
        <v>85</v>
      </c>
      <c r="G198" s="11">
        <v>85</v>
      </c>
      <c r="H198" s="11">
        <f t="shared" si="4"/>
        <v>6800</v>
      </c>
      <c r="K198" s="11">
        <v>137</v>
      </c>
    </row>
    <row r="199" spans="2:11" ht="15.75" x14ac:dyDescent="0.15">
      <c r="B199" s="11" t="s">
        <v>266</v>
      </c>
      <c r="C199" s="7" t="s">
        <v>18</v>
      </c>
      <c r="D199" s="2" t="s">
        <v>32</v>
      </c>
      <c r="E199" s="6">
        <v>80</v>
      </c>
      <c r="F199" s="11">
        <v>85</v>
      </c>
      <c r="G199" s="11">
        <v>85</v>
      </c>
      <c r="H199" s="11">
        <f t="shared" si="4"/>
        <v>6800</v>
      </c>
      <c r="K199" s="11">
        <v>137</v>
      </c>
    </row>
    <row r="200" spans="2:11" ht="15.75" x14ac:dyDescent="0.15">
      <c r="B200" s="11" t="s">
        <v>266</v>
      </c>
      <c r="C200" s="7" t="s">
        <v>18</v>
      </c>
      <c r="D200" s="2" t="s">
        <v>33</v>
      </c>
      <c r="E200" s="6">
        <v>80</v>
      </c>
      <c r="F200" s="11">
        <v>85</v>
      </c>
      <c r="G200" s="11">
        <v>85</v>
      </c>
      <c r="H200" s="11">
        <f t="shared" si="4"/>
        <v>6800</v>
      </c>
      <c r="K200" s="11">
        <v>137</v>
      </c>
    </row>
    <row r="201" spans="2:11" ht="15.75" x14ac:dyDescent="0.15">
      <c r="B201" s="11" t="s">
        <v>266</v>
      </c>
      <c r="C201" s="7" t="s">
        <v>18</v>
      </c>
      <c r="D201" s="2" t="s">
        <v>34</v>
      </c>
      <c r="E201" s="6">
        <v>80</v>
      </c>
      <c r="F201" s="11">
        <v>85</v>
      </c>
      <c r="G201" s="11">
        <v>85</v>
      </c>
      <c r="H201" s="11">
        <f t="shared" si="4"/>
        <v>6800</v>
      </c>
      <c r="K201" s="11">
        <v>137</v>
      </c>
    </row>
    <row r="202" spans="2:11" ht="15.75" x14ac:dyDescent="0.15">
      <c r="B202" s="11" t="s">
        <v>266</v>
      </c>
      <c r="C202" s="7" t="s">
        <v>18</v>
      </c>
      <c r="D202" s="2" t="s">
        <v>35</v>
      </c>
      <c r="E202" s="6">
        <v>80</v>
      </c>
      <c r="F202" s="11">
        <v>240</v>
      </c>
      <c r="G202" s="11">
        <v>240</v>
      </c>
      <c r="H202" s="11">
        <f t="shared" si="4"/>
        <v>19200</v>
      </c>
      <c r="K202" s="11">
        <v>137</v>
      </c>
    </row>
    <row r="203" spans="2:11" ht="15.75" x14ac:dyDescent="0.15">
      <c r="B203" s="11" t="s">
        <v>266</v>
      </c>
      <c r="C203" s="7" t="s">
        <v>18</v>
      </c>
      <c r="D203" s="2" t="s">
        <v>36</v>
      </c>
      <c r="E203" s="6">
        <v>80</v>
      </c>
      <c r="F203" s="11">
        <v>350</v>
      </c>
      <c r="G203" s="11">
        <v>350</v>
      </c>
      <c r="H203" s="11">
        <f t="shared" si="4"/>
        <v>28000</v>
      </c>
      <c r="K203" s="11">
        <v>137</v>
      </c>
    </row>
    <row r="204" spans="2:11" ht="15.75" x14ac:dyDescent="0.15">
      <c r="B204" s="11" t="s">
        <v>266</v>
      </c>
      <c r="C204" s="7" t="s">
        <v>18</v>
      </c>
      <c r="D204" s="2" t="s">
        <v>37</v>
      </c>
      <c r="E204" s="6">
        <v>80</v>
      </c>
      <c r="F204" s="11">
        <v>85</v>
      </c>
      <c r="G204" s="11">
        <v>85</v>
      </c>
      <c r="H204" s="11">
        <f t="shared" si="4"/>
        <v>6800</v>
      </c>
      <c r="K204" s="11">
        <v>137</v>
      </c>
    </row>
    <row r="205" spans="2:11" ht="15.75" x14ac:dyDescent="0.15">
      <c r="B205" s="11" t="s">
        <v>266</v>
      </c>
      <c r="C205" s="7" t="s">
        <v>18</v>
      </c>
      <c r="D205" s="2" t="s">
        <v>38</v>
      </c>
      <c r="E205" s="6">
        <v>80</v>
      </c>
      <c r="F205" s="11">
        <v>85</v>
      </c>
      <c r="G205" s="11">
        <v>85</v>
      </c>
      <c r="H205" s="11">
        <f t="shared" si="4"/>
        <v>6800</v>
      </c>
      <c r="K205" s="11">
        <v>137</v>
      </c>
    </row>
    <row r="206" spans="2:11" ht="15.75" x14ac:dyDescent="0.15">
      <c r="B206" s="11" t="s">
        <v>266</v>
      </c>
      <c r="C206" s="7" t="s">
        <v>18</v>
      </c>
      <c r="D206" s="2" t="s">
        <v>39</v>
      </c>
      <c r="E206" s="6">
        <v>80</v>
      </c>
      <c r="F206" s="11">
        <v>85</v>
      </c>
      <c r="G206" s="11">
        <v>85</v>
      </c>
      <c r="H206" s="11">
        <f t="shared" si="4"/>
        <v>6800</v>
      </c>
      <c r="K206" s="11">
        <v>137</v>
      </c>
    </row>
    <row r="207" spans="2:11" ht="15.75" x14ac:dyDescent="0.15">
      <c r="B207" s="11" t="s">
        <v>266</v>
      </c>
      <c r="C207" s="7" t="s">
        <v>18</v>
      </c>
      <c r="D207" s="2" t="s">
        <v>40</v>
      </c>
      <c r="E207" s="6">
        <v>80</v>
      </c>
      <c r="F207" s="11">
        <v>440</v>
      </c>
      <c r="G207" s="11">
        <v>440</v>
      </c>
      <c r="H207" s="11">
        <f t="shared" si="4"/>
        <v>35200</v>
      </c>
      <c r="K207" s="11">
        <v>137</v>
      </c>
    </row>
    <row r="208" spans="2:11" ht="15.75" x14ac:dyDescent="0.15">
      <c r="B208" s="11" t="s">
        <v>266</v>
      </c>
      <c r="C208" s="7" t="s">
        <v>18</v>
      </c>
      <c r="D208" s="2" t="s">
        <v>41</v>
      </c>
      <c r="E208" s="6">
        <v>80</v>
      </c>
      <c r="F208" s="11">
        <v>87</v>
      </c>
      <c r="G208" s="11">
        <v>87</v>
      </c>
      <c r="H208" s="11">
        <f t="shared" si="4"/>
        <v>6960</v>
      </c>
      <c r="K208" s="11">
        <v>137</v>
      </c>
    </row>
    <row r="209" spans="2:11" ht="15.75" x14ac:dyDescent="0.15">
      <c r="B209" s="11" t="s">
        <v>267</v>
      </c>
      <c r="C209" s="43" t="s">
        <v>3</v>
      </c>
      <c r="D209" s="35" t="s">
        <v>83</v>
      </c>
      <c r="E209" s="6">
        <v>80</v>
      </c>
      <c r="F209" s="11">
        <v>244</v>
      </c>
      <c r="G209" s="11">
        <v>244</v>
      </c>
      <c r="H209" s="11">
        <f t="shared" si="4"/>
        <v>19520</v>
      </c>
      <c r="K209" s="11">
        <v>137</v>
      </c>
    </row>
    <row r="210" spans="2:11" ht="27" x14ac:dyDescent="0.15">
      <c r="B210" s="11" t="s">
        <v>267</v>
      </c>
      <c r="C210" s="43" t="s">
        <v>3</v>
      </c>
      <c r="D210" s="34" t="s">
        <v>25</v>
      </c>
      <c r="E210" s="6">
        <v>80</v>
      </c>
      <c r="F210" s="11">
        <v>244</v>
      </c>
      <c r="G210" s="11">
        <v>244</v>
      </c>
      <c r="H210" s="11">
        <f t="shared" si="4"/>
        <v>19520</v>
      </c>
      <c r="K210" s="11">
        <v>137</v>
      </c>
    </row>
    <row r="211" spans="2:11" ht="15.75" x14ac:dyDescent="0.15">
      <c r="B211" s="11" t="s">
        <v>267</v>
      </c>
      <c r="C211" s="7" t="s">
        <v>4</v>
      </c>
      <c r="D211" s="5" t="s">
        <v>58</v>
      </c>
      <c r="E211" s="6">
        <v>80</v>
      </c>
      <c r="F211" s="11">
        <v>141</v>
      </c>
      <c r="G211" s="11">
        <v>141</v>
      </c>
      <c r="H211" s="11">
        <f t="shared" si="4"/>
        <v>11280</v>
      </c>
      <c r="K211" s="11">
        <v>1</v>
      </c>
    </row>
    <row r="212" spans="2:11" ht="15.75" x14ac:dyDescent="0.15">
      <c r="B212" s="11" t="s">
        <v>267</v>
      </c>
      <c r="C212" s="7" t="s">
        <v>4</v>
      </c>
      <c r="D212" s="5" t="s">
        <v>59</v>
      </c>
      <c r="E212" s="6">
        <v>80</v>
      </c>
      <c r="F212" s="11">
        <v>141</v>
      </c>
      <c r="G212" s="11">
        <v>141</v>
      </c>
      <c r="H212" s="11">
        <f t="shared" si="4"/>
        <v>11280</v>
      </c>
      <c r="K212" s="11">
        <v>1</v>
      </c>
    </row>
    <row r="213" spans="2:11" ht="15.75" x14ac:dyDescent="0.15">
      <c r="B213" s="11" t="s">
        <v>267</v>
      </c>
      <c r="C213" s="7" t="s">
        <v>4</v>
      </c>
      <c r="D213" s="5" t="s">
        <v>60</v>
      </c>
      <c r="E213" s="6">
        <v>80</v>
      </c>
      <c r="F213" s="11">
        <v>141</v>
      </c>
      <c r="G213" s="11">
        <v>141</v>
      </c>
      <c r="H213" s="11">
        <f t="shared" si="4"/>
        <v>11280</v>
      </c>
      <c r="K213" s="11">
        <v>1</v>
      </c>
    </row>
    <row r="214" spans="2:11" ht="15.75" x14ac:dyDescent="0.15">
      <c r="B214" s="11" t="s">
        <v>267</v>
      </c>
      <c r="C214" s="7" t="s">
        <v>4</v>
      </c>
      <c r="D214" s="5" t="s">
        <v>61</v>
      </c>
      <c r="E214" s="6">
        <v>80</v>
      </c>
      <c r="F214" s="11">
        <v>141</v>
      </c>
      <c r="G214" s="11">
        <v>141</v>
      </c>
      <c r="H214" s="11">
        <f t="shared" si="4"/>
        <v>11280</v>
      </c>
      <c r="K214" s="11">
        <v>137</v>
      </c>
    </row>
    <row r="215" spans="2:11" ht="15.75" x14ac:dyDescent="0.15">
      <c r="B215" s="11" t="s">
        <v>267</v>
      </c>
      <c r="C215" s="7" t="s">
        <v>4</v>
      </c>
      <c r="D215" s="5" t="s">
        <v>62</v>
      </c>
      <c r="E215" s="6">
        <v>80</v>
      </c>
      <c r="F215" s="11">
        <v>140</v>
      </c>
      <c r="G215" s="11">
        <v>140</v>
      </c>
      <c r="H215" s="11">
        <f t="shared" si="4"/>
        <v>11200</v>
      </c>
      <c r="K215" s="11">
        <v>137</v>
      </c>
    </row>
    <row r="216" spans="2:11" ht="27" x14ac:dyDescent="0.15">
      <c r="B216" s="11" t="s">
        <v>267</v>
      </c>
      <c r="C216" s="7" t="s">
        <v>5</v>
      </c>
      <c r="D216" s="5" t="s">
        <v>21</v>
      </c>
      <c r="E216" s="6">
        <v>80</v>
      </c>
      <c r="F216" s="11">
        <v>32</v>
      </c>
      <c r="G216" s="11">
        <v>32</v>
      </c>
      <c r="H216" s="11">
        <f t="shared" si="4"/>
        <v>2560</v>
      </c>
      <c r="K216" s="11">
        <v>1</v>
      </c>
    </row>
    <row r="217" spans="2:11" ht="40.5" x14ac:dyDescent="0.15">
      <c r="B217" s="11" t="s">
        <v>267</v>
      </c>
      <c r="C217" s="7" t="s">
        <v>5</v>
      </c>
      <c r="D217" s="5" t="s">
        <v>22</v>
      </c>
      <c r="E217" s="6">
        <v>80</v>
      </c>
      <c r="F217" s="11">
        <v>32</v>
      </c>
      <c r="G217" s="11">
        <v>32</v>
      </c>
      <c r="H217" s="11">
        <f t="shared" si="4"/>
        <v>2560</v>
      </c>
      <c r="K217" s="11">
        <v>1</v>
      </c>
    </row>
    <row r="218" spans="2:11" ht="40.5" x14ac:dyDescent="0.15">
      <c r="B218" s="11" t="s">
        <v>267</v>
      </c>
      <c r="C218" s="7" t="s">
        <v>5</v>
      </c>
      <c r="D218" s="5" t="s">
        <v>23</v>
      </c>
      <c r="E218" s="6">
        <v>80</v>
      </c>
      <c r="F218" s="11">
        <v>32</v>
      </c>
      <c r="G218" s="11">
        <v>32</v>
      </c>
      <c r="H218" s="11">
        <f t="shared" si="4"/>
        <v>2560</v>
      </c>
      <c r="K218" s="11">
        <v>1</v>
      </c>
    </row>
    <row r="219" spans="2:11" ht="27" x14ac:dyDescent="0.15">
      <c r="B219" s="11" t="s">
        <v>267</v>
      </c>
      <c r="C219" s="7" t="s">
        <v>5</v>
      </c>
      <c r="D219" s="5" t="s">
        <v>24</v>
      </c>
      <c r="E219" s="6">
        <v>80</v>
      </c>
      <c r="F219" s="11">
        <v>32</v>
      </c>
      <c r="G219" s="11">
        <v>32</v>
      </c>
      <c r="H219" s="11">
        <f t="shared" si="4"/>
        <v>2560</v>
      </c>
      <c r="K219" s="11">
        <v>1</v>
      </c>
    </row>
    <row r="220" spans="2:11" ht="15.75" x14ac:dyDescent="0.15">
      <c r="B220" s="11" t="s">
        <v>267</v>
      </c>
      <c r="C220" s="7" t="s">
        <v>5</v>
      </c>
      <c r="D220" s="5" t="s">
        <v>26</v>
      </c>
      <c r="E220" s="6">
        <v>80</v>
      </c>
      <c r="F220" s="11">
        <v>32</v>
      </c>
      <c r="G220" s="11">
        <v>32</v>
      </c>
      <c r="H220" s="11">
        <f t="shared" si="4"/>
        <v>2560</v>
      </c>
      <c r="K220" s="11">
        <v>137</v>
      </c>
    </row>
    <row r="221" spans="2:11" ht="15.75" x14ac:dyDescent="0.15">
      <c r="B221" s="11" t="s">
        <v>267</v>
      </c>
      <c r="C221" s="7" t="s">
        <v>5</v>
      </c>
      <c r="D221" s="5" t="s">
        <v>27</v>
      </c>
      <c r="E221" s="6">
        <v>80</v>
      </c>
      <c r="F221" s="11">
        <v>32</v>
      </c>
      <c r="G221" s="11">
        <v>32</v>
      </c>
      <c r="H221" s="11">
        <f t="shared" si="4"/>
        <v>2560</v>
      </c>
      <c r="K221" s="11">
        <v>1</v>
      </c>
    </row>
    <row r="222" spans="2:11" ht="15.75" x14ac:dyDescent="0.15">
      <c r="B222" s="11" t="s">
        <v>267</v>
      </c>
      <c r="C222" s="7" t="s">
        <v>5</v>
      </c>
      <c r="D222" s="5" t="s">
        <v>28</v>
      </c>
      <c r="E222" s="6">
        <v>80</v>
      </c>
      <c r="F222" s="11">
        <v>32</v>
      </c>
      <c r="G222" s="11">
        <v>32</v>
      </c>
      <c r="H222" s="11">
        <f t="shared" si="4"/>
        <v>2560</v>
      </c>
      <c r="K222" s="11">
        <v>1</v>
      </c>
    </row>
    <row r="223" spans="2:11" ht="27" x14ac:dyDescent="0.15">
      <c r="B223" s="11" t="s">
        <v>267</v>
      </c>
      <c r="C223" s="7" t="s">
        <v>5</v>
      </c>
      <c r="D223" s="5" t="s">
        <v>29</v>
      </c>
      <c r="E223" s="6">
        <v>80</v>
      </c>
      <c r="F223" s="11">
        <v>32</v>
      </c>
      <c r="G223" s="11">
        <v>32</v>
      </c>
      <c r="H223" s="11">
        <f t="shared" si="4"/>
        <v>2560</v>
      </c>
      <c r="K223" s="11">
        <v>1</v>
      </c>
    </row>
    <row r="224" spans="2:11" ht="15.75" x14ac:dyDescent="0.15">
      <c r="B224" s="11" t="s">
        <v>267</v>
      </c>
      <c r="C224" s="7" t="s">
        <v>5</v>
      </c>
      <c r="D224" s="5" t="s">
        <v>30</v>
      </c>
      <c r="E224" s="6">
        <v>80</v>
      </c>
      <c r="F224" s="11">
        <v>32</v>
      </c>
      <c r="G224" s="11">
        <v>32</v>
      </c>
      <c r="H224" s="11">
        <f t="shared" si="4"/>
        <v>2560</v>
      </c>
      <c r="K224" s="11">
        <v>1</v>
      </c>
    </row>
    <row r="225" spans="2:11" ht="15.75" x14ac:dyDescent="0.15">
      <c r="B225" s="11" t="s">
        <v>267</v>
      </c>
      <c r="C225" s="7" t="s">
        <v>68</v>
      </c>
      <c r="D225" s="5" t="s">
        <v>118</v>
      </c>
      <c r="E225" s="6">
        <v>80</v>
      </c>
      <c r="F225" s="11">
        <v>240</v>
      </c>
      <c r="G225" s="11">
        <v>240</v>
      </c>
      <c r="H225" s="11">
        <f t="shared" si="4"/>
        <v>19200</v>
      </c>
      <c r="K225" s="11">
        <v>1</v>
      </c>
    </row>
    <row r="226" spans="2:11" ht="15.75" x14ac:dyDescent="0.15">
      <c r="B226" s="11" t="s">
        <v>267</v>
      </c>
      <c r="C226" s="7" t="s">
        <v>68</v>
      </c>
      <c r="D226" s="5" t="s">
        <v>119</v>
      </c>
      <c r="E226" s="6">
        <v>80</v>
      </c>
      <c r="F226" s="11">
        <v>52</v>
      </c>
      <c r="G226" s="11">
        <v>52</v>
      </c>
      <c r="H226" s="11">
        <f t="shared" si="4"/>
        <v>4160</v>
      </c>
      <c r="K226" s="11">
        <v>1</v>
      </c>
    </row>
    <row r="227" spans="2:11" ht="15.75" x14ac:dyDescent="0.15">
      <c r="B227" s="11" t="s">
        <v>267</v>
      </c>
      <c r="C227" s="7" t="s">
        <v>68</v>
      </c>
      <c r="D227" s="5" t="s">
        <v>120</v>
      </c>
      <c r="E227" s="6">
        <v>80</v>
      </c>
      <c r="F227" s="11">
        <v>652</v>
      </c>
      <c r="G227" s="11">
        <v>652</v>
      </c>
      <c r="H227" s="11">
        <f t="shared" si="4"/>
        <v>52160</v>
      </c>
      <c r="K227" s="11">
        <v>1</v>
      </c>
    </row>
    <row r="228" spans="2:11" ht="15.75" x14ac:dyDescent="0.15">
      <c r="B228" s="11" t="s">
        <v>267</v>
      </c>
      <c r="C228" s="7" t="s">
        <v>68</v>
      </c>
      <c r="D228" s="5" t="s">
        <v>121</v>
      </c>
      <c r="E228" s="6">
        <v>80</v>
      </c>
      <c r="F228" s="11">
        <v>260</v>
      </c>
      <c r="G228" s="11">
        <v>260</v>
      </c>
      <c r="H228" s="11">
        <f t="shared" si="4"/>
        <v>20800</v>
      </c>
      <c r="K228" s="11">
        <v>1</v>
      </c>
    </row>
    <row r="229" spans="2:11" ht="15.75" x14ac:dyDescent="0.15">
      <c r="B229" s="11" t="s">
        <v>267</v>
      </c>
      <c r="C229" s="7" t="s">
        <v>68</v>
      </c>
      <c r="D229" s="5" t="s">
        <v>122</v>
      </c>
      <c r="E229" s="6">
        <v>80</v>
      </c>
      <c r="F229" s="11">
        <v>260</v>
      </c>
      <c r="G229" s="11">
        <v>260</v>
      </c>
      <c r="H229" s="11">
        <f t="shared" si="4"/>
        <v>20800</v>
      </c>
      <c r="K229" s="11">
        <v>1</v>
      </c>
    </row>
    <row r="230" spans="2:11" ht="27" x14ac:dyDescent="0.15">
      <c r="B230" s="11" t="s">
        <v>267</v>
      </c>
      <c r="C230" s="7" t="s">
        <v>6</v>
      </c>
      <c r="D230" s="5" t="s">
        <v>7</v>
      </c>
      <c r="E230" s="6">
        <v>80</v>
      </c>
      <c r="F230" s="11">
        <v>85</v>
      </c>
      <c r="G230" s="11">
        <v>85</v>
      </c>
      <c r="H230" s="11">
        <f t="shared" si="4"/>
        <v>6800</v>
      </c>
      <c r="K230" s="11">
        <v>137</v>
      </c>
    </row>
    <row r="231" spans="2:11" ht="15.75" x14ac:dyDescent="0.15">
      <c r="B231" s="11" t="s">
        <v>267</v>
      </c>
      <c r="C231" s="7" t="s">
        <v>6</v>
      </c>
      <c r="D231" s="5" t="s">
        <v>8</v>
      </c>
      <c r="E231" s="6">
        <v>80</v>
      </c>
      <c r="F231" s="11">
        <v>85</v>
      </c>
      <c r="G231" s="11">
        <v>85</v>
      </c>
      <c r="H231" s="11">
        <f t="shared" si="4"/>
        <v>6800</v>
      </c>
      <c r="K231" s="11">
        <v>1</v>
      </c>
    </row>
    <row r="232" spans="2:11" ht="15.75" x14ac:dyDescent="0.15">
      <c r="B232" s="11" t="s">
        <v>267</v>
      </c>
      <c r="C232" s="7" t="s">
        <v>6</v>
      </c>
      <c r="D232" s="5" t="s">
        <v>9</v>
      </c>
      <c r="E232" s="6">
        <v>80</v>
      </c>
      <c r="F232" s="11">
        <v>85</v>
      </c>
      <c r="G232" s="11">
        <v>85</v>
      </c>
      <c r="H232" s="11">
        <f t="shared" si="4"/>
        <v>6800</v>
      </c>
      <c r="K232" s="11">
        <v>1</v>
      </c>
    </row>
    <row r="233" spans="2:11" ht="27" x14ac:dyDescent="0.15">
      <c r="B233" s="11" t="s">
        <v>267</v>
      </c>
      <c r="C233" s="7" t="s">
        <v>6</v>
      </c>
      <c r="D233" s="5" t="s">
        <v>10</v>
      </c>
      <c r="E233" s="6">
        <v>80</v>
      </c>
      <c r="F233" s="11">
        <v>32</v>
      </c>
      <c r="G233" s="11">
        <v>32</v>
      </c>
      <c r="H233" s="11">
        <f t="shared" si="4"/>
        <v>2560</v>
      </c>
      <c r="K233" s="11">
        <v>1</v>
      </c>
    </row>
    <row r="234" spans="2:11" ht="15.75" x14ac:dyDescent="0.15">
      <c r="B234" s="11" t="s">
        <v>267</v>
      </c>
      <c r="C234" s="7" t="s">
        <v>6</v>
      </c>
      <c r="D234" s="5" t="s">
        <v>11</v>
      </c>
      <c r="E234" s="6">
        <v>80</v>
      </c>
      <c r="F234" s="11">
        <v>16</v>
      </c>
      <c r="G234" s="11">
        <v>16</v>
      </c>
      <c r="H234" s="11">
        <f t="shared" si="4"/>
        <v>1280</v>
      </c>
      <c r="K234" s="11">
        <v>1</v>
      </c>
    </row>
    <row r="235" spans="2:11" ht="15.75" x14ac:dyDescent="0.15">
      <c r="B235" s="11" t="s">
        <v>267</v>
      </c>
      <c r="C235" s="7" t="s">
        <v>6</v>
      </c>
      <c r="D235" s="5" t="s">
        <v>12</v>
      </c>
      <c r="E235" s="6">
        <v>80</v>
      </c>
      <c r="F235" s="11">
        <v>82</v>
      </c>
      <c r="G235" s="11">
        <v>82</v>
      </c>
      <c r="H235" s="11">
        <f t="shared" si="4"/>
        <v>6560</v>
      </c>
      <c r="K235" s="11">
        <v>1</v>
      </c>
    </row>
    <row r="236" spans="2:11" ht="15.75" x14ac:dyDescent="0.15">
      <c r="B236" s="11" t="s">
        <v>267</v>
      </c>
      <c r="C236" s="7" t="s">
        <v>6</v>
      </c>
      <c r="D236" s="5" t="s">
        <v>141</v>
      </c>
      <c r="E236" s="6">
        <v>80</v>
      </c>
      <c r="F236" s="11">
        <v>82</v>
      </c>
      <c r="G236" s="11">
        <v>82</v>
      </c>
      <c r="H236" s="11">
        <f t="shared" si="4"/>
        <v>6560</v>
      </c>
      <c r="K236" s="11">
        <v>137</v>
      </c>
    </row>
    <row r="237" spans="2:11" ht="27" x14ac:dyDescent="0.15">
      <c r="B237" s="11" t="s">
        <v>267</v>
      </c>
      <c r="C237" s="7" t="s">
        <v>6</v>
      </c>
      <c r="D237" s="5" t="s">
        <v>13</v>
      </c>
      <c r="E237" s="6">
        <v>80</v>
      </c>
      <c r="F237" s="11">
        <v>82</v>
      </c>
      <c r="G237" s="11">
        <v>82</v>
      </c>
      <c r="H237" s="11">
        <f t="shared" si="4"/>
        <v>6560</v>
      </c>
      <c r="K237" s="11">
        <v>137</v>
      </c>
    </row>
    <row r="238" spans="2:11" ht="15.75" x14ac:dyDescent="0.15">
      <c r="B238" s="11" t="s">
        <v>267</v>
      </c>
      <c r="C238" s="7" t="s">
        <v>6</v>
      </c>
      <c r="D238" s="5" t="s">
        <v>15</v>
      </c>
      <c r="E238" s="6">
        <v>80</v>
      </c>
      <c r="F238" s="11">
        <v>155</v>
      </c>
      <c r="G238" s="11">
        <v>155</v>
      </c>
      <c r="H238" s="11">
        <f t="shared" si="4"/>
        <v>12400</v>
      </c>
      <c r="K238" s="11">
        <v>137</v>
      </c>
    </row>
    <row r="239" spans="2:11" ht="27" x14ac:dyDescent="0.15">
      <c r="B239" s="11" t="s">
        <v>267</v>
      </c>
      <c r="C239" s="7" t="s">
        <v>6</v>
      </c>
      <c r="D239" s="5" t="s">
        <v>16</v>
      </c>
      <c r="E239" s="6">
        <v>80</v>
      </c>
      <c r="F239" s="11">
        <v>120</v>
      </c>
      <c r="G239" s="11">
        <v>120</v>
      </c>
      <c r="H239" s="11">
        <f t="shared" si="4"/>
        <v>9600</v>
      </c>
      <c r="K239" s="11">
        <v>137</v>
      </c>
    </row>
    <row r="240" spans="2:11" ht="15.75" x14ac:dyDescent="0.15">
      <c r="B240" s="11" t="s">
        <v>267</v>
      </c>
      <c r="C240" s="7" t="s">
        <v>18</v>
      </c>
      <c r="D240" s="2" t="s">
        <v>31</v>
      </c>
      <c r="E240" s="6">
        <v>80</v>
      </c>
      <c r="F240" s="11">
        <v>24</v>
      </c>
      <c r="G240" s="11">
        <v>24</v>
      </c>
      <c r="H240" s="11">
        <f t="shared" si="4"/>
        <v>1920</v>
      </c>
      <c r="K240" s="11">
        <v>137</v>
      </c>
    </row>
    <row r="241" spans="2:11" ht="15.75" x14ac:dyDescent="0.15">
      <c r="B241" s="11" t="s">
        <v>267</v>
      </c>
      <c r="C241" s="7" t="s">
        <v>18</v>
      </c>
      <c r="D241" s="2" t="s">
        <v>32</v>
      </c>
      <c r="E241" s="6">
        <v>80</v>
      </c>
      <c r="F241" s="11">
        <v>688</v>
      </c>
      <c r="G241" s="11">
        <v>688</v>
      </c>
      <c r="H241" s="11">
        <f t="shared" si="4"/>
        <v>55040</v>
      </c>
      <c r="K241" s="11">
        <v>137</v>
      </c>
    </row>
    <row r="242" spans="2:11" ht="15.75" x14ac:dyDescent="0.15">
      <c r="B242" s="11" t="s">
        <v>267</v>
      </c>
      <c r="C242" s="7" t="s">
        <v>18</v>
      </c>
      <c r="D242" s="2" t="s">
        <v>33</v>
      </c>
      <c r="E242" s="6">
        <v>80</v>
      </c>
      <c r="F242" s="11">
        <v>360</v>
      </c>
      <c r="G242" s="11">
        <v>360</v>
      </c>
      <c r="H242" s="11">
        <f t="shared" si="4"/>
        <v>28800</v>
      </c>
      <c r="K242" s="11">
        <v>137</v>
      </c>
    </row>
    <row r="243" spans="2:11" ht="15.75" x14ac:dyDescent="0.15">
      <c r="B243" s="11" t="s">
        <v>267</v>
      </c>
      <c r="C243" s="7" t="s">
        <v>18</v>
      </c>
      <c r="D243" s="2" t="s">
        <v>34</v>
      </c>
      <c r="E243" s="6">
        <v>80</v>
      </c>
      <c r="F243" s="11">
        <v>126</v>
      </c>
      <c r="G243" s="11">
        <v>126</v>
      </c>
      <c r="H243" s="11">
        <f t="shared" si="4"/>
        <v>10080</v>
      </c>
      <c r="K243" s="11">
        <v>137</v>
      </c>
    </row>
    <row r="244" spans="2:11" ht="15.75" x14ac:dyDescent="0.15">
      <c r="B244" s="11" t="s">
        <v>267</v>
      </c>
      <c r="C244" s="7" t="s">
        <v>18</v>
      </c>
      <c r="D244" s="2" t="s">
        <v>35</v>
      </c>
      <c r="E244" s="6">
        <v>80</v>
      </c>
      <c r="F244" s="11">
        <v>493</v>
      </c>
      <c r="G244" s="11">
        <v>493</v>
      </c>
      <c r="H244" s="11">
        <f t="shared" si="4"/>
        <v>39440</v>
      </c>
      <c r="K244" s="11">
        <v>137</v>
      </c>
    </row>
    <row r="245" spans="2:11" ht="15.75" x14ac:dyDescent="0.15">
      <c r="B245" s="11" t="s">
        <v>267</v>
      </c>
      <c r="C245" s="7" t="s">
        <v>18</v>
      </c>
      <c r="D245" s="2" t="s">
        <v>36</v>
      </c>
      <c r="E245" s="6">
        <v>80</v>
      </c>
      <c r="F245" s="11">
        <v>345</v>
      </c>
      <c r="G245" s="11">
        <v>345</v>
      </c>
      <c r="H245" s="11">
        <f t="shared" si="4"/>
        <v>27600</v>
      </c>
      <c r="K245" s="11">
        <v>137</v>
      </c>
    </row>
    <row r="246" spans="2:11" ht="15.75" x14ac:dyDescent="0.15">
      <c r="B246" s="11" t="s">
        <v>267</v>
      </c>
      <c r="C246" s="7" t="s">
        <v>18</v>
      </c>
      <c r="D246" s="2" t="s">
        <v>37</v>
      </c>
      <c r="E246" s="6">
        <v>80</v>
      </c>
      <c r="F246" s="11">
        <v>280</v>
      </c>
      <c r="G246" s="11">
        <v>280</v>
      </c>
      <c r="H246" s="11">
        <f t="shared" si="4"/>
        <v>22400</v>
      </c>
      <c r="K246" s="11">
        <v>137</v>
      </c>
    </row>
    <row r="247" spans="2:11" ht="15.75" x14ac:dyDescent="0.15">
      <c r="B247" s="11" t="s">
        <v>267</v>
      </c>
      <c r="C247" s="7" t="s">
        <v>18</v>
      </c>
      <c r="D247" s="2" t="s">
        <v>38</v>
      </c>
      <c r="E247" s="6">
        <v>80</v>
      </c>
      <c r="F247" s="11">
        <v>280</v>
      </c>
      <c r="G247" s="11">
        <v>280</v>
      </c>
      <c r="H247" s="11">
        <f t="shared" si="4"/>
        <v>22400</v>
      </c>
      <c r="K247" s="11">
        <v>137</v>
      </c>
    </row>
    <row r="248" spans="2:11" ht="15.75" x14ac:dyDescent="0.15">
      <c r="B248" s="11" t="s">
        <v>267</v>
      </c>
      <c r="C248" s="7" t="s">
        <v>18</v>
      </c>
      <c r="D248" s="2" t="s">
        <v>39</v>
      </c>
      <c r="E248" s="6">
        <v>80</v>
      </c>
      <c r="F248" s="11">
        <v>240</v>
      </c>
      <c r="G248" s="11">
        <v>240</v>
      </c>
      <c r="H248" s="11">
        <f t="shared" si="4"/>
        <v>19200</v>
      </c>
      <c r="K248" s="11">
        <v>137</v>
      </c>
    </row>
    <row r="249" spans="2:11" ht="15.75" x14ac:dyDescent="0.15">
      <c r="B249" s="11" t="s">
        <v>267</v>
      </c>
      <c r="C249" s="7" t="s">
        <v>18</v>
      </c>
      <c r="D249" s="2" t="s">
        <v>40</v>
      </c>
      <c r="E249" s="6">
        <v>80</v>
      </c>
      <c r="F249" s="11">
        <v>320</v>
      </c>
      <c r="G249" s="11">
        <v>320</v>
      </c>
      <c r="H249" s="11">
        <f t="shared" si="4"/>
        <v>25600</v>
      </c>
      <c r="K249" s="11">
        <v>137</v>
      </c>
    </row>
    <row r="250" spans="2:11" ht="15.75" x14ac:dyDescent="0.15">
      <c r="B250" s="11" t="s">
        <v>267</v>
      </c>
      <c r="C250" s="7" t="s">
        <v>18</v>
      </c>
      <c r="D250" s="2" t="s">
        <v>41</v>
      </c>
      <c r="E250" s="6">
        <v>80</v>
      </c>
      <c r="F250" s="11">
        <v>260</v>
      </c>
      <c r="G250" s="11">
        <v>260</v>
      </c>
      <c r="H250" s="11">
        <f t="shared" si="4"/>
        <v>20800</v>
      </c>
      <c r="K250" s="11">
        <v>137</v>
      </c>
    </row>
    <row r="251" spans="2:11" ht="15.75" x14ac:dyDescent="0.15">
      <c r="B251" s="11" t="s">
        <v>268</v>
      </c>
      <c r="C251" s="43" t="s">
        <v>3</v>
      </c>
      <c r="D251" s="4" t="s">
        <v>83</v>
      </c>
      <c r="E251" s="6">
        <v>80</v>
      </c>
      <c r="F251" s="11">
        <v>166</v>
      </c>
      <c r="G251" s="11">
        <v>166</v>
      </c>
      <c r="H251" s="11">
        <f t="shared" si="4"/>
        <v>13280</v>
      </c>
      <c r="K251" s="11">
        <v>137</v>
      </c>
    </row>
    <row r="252" spans="2:11" ht="27" x14ac:dyDescent="0.15">
      <c r="B252" s="11" t="s">
        <v>268</v>
      </c>
      <c r="C252" s="43" t="s">
        <v>3</v>
      </c>
      <c r="D252" s="5" t="s">
        <v>25</v>
      </c>
      <c r="E252" s="6">
        <v>80</v>
      </c>
      <c r="F252" s="11">
        <v>166</v>
      </c>
      <c r="G252" s="11">
        <v>166</v>
      </c>
      <c r="H252" s="11">
        <f t="shared" si="4"/>
        <v>13280</v>
      </c>
      <c r="K252" s="11">
        <v>137</v>
      </c>
    </row>
    <row r="253" spans="2:11" ht="15.75" x14ac:dyDescent="0.15">
      <c r="B253" s="11" t="s">
        <v>268</v>
      </c>
      <c r="C253" s="7" t="s">
        <v>4</v>
      </c>
      <c r="D253" s="5" t="s">
        <v>58</v>
      </c>
      <c r="E253" s="6">
        <v>80</v>
      </c>
      <c r="F253" s="11">
        <v>78</v>
      </c>
      <c r="G253" s="11">
        <v>78</v>
      </c>
      <c r="H253" s="11">
        <f t="shared" si="4"/>
        <v>6240</v>
      </c>
      <c r="K253" s="11">
        <v>1</v>
      </c>
    </row>
    <row r="254" spans="2:11" ht="15.75" x14ac:dyDescent="0.15">
      <c r="B254" s="11" t="s">
        <v>268</v>
      </c>
      <c r="C254" s="7" t="s">
        <v>4</v>
      </c>
      <c r="D254" s="5" t="s">
        <v>59</v>
      </c>
      <c r="E254" s="6">
        <v>80</v>
      </c>
      <c r="F254" s="11">
        <v>72</v>
      </c>
      <c r="G254" s="11">
        <v>72</v>
      </c>
      <c r="H254" s="11">
        <f t="shared" si="4"/>
        <v>5760</v>
      </c>
      <c r="K254" s="11">
        <v>1</v>
      </c>
    </row>
    <row r="255" spans="2:11" ht="15.75" x14ac:dyDescent="0.15">
      <c r="B255" s="11" t="s">
        <v>268</v>
      </c>
      <c r="C255" s="7" t="s">
        <v>4</v>
      </c>
      <c r="D255" s="5" t="s">
        <v>60</v>
      </c>
      <c r="E255" s="6">
        <v>80</v>
      </c>
      <c r="F255" s="11">
        <v>60</v>
      </c>
      <c r="G255" s="11">
        <v>60</v>
      </c>
      <c r="H255" s="11">
        <f t="shared" si="4"/>
        <v>4800</v>
      </c>
      <c r="K255" s="11">
        <v>1</v>
      </c>
    </row>
    <row r="256" spans="2:11" ht="15.75" x14ac:dyDescent="0.15">
      <c r="B256" s="11" t="s">
        <v>268</v>
      </c>
      <c r="C256" s="7" t="s">
        <v>4</v>
      </c>
      <c r="D256" s="5" t="s">
        <v>61</v>
      </c>
      <c r="E256" s="6">
        <v>80</v>
      </c>
      <c r="F256" s="11">
        <v>72</v>
      </c>
      <c r="G256" s="11">
        <v>72</v>
      </c>
      <c r="H256" s="11">
        <f t="shared" si="4"/>
        <v>5760</v>
      </c>
      <c r="K256" s="11">
        <v>137</v>
      </c>
    </row>
    <row r="257" spans="2:11" ht="15.75" x14ac:dyDescent="0.15">
      <c r="B257" s="11" t="s">
        <v>268</v>
      </c>
      <c r="C257" s="7" t="s">
        <v>4</v>
      </c>
      <c r="D257" s="5" t="s">
        <v>62</v>
      </c>
      <c r="E257" s="6">
        <v>80</v>
      </c>
      <c r="F257" s="11">
        <v>70</v>
      </c>
      <c r="G257" s="11">
        <v>70</v>
      </c>
      <c r="H257" s="11">
        <f t="shared" si="4"/>
        <v>5600</v>
      </c>
      <c r="K257" s="11">
        <v>137</v>
      </c>
    </row>
    <row r="258" spans="2:11" ht="27" x14ac:dyDescent="0.15">
      <c r="B258" s="11" t="s">
        <v>268</v>
      </c>
      <c r="C258" s="7" t="s">
        <v>5</v>
      </c>
      <c r="D258" s="5" t="s">
        <v>21</v>
      </c>
      <c r="E258" s="6">
        <v>80</v>
      </c>
      <c r="F258" s="11">
        <v>24</v>
      </c>
      <c r="G258" s="11">
        <v>24</v>
      </c>
      <c r="H258" s="11">
        <f t="shared" si="4"/>
        <v>1920</v>
      </c>
      <c r="K258" s="11">
        <v>1</v>
      </c>
    </row>
    <row r="259" spans="2:11" ht="40.5" x14ac:dyDescent="0.15">
      <c r="B259" s="11" t="s">
        <v>268</v>
      </c>
      <c r="C259" s="7" t="s">
        <v>5</v>
      </c>
      <c r="D259" s="5" t="s">
        <v>22</v>
      </c>
      <c r="E259" s="6">
        <v>80</v>
      </c>
      <c r="F259" s="11">
        <v>24</v>
      </c>
      <c r="G259" s="11">
        <v>24</v>
      </c>
      <c r="H259" s="11">
        <f t="shared" ref="H259:H322" si="5">E259*F259</f>
        <v>1920</v>
      </c>
      <c r="K259" s="11">
        <v>1</v>
      </c>
    </row>
    <row r="260" spans="2:11" ht="40.5" x14ac:dyDescent="0.15">
      <c r="B260" s="11" t="s">
        <v>268</v>
      </c>
      <c r="C260" s="7" t="s">
        <v>5</v>
      </c>
      <c r="D260" s="5" t="s">
        <v>23</v>
      </c>
      <c r="E260" s="6">
        <v>80</v>
      </c>
      <c r="F260" s="11">
        <v>24</v>
      </c>
      <c r="G260" s="11">
        <v>24</v>
      </c>
      <c r="H260" s="11">
        <f t="shared" si="5"/>
        <v>1920</v>
      </c>
      <c r="K260" s="11">
        <v>1</v>
      </c>
    </row>
    <row r="261" spans="2:11" ht="27" x14ac:dyDescent="0.15">
      <c r="B261" s="11" t="s">
        <v>268</v>
      </c>
      <c r="C261" s="7" t="s">
        <v>5</v>
      </c>
      <c r="D261" s="5" t="s">
        <v>24</v>
      </c>
      <c r="E261" s="6">
        <v>80</v>
      </c>
      <c r="F261" s="11">
        <v>24</v>
      </c>
      <c r="G261" s="11">
        <v>24</v>
      </c>
      <c r="H261" s="11">
        <f t="shared" si="5"/>
        <v>1920</v>
      </c>
      <c r="K261" s="11">
        <v>1</v>
      </c>
    </row>
    <row r="262" spans="2:11" ht="15.75" x14ac:dyDescent="0.15">
      <c r="B262" s="11" t="s">
        <v>268</v>
      </c>
      <c r="C262" s="7" t="s">
        <v>5</v>
      </c>
      <c r="D262" s="5" t="s">
        <v>26</v>
      </c>
      <c r="E262" s="6">
        <v>80</v>
      </c>
      <c r="F262" s="11">
        <v>24</v>
      </c>
      <c r="G262" s="11">
        <v>24</v>
      </c>
      <c r="H262" s="11">
        <f t="shared" si="5"/>
        <v>1920</v>
      </c>
      <c r="K262" s="11">
        <v>137</v>
      </c>
    </row>
    <row r="263" spans="2:11" ht="15.75" x14ac:dyDescent="0.15">
      <c r="B263" s="11" t="s">
        <v>268</v>
      </c>
      <c r="C263" s="7" t="s">
        <v>5</v>
      </c>
      <c r="D263" s="5" t="s">
        <v>27</v>
      </c>
      <c r="E263" s="6">
        <v>80</v>
      </c>
      <c r="F263" s="11">
        <v>24</v>
      </c>
      <c r="G263" s="11">
        <v>24</v>
      </c>
      <c r="H263" s="11">
        <f t="shared" si="5"/>
        <v>1920</v>
      </c>
      <c r="K263" s="11">
        <v>1</v>
      </c>
    </row>
    <row r="264" spans="2:11" ht="15.75" x14ac:dyDescent="0.15">
      <c r="B264" s="11" t="s">
        <v>268</v>
      </c>
      <c r="C264" s="7" t="s">
        <v>5</v>
      </c>
      <c r="D264" s="5" t="s">
        <v>28</v>
      </c>
      <c r="E264" s="6">
        <v>80</v>
      </c>
      <c r="F264" s="11">
        <v>24</v>
      </c>
      <c r="G264" s="11">
        <v>24</v>
      </c>
      <c r="H264" s="11">
        <f t="shared" si="5"/>
        <v>1920</v>
      </c>
      <c r="K264" s="11">
        <v>1</v>
      </c>
    </row>
    <row r="265" spans="2:11" ht="27" x14ac:dyDescent="0.15">
      <c r="B265" s="11" t="s">
        <v>268</v>
      </c>
      <c r="C265" s="7" t="s">
        <v>5</v>
      </c>
      <c r="D265" s="5" t="s">
        <v>29</v>
      </c>
      <c r="E265" s="6">
        <v>80</v>
      </c>
      <c r="F265" s="11">
        <v>24</v>
      </c>
      <c r="G265" s="11">
        <v>24</v>
      </c>
      <c r="H265" s="11">
        <f t="shared" si="5"/>
        <v>1920</v>
      </c>
      <c r="K265" s="11">
        <v>1</v>
      </c>
    </row>
    <row r="266" spans="2:11" ht="15.75" x14ac:dyDescent="0.15">
      <c r="B266" s="11" t="s">
        <v>268</v>
      </c>
      <c r="C266" s="7" t="s">
        <v>5</v>
      </c>
      <c r="D266" s="5" t="s">
        <v>30</v>
      </c>
      <c r="E266" s="6">
        <v>80</v>
      </c>
      <c r="F266" s="11">
        <v>24</v>
      </c>
      <c r="G266" s="11">
        <v>24</v>
      </c>
      <c r="H266" s="11">
        <f t="shared" si="5"/>
        <v>1920</v>
      </c>
      <c r="K266" s="11">
        <v>1</v>
      </c>
    </row>
    <row r="267" spans="2:11" ht="15.75" x14ac:dyDescent="0.15">
      <c r="B267" s="11" t="s">
        <v>268</v>
      </c>
      <c r="C267" s="7" t="s">
        <v>68</v>
      </c>
      <c r="D267" s="5" t="s">
        <v>118</v>
      </c>
      <c r="E267" s="6">
        <v>80</v>
      </c>
      <c r="F267" s="11">
        <v>20</v>
      </c>
      <c r="G267" s="11">
        <v>20</v>
      </c>
      <c r="H267" s="11">
        <f t="shared" si="5"/>
        <v>1600</v>
      </c>
      <c r="K267" s="11">
        <v>1</v>
      </c>
    </row>
    <row r="268" spans="2:11" ht="15.75" x14ac:dyDescent="0.15">
      <c r="B268" s="11" t="s">
        <v>268</v>
      </c>
      <c r="C268" s="7" t="s">
        <v>68</v>
      </c>
      <c r="D268" s="5" t="s">
        <v>119</v>
      </c>
      <c r="E268" s="6">
        <v>80</v>
      </c>
      <c r="F268" s="11">
        <v>24</v>
      </c>
      <c r="G268" s="11">
        <v>24</v>
      </c>
      <c r="H268" s="11">
        <f t="shared" si="5"/>
        <v>1920</v>
      </c>
      <c r="K268" s="11">
        <v>1</v>
      </c>
    </row>
    <row r="269" spans="2:11" ht="15.75" x14ac:dyDescent="0.15">
      <c r="B269" s="11" t="s">
        <v>268</v>
      </c>
      <c r="C269" s="7" t="s">
        <v>68</v>
      </c>
      <c r="D269" s="5" t="s">
        <v>120</v>
      </c>
      <c r="E269" s="6">
        <v>80</v>
      </c>
      <c r="F269" s="11">
        <v>360</v>
      </c>
      <c r="G269" s="11">
        <v>360</v>
      </c>
      <c r="H269" s="11">
        <f t="shared" si="5"/>
        <v>28800</v>
      </c>
      <c r="K269" s="11">
        <v>1</v>
      </c>
    </row>
    <row r="270" spans="2:11" ht="15.75" x14ac:dyDescent="0.15">
      <c r="B270" s="11" t="s">
        <v>268</v>
      </c>
      <c r="C270" s="7" t="s">
        <v>68</v>
      </c>
      <c r="D270" s="5" t="s">
        <v>121</v>
      </c>
      <c r="E270" s="6">
        <v>80</v>
      </c>
      <c r="F270" s="11">
        <v>120</v>
      </c>
      <c r="G270" s="11">
        <v>120</v>
      </c>
      <c r="H270" s="11">
        <f t="shared" si="5"/>
        <v>9600</v>
      </c>
      <c r="K270" s="11">
        <v>1</v>
      </c>
    </row>
    <row r="271" spans="2:11" ht="15.75" x14ac:dyDescent="0.15">
      <c r="B271" s="11" t="s">
        <v>268</v>
      </c>
      <c r="C271" s="7" t="s">
        <v>68</v>
      </c>
      <c r="D271" s="5" t="s">
        <v>122</v>
      </c>
      <c r="E271" s="6">
        <v>80</v>
      </c>
      <c r="F271" s="11">
        <v>140</v>
      </c>
      <c r="G271" s="11">
        <v>140</v>
      </c>
      <c r="H271" s="11">
        <f t="shared" si="5"/>
        <v>11200</v>
      </c>
      <c r="K271" s="11">
        <v>1</v>
      </c>
    </row>
    <row r="272" spans="2:11" ht="27" x14ac:dyDescent="0.15">
      <c r="B272" s="11" t="s">
        <v>268</v>
      </c>
      <c r="C272" s="7" t="s">
        <v>6</v>
      </c>
      <c r="D272" s="5" t="s">
        <v>7</v>
      </c>
      <c r="E272" s="6">
        <v>80</v>
      </c>
      <c r="F272" s="11">
        <v>16</v>
      </c>
      <c r="G272" s="11">
        <v>16</v>
      </c>
      <c r="H272" s="11">
        <f t="shared" si="5"/>
        <v>1280</v>
      </c>
      <c r="K272" s="11">
        <v>137</v>
      </c>
    </row>
    <row r="273" spans="2:11" ht="15.75" x14ac:dyDescent="0.15">
      <c r="B273" s="11" t="s">
        <v>268</v>
      </c>
      <c r="C273" s="7" t="s">
        <v>6</v>
      </c>
      <c r="D273" s="5" t="s">
        <v>8</v>
      </c>
      <c r="E273" s="6">
        <v>80</v>
      </c>
      <c r="F273" s="11">
        <v>8</v>
      </c>
      <c r="G273" s="11">
        <v>8</v>
      </c>
      <c r="H273" s="11">
        <f t="shared" si="5"/>
        <v>640</v>
      </c>
      <c r="K273" s="11">
        <v>1</v>
      </c>
    </row>
    <row r="274" spans="2:11" ht="15.75" x14ac:dyDescent="0.15">
      <c r="B274" s="11" t="s">
        <v>268</v>
      </c>
      <c r="C274" s="7" t="s">
        <v>6</v>
      </c>
      <c r="D274" s="5" t="s">
        <v>9</v>
      </c>
      <c r="E274" s="6">
        <v>80</v>
      </c>
      <c r="F274" s="11">
        <v>8</v>
      </c>
      <c r="G274" s="11">
        <v>8</v>
      </c>
      <c r="H274" s="11">
        <f t="shared" si="5"/>
        <v>640</v>
      </c>
      <c r="K274" s="11">
        <v>1</v>
      </c>
    </row>
    <row r="275" spans="2:11" ht="27" x14ac:dyDescent="0.15">
      <c r="B275" s="11" t="s">
        <v>268</v>
      </c>
      <c r="C275" s="7" t="s">
        <v>6</v>
      </c>
      <c r="D275" s="5" t="s">
        <v>10</v>
      </c>
      <c r="E275" s="6">
        <v>80</v>
      </c>
      <c r="F275" s="11">
        <v>8</v>
      </c>
      <c r="G275" s="11">
        <v>8</v>
      </c>
      <c r="H275" s="11">
        <f t="shared" si="5"/>
        <v>640</v>
      </c>
      <c r="K275" s="11">
        <v>1</v>
      </c>
    </row>
    <row r="276" spans="2:11" ht="15.75" x14ac:dyDescent="0.15">
      <c r="B276" s="11" t="s">
        <v>268</v>
      </c>
      <c r="C276" s="7" t="s">
        <v>6</v>
      </c>
      <c r="D276" s="5" t="s">
        <v>11</v>
      </c>
      <c r="E276" s="6">
        <v>80</v>
      </c>
      <c r="F276" s="11">
        <v>8</v>
      </c>
      <c r="G276" s="11">
        <v>8</v>
      </c>
      <c r="H276" s="11">
        <f t="shared" si="5"/>
        <v>640</v>
      </c>
      <c r="K276" s="11">
        <v>1</v>
      </c>
    </row>
    <row r="277" spans="2:11" ht="15.75" x14ac:dyDescent="0.15">
      <c r="B277" s="11" t="s">
        <v>268</v>
      </c>
      <c r="C277" s="7" t="s">
        <v>6</v>
      </c>
      <c r="D277" s="5" t="s">
        <v>12</v>
      </c>
      <c r="E277" s="6">
        <v>80</v>
      </c>
      <c r="F277" s="11">
        <v>8</v>
      </c>
      <c r="G277" s="11">
        <v>8</v>
      </c>
      <c r="H277" s="11">
        <f t="shared" si="5"/>
        <v>640</v>
      </c>
      <c r="K277" s="11">
        <v>1</v>
      </c>
    </row>
    <row r="278" spans="2:11" ht="15.75" x14ac:dyDescent="0.15">
      <c r="B278" s="11" t="s">
        <v>268</v>
      </c>
      <c r="C278" s="7" t="s">
        <v>6</v>
      </c>
      <c r="D278" s="5" t="s">
        <v>141</v>
      </c>
      <c r="E278" s="6">
        <v>80</v>
      </c>
      <c r="F278" s="11">
        <v>32</v>
      </c>
      <c r="G278" s="11">
        <v>32</v>
      </c>
      <c r="H278" s="11">
        <f t="shared" si="5"/>
        <v>2560</v>
      </c>
      <c r="K278" s="11">
        <v>137</v>
      </c>
    </row>
    <row r="279" spans="2:11" ht="27" x14ac:dyDescent="0.15">
      <c r="B279" s="11" t="s">
        <v>268</v>
      </c>
      <c r="C279" s="7" t="s">
        <v>6</v>
      </c>
      <c r="D279" s="5" t="s">
        <v>13</v>
      </c>
      <c r="E279" s="6">
        <v>80</v>
      </c>
      <c r="F279" s="11">
        <v>32</v>
      </c>
      <c r="G279" s="11">
        <v>32</v>
      </c>
      <c r="H279" s="11">
        <f t="shared" si="5"/>
        <v>2560</v>
      </c>
      <c r="K279" s="11">
        <v>137</v>
      </c>
    </row>
    <row r="280" spans="2:11" ht="15.75" x14ac:dyDescent="0.15">
      <c r="B280" s="11" t="s">
        <v>268</v>
      </c>
      <c r="C280" s="7" t="s">
        <v>6</v>
      </c>
      <c r="D280" s="5" t="s">
        <v>15</v>
      </c>
      <c r="E280" s="6">
        <v>80</v>
      </c>
      <c r="F280" s="11">
        <v>160</v>
      </c>
      <c r="G280" s="11">
        <v>160</v>
      </c>
      <c r="H280" s="11">
        <f t="shared" si="5"/>
        <v>12800</v>
      </c>
      <c r="K280" s="11">
        <v>137</v>
      </c>
    </row>
    <row r="281" spans="2:11" ht="27" x14ac:dyDescent="0.15">
      <c r="B281" s="11" t="s">
        <v>268</v>
      </c>
      <c r="C281" s="7" t="s">
        <v>6</v>
      </c>
      <c r="D281" s="5" t="s">
        <v>16</v>
      </c>
      <c r="E281" s="6">
        <v>80</v>
      </c>
      <c r="F281" s="11">
        <v>120</v>
      </c>
      <c r="G281" s="11">
        <v>120</v>
      </c>
      <c r="H281" s="11">
        <f t="shared" si="5"/>
        <v>9600</v>
      </c>
      <c r="K281" s="11">
        <v>137</v>
      </c>
    </row>
    <row r="282" spans="2:11" ht="15.75" x14ac:dyDescent="0.15">
      <c r="B282" s="11" t="s">
        <v>268</v>
      </c>
      <c r="C282" s="7" t="s">
        <v>18</v>
      </c>
      <c r="D282" s="2" t="s">
        <v>31</v>
      </c>
      <c r="E282" s="6">
        <v>80</v>
      </c>
      <c r="F282" s="11">
        <v>85</v>
      </c>
      <c r="G282" s="11">
        <v>85</v>
      </c>
      <c r="H282" s="11">
        <f t="shared" si="5"/>
        <v>6800</v>
      </c>
      <c r="K282" s="11">
        <v>137</v>
      </c>
    </row>
    <row r="283" spans="2:11" ht="15.75" x14ac:dyDescent="0.15">
      <c r="B283" s="11" t="s">
        <v>268</v>
      </c>
      <c r="C283" s="7" t="s">
        <v>18</v>
      </c>
      <c r="D283" s="2" t="s">
        <v>32</v>
      </c>
      <c r="E283" s="6">
        <v>80</v>
      </c>
      <c r="F283" s="11">
        <v>85</v>
      </c>
      <c r="G283" s="11">
        <v>85</v>
      </c>
      <c r="H283" s="11">
        <f t="shared" si="5"/>
        <v>6800</v>
      </c>
      <c r="K283" s="11">
        <v>137</v>
      </c>
    </row>
    <row r="284" spans="2:11" ht="15.75" x14ac:dyDescent="0.15">
      <c r="B284" s="11" t="s">
        <v>268</v>
      </c>
      <c r="C284" s="7" t="s">
        <v>18</v>
      </c>
      <c r="D284" s="2" t="s">
        <v>33</v>
      </c>
      <c r="E284" s="6">
        <v>80</v>
      </c>
      <c r="F284" s="11">
        <v>85</v>
      </c>
      <c r="G284" s="11">
        <v>85</v>
      </c>
      <c r="H284" s="11">
        <f t="shared" si="5"/>
        <v>6800</v>
      </c>
      <c r="K284" s="11">
        <v>137</v>
      </c>
    </row>
    <row r="285" spans="2:11" ht="15.75" x14ac:dyDescent="0.15">
      <c r="B285" s="11" t="s">
        <v>268</v>
      </c>
      <c r="C285" s="7" t="s">
        <v>18</v>
      </c>
      <c r="D285" s="2" t="s">
        <v>34</v>
      </c>
      <c r="E285" s="6">
        <v>80</v>
      </c>
      <c r="F285" s="11">
        <v>85</v>
      </c>
      <c r="G285" s="11">
        <v>85</v>
      </c>
      <c r="H285" s="11">
        <f t="shared" si="5"/>
        <v>6800</v>
      </c>
      <c r="K285" s="11">
        <v>137</v>
      </c>
    </row>
    <row r="286" spans="2:11" ht="15.75" x14ac:dyDescent="0.15">
      <c r="B286" s="11" t="s">
        <v>268</v>
      </c>
      <c r="C286" s="7" t="s">
        <v>18</v>
      </c>
      <c r="D286" s="2" t="s">
        <v>35</v>
      </c>
      <c r="E286" s="6">
        <v>80</v>
      </c>
      <c r="F286" s="11">
        <v>240</v>
      </c>
      <c r="G286" s="11">
        <v>240</v>
      </c>
      <c r="H286" s="11">
        <f t="shared" si="5"/>
        <v>19200</v>
      </c>
      <c r="K286" s="11">
        <v>137</v>
      </c>
    </row>
    <row r="287" spans="2:11" ht="15.75" x14ac:dyDescent="0.15">
      <c r="B287" s="11" t="s">
        <v>268</v>
      </c>
      <c r="C287" s="7" t="s">
        <v>18</v>
      </c>
      <c r="D287" s="2" t="s">
        <v>36</v>
      </c>
      <c r="E287" s="6">
        <v>80</v>
      </c>
      <c r="F287" s="11">
        <v>350</v>
      </c>
      <c r="G287" s="11">
        <v>350</v>
      </c>
      <c r="H287" s="11">
        <f t="shared" si="5"/>
        <v>28000</v>
      </c>
      <c r="K287" s="11">
        <v>137</v>
      </c>
    </row>
    <row r="288" spans="2:11" ht="15.75" x14ac:dyDescent="0.15">
      <c r="B288" s="11" t="s">
        <v>268</v>
      </c>
      <c r="C288" s="7" t="s">
        <v>18</v>
      </c>
      <c r="D288" s="2" t="s">
        <v>37</v>
      </c>
      <c r="E288" s="6">
        <v>80</v>
      </c>
      <c r="F288" s="11">
        <v>85</v>
      </c>
      <c r="G288" s="11">
        <v>85</v>
      </c>
      <c r="H288" s="11">
        <f t="shared" si="5"/>
        <v>6800</v>
      </c>
      <c r="K288" s="11">
        <v>137</v>
      </c>
    </row>
    <row r="289" spans="2:11" ht="15.75" x14ac:dyDescent="0.15">
      <c r="B289" s="11" t="s">
        <v>268</v>
      </c>
      <c r="C289" s="7" t="s">
        <v>18</v>
      </c>
      <c r="D289" s="2" t="s">
        <v>38</v>
      </c>
      <c r="E289" s="6">
        <v>80</v>
      </c>
      <c r="F289" s="11">
        <v>85</v>
      </c>
      <c r="G289" s="11">
        <v>85</v>
      </c>
      <c r="H289" s="11">
        <f t="shared" si="5"/>
        <v>6800</v>
      </c>
      <c r="K289" s="11">
        <v>137</v>
      </c>
    </row>
    <row r="290" spans="2:11" ht="15.75" x14ac:dyDescent="0.15">
      <c r="B290" s="11" t="s">
        <v>268</v>
      </c>
      <c r="C290" s="7" t="s">
        <v>18</v>
      </c>
      <c r="D290" s="2" t="s">
        <v>39</v>
      </c>
      <c r="E290" s="6">
        <v>80</v>
      </c>
      <c r="F290" s="11">
        <v>85</v>
      </c>
      <c r="G290" s="11">
        <v>85</v>
      </c>
      <c r="H290" s="11">
        <f t="shared" si="5"/>
        <v>6800</v>
      </c>
      <c r="K290" s="11">
        <v>137</v>
      </c>
    </row>
    <row r="291" spans="2:11" ht="15.75" x14ac:dyDescent="0.15">
      <c r="B291" s="11" t="s">
        <v>268</v>
      </c>
      <c r="C291" s="7" t="s">
        <v>18</v>
      </c>
      <c r="D291" s="2" t="s">
        <v>40</v>
      </c>
      <c r="E291" s="6">
        <v>80</v>
      </c>
      <c r="F291" s="11">
        <v>440</v>
      </c>
      <c r="G291" s="11">
        <v>440</v>
      </c>
      <c r="H291" s="11">
        <f t="shared" si="5"/>
        <v>35200</v>
      </c>
      <c r="K291" s="11">
        <v>137</v>
      </c>
    </row>
    <row r="292" spans="2:11" ht="15.75" x14ac:dyDescent="0.15">
      <c r="B292" s="11" t="s">
        <v>268</v>
      </c>
      <c r="C292" s="7" t="s">
        <v>18</v>
      </c>
      <c r="D292" s="2" t="s">
        <v>41</v>
      </c>
      <c r="E292" s="6">
        <v>80</v>
      </c>
      <c r="F292" s="11">
        <v>79</v>
      </c>
      <c r="G292" s="11">
        <v>79</v>
      </c>
      <c r="H292" s="11">
        <f t="shared" si="5"/>
        <v>6320</v>
      </c>
      <c r="K292" s="11">
        <v>137</v>
      </c>
    </row>
    <row r="293" spans="2:11" ht="15.75" x14ac:dyDescent="0.15">
      <c r="B293" s="11" t="s">
        <v>269</v>
      </c>
      <c r="C293" s="43" t="s">
        <v>3</v>
      </c>
      <c r="D293" s="35" t="s">
        <v>83</v>
      </c>
      <c r="E293" s="6">
        <v>80</v>
      </c>
      <c r="F293" s="11">
        <v>120</v>
      </c>
      <c r="G293" s="11">
        <v>120</v>
      </c>
      <c r="H293" s="11">
        <f t="shared" si="5"/>
        <v>9600</v>
      </c>
      <c r="K293" s="11">
        <v>137</v>
      </c>
    </row>
    <row r="294" spans="2:11" ht="27" x14ac:dyDescent="0.15">
      <c r="B294" s="11" t="s">
        <v>269</v>
      </c>
      <c r="C294" s="43" t="s">
        <v>3</v>
      </c>
      <c r="D294" s="34" t="s">
        <v>25</v>
      </c>
      <c r="E294" s="6">
        <v>80</v>
      </c>
      <c r="F294" s="11">
        <v>120</v>
      </c>
      <c r="G294" s="11">
        <v>120</v>
      </c>
      <c r="H294" s="11">
        <f t="shared" si="5"/>
        <v>9600</v>
      </c>
      <c r="K294" s="11">
        <v>137</v>
      </c>
    </row>
    <row r="295" spans="2:11" ht="15.75" x14ac:dyDescent="0.15">
      <c r="B295" s="11" t="s">
        <v>269</v>
      </c>
      <c r="C295" s="7" t="s">
        <v>4</v>
      </c>
      <c r="D295" s="5" t="s">
        <v>58</v>
      </c>
      <c r="E295" s="6">
        <v>80</v>
      </c>
      <c r="F295" s="11">
        <v>78</v>
      </c>
      <c r="G295" s="11">
        <v>78</v>
      </c>
      <c r="H295" s="11">
        <f t="shared" si="5"/>
        <v>6240</v>
      </c>
      <c r="K295" s="11">
        <v>1</v>
      </c>
    </row>
    <row r="296" spans="2:11" ht="15.75" x14ac:dyDescent="0.15">
      <c r="B296" s="11" t="s">
        <v>269</v>
      </c>
      <c r="C296" s="7" t="s">
        <v>4</v>
      </c>
      <c r="D296" s="5" t="s">
        <v>59</v>
      </c>
      <c r="E296" s="6">
        <v>80</v>
      </c>
      <c r="F296" s="11">
        <v>72</v>
      </c>
      <c r="G296" s="11">
        <v>72</v>
      </c>
      <c r="H296" s="11">
        <f t="shared" si="5"/>
        <v>5760</v>
      </c>
      <c r="K296" s="11">
        <v>1</v>
      </c>
    </row>
    <row r="297" spans="2:11" ht="15.75" x14ac:dyDescent="0.15">
      <c r="B297" s="11" t="s">
        <v>269</v>
      </c>
      <c r="C297" s="7" t="s">
        <v>4</v>
      </c>
      <c r="D297" s="5" t="s">
        <v>60</v>
      </c>
      <c r="E297" s="6">
        <v>80</v>
      </c>
      <c r="F297" s="11">
        <v>60</v>
      </c>
      <c r="G297" s="11">
        <v>60</v>
      </c>
      <c r="H297" s="11">
        <f t="shared" si="5"/>
        <v>4800</v>
      </c>
      <c r="K297" s="11">
        <v>1</v>
      </c>
    </row>
    <row r="298" spans="2:11" ht="15.75" x14ac:dyDescent="0.15">
      <c r="B298" s="11" t="s">
        <v>269</v>
      </c>
      <c r="C298" s="7" t="s">
        <v>4</v>
      </c>
      <c r="D298" s="5" t="s">
        <v>61</v>
      </c>
      <c r="E298" s="6">
        <v>80</v>
      </c>
      <c r="F298" s="11">
        <v>72</v>
      </c>
      <c r="G298" s="11">
        <v>72</v>
      </c>
      <c r="H298" s="11">
        <f t="shared" si="5"/>
        <v>5760</v>
      </c>
      <c r="K298" s="11">
        <v>137</v>
      </c>
    </row>
    <row r="299" spans="2:11" ht="15.75" x14ac:dyDescent="0.15">
      <c r="B299" s="11" t="s">
        <v>269</v>
      </c>
      <c r="C299" s="7" t="s">
        <v>4</v>
      </c>
      <c r="D299" s="5" t="s">
        <v>62</v>
      </c>
      <c r="E299" s="6">
        <v>80</v>
      </c>
      <c r="F299" s="11">
        <v>70</v>
      </c>
      <c r="G299" s="11">
        <v>70</v>
      </c>
      <c r="H299" s="11">
        <f t="shared" si="5"/>
        <v>5600</v>
      </c>
      <c r="K299" s="11">
        <v>137</v>
      </c>
    </row>
    <row r="300" spans="2:11" ht="27" x14ac:dyDescent="0.15">
      <c r="B300" s="11" t="s">
        <v>269</v>
      </c>
      <c r="C300" s="7" t="s">
        <v>5</v>
      </c>
      <c r="D300" s="5" t="s">
        <v>21</v>
      </c>
      <c r="E300" s="6">
        <v>80</v>
      </c>
      <c r="F300" s="11">
        <v>24</v>
      </c>
      <c r="G300" s="11">
        <v>24</v>
      </c>
      <c r="H300" s="11">
        <f t="shared" si="5"/>
        <v>1920</v>
      </c>
      <c r="K300" s="11">
        <v>1</v>
      </c>
    </row>
    <row r="301" spans="2:11" ht="40.5" x14ac:dyDescent="0.15">
      <c r="B301" s="11" t="s">
        <v>269</v>
      </c>
      <c r="C301" s="7" t="s">
        <v>5</v>
      </c>
      <c r="D301" s="5" t="s">
        <v>22</v>
      </c>
      <c r="E301" s="6">
        <v>80</v>
      </c>
      <c r="F301" s="11">
        <v>24</v>
      </c>
      <c r="G301" s="11">
        <v>24</v>
      </c>
      <c r="H301" s="11">
        <f t="shared" si="5"/>
        <v>1920</v>
      </c>
      <c r="K301" s="11">
        <v>1</v>
      </c>
    </row>
    <row r="302" spans="2:11" ht="40.5" x14ac:dyDescent="0.15">
      <c r="B302" s="11" t="s">
        <v>269</v>
      </c>
      <c r="C302" s="7" t="s">
        <v>5</v>
      </c>
      <c r="D302" s="5" t="s">
        <v>23</v>
      </c>
      <c r="E302" s="6">
        <v>80</v>
      </c>
      <c r="F302" s="11">
        <v>24</v>
      </c>
      <c r="G302" s="11">
        <v>24</v>
      </c>
      <c r="H302" s="11">
        <f t="shared" si="5"/>
        <v>1920</v>
      </c>
      <c r="K302" s="11">
        <v>1</v>
      </c>
    </row>
    <row r="303" spans="2:11" ht="27" x14ac:dyDescent="0.15">
      <c r="B303" s="11" t="s">
        <v>269</v>
      </c>
      <c r="C303" s="7" t="s">
        <v>5</v>
      </c>
      <c r="D303" s="5" t="s">
        <v>24</v>
      </c>
      <c r="E303" s="6">
        <v>80</v>
      </c>
      <c r="F303" s="11">
        <v>24</v>
      </c>
      <c r="G303" s="11">
        <v>24</v>
      </c>
      <c r="H303" s="11">
        <f t="shared" si="5"/>
        <v>1920</v>
      </c>
      <c r="K303" s="11">
        <v>1</v>
      </c>
    </row>
    <row r="304" spans="2:11" ht="15.75" x14ac:dyDescent="0.15">
      <c r="B304" s="11" t="s">
        <v>269</v>
      </c>
      <c r="C304" s="7" t="s">
        <v>5</v>
      </c>
      <c r="D304" s="5" t="s">
        <v>26</v>
      </c>
      <c r="E304" s="6">
        <v>80</v>
      </c>
      <c r="F304" s="11">
        <v>24</v>
      </c>
      <c r="G304" s="11">
        <v>24</v>
      </c>
      <c r="H304" s="11">
        <f t="shared" si="5"/>
        <v>1920</v>
      </c>
      <c r="K304" s="11">
        <v>137</v>
      </c>
    </row>
    <row r="305" spans="2:11" ht="15.75" x14ac:dyDescent="0.15">
      <c r="B305" s="11" t="s">
        <v>269</v>
      </c>
      <c r="C305" s="7" t="s">
        <v>5</v>
      </c>
      <c r="D305" s="5" t="s">
        <v>27</v>
      </c>
      <c r="E305" s="6">
        <v>80</v>
      </c>
      <c r="F305" s="11">
        <v>24</v>
      </c>
      <c r="G305" s="11">
        <v>24</v>
      </c>
      <c r="H305" s="11">
        <f t="shared" si="5"/>
        <v>1920</v>
      </c>
      <c r="K305" s="11">
        <v>1</v>
      </c>
    </row>
    <row r="306" spans="2:11" ht="15.75" x14ac:dyDescent="0.15">
      <c r="B306" s="11" t="s">
        <v>269</v>
      </c>
      <c r="C306" s="7" t="s">
        <v>5</v>
      </c>
      <c r="D306" s="5" t="s">
        <v>28</v>
      </c>
      <c r="E306" s="6">
        <v>80</v>
      </c>
      <c r="F306" s="11">
        <v>24</v>
      </c>
      <c r="G306" s="11">
        <v>24</v>
      </c>
      <c r="H306" s="11">
        <f t="shared" si="5"/>
        <v>1920</v>
      </c>
      <c r="K306" s="11">
        <v>1</v>
      </c>
    </row>
    <row r="307" spans="2:11" ht="27" x14ac:dyDescent="0.15">
      <c r="B307" s="11" t="s">
        <v>269</v>
      </c>
      <c r="C307" s="7" t="s">
        <v>5</v>
      </c>
      <c r="D307" s="5" t="s">
        <v>29</v>
      </c>
      <c r="E307" s="6">
        <v>80</v>
      </c>
      <c r="F307" s="11">
        <v>24</v>
      </c>
      <c r="G307" s="11">
        <v>24</v>
      </c>
      <c r="H307" s="11">
        <f t="shared" si="5"/>
        <v>1920</v>
      </c>
      <c r="K307" s="11">
        <v>1</v>
      </c>
    </row>
    <row r="308" spans="2:11" ht="15.75" x14ac:dyDescent="0.15">
      <c r="B308" s="11" t="s">
        <v>269</v>
      </c>
      <c r="C308" s="7" t="s">
        <v>5</v>
      </c>
      <c r="D308" s="5" t="s">
        <v>30</v>
      </c>
      <c r="E308" s="6">
        <v>80</v>
      </c>
      <c r="F308" s="11">
        <v>24</v>
      </c>
      <c r="G308" s="11">
        <v>24</v>
      </c>
      <c r="H308" s="11">
        <f t="shared" si="5"/>
        <v>1920</v>
      </c>
      <c r="K308" s="11">
        <v>1</v>
      </c>
    </row>
    <row r="309" spans="2:11" ht="15.75" x14ac:dyDescent="0.15">
      <c r="B309" s="11" t="s">
        <v>269</v>
      </c>
      <c r="C309" s="7" t="s">
        <v>68</v>
      </c>
      <c r="D309" s="5" t="s">
        <v>118</v>
      </c>
      <c r="E309" s="6">
        <v>80</v>
      </c>
      <c r="F309" s="11">
        <v>20</v>
      </c>
      <c r="G309" s="11">
        <v>20</v>
      </c>
      <c r="H309" s="11">
        <f t="shared" si="5"/>
        <v>1600</v>
      </c>
      <c r="K309" s="11">
        <v>1</v>
      </c>
    </row>
    <row r="310" spans="2:11" ht="15.75" x14ac:dyDescent="0.15">
      <c r="B310" s="11" t="s">
        <v>269</v>
      </c>
      <c r="C310" s="7" t="s">
        <v>68</v>
      </c>
      <c r="D310" s="5" t="s">
        <v>119</v>
      </c>
      <c r="E310" s="6">
        <v>80</v>
      </c>
      <c r="F310" s="11">
        <v>24</v>
      </c>
      <c r="G310" s="11">
        <v>24</v>
      </c>
      <c r="H310" s="11">
        <f t="shared" si="5"/>
        <v>1920</v>
      </c>
      <c r="K310" s="11">
        <v>1</v>
      </c>
    </row>
    <row r="311" spans="2:11" ht="15.75" x14ac:dyDescent="0.15">
      <c r="B311" s="11" t="s">
        <v>269</v>
      </c>
      <c r="C311" s="7" t="s">
        <v>68</v>
      </c>
      <c r="D311" s="5" t="s">
        <v>120</v>
      </c>
      <c r="E311" s="6">
        <v>80</v>
      </c>
      <c r="F311" s="11">
        <v>360</v>
      </c>
      <c r="G311" s="11">
        <v>360</v>
      </c>
      <c r="H311" s="11">
        <f t="shared" si="5"/>
        <v>28800</v>
      </c>
      <c r="K311" s="11">
        <v>1</v>
      </c>
    </row>
    <row r="312" spans="2:11" ht="15.75" x14ac:dyDescent="0.15">
      <c r="B312" s="11" t="s">
        <v>269</v>
      </c>
      <c r="C312" s="7" t="s">
        <v>68</v>
      </c>
      <c r="D312" s="5" t="s">
        <v>121</v>
      </c>
      <c r="E312" s="6">
        <v>80</v>
      </c>
      <c r="F312" s="11">
        <v>120</v>
      </c>
      <c r="G312" s="11">
        <v>120</v>
      </c>
      <c r="H312" s="11">
        <f t="shared" si="5"/>
        <v>9600</v>
      </c>
      <c r="K312" s="11">
        <v>1</v>
      </c>
    </row>
    <row r="313" spans="2:11" ht="15.75" x14ac:dyDescent="0.15">
      <c r="B313" s="11" t="s">
        <v>269</v>
      </c>
      <c r="C313" s="7" t="s">
        <v>68</v>
      </c>
      <c r="D313" s="5" t="s">
        <v>122</v>
      </c>
      <c r="E313" s="6">
        <v>80</v>
      </c>
      <c r="F313" s="11">
        <v>140</v>
      </c>
      <c r="G313" s="11">
        <v>140</v>
      </c>
      <c r="H313" s="11">
        <f t="shared" si="5"/>
        <v>11200</v>
      </c>
      <c r="K313" s="11">
        <v>1</v>
      </c>
    </row>
    <row r="314" spans="2:11" ht="27" x14ac:dyDescent="0.15">
      <c r="B314" s="11" t="s">
        <v>269</v>
      </c>
      <c r="C314" s="7" t="s">
        <v>6</v>
      </c>
      <c r="D314" s="5" t="s">
        <v>7</v>
      </c>
      <c r="E314" s="6">
        <v>80</v>
      </c>
      <c r="F314" s="11">
        <v>16</v>
      </c>
      <c r="G314" s="11">
        <v>16</v>
      </c>
      <c r="H314" s="11">
        <f t="shared" si="5"/>
        <v>1280</v>
      </c>
      <c r="K314" s="11">
        <v>137</v>
      </c>
    </row>
    <row r="315" spans="2:11" ht="15.75" x14ac:dyDescent="0.15">
      <c r="B315" s="11" t="s">
        <v>269</v>
      </c>
      <c r="C315" s="7" t="s">
        <v>6</v>
      </c>
      <c r="D315" s="5" t="s">
        <v>8</v>
      </c>
      <c r="E315" s="6">
        <v>80</v>
      </c>
      <c r="F315" s="11">
        <v>8</v>
      </c>
      <c r="G315" s="11">
        <v>8</v>
      </c>
      <c r="H315" s="11">
        <f t="shared" si="5"/>
        <v>640</v>
      </c>
      <c r="K315" s="11">
        <v>1</v>
      </c>
    </row>
    <row r="316" spans="2:11" ht="15.75" x14ac:dyDescent="0.15">
      <c r="B316" s="11" t="s">
        <v>269</v>
      </c>
      <c r="C316" s="7" t="s">
        <v>6</v>
      </c>
      <c r="D316" s="5" t="s">
        <v>9</v>
      </c>
      <c r="E316" s="6">
        <v>80</v>
      </c>
      <c r="F316" s="11">
        <v>8</v>
      </c>
      <c r="G316" s="11">
        <v>8</v>
      </c>
      <c r="H316" s="11">
        <f t="shared" si="5"/>
        <v>640</v>
      </c>
      <c r="K316" s="11">
        <v>1</v>
      </c>
    </row>
    <row r="317" spans="2:11" ht="27" x14ac:dyDescent="0.15">
      <c r="B317" s="11" t="s">
        <v>269</v>
      </c>
      <c r="C317" s="7" t="s">
        <v>6</v>
      </c>
      <c r="D317" s="5" t="s">
        <v>10</v>
      </c>
      <c r="E317" s="6">
        <v>80</v>
      </c>
      <c r="F317" s="11">
        <v>8</v>
      </c>
      <c r="G317" s="11">
        <v>8</v>
      </c>
      <c r="H317" s="11">
        <f t="shared" si="5"/>
        <v>640</v>
      </c>
      <c r="K317" s="11">
        <v>1</v>
      </c>
    </row>
    <row r="318" spans="2:11" ht="15.75" x14ac:dyDescent="0.15">
      <c r="B318" s="11" t="s">
        <v>269</v>
      </c>
      <c r="C318" s="7" t="s">
        <v>6</v>
      </c>
      <c r="D318" s="5" t="s">
        <v>11</v>
      </c>
      <c r="E318" s="6">
        <v>80</v>
      </c>
      <c r="F318" s="11">
        <v>8</v>
      </c>
      <c r="G318" s="11">
        <v>8</v>
      </c>
      <c r="H318" s="11">
        <f t="shared" si="5"/>
        <v>640</v>
      </c>
      <c r="K318" s="11">
        <v>1</v>
      </c>
    </row>
    <row r="319" spans="2:11" ht="15.75" x14ac:dyDescent="0.15">
      <c r="B319" s="11" t="s">
        <v>269</v>
      </c>
      <c r="C319" s="7" t="s">
        <v>6</v>
      </c>
      <c r="D319" s="5" t="s">
        <v>12</v>
      </c>
      <c r="E319" s="6">
        <v>80</v>
      </c>
      <c r="F319" s="11">
        <v>8</v>
      </c>
      <c r="G319" s="11">
        <v>8</v>
      </c>
      <c r="H319" s="11">
        <f t="shared" si="5"/>
        <v>640</v>
      </c>
      <c r="K319" s="11">
        <v>1</v>
      </c>
    </row>
    <row r="320" spans="2:11" ht="15.75" x14ac:dyDescent="0.15">
      <c r="B320" s="11" t="s">
        <v>269</v>
      </c>
      <c r="C320" s="7" t="s">
        <v>6</v>
      </c>
      <c r="D320" s="5" t="s">
        <v>141</v>
      </c>
      <c r="E320" s="6">
        <v>80</v>
      </c>
      <c r="F320" s="11">
        <v>32</v>
      </c>
      <c r="G320" s="11">
        <v>32</v>
      </c>
      <c r="H320" s="11">
        <f t="shared" si="5"/>
        <v>2560</v>
      </c>
      <c r="K320" s="11">
        <v>137</v>
      </c>
    </row>
    <row r="321" spans="2:11" ht="27" x14ac:dyDescent="0.15">
      <c r="B321" s="11" t="s">
        <v>269</v>
      </c>
      <c r="C321" s="7" t="s">
        <v>6</v>
      </c>
      <c r="D321" s="5" t="s">
        <v>13</v>
      </c>
      <c r="E321" s="6">
        <v>80</v>
      </c>
      <c r="F321" s="11">
        <v>32</v>
      </c>
      <c r="G321" s="11">
        <v>32</v>
      </c>
      <c r="H321" s="11">
        <f t="shared" si="5"/>
        <v>2560</v>
      </c>
      <c r="K321" s="11">
        <v>137</v>
      </c>
    </row>
    <row r="322" spans="2:11" ht="15.75" x14ac:dyDescent="0.15">
      <c r="B322" s="11" t="s">
        <v>269</v>
      </c>
      <c r="C322" s="7" t="s">
        <v>6</v>
      </c>
      <c r="D322" s="5" t="s">
        <v>15</v>
      </c>
      <c r="E322" s="6">
        <v>80</v>
      </c>
      <c r="F322" s="11">
        <v>160</v>
      </c>
      <c r="G322" s="11">
        <v>160</v>
      </c>
      <c r="H322" s="11">
        <f t="shared" si="5"/>
        <v>12800</v>
      </c>
      <c r="K322" s="11">
        <v>137</v>
      </c>
    </row>
    <row r="323" spans="2:11" ht="27" x14ac:dyDescent="0.15">
      <c r="B323" s="11" t="s">
        <v>269</v>
      </c>
      <c r="C323" s="7" t="s">
        <v>6</v>
      </c>
      <c r="D323" s="5" t="s">
        <v>16</v>
      </c>
      <c r="E323" s="6">
        <v>80</v>
      </c>
      <c r="F323" s="11">
        <v>128</v>
      </c>
      <c r="G323" s="11">
        <v>128</v>
      </c>
      <c r="H323" s="11">
        <f t="shared" ref="H323:H386" si="6">E323*F323</f>
        <v>10240</v>
      </c>
      <c r="K323" s="11">
        <v>137</v>
      </c>
    </row>
    <row r="324" spans="2:11" ht="15.75" x14ac:dyDescent="0.15">
      <c r="B324" s="11" t="s">
        <v>269</v>
      </c>
      <c r="C324" s="7" t="s">
        <v>18</v>
      </c>
      <c r="D324" s="2" t="s">
        <v>31</v>
      </c>
      <c r="E324" s="6">
        <v>80</v>
      </c>
      <c r="F324" s="11">
        <v>85</v>
      </c>
      <c r="G324" s="11">
        <v>85</v>
      </c>
      <c r="H324" s="11">
        <f t="shared" si="6"/>
        <v>6800</v>
      </c>
      <c r="K324" s="11">
        <v>137</v>
      </c>
    </row>
    <row r="325" spans="2:11" ht="15.75" x14ac:dyDescent="0.15">
      <c r="B325" s="11" t="s">
        <v>269</v>
      </c>
      <c r="C325" s="7" t="s">
        <v>18</v>
      </c>
      <c r="D325" s="2" t="s">
        <v>32</v>
      </c>
      <c r="E325" s="6">
        <v>80</v>
      </c>
      <c r="F325" s="11">
        <v>85</v>
      </c>
      <c r="G325" s="11">
        <v>85</v>
      </c>
      <c r="H325" s="11">
        <f t="shared" si="6"/>
        <v>6800</v>
      </c>
      <c r="K325" s="11">
        <v>137</v>
      </c>
    </row>
    <row r="326" spans="2:11" ht="15.75" x14ac:dyDescent="0.15">
      <c r="B326" s="11" t="s">
        <v>269</v>
      </c>
      <c r="C326" s="7" t="s">
        <v>18</v>
      </c>
      <c r="D326" s="2" t="s">
        <v>33</v>
      </c>
      <c r="E326" s="6">
        <v>80</v>
      </c>
      <c r="F326" s="11">
        <v>85</v>
      </c>
      <c r="G326" s="11">
        <v>85</v>
      </c>
      <c r="H326" s="11">
        <f t="shared" si="6"/>
        <v>6800</v>
      </c>
      <c r="K326" s="11">
        <v>137</v>
      </c>
    </row>
    <row r="327" spans="2:11" ht="15.75" x14ac:dyDescent="0.15">
      <c r="B327" s="11" t="s">
        <v>269</v>
      </c>
      <c r="C327" s="7" t="s">
        <v>18</v>
      </c>
      <c r="D327" s="2" t="s">
        <v>34</v>
      </c>
      <c r="E327" s="6">
        <v>80</v>
      </c>
      <c r="F327" s="11">
        <v>85</v>
      </c>
      <c r="G327" s="11">
        <v>85</v>
      </c>
      <c r="H327" s="11">
        <f t="shared" si="6"/>
        <v>6800</v>
      </c>
      <c r="K327" s="11">
        <v>137</v>
      </c>
    </row>
    <row r="328" spans="2:11" ht="15.75" x14ac:dyDescent="0.15">
      <c r="B328" s="11" t="s">
        <v>269</v>
      </c>
      <c r="C328" s="7" t="s">
        <v>18</v>
      </c>
      <c r="D328" s="2" t="s">
        <v>35</v>
      </c>
      <c r="E328" s="6">
        <v>80</v>
      </c>
      <c r="F328" s="11">
        <v>240</v>
      </c>
      <c r="G328" s="11">
        <v>240</v>
      </c>
      <c r="H328" s="11">
        <f t="shared" si="6"/>
        <v>19200</v>
      </c>
      <c r="K328" s="11">
        <v>137</v>
      </c>
    </row>
    <row r="329" spans="2:11" ht="15.75" x14ac:dyDescent="0.15">
      <c r="B329" s="11" t="s">
        <v>269</v>
      </c>
      <c r="C329" s="7" t="s">
        <v>18</v>
      </c>
      <c r="D329" s="2" t="s">
        <v>36</v>
      </c>
      <c r="E329" s="6">
        <v>80</v>
      </c>
      <c r="F329" s="11">
        <v>350</v>
      </c>
      <c r="G329" s="11">
        <v>350</v>
      </c>
      <c r="H329" s="11">
        <f t="shared" si="6"/>
        <v>28000</v>
      </c>
      <c r="K329" s="11">
        <v>137</v>
      </c>
    </row>
    <row r="330" spans="2:11" ht="15.75" x14ac:dyDescent="0.15">
      <c r="B330" s="11" t="s">
        <v>269</v>
      </c>
      <c r="C330" s="7" t="s">
        <v>18</v>
      </c>
      <c r="D330" s="2" t="s">
        <v>37</v>
      </c>
      <c r="E330" s="6">
        <v>80</v>
      </c>
      <c r="F330" s="11">
        <v>85</v>
      </c>
      <c r="G330" s="11">
        <v>85</v>
      </c>
      <c r="H330" s="11">
        <f t="shared" si="6"/>
        <v>6800</v>
      </c>
      <c r="K330" s="11">
        <v>137</v>
      </c>
    </row>
    <row r="331" spans="2:11" ht="15.75" x14ac:dyDescent="0.15">
      <c r="B331" s="11" t="s">
        <v>269</v>
      </c>
      <c r="C331" s="7" t="s">
        <v>18</v>
      </c>
      <c r="D331" s="2" t="s">
        <v>38</v>
      </c>
      <c r="E331" s="6">
        <v>80</v>
      </c>
      <c r="F331" s="11">
        <v>85</v>
      </c>
      <c r="G331" s="11">
        <v>85</v>
      </c>
      <c r="H331" s="11">
        <f t="shared" si="6"/>
        <v>6800</v>
      </c>
      <c r="K331" s="11">
        <v>137</v>
      </c>
    </row>
    <row r="332" spans="2:11" ht="15.75" x14ac:dyDescent="0.15">
      <c r="B332" s="11" t="s">
        <v>269</v>
      </c>
      <c r="C332" s="7" t="s">
        <v>18</v>
      </c>
      <c r="D332" s="2" t="s">
        <v>39</v>
      </c>
      <c r="E332" s="6">
        <v>80</v>
      </c>
      <c r="F332" s="11">
        <v>85</v>
      </c>
      <c r="G332" s="11">
        <v>85</v>
      </c>
      <c r="H332" s="11">
        <f t="shared" si="6"/>
        <v>6800</v>
      </c>
      <c r="K332" s="11">
        <v>137</v>
      </c>
    </row>
    <row r="333" spans="2:11" ht="15.75" x14ac:dyDescent="0.15">
      <c r="B333" s="11" t="s">
        <v>269</v>
      </c>
      <c r="C333" s="7" t="s">
        <v>18</v>
      </c>
      <c r="D333" s="2" t="s">
        <v>40</v>
      </c>
      <c r="E333" s="6">
        <v>80</v>
      </c>
      <c r="F333" s="11">
        <v>440</v>
      </c>
      <c r="G333" s="11">
        <v>440</v>
      </c>
      <c r="H333" s="11">
        <f t="shared" si="6"/>
        <v>35200</v>
      </c>
      <c r="K333" s="11">
        <v>137</v>
      </c>
    </row>
    <row r="334" spans="2:11" ht="15.75" x14ac:dyDescent="0.15">
      <c r="B334" s="11" t="s">
        <v>269</v>
      </c>
      <c r="C334" s="7" t="s">
        <v>18</v>
      </c>
      <c r="D334" s="2" t="s">
        <v>41</v>
      </c>
      <c r="E334" s="6">
        <v>80</v>
      </c>
      <c r="F334" s="11">
        <v>79</v>
      </c>
      <c r="G334" s="11">
        <v>79</v>
      </c>
      <c r="H334" s="11">
        <f t="shared" si="6"/>
        <v>6320</v>
      </c>
      <c r="K334" s="11">
        <v>137</v>
      </c>
    </row>
    <row r="335" spans="2:11" ht="15.75" x14ac:dyDescent="0.15">
      <c r="B335" s="11" t="s">
        <v>270</v>
      </c>
      <c r="C335" s="43" t="s">
        <v>3</v>
      </c>
      <c r="D335" s="35" t="s">
        <v>83</v>
      </c>
      <c r="E335" s="6">
        <v>80</v>
      </c>
      <c r="F335" s="11">
        <v>166</v>
      </c>
      <c r="G335" s="11">
        <v>166</v>
      </c>
      <c r="H335" s="11">
        <f t="shared" si="6"/>
        <v>13280</v>
      </c>
      <c r="K335" s="11">
        <v>137</v>
      </c>
    </row>
    <row r="336" spans="2:11" ht="27" x14ac:dyDescent="0.15">
      <c r="B336" s="11" t="s">
        <v>270</v>
      </c>
      <c r="C336" s="43" t="s">
        <v>3</v>
      </c>
      <c r="D336" s="5" t="s">
        <v>25</v>
      </c>
      <c r="E336" s="6">
        <v>80</v>
      </c>
      <c r="F336" s="11">
        <v>166</v>
      </c>
      <c r="G336" s="11">
        <v>166</v>
      </c>
      <c r="H336" s="11">
        <f t="shared" si="6"/>
        <v>13280</v>
      </c>
      <c r="K336" s="11">
        <v>137</v>
      </c>
    </row>
    <row r="337" spans="2:11" ht="15.75" x14ac:dyDescent="0.15">
      <c r="B337" s="11" t="s">
        <v>270</v>
      </c>
      <c r="C337" s="7" t="s">
        <v>4</v>
      </c>
      <c r="D337" s="34" t="s">
        <v>58</v>
      </c>
      <c r="E337" s="6">
        <v>80</v>
      </c>
      <c r="F337" s="11">
        <v>78</v>
      </c>
      <c r="G337" s="11">
        <v>78</v>
      </c>
      <c r="H337" s="11">
        <f t="shared" si="6"/>
        <v>6240</v>
      </c>
      <c r="K337" s="11">
        <v>1</v>
      </c>
    </row>
    <row r="338" spans="2:11" ht="15.75" x14ac:dyDescent="0.15">
      <c r="B338" s="11" t="s">
        <v>270</v>
      </c>
      <c r="C338" s="7" t="s">
        <v>4</v>
      </c>
      <c r="D338" s="5" t="s">
        <v>59</v>
      </c>
      <c r="E338" s="6">
        <v>80</v>
      </c>
      <c r="F338" s="11">
        <v>72</v>
      </c>
      <c r="G338" s="11">
        <v>72</v>
      </c>
      <c r="H338" s="11">
        <f t="shared" si="6"/>
        <v>5760</v>
      </c>
      <c r="K338" s="11">
        <v>1</v>
      </c>
    </row>
    <row r="339" spans="2:11" ht="15.75" x14ac:dyDescent="0.15">
      <c r="B339" s="11" t="s">
        <v>270</v>
      </c>
      <c r="C339" s="7" t="s">
        <v>4</v>
      </c>
      <c r="D339" s="5" t="s">
        <v>60</v>
      </c>
      <c r="E339" s="6">
        <v>80</v>
      </c>
      <c r="F339" s="11">
        <v>60</v>
      </c>
      <c r="G339" s="11">
        <v>60</v>
      </c>
      <c r="H339" s="11">
        <f t="shared" si="6"/>
        <v>4800</v>
      </c>
      <c r="K339" s="11">
        <v>1</v>
      </c>
    </row>
    <row r="340" spans="2:11" ht="15.75" x14ac:dyDescent="0.15">
      <c r="B340" s="11" t="s">
        <v>270</v>
      </c>
      <c r="C340" s="7" t="s">
        <v>4</v>
      </c>
      <c r="D340" s="5" t="s">
        <v>61</v>
      </c>
      <c r="E340" s="6">
        <v>80</v>
      </c>
      <c r="F340" s="11">
        <v>72</v>
      </c>
      <c r="G340" s="11">
        <v>72</v>
      </c>
      <c r="H340" s="11">
        <f t="shared" si="6"/>
        <v>5760</v>
      </c>
      <c r="K340" s="11">
        <v>137</v>
      </c>
    </row>
    <row r="341" spans="2:11" ht="15.75" x14ac:dyDescent="0.15">
      <c r="B341" s="11" t="s">
        <v>270</v>
      </c>
      <c r="C341" s="7" t="s">
        <v>4</v>
      </c>
      <c r="D341" s="5" t="s">
        <v>62</v>
      </c>
      <c r="E341" s="6">
        <v>80</v>
      </c>
      <c r="F341" s="11">
        <v>70</v>
      </c>
      <c r="G341" s="11">
        <v>70</v>
      </c>
      <c r="H341" s="11">
        <f t="shared" si="6"/>
        <v>5600</v>
      </c>
      <c r="K341" s="11">
        <v>137</v>
      </c>
    </row>
    <row r="342" spans="2:11" ht="27" x14ac:dyDescent="0.15">
      <c r="B342" s="11" t="s">
        <v>270</v>
      </c>
      <c r="C342" s="7" t="s">
        <v>5</v>
      </c>
      <c r="D342" s="5" t="s">
        <v>21</v>
      </c>
      <c r="E342" s="6">
        <v>80</v>
      </c>
      <c r="F342" s="11">
        <v>24</v>
      </c>
      <c r="G342" s="11">
        <v>24</v>
      </c>
      <c r="H342" s="11">
        <f t="shared" si="6"/>
        <v>1920</v>
      </c>
      <c r="K342" s="11">
        <v>1</v>
      </c>
    </row>
    <row r="343" spans="2:11" ht="40.5" x14ac:dyDescent="0.15">
      <c r="B343" s="11" t="s">
        <v>270</v>
      </c>
      <c r="C343" s="7" t="s">
        <v>5</v>
      </c>
      <c r="D343" s="5" t="s">
        <v>22</v>
      </c>
      <c r="E343" s="6">
        <v>80</v>
      </c>
      <c r="F343" s="11">
        <v>24</v>
      </c>
      <c r="G343" s="11">
        <v>24</v>
      </c>
      <c r="H343" s="11">
        <f t="shared" si="6"/>
        <v>1920</v>
      </c>
      <c r="K343" s="11">
        <v>1</v>
      </c>
    </row>
    <row r="344" spans="2:11" ht="40.5" x14ac:dyDescent="0.15">
      <c r="B344" s="11" t="s">
        <v>270</v>
      </c>
      <c r="C344" s="7" t="s">
        <v>5</v>
      </c>
      <c r="D344" s="5" t="s">
        <v>23</v>
      </c>
      <c r="E344" s="6">
        <v>80</v>
      </c>
      <c r="F344" s="11">
        <v>24</v>
      </c>
      <c r="G344" s="11">
        <v>24</v>
      </c>
      <c r="H344" s="11">
        <f t="shared" si="6"/>
        <v>1920</v>
      </c>
      <c r="K344" s="11">
        <v>1</v>
      </c>
    </row>
    <row r="345" spans="2:11" ht="27" x14ac:dyDescent="0.15">
      <c r="B345" s="11" t="s">
        <v>270</v>
      </c>
      <c r="C345" s="7" t="s">
        <v>5</v>
      </c>
      <c r="D345" s="5" t="s">
        <v>24</v>
      </c>
      <c r="E345" s="6">
        <v>80</v>
      </c>
      <c r="F345" s="11">
        <v>24</v>
      </c>
      <c r="G345" s="11">
        <v>24</v>
      </c>
      <c r="H345" s="11">
        <f t="shared" si="6"/>
        <v>1920</v>
      </c>
      <c r="K345" s="11">
        <v>1</v>
      </c>
    </row>
    <row r="346" spans="2:11" ht="15.75" x14ac:dyDescent="0.15">
      <c r="B346" s="11" t="s">
        <v>270</v>
      </c>
      <c r="C346" s="7" t="s">
        <v>5</v>
      </c>
      <c r="D346" s="5" t="s">
        <v>26</v>
      </c>
      <c r="E346" s="6">
        <v>80</v>
      </c>
      <c r="F346" s="11">
        <v>24</v>
      </c>
      <c r="G346" s="11">
        <v>24</v>
      </c>
      <c r="H346" s="11">
        <f t="shared" si="6"/>
        <v>1920</v>
      </c>
      <c r="K346" s="11">
        <v>137</v>
      </c>
    </row>
    <row r="347" spans="2:11" ht="15.75" x14ac:dyDescent="0.15">
      <c r="B347" s="11" t="s">
        <v>270</v>
      </c>
      <c r="C347" s="7" t="s">
        <v>5</v>
      </c>
      <c r="D347" s="5" t="s">
        <v>27</v>
      </c>
      <c r="E347" s="6">
        <v>80</v>
      </c>
      <c r="F347" s="11">
        <v>24</v>
      </c>
      <c r="G347" s="11">
        <v>24</v>
      </c>
      <c r="H347" s="11">
        <f t="shared" si="6"/>
        <v>1920</v>
      </c>
      <c r="K347" s="11">
        <v>1</v>
      </c>
    </row>
    <row r="348" spans="2:11" ht="15.75" x14ac:dyDescent="0.15">
      <c r="B348" s="11" t="s">
        <v>270</v>
      </c>
      <c r="C348" s="7" t="s">
        <v>5</v>
      </c>
      <c r="D348" s="5" t="s">
        <v>28</v>
      </c>
      <c r="E348" s="6">
        <v>80</v>
      </c>
      <c r="F348" s="11">
        <v>24</v>
      </c>
      <c r="G348" s="11">
        <v>24</v>
      </c>
      <c r="H348" s="11">
        <f t="shared" si="6"/>
        <v>1920</v>
      </c>
      <c r="K348" s="11">
        <v>1</v>
      </c>
    </row>
    <row r="349" spans="2:11" ht="27" x14ac:dyDescent="0.15">
      <c r="B349" s="11" t="s">
        <v>270</v>
      </c>
      <c r="C349" s="7" t="s">
        <v>5</v>
      </c>
      <c r="D349" s="5" t="s">
        <v>29</v>
      </c>
      <c r="E349" s="6">
        <v>80</v>
      </c>
      <c r="F349" s="11">
        <v>24</v>
      </c>
      <c r="G349" s="11">
        <v>24</v>
      </c>
      <c r="H349" s="11">
        <f t="shared" si="6"/>
        <v>1920</v>
      </c>
      <c r="K349" s="11">
        <v>1</v>
      </c>
    </row>
    <row r="350" spans="2:11" ht="15.75" x14ac:dyDescent="0.15">
      <c r="B350" s="11" t="s">
        <v>270</v>
      </c>
      <c r="C350" s="7" t="s">
        <v>5</v>
      </c>
      <c r="D350" s="5" t="s">
        <v>30</v>
      </c>
      <c r="E350" s="6">
        <v>80</v>
      </c>
      <c r="F350" s="11">
        <v>24</v>
      </c>
      <c r="G350" s="11">
        <v>24</v>
      </c>
      <c r="H350" s="11">
        <f t="shared" si="6"/>
        <v>1920</v>
      </c>
      <c r="K350" s="11">
        <v>1</v>
      </c>
    </row>
    <row r="351" spans="2:11" ht="15.75" x14ac:dyDescent="0.15">
      <c r="B351" s="11" t="s">
        <v>270</v>
      </c>
      <c r="C351" s="7" t="s">
        <v>68</v>
      </c>
      <c r="D351" s="5" t="s">
        <v>118</v>
      </c>
      <c r="E351" s="6">
        <v>80</v>
      </c>
      <c r="F351" s="11">
        <v>20</v>
      </c>
      <c r="G351" s="11">
        <v>20</v>
      </c>
      <c r="H351" s="11">
        <f t="shared" si="6"/>
        <v>1600</v>
      </c>
      <c r="K351" s="11">
        <v>1</v>
      </c>
    </row>
    <row r="352" spans="2:11" ht="15.75" x14ac:dyDescent="0.15">
      <c r="B352" s="11" t="s">
        <v>270</v>
      </c>
      <c r="C352" s="7" t="s">
        <v>68</v>
      </c>
      <c r="D352" s="5" t="s">
        <v>119</v>
      </c>
      <c r="E352" s="6">
        <v>80</v>
      </c>
      <c r="F352" s="11">
        <v>24</v>
      </c>
      <c r="G352" s="11">
        <v>24</v>
      </c>
      <c r="H352" s="11">
        <f t="shared" si="6"/>
        <v>1920</v>
      </c>
      <c r="K352" s="11">
        <v>1</v>
      </c>
    </row>
    <row r="353" spans="2:11" ht="15.75" x14ac:dyDescent="0.15">
      <c r="B353" s="11" t="s">
        <v>270</v>
      </c>
      <c r="C353" s="7" t="s">
        <v>68</v>
      </c>
      <c r="D353" s="5" t="s">
        <v>120</v>
      </c>
      <c r="E353" s="6">
        <v>80</v>
      </c>
      <c r="F353" s="11">
        <v>360</v>
      </c>
      <c r="G353" s="11">
        <v>360</v>
      </c>
      <c r="H353" s="11">
        <f t="shared" si="6"/>
        <v>28800</v>
      </c>
      <c r="K353" s="11">
        <v>1</v>
      </c>
    </row>
    <row r="354" spans="2:11" ht="15.75" x14ac:dyDescent="0.15">
      <c r="B354" s="11" t="s">
        <v>270</v>
      </c>
      <c r="C354" s="7" t="s">
        <v>68</v>
      </c>
      <c r="D354" s="5" t="s">
        <v>121</v>
      </c>
      <c r="E354" s="6">
        <v>80</v>
      </c>
      <c r="F354" s="11">
        <v>120</v>
      </c>
      <c r="G354" s="11">
        <v>120</v>
      </c>
      <c r="H354" s="11">
        <f t="shared" si="6"/>
        <v>9600</v>
      </c>
      <c r="K354" s="11">
        <v>1</v>
      </c>
    </row>
    <row r="355" spans="2:11" ht="15.75" x14ac:dyDescent="0.15">
      <c r="B355" s="11" t="s">
        <v>270</v>
      </c>
      <c r="C355" s="7" t="s">
        <v>68</v>
      </c>
      <c r="D355" s="5" t="s">
        <v>122</v>
      </c>
      <c r="E355" s="6">
        <v>80</v>
      </c>
      <c r="F355" s="11">
        <v>140</v>
      </c>
      <c r="G355" s="11">
        <v>140</v>
      </c>
      <c r="H355" s="11">
        <f t="shared" si="6"/>
        <v>11200</v>
      </c>
      <c r="K355" s="11">
        <v>1</v>
      </c>
    </row>
    <row r="356" spans="2:11" ht="27" x14ac:dyDescent="0.15">
      <c r="B356" s="11" t="s">
        <v>270</v>
      </c>
      <c r="C356" s="7" t="s">
        <v>6</v>
      </c>
      <c r="D356" s="5" t="s">
        <v>7</v>
      </c>
      <c r="E356" s="6">
        <v>80</v>
      </c>
      <c r="F356" s="11">
        <v>16</v>
      </c>
      <c r="G356" s="11">
        <v>16</v>
      </c>
      <c r="H356" s="11">
        <f t="shared" si="6"/>
        <v>1280</v>
      </c>
      <c r="K356" s="11">
        <v>137</v>
      </c>
    </row>
    <row r="357" spans="2:11" ht="15.75" x14ac:dyDescent="0.15">
      <c r="B357" s="11" t="s">
        <v>270</v>
      </c>
      <c r="C357" s="7" t="s">
        <v>6</v>
      </c>
      <c r="D357" s="5" t="s">
        <v>8</v>
      </c>
      <c r="E357" s="6">
        <v>80</v>
      </c>
      <c r="F357" s="11">
        <v>8</v>
      </c>
      <c r="G357" s="11">
        <v>8</v>
      </c>
      <c r="H357" s="11">
        <f t="shared" si="6"/>
        <v>640</v>
      </c>
      <c r="K357" s="11">
        <v>1</v>
      </c>
    </row>
    <row r="358" spans="2:11" ht="15.75" x14ac:dyDescent="0.15">
      <c r="B358" s="11" t="s">
        <v>270</v>
      </c>
      <c r="C358" s="7" t="s">
        <v>6</v>
      </c>
      <c r="D358" s="5" t="s">
        <v>9</v>
      </c>
      <c r="E358" s="6">
        <v>80</v>
      </c>
      <c r="F358" s="11">
        <v>8</v>
      </c>
      <c r="G358" s="11">
        <v>8</v>
      </c>
      <c r="H358" s="11">
        <f t="shared" si="6"/>
        <v>640</v>
      </c>
      <c r="K358" s="11">
        <v>1</v>
      </c>
    </row>
    <row r="359" spans="2:11" ht="27" x14ac:dyDescent="0.15">
      <c r="B359" s="11" t="s">
        <v>270</v>
      </c>
      <c r="C359" s="7" t="s">
        <v>6</v>
      </c>
      <c r="D359" s="5" t="s">
        <v>10</v>
      </c>
      <c r="E359" s="6">
        <v>80</v>
      </c>
      <c r="F359" s="11">
        <v>8</v>
      </c>
      <c r="G359" s="11">
        <v>8</v>
      </c>
      <c r="H359" s="11">
        <f t="shared" si="6"/>
        <v>640</v>
      </c>
      <c r="K359" s="11">
        <v>1</v>
      </c>
    </row>
    <row r="360" spans="2:11" ht="15.75" x14ac:dyDescent="0.15">
      <c r="B360" s="11" t="s">
        <v>270</v>
      </c>
      <c r="C360" s="7" t="s">
        <v>6</v>
      </c>
      <c r="D360" s="5" t="s">
        <v>11</v>
      </c>
      <c r="E360" s="6">
        <v>80</v>
      </c>
      <c r="F360" s="11">
        <v>8</v>
      </c>
      <c r="G360" s="11">
        <v>8</v>
      </c>
      <c r="H360" s="11">
        <f t="shared" si="6"/>
        <v>640</v>
      </c>
      <c r="K360" s="11">
        <v>1</v>
      </c>
    </row>
    <row r="361" spans="2:11" ht="15.75" x14ac:dyDescent="0.15">
      <c r="B361" s="11" t="s">
        <v>270</v>
      </c>
      <c r="C361" s="7" t="s">
        <v>6</v>
      </c>
      <c r="D361" s="5" t="s">
        <v>12</v>
      </c>
      <c r="E361" s="6">
        <v>80</v>
      </c>
      <c r="F361" s="11">
        <v>8</v>
      </c>
      <c r="G361" s="11">
        <v>8</v>
      </c>
      <c r="H361" s="11">
        <f t="shared" si="6"/>
        <v>640</v>
      </c>
      <c r="K361" s="11">
        <v>1</v>
      </c>
    </row>
    <row r="362" spans="2:11" ht="15.75" x14ac:dyDescent="0.15">
      <c r="B362" s="11" t="s">
        <v>270</v>
      </c>
      <c r="C362" s="7" t="s">
        <v>6</v>
      </c>
      <c r="D362" s="5" t="s">
        <v>141</v>
      </c>
      <c r="E362" s="6">
        <v>80</v>
      </c>
      <c r="F362" s="11">
        <v>32</v>
      </c>
      <c r="G362" s="11">
        <v>32</v>
      </c>
      <c r="H362" s="11">
        <f t="shared" si="6"/>
        <v>2560</v>
      </c>
      <c r="K362" s="11">
        <v>137</v>
      </c>
    </row>
    <row r="363" spans="2:11" ht="27" x14ac:dyDescent="0.15">
      <c r="B363" s="11" t="s">
        <v>270</v>
      </c>
      <c r="C363" s="7" t="s">
        <v>6</v>
      </c>
      <c r="D363" s="5" t="s">
        <v>13</v>
      </c>
      <c r="E363" s="6">
        <v>80</v>
      </c>
      <c r="F363" s="11">
        <v>32</v>
      </c>
      <c r="G363" s="11">
        <v>32</v>
      </c>
      <c r="H363" s="11">
        <f t="shared" si="6"/>
        <v>2560</v>
      </c>
      <c r="K363" s="11">
        <v>137</v>
      </c>
    </row>
    <row r="364" spans="2:11" ht="15.75" x14ac:dyDescent="0.15">
      <c r="B364" s="11" t="s">
        <v>270</v>
      </c>
      <c r="C364" s="7" t="s">
        <v>6</v>
      </c>
      <c r="D364" s="5" t="s">
        <v>15</v>
      </c>
      <c r="E364" s="6">
        <v>80</v>
      </c>
      <c r="F364" s="11">
        <v>160</v>
      </c>
      <c r="G364" s="11">
        <v>160</v>
      </c>
      <c r="H364" s="11">
        <f t="shared" si="6"/>
        <v>12800</v>
      </c>
      <c r="K364" s="11">
        <v>137</v>
      </c>
    </row>
    <row r="365" spans="2:11" ht="27" x14ac:dyDescent="0.15">
      <c r="B365" s="11" t="s">
        <v>270</v>
      </c>
      <c r="C365" s="7" t="s">
        <v>6</v>
      </c>
      <c r="D365" s="5" t="s">
        <v>16</v>
      </c>
      <c r="E365" s="6">
        <v>80</v>
      </c>
      <c r="F365" s="11">
        <v>128</v>
      </c>
      <c r="G365" s="11">
        <v>128</v>
      </c>
      <c r="H365" s="11">
        <f t="shared" si="6"/>
        <v>10240</v>
      </c>
      <c r="K365" s="11">
        <v>137</v>
      </c>
    </row>
    <row r="366" spans="2:11" ht="15.75" x14ac:dyDescent="0.15">
      <c r="B366" s="11" t="s">
        <v>270</v>
      </c>
      <c r="C366" s="7" t="s">
        <v>18</v>
      </c>
      <c r="D366" s="2" t="s">
        <v>31</v>
      </c>
      <c r="E366" s="6">
        <v>80</v>
      </c>
      <c r="F366" s="11">
        <v>90</v>
      </c>
      <c r="G366" s="11">
        <v>90</v>
      </c>
      <c r="H366" s="11">
        <f t="shared" si="6"/>
        <v>7200</v>
      </c>
      <c r="K366" s="11">
        <v>137</v>
      </c>
    </row>
    <row r="367" spans="2:11" ht="15.75" x14ac:dyDescent="0.15">
      <c r="B367" s="11" t="s">
        <v>270</v>
      </c>
      <c r="C367" s="7" t="s">
        <v>18</v>
      </c>
      <c r="D367" s="2" t="s">
        <v>32</v>
      </c>
      <c r="E367" s="6">
        <v>80</v>
      </c>
      <c r="F367" s="11">
        <v>90</v>
      </c>
      <c r="G367" s="11">
        <v>90</v>
      </c>
      <c r="H367" s="11">
        <f t="shared" si="6"/>
        <v>7200</v>
      </c>
      <c r="K367" s="11">
        <v>137</v>
      </c>
    </row>
    <row r="368" spans="2:11" ht="15.75" x14ac:dyDescent="0.15">
      <c r="B368" s="11" t="s">
        <v>270</v>
      </c>
      <c r="C368" s="7" t="s">
        <v>18</v>
      </c>
      <c r="D368" s="2" t="s">
        <v>33</v>
      </c>
      <c r="E368" s="6">
        <v>80</v>
      </c>
      <c r="F368" s="11">
        <v>90</v>
      </c>
      <c r="G368" s="11">
        <v>90</v>
      </c>
      <c r="H368" s="11">
        <f t="shared" si="6"/>
        <v>7200</v>
      </c>
      <c r="K368" s="11">
        <v>137</v>
      </c>
    </row>
    <row r="369" spans="2:11" ht="15.75" x14ac:dyDescent="0.15">
      <c r="B369" s="11" t="s">
        <v>270</v>
      </c>
      <c r="C369" s="7" t="s">
        <v>18</v>
      </c>
      <c r="D369" s="2" t="s">
        <v>34</v>
      </c>
      <c r="E369" s="6">
        <v>80</v>
      </c>
      <c r="F369" s="11">
        <v>100</v>
      </c>
      <c r="G369" s="11">
        <v>100</v>
      </c>
      <c r="H369" s="11">
        <f t="shared" si="6"/>
        <v>8000</v>
      </c>
      <c r="K369" s="11">
        <v>137</v>
      </c>
    </row>
    <row r="370" spans="2:11" ht="15.75" x14ac:dyDescent="0.15">
      <c r="B370" s="11" t="s">
        <v>270</v>
      </c>
      <c r="C370" s="7" t="s">
        <v>18</v>
      </c>
      <c r="D370" s="2" t="s">
        <v>35</v>
      </c>
      <c r="E370" s="6">
        <v>80</v>
      </c>
      <c r="F370" s="11">
        <v>120</v>
      </c>
      <c r="G370" s="11">
        <v>120</v>
      </c>
      <c r="H370" s="11">
        <f t="shared" si="6"/>
        <v>9600</v>
      </c>
      <c r="K370" s="11">
        <v>137</v>
      </c>
    </row>
    <row r="371" spans="2:11" ht="15.75" x14ac:dyDescent="0.15">
      <c r="B371" s="11" t="s">
        <v>270</v>
      </c>
      <c r="C371" s="7" t="s">
        <v>18</v>
      </c>
      <c r="D371" s="2" t="s">
        <v>36</v>
      </c>
      <c r="E371" s="6">
        <v>80</v>
      </c>
      <c r="F371" s="11">
        <v>350</v>
      </c>
      <c r="G371" s="11">
        <v>350</v>
      </c>
      <c r="H371" s="11">
        <f t="shared" si="6"/>
        <v>28000</v>
      </c>
      <c r="K371" s="11">
        <v>137</v>
      </c>
    </row>
    <row r="372" spans="2:11" ht="15.75" x14ac:dyDescent="0.15">
      <c r="B372" s="11" t="s">
        <v>270</v>
      </c>
      <c r="C372" s="7" t="s">
        <v>18</v>
      </c>
      <c r="D372" s="2" t="s">
        <v>37</v>
      </c>
      <c r="E372" s="6">
        <v>80</v>
      </c>
      <c r="F372" s="11">
        <v>120</v>
      </c>
      <c r="G372" s="11">
        <v>120</v>
      </c>
      <c r="H372" s="11">
        <f t="shared" si="6"/>
        <v>9600</v>
      </c>
      <c r="K372" s="11">
        <v>137</v>
      </c>
    </row>
    <row r="373" spans="2:11" ht="15.75" x14ac:dyDescent="0.15">
      <c r="B373" s="11" t="s">
        <v>270</v>
      </c>
      <c r="C373" s="7" t="s">
        <v>18</v>
      </c>
      <c r="D373" s="2" t="s">
        <v>38</v>
      </c>
      <c r="E373" s="6">
        <v>80</v>
      </c>
      <c r="F373" s="11">
        <v>120</v>
      </c>
      <c r="G373" s="11">
        <v>120</v>
      </c>
      <c r="H373" s="11">
        <f t="shared" si="6"/>
        <v>9600</v>
      </c>
      <c r="K373" s="11">
        <v>137</v>
      </c>
    </row>
    <row r="374" spans="2:11" ht="15.75" x14ac:dyDescent="0.15">
      <c r="B374" s="11" t="s">
        <v>270</v>
      </c>
      <c r="C374" s="7" t="s">
        <v>18</v>
      </c>
      <c r="D374" s="2" t="s">
        <v>39</v>
      </c>
      <c r="E374" s="6">
        <v>80</v>
      </c>
      <c r="F374" s="11">
        <v>120</v>
      </c>
      <c r="G374" s="11">
        <v>120</v>
      </c>
      <c r="H374" s="11">
        <f t="shared" si="6"/>
        <v>9600</v>
      </c>
      <c r="K374" s="11">
        <v>137</v>
      </c>
    </row>
    <row r="375" spans="2:11" ht="15.75" x14ac:dyDescent="0.15">
      <c r="B375" s="11" t="s">
        <v>270</v>
      </c>
      <c r="C375" s="7" t="s">
        <v>18</v>
      </c>
      <c r="D375" s="2" t="s">
        <v>40</v>
      </c>
      <c r="E375" s="6">
        <v>80</v>
      </c>
      <c r="F375" s="11">
        <v>440</v>
      </c>
      <c r="G375" s="11">
        <v>440</v>
      </c>
      <c r="H375" s="11">
        <f t="shared" si="6"/>
        <v>35200</v>
      </c>
      <c r="K375" s="11">
        <v>137</v>
      </c>
    </row>
    <row r="376" spans="2:11" ht="15.75" x14ac:dyDescent="0.15">
      <c r="B376" s="11" t="s">
        <v>270</v>
      </c>
      <c r="C376" s="7" t="s">
        <v>18</v>
      </c>
      <c r="D376" s="2" t="s">
        <v>41</v>
      </c>
      <c r="E376" s="6">
        <v>80</v>
      </c>
      <c r="F376" s="11">
        <v>120</v>
      </c>
      <c r="G376" s="11">
        <v>120</v>
      </c>
      <c r="H376" s="11">
        <f t="shared" si="6"/>
        <v>9600</v>
      </c>
      <c r="K376" s="11">
        <v>137</v>
      </c>
    </row>
    <row r="377" spans="2:11" ht="15.75" x14ac:dyDescent="0.15">
      <c r="B377" s="11" t="s">
        <v>271</v>
      </c>
      <c r="C377" s="43" t="s">
        <v>3</v>
      </c>
      <c r="D377" s="4" t="s">
        <v>83</v>
      </c>
      <c r="E377" s="6">
        <v>80</v>
      </c>
      <c r="F377" s="11">
        <v>244</v>
      </c>
      <c r="G377" s="11">
        <v>244</v>
      </c>
      <c r="H377" s="11">
        <f t="shared" si="6"/>
        <v>19520</v>
      </c>
      <c r="K377" s="11">
        <v>137</v>
      </c>
    </row>
    <row r="378" spans="2:11" ht="27" x14ac:dyDescent="0.15">
      <c r="B378" s="11" t="s">
        <v>271</v>
      </c>
      <c r="C378" s="43" t="s">
        <v>3</v>
      </c>
      <c r="D378" s="5" t="s">
        <v>25</v>
      </c>
      <c r="E378" s="6">
        <v>80</v>
      </c>
      <c r="F378" s="11">
        <v>244</v>
      </c>
      <c r="G378" s="11">
        <v>244</v>
      </c>
      <c r="H378" s="11">
        <f t="shared" si="6"/>
        <v>19520</v>
      </c>
      <c r="K378" s="11">
        <v>137</v>
      </c>
    </row>
    <row r="379" spans="2:11" ht="15.75" x14ac:dyDescent="0.15">
      <c r="B379" s="11" t="s">
        <v>271</v>
      </c>
      <c r="C379" s="7" t="s">
        <v>4</v>
      </c>
      <c r="D379" s="5" t="s">
        <v>58</v>
      </c>
      <c r="E379" s="6">
        <v>80</v>
      </c>
      <c r="F379" s="11">
        <v>141</v>
      </c>
      <c r="G379" s="11">
        <v>141</v>
      </c>
      <c r="H379" s="11">
        <f t="shared" si="6"/>
        <v>11280</v>
      </c>
      <c r="K379" s="11">
        <v>1</v>
      </c>
    </row>
    <row r="380" spans="2:11" ht="15.75" x14ac:dyDescent="0.15">
      <c r="B380" s="11" t="s">
        <v>271</v>
      </c>
      <c r="C380" s="7" t="s">
        <v>4</v>
      </c>
      <c r="D380" s="5" t="s">
        <v>59</v>
      </c>
      <c r="E380" s="6">
        <v>80</v>
      </c>
      <c r="F380" s="11">
        <v>141</v>
      </c>
      <c r="G380" s="11">
        <v>141</v>
      </c>
      <c r="H380" s="11">
        <f t="shared" si="6"/>
        <v>11280</v>
      </c>
      <c r="K380" s="11">
        <v>1</v>
      </c>
    </row>
    <row r="381" spans="2:11" ht="15.75" x14ac:dyDescent="0.15">
      <c r="B381" s="11" t="s">
        <v>271</v>
      </c>
      <c r="C381" s="7" t="s">
        <v>4</v>
      </c>
      <c r="D381" s="5" t="s">
        <v>60</v>
      </c>
      <c r="E381" s="6">
        <v>80</v>
      </c>
      <c r="F381" s="11">
        <v>141</v>
      </c>
      <c r="G381" s="11">
        <v>141</v>
      </c>
      <c r="H381" s="11">
        <f t="shared" si="6"/>
        <v>11280</v>
      </c>
      <c r="K381" s="11">
        <v>1</v>
      </c>
    </row>
    <row r="382" spans="2:11" ht="15.75" x14ac:dyDescent="0.15">
      <c r="B382" s="11" t="s">
        <v>271</v>
      </c>
      <c r="C382" s="7" t="s">
        <v>4</v>
      </c>
      <c r="D382" s="5" t="s">
        <v>61</v>
      </c>
      <c r="E382" s="6">
        <v>80</v>
      </c>
      <c r="F382" s="11">
        <v>141</v>
      </c>
      <c r="G382" s="11">
        <v>141</v>
      </c>
      <c r="H382" s="11">
        <f t="shared" si="6"/>
        <v>11280</v>
      </c>
      <c r="K382" s="11">
        <v>137</v>
      </c>
    </row>
    <row r="383" spans="2:11" ht="15.75" x14ac:dyDescent="0.15">
      <c r="B383" s="11" t="s">
        <v>271</v>
      </c>
      <c r="C383" s="7" t="s">
        <v>4</v>
      </c>
      <c r="D383" s="5" t="s">
        <v>62</v>
      </c>
      <c r="E383" s="6">
        <v>80</v>
      </c>
      <c r="F383" s="11">
        <v>148</v>
      </c>
      <c r="G383" s="11">
        <v>148</v>
      </c>
      <c r="H383" s="11">
        <f t="shared" si="6"/>
        <v>11840</v>
      </c>
      <c r="K383" s="11">
        <v>137</v>
      </c>
    </row>
    <row r="384" spans="2:11" ht="27" x14ac:dyDescent="0.15">
      <c r="B384" s="11" t="s">
        <v>271</v>
      </c>
      <c r="C384" s="7" t="s">
        <v>5</v>
      </c>
      <c r="D384" s="5" t="s">
        <v>21</v>
      </c>
      <c r="E384" s="6">
        <v>80</v>
      </c>
      <c r="F384" s="11">
        <v>32</v>
      </c>
      <c r="G384" s="11">
        <v>32</v>
      </c>
      <c r="H384" s="11">
        <f t="shared" si="6"/>
        <v>2560</v>
      </c>
      <c r="K384" s="11">
        <v>1</v>
      </c>
    </row>
    <row r="385" spans="2:11" ht="40.5" x14ac:dyDescent="0.15">
      <c r="B385" s="11" t="s">
        <v>271</v>
      </c>
      <c r="C385" s="7" t="s">
        <v>5</v>
      </c>
      <c r="D385" s="5" t="s">
        <v>22</v>
      </c>
      <c r="E385" s="6">
        <v>80</v>
      </c>
      <c r="F385" s="11">
        <v>32</v>
      </c>
      <c r="G385" s="11">
        <v>32</v>
      </c>
      <c r="H385" s="11">
        <f t="shared" si="6"/>
        <v>2560</v>
      </c>
      <c r="K385" s="11">
        <v>1</v>
      </c>
    </row>
    <row r="386" spans="2:11" ht="40.5" x14ac:dyDescent="0.15">
      <c r="B386" s="11" t="s">
        <v>271</v>
      </c>
      <c r="C386" s="7" t="s">
        <v>5</v>
      </c>
      <c r="D386" s="5" t="s">
        <v>23</v>
      </c>
      <c r="E386" s="6">
        <v>80</v>
      </c>
      <c r="F386" s="11">
        <v>32</v>
      </c>
      <c r="G386" s="11">
        <v>32</v>
      </c>
      <c r="H386" s="11">
        <f t="shared" si="6"/>
        <v>2560</v>
      </c>
      <c r="K386" s="11">
        <v>1</v>
      </c>
    </row>
    <row r="387" spans="2:11" ht="27" x14ac:dyDescent="0.15">
      <c r="B387" s="11" t="s">
        <v>271</v>
      </c>
      <c r="C387" s="7" t="s">
        <v>5</v>
      </c>
      <c r="D387" s="5" t="s">
        <v>24</v>
      </c>
      <c r="E387" s="6">
        <v>80</v>
      </c>
      <c r="F387" s="11">
        <v>32</v>
      </c>
      <c r="G387" s="11">
        <v>32</v>
      </c>
      <c r="H387" s="11">
        <f t="shared" ref="H387:H450" si="7">E387*F387</f>
        <v>2560</v>
      </c>
      <c r="K387" s="11">
        <v>1</v>
      </c>
    </row>
    <row r="388" spans="2:11" ht="15.75" x14ac:dyDescent="0.15">
      <c r="B388" s="11" t="s">
        <v>271</v>
      </c>
      <c r="C388" s="7" t="s">
        <v>5</v>
      </c>
      <c r="D388" s="5" t="s">
        <v>26</v>
      </c>
      <c r="E388" s="6">
        <v>80</v>
      </c>
      <c r="F388" s="11">
        <v>32</v>
      </c>
      <c r="G388" s="11">
        <v>32</v>
      </c>
      <c r="H388" s="11">
        <f t="shared" si="7"/>
        <v>2560</v>
      </c>
      <c r="K388" s="11">
        <v>137</v>
      </c>
    </row>
    <row r="389" spans="2:11" ht="15.75" x14ac:dyDescent="0.15">
      <c r="B389" s="11" t="s">
        <v>271</v>
      </c>
      <c r="C389" s="7" t="s">
        <v>5</v>
      </c>
      <c r="D389" s="5" t="s">
        <v>27</v>
      </c>
      <c r="E389" s="6">
        <v>80</v>
      </c>
      <c r="F389" s="11">
        <v>32</v>
      </c>
      <c r="G389" s="11">
        <v>32</v>
      </c>
      <c r="H389" s="11">
        <f t="shared" si="7"/>
        <v>2560</v>
      </c>
      <c r="K389" s="11">
        <v>1</v>
      </c>
    </row>
    <row r="390" spans="2:11" ht="15.75" x14ac:dyDescent="0.15">
      <c r="B390" s="11" t="s">
        <v>271</v>
      </c>
      <c r="C390" s="7" t="s">
        <v>5</v>
      </c>
      <c r="D390" s="5" t="s">
        <v>28</v>
      </c>
      <c r="E390" s="6">
        <v>80</v>
      </c>
      <c r="F390" s="11">
        <v>32</v>
      </c>
      <c r="G390" s="11">
        <v>32</v>
      </c>
      <c r="H390" s="11">
        <f t="shared" si="7"/>
        <v>2560</v>
      </c>
      <c r="K390" s="11">
        <v>1</v>
      </c>
    </row>
    <row r="391" spans="2:11" ht="27" x14ac:dyDescent="0.15">
      <c r="B391" s="11" t="s">
        <v>271</v>
      </c>
      <c r="C391" s="7" t="s">
        <v>5</v>
      </c>
      <c r="D391" s="5" t="s">
        <v>29</v>
      </c>
      <c r="E391" s="6">
        <v>80</v>
      </c>
      <c r="F391" s="11">
        <v>32</v>
      </c>
      <c r="G391" s="11">
        <v>32</v>
      </c>
      <c r="H391" s="11">
        <f t="shared" si="7"/>
        <v>2560</v>
      </c>
      <c r="K391" s="11">
        <v>1</v>
      </c>
    </row>
    <row r="392" spans="2:11" ht="15.75" x14ac:dyDescent="0.15">
      <c r="B392" s="11" t="s">
        <v>271</v>
      </c>
      <c r="C392" s="7" t="s">
        <v>5</v>
      </c>
      <c r="D392" s="5" t="s">
        <v>30</v>
      </c>
      <c r="E392" s="6">
        <v>80</v>
      </c>
      <c r="F392" s="11">
        <v>32</v>
      </c>
      <c r="G392" s="11">
        <v>32</v>
      </c>
      <c r="H392" s="11">
        <f t="shared" si="7"/>
        <v>2560</v>
      </c>
      <c r="K392" s="11">
        <v>1</v>
      </c>
    </row>
    <row r="393" spans="2:11" ht="15.75" x14ac:dyDescent="0.15">
      <c r="B393" s="11" t="s">
        <v>271</v>
      </c>
      <c r="C393" s="7" t="s">
        <v>68</v>
      </c>
      <c r="D393" s="5" t="s">
        <v>118</v>
      </c>
      <c r="E393" s="6">
        <v>80</v>
      </c>
      <c r="F393" s="11">
        <v>240</v>
      </c>
      <c r="G393" s="11">
        <v>240</v>
      </c>
      <c r="H393" s="11">
        <f t="shared" si="7"/>
        <v>19200</v>
      </c>
      <c r="K393" s="11">
        <v>1</v>
      </c>
    </row>
    <row r="394" spans="2:11" ht="15.75" x14ac:dyDescent="0.15">
      <c r="B394" s="11" t="s">
        <v>271</v>
      </c>
      <c r="C394" s="7" t="s">
        <v>68</v>
      </c>
      <c r="D394" s="5" t="s">
        <v>119</v>
      </c>
      <c r="E394" s="6">
        <v>80</v>
      </c>
      <c r="F394" s="11">
        <v>52</v>
      </c>
      <c r="G394" s="11">
        <v>52</v>
      </c>
      <c r="H394" s="11">
        <f t="shared" si="7"/>
        <v>4160</v>
      </c>
      <c r="K394" s="11">
        <v>1</v>
      </c>
    </row>
    <row r="395" spans="2:11" ht="15.75" x14ac:dyDescent="0.15">
      <c r="B395" s="11" t="s">
        <v>271</v>
      </c>
      <c r="C395" s="7" t="s">
        <v>68</v>
      </c>
      <c r="D395" s="5" t="s">
        <v>120</v>
      </c>
      <c r="E395" s="6">
        <v>80</v>
      </c>
      <c r="F395" s="11">
        <v>668</v>
      </c>
      <c r="G395" s="11">
        <v>668</v>
      </c>
      <c r="H395" s="11">
        <f t="shared" si="7"/>
        <v>53440</v>
      </c>
      <c r="K395" s="11">
        <v>1</v>
      </c>
    </row>
    <row r="396" spans="2:11" ht="15.75" x14ac:dyDescent="0.15">
      <c r="B396" s="11" t="s">
        <v>271</v>
      </c>
      <c r="C396" s="7" t="s">
        <v>68</v>
      </c>
      <c r="D396" s="5" t="s">
        <v>121</v>
      </c>
      <c r="E396" s="6">
        <v>80</v>
      </c>
      <c r="F396" s="11">
        <v>260</v>
      </c>
      <c r="G396" s="11">
        <v>260</v>
      </c>
      <c r="H396" s="11">
        <f t="shared" si="7"/>
        <v>20800</v>
      </c>
      <c r="K396" s="11">
        <v>1</v>
      </c>
    </row>
    <row r="397" spans="2:11" ht="15.75" x14ac:dyDescent="0.15">
      <c r="B397" s="11" t="s">
        <v>271</v>
      </c>
      <c r="C397" s="7" t="s">
        <v>68</v>
      </c>
      <c r="D397" s="5" t="s">
        <v>122</v>
      </c>
      <c r="E397" s="6">
        <v>80</v>
      </c>
      <c r="F397" s="11">
        <v>260</v>
      </c>
      <c r="G397" s="11">
        <v>260</v>
      </c>
      <c r="H397" s="11">
        <f t="shared" si="7"/>
        <v>20800</v>
      </c>
      <c r="K397" s="11">
        <v>1</v>
      </c>
    </row>
    <row r="398" spans="2:11" ht="27" x14ac:dyDescent="0.15">
      <c r="B398" s="11" t="s">
        <v>271</v>
      </c>
      <c r="C398" s="7" t="s">
        <v>6</v>
      </c>
      <c r="D398" s="5" t="s">
        <v>7</v>
      </c>
      <c r="E398" s="6">
        <v>80</v>
      </c>
      <c r="F398" s="11">
        <v>85</v>
      </c>
      <c r="G398" s="11">
        <v>85</v>
      </c>
      <c r="H398" s="11">
        <f t="shared" si="7"/>
        <v>6800</v>
      </c>
      <c r="K398" s="11">
        <v>137</v>
      </c>
    </row>
    <row r="399" spans="2:11" ht="15.75" x14ac:dyDescent="0.15">
      <c r="B399" s="11" t="s">
        <v>271</v>
      </c>
      <c r="C399" s="7" t="s">
        <v>6</v>
      </c>
      <c r="D399" s="5" t="s">
        <v>8</v>
      </c>
      <c r="E399" s="6">
        <v>80</v>
      </c>
      <c r="F399" s="11">
        <v>85</v>
      </c>
      <c r="G399" s="11">
        <v>85</v>
      </c>
      <c r="H399" s="11">
        <f t="shared" si="7"/>
        <v>6800</v>
      </c>
      <c r="K399" s="11">
        <v>1</v>
      </c>
    </row>
    <row r="400" spans="2:11" ht="15.75" x14ac:dyDescent="0.15">
      <c r="B400" s="11" t="s">
        <v>271</v>
      </c>
      <c r="C400" s="7" t="s">
        <v>6</v>
      </c>
      <c r="D400" s="5" t="s">
        <v>9</v>
      </c>
      <c r="E400" s="6">
        <v>80</v>
      </c>
      <c r="F400" s="11">
        <v>85</v>
      </c>
      <c r="G400" s="11">
        <v>85</v>
      </c>
      <c r="H400" s="11">
        <f t="shared" si="7"/>
        <v>6800</v>
      </c>
      <c r="K400" s="11">
        <v>1</v>
      </c>
    </row>
    <row r="401" spans="2:11" ht="27" x14ac:dyDescent="0.15">
      <c r="B401" s="11" t="s">
        <v>271</v>
      </c>
      <c r="C401" s="7" t="s">
        <v>6</v>
      </c>
      <c r="D401" s="5" t="s">
        <v>10</v>
      </c>
      <c r="E401" s="6">
        <v>80</v>
      </c>
      <c r="F401" s="11">
        <v>32</v>
      </c>
      <c r="G401" s="11">
        <v>32</v>
      </c>
      <c r="H401" s="11">
        <f t="shared" si="7"/>
        <v>2560</v>
      </c>
      <c r="K401" s="11">
        <v>1</v>
      </c>
    </row>
    <row r="402" spans="2:11" ht="15.75" x14ac:dyDescent="0.15">
      <c r="B402" s="11" t="s">
        <v>271</v>
      </c>
      <c r="C402" s="7" t="s">
        <v>6</v>
      </c>
      <c r="D402" s="5" t="s">
        <v>11</v>
      </c>
      <c r="E402" s="6">
        <v>80</v>
      </c>
      <c r="F402" s="11">
        <v>16</v>
      </c>
      <c r="G402" s="11">
        <v>16</v>
      </c>
      <c r="H402" s="11">
        <f t="shared" si="7"/>
        <v>1280</v>
      </c>
      <c r="K402" s="11">
        <v>1</v>
      </c>
    </row>
    <row r="403" spans="2:11" ht="15.75" x14ac:dyDescent="0.15">
      <c r="B403" s="11" t="s">
        <v>271</v>
      </c>
      <c r="C403" s="7" t="s">
        <v>6</v>
      </c>
      <c r="D403" s="5" t="s">
        <v>12</v>
      </c>
      <c r="E403" s="6">
        <v>80</v>
      </c>
      <c r="F403" s="11">
        <v>82</v>
      </c>
      <c r="G403" s="11">
        <v>82</v>
      </c>
      <c r="H403" s="11">
        <f t="shared" si="7"/>
        <v>6560</v>
      </c>
      <c r="K403" s="11">
        <v>1</v>
      </c>
    </row>
    <row r="404" spans="2:11" ht="15.75" x14ac:dyDescent="0.15">
      <c r="B404" s="11" t="s">
        <v>271</v>
      </c>
      <c r="C404" s="7" t="s">
        <v>6</v>
      </c>
      <c r="D404" s="5" t="s">
        <v>141</v>
      </c>
      <c r="E404" s="6">
        <v>80</v>
      </c>
      <c r="F404" s="11">
        <v>90</v>
      </c>
      <c r="G404" s="11">
        <v>90</v>
      </c>
      <c r="H404" s="11">
        <f t="shared" si="7"/>
        <v>7200</v>
      </c>
      <c r="K404" s="11">
        <v>137</v>
      </c>
    </row>
    <row r="405" spans="2:11" ht="27" x14ac:dyDescent="0.15">
      <c r="B405" s="11" t="s">
        <v>271</v>
      </c>
      <c r="C405" s="7" t="s">
        <v>6</v>
      </c>
      <c r="D405" s="5" t="s">
        <v>13</v>
      </c>
      <c r="E405" s="6">
        <v>80</v>
      </c>
      <c r="F405" s="11">
        <v>82</v>
      </c>
      <c r="G405" s="11">
        <v>82</v>
      </c>
      <c r="H405" s="11">
        <f t="shared" si="7"/>
        <v>6560</v>
      </c>
      <c r="K405" s="11">
        <v>137</v>
      </c>
    </row>
    <row r="406" spans="2:11" ht="15.75" x14ac:dyDescent="0.15">
      <c r="B406" s="11" t="s">
        <v>271</v>
      </c>
      <c r="C406" s="7" t="s">
        <v>6</v>
      </c>
      <c r="D406" s="5" t="s">
        <v>15</v>
      </c>
      <c r="E406" s="6">
        <v>80</v>
      </c>
      <c r="F406" s="11">
        <v>155</v>
      </c>
      <c r="G406" s="11">
        <v>155</v>
      </c>
      <c r="H406" s="11">
        <f t="shared" si="7"/>
        <v>12400</v>
      </c>
      <c r="K406" s="11">
        <v>137</v>
      </c>
    </row>
    <row r="407" spans="2:11" ht="27" x14ac:dyDescent="0.15">
      <c r="B407" s="11" t="s">
        <v>271</v>
      </c>
      <c r="C407" s="7" t="s">
        <v>6</v>
      </c>
      <c r="D407" s="5" t="s">
        <v>16</v>
      </c>
      <c r="E407" s="6">
        <v>80</v>
      </c>
      <c r="F407" s="11">
        <v>120</v>
      </c>
      <c r="G407" s="11">
        <v>120</v>
      </c>
      <c r="H407" s="11">
        <f t="shared" si="7"/>
        <v>9600</v>
      </c>
      <c r="K407" s="11">
        <v>137</v>
      </c>
    </row>
    <row r="408" spans="2:11" ht="15.75" x14ac:dyDescent="0.15">
      <c r="B408" s="11" t="s">
        <v>271</v>
      </c>
      <c r="C408" s="7" t="s">
        <v>18</v>
      </c>
      <c r="D408" s="2" t="s">
        <v>31</v>
      </c>
      <c r="E408" s="6">
        <v>80</v>
      </c>
      <c r="F408" s="11">
        <v>24</v>
      </c>
      <c r="G408" s="11">
        <v>24</v>
      </c>
      <c r="H408" s="11">
        <f t="shared" si="7"/>
        <v>1920</v>
      </c>
      <c r="K408" s="11">
        <v>137</v>
      </c>
    </row>
    <row r="409" spans="2:11" ht="15.75" x14ac:dyDescent="0.15">
      <c r="B409" s="11" t="s">
        <v>271</v>
      </c>
      <c r="C409" s="7" t="s">
        <v>18</v>
      </c>
      <c r="D409" s="2" t="s">
        <v>32</v>
      </c>
      <c r="E409" s="6">
        <v>80</v>
      </c>
      <c r="F409" s="11">
        <v>680</v>
      </c>
      <c r="G409" s="11">
        <v>680</v>
      </c>
      <c r="H409" s="11">
        <f t="shared" si="7"/>
        <v>54400</v>
      </c>
      <c r="K409" s="11">
        <v>137</v>
      </c>
    </row>
    <row r="410" spans="2:11" ht="15.75" x14ac:dyDescent="0.15">
      <c r="B410" s="11" t="s">
        <v>271</v>
      </c>
      <c r="C410" s="7" t="s">
        <v>18</v>
      </c>
      <c r="D410" s="2" t="s">
        <v>33</v>
      </c>
      <c r="E410" s="6">
        <v>80</v>
      </c>
      <c r="F410" s="11">
        <v>360</v>
      </c>
      <c r="G410" s="11">
        <v>360</v>
      </c>
      <c r="H410" s="11">
        <f t="shared" si="7"/>
        <v>28800</v>
      </c>
      <c r="K410" s="11">
        <v>137</v>
      </c>
    </row>
    <row r="411" spans="2:11" ht="15.75" x14ac:dyDescent="0.15">
      <c r="B411" s="11" t="s">
        <v>271</v>
      </c>
      <c r="C411" s="7" t="s">
        <v>18</v>
      </c>
      <c r="D411" s="2" t="s">
        <v>34</v>
      </c>
      <c r="E411" s="6">
        <v>80</v>
      </c>
      <c r="F411" s="11">
        <v>126</v>
      </c>
      <c r="G411" s="11">
        <v>126</v>
      </c>
      <c r="H411" s="11">
        <f t="shared" si="7"/>
        <v>10080</v>
      </c>
      <c r="K411" s="11">
        <v>137</v>
      </c>
    </row>
    <row r="412" spans="2:11" ht="15.75" x14ac:dyDescent="0.15">
      <c r="B412" s="11" t="s">
        <v>271</v>
      </c>
      <c r="C412" s="7" t="s">
        <v>18</v>
      </c>
      <c r="D412" s="2" t="s">
        <v>35</v>
      </c>
      <c r="E412" s="6">
        <v>80</v>
      </c>
      <c r="F412" s="11">
        <v>490</v>
      </c>
      <c r="G412" s="11">
        <v>490</v>
      </c>
      <c r="H412" s="11">
        <f t="shared" si="7"/>
        <v>39200</v>
      </c>
      <c r="K412" s="11">
        <v>137</v>
      </c>
    </row>
    <row r="413" spans="2:11" ht="15.75" x14ac:dyDescent="0.15">
      <c r="B413" s="11" t="s">
        <v>271</v>
      </c>
      <c r="C413" s="7" t="s">
        <v>18</v>
      </c>
      <c r="D413" s="2" t="s">
        <v>36</v>
      </c>
      <c r="E413" s="6">
        <v>80</v>
      </c>
      <c r="F413" s="11">
        <v>340</v>
      </c>
      <c r="G413" s="11">
        <v>340</v>
      </c>
      <c r="H413" s="11">
        <f t="shared" si="7"/>
        <v>27200</v>
      </c>
      <c r="K413" s="11">
        <v>137</v>
      </c>
    </row>
    <row r="414" spans="2:11" ht="15.75" x14ac:dyDescent="0.15">
      <c r="B414" s="11" t="s">
        <v>271</v>
      </c>
      <c r="C414" s="7" t="s">
        <v>18</v>
      </c>
      <c r="D414" s="2" t="s">
        <v>37</v>
      </c>
      <c r="E414" s="6">
        <v>80</v>
      </c>
      <c r="F414" s="11">
        <v>280</v>
      </c>
      <c r="G414" s="11">
        <v>280</v>
      </c>
      <c r="H414" s="11">
        <f t="shared" si="7"/>
        <v>22400</v>
      </c>
      <c r="K414" s="11">
        <v>137</v>
      </c>
    </row>
    <row r="415" spans="2:11" ht="15.75" x14ac:dyDescent="0.15">
      <c r="B415" s="11" t="s">
        <v>271</v>
      </c>
      <c r="C415" s="7" t="s">
        <v>18</v>
      </c>
      <c r="D415" s="2" t="s">
        <v>38</v>
      </c>
      <c r="E415" s="6">
        <v>80</v>
      </c>
      <c r="F415" s="11">
        <v>280</v>
      </c>
      <c r="G415" s="11">
        <v>280</v>
      </c>
      <c r="H415" s="11">
        <f t="shared" si="7"/>
        <v>22400</v>
      </c>
      <c r="K415" s="11">
        <v>137</v>
      </c>
    </row>
    <row r="416" spans="2:11" ht="15.75" x14ac:dyDescent="0.15">
      <c r="B416" s="11" t="s">
        <v>271</v>
      </c>
      <c r="C416" s="7" t="s">
        <v>18</v>
      </c>
      <c r="D416" s="2" t="s">
        <v>39</v>
      </c>
      <c r="E416" s="6">
        <v>80</v>
      </c>
      <c r="F416" s="11">
        <v>240</v>
      </c>
      <c r="G416" s="11">
        <v>240</v>
      </c>
      <c r="H416" s="11">
        <f t="shared" si="7"/>
        <v>19200</v>
      </c>
      <c r="K416" s="11">
        <v>137</v>
      </c>
    </row>
    <row r="417" spans="2:11" ht="15.75" x14ac:dyDescent="0.15">
      <c r="B417" s="11" t="s">
        <v>271</v>
      </c>
      <c r="C417" s="7" t="s">
        <v>18</v>
      </c>
      <c r="D417" s="2" t="s">
        <v>40</v>
      </c>
      <c r="E417" s="6">
        <v>80</v>
      </c>
      <c r="F417" s="11">
        <v>320</v>
      </c>
      <c r="G417" s="11">
        <v>320</v>
      </c>
      <c r="H417" s="11">
        <f t="shared" si="7"/>
        <v>25600</v>
      </c>
      <c r="K417" s="11">
        <v>137</v>
      </c>
    </row>
    <row r="418" spans="2:11" ht="15.75" x14ac:dyDescent="0.15">
      <c r="B418" s="11" t="s">
        <v>271</v>
      </c>
      <c r="C418" s="7" t="s">
        <v>18</v>
      </c>
      <c r="D418" s="2" t="s">
        <v>41</v>
      </c>
      <c r="E418" s="6">
        <v>80</v>
      </c>
      <c r="F418" s="11">
        <v>260</v>
      </c>
      <c r="G418" s="11">
        <v>260</v>
      </c>
      <c r="H418" s="11">
        <f t="shared" si="7"/>
        <v>20800</v>
      </c>
      <c r="K418" s="11">
        <v>137</v>
      </c>
    </row>
    <row r="419" spans="2:11" ht="15.75" x14ac:dyDescent="0.15">
      <c r="B419" s="11" t="s">
        <v>272</v>
      </c>
      <c r="C419" s="43" t="s">
        <v>3</v>
      </c>
      <c r="D419" s="4" t="s">
        <v>83</v>
      </c>
      <c r="E419" s="6">
        <v>80</v>
      </c>
      <c r="F419" s="11">
        <v>244</v>
      </c>
      <c r="G419" s="11">
        <v>244</v>
      </c>
      <c r="H419" s="11">
        <f t="shared" si="7"/>
        <v>19520</v>
      </c>
      <c r="K419" s="11">
        <v>137</v>
      </c>
    </row>
    <row r="420" spans="2:11" ht="27" x14ac:dyDescent="0.15">
      <c r="B420" s="11" t="s">
        <v>272</v>
      </c>
      <c r="C420" s="43" t="s">
        <v>3</v>
      </c>
      <c r="D420" s="5" t="s">
        <v>25</v>
      </c>
      <c r="E420" s="6">
        <v>80</v>
      </c>
      <c r="F420" s="11">
        <v>244</v>
      </c>
      <c r="G420" s="11">
        <v>244</v>
      </c>
      <c r="H420" s="11">
        <f t="shared" si="7"/>
        <v>19520</v>
      </c>
      <c r="K420" s="11">
        <v>137</v>
      </c>
    </row>
    <row r="421" spans="2:11" ht="15.75" x14ac:dyDescent="0.15">
      <c r="B421" s="11" t="s">
        <v>272</v>
      </c>
      <c r="C421" s="7" t="s">
        <v>4</v>
      </c>
      <c r="D421" s="34" t="s">
        <v>58</v>
      </c>
      <c r="E421" s="6">
        <v>80</v>
      </c>
      <c r="F421" s="11">
        <v>141</v>
      </c>
      <c r="G421" s="11">
        <v>141</v>
      </c>
      <c r="H421" s="11">
        <f t="shared" si="7"/>
        <v>11280</v>
      </c>
      <c r="K421" s="11">
        <v>1</v>
      </c>
    </row>
    <row r="422" spans="2:11" ht="15.75" x14ac:dyDescent="0.15">
      <c r="B422" s="11" t="s">
        <v>272</v>
      </c>
      <c r="C422" s="7" t="s">
        <v>4</v>
      </c>
      <c r="D422" s="5" t="s">
        <v>59</v>
      </c>
      <c r="E422" s="6">
        <v>80</v>
      </c>
      <c r="F422" s="11">
        <v>141</v>
      </c>
      <c r="G422" s="11">
        <v>141</v>
      </c>
      <c r="H422" s="11">
        <f t="shared" si="7"/>
        <v>11280</v>
      </c>
      <c r="K422" s="11">
        <v>1</v>
      </c>
    </row>
    <row r="423" spans="2:11" ht="15.75" x14ac:dyDescent="0.15">
      <c r="B423" s="11" t="s">
        <v>272</v>
      </c>
      <c r="C423" s="7" t="s">
        <v>4</v>
      </c>
      <c r="D423" s="5" t="s">
        <v>60</v>
      </c>
      <c r="E423" s="6">
        <v>80</v>
      </c>
      <c r="F423" s="11">
        <v>141</v>
      </c>
      <c r="G423" s="11">
        <v>141</v>
      </c>
      <c r="H423" s="11">
        <f t="shared" si="7"/>
        <v>11280</v>
      </c>
      <c r="K423" s="11">
        <v>1</v>
      </c>
    </row>
    <row r="424" spans="2:11" ht="15.75" x14ac:dyDescent="0.15">
      <c r="B424" s="11" t="s">
        <v>272</v>
      </c>
      <c r="C424" s="7" t="s">
        <v>4</v>
      </c>
      <c r="D424" s="5" t="s">
        <v>61</v>
      </c>
      <c r="E424" s="6">
        <v>80</v>
      </c>
      <c r="F424" s="11">
        <v>141</v>
      </c>
      <c r="G424" s="11">
        <v>141</v>
      </c>
      <c r="H424" s="11">
        <f t="shared" si="7"/>
        <v>11280</v>
      </c>
      <c r="K424" s="11">
        <v>137</v>
      </c>
    </row>
    <row r="425" spans="2:11" ht="15.75" x14ac:dyDescent="0.15">
      <c r="B425" s="11" t="s">
        <v>272</v>
      </c>
      <c r="C425" s="7" t="s">
        <v>4</v>
      </c>
      <c r="D425" s="5" t="s">
        <v>62</v>
      </c>
      <c r="E425" s="6">
        <v>80</v>
      </c>
      <c r="F425" s="11">
        <v>140</v>
      </c>
      <c r="G425" s="11">
        <v>140</v>
      </c>
      <c r="H425" s="11">
        <f t="shared" si="7"/>
        <v>11200</v>
      </c>
      <c r="K425" s="11">
        <v>137</v>
      </c>
    </row>
    <row r="426" spans="2:11" ht="27" x14ac:dyDescent="0.15">
      <c r="B426" s="11" t="s">
        <v>272</v>
      </c>
      <c r="C426" s="7" t="s">
        <v>5</v>
      </c>
      <c r="D426" s="5" t="s">
        <v>21</v>
      </c>
      <c r="E426" s="6">
        <v>80</v>
      </c>
      <c r="F426" s="11">
        <v>32</v>
      </c>
      <c r="G426" s="11">
        <v>32</v>
      </c>
      <c r="H426" s="11">
        <f t="shared" si="7"/>
        <v>2560</v>
      </c>
      <c r="K426" s="11">
        <v>1</v>
      </c>
    </row>
    <row r="427" spans="2:11" ht="40.5" x14ac:dyDescent="0.15">
      <c r="B427" s="11" t="s">
        <v>272</v>
      </c>
      <c r="C427" s="7" t="s">
        <v>5</v>
      </c>
      <c r="D427" s="5" t="s">
        <v>22</v>
      </c>
      <c r="E427" s="6">
        <v>80</v>
      </c>
      <c r="F427" s="11">
        <v>32</v>
      </c>
      <c r="G427" s="11">
        <v>32</v>
      </c>
      <c r="H427" s="11">
        <f t="shared" si="7"/>
        <v>2560</v>
      </c>
      <c r="K427" s="11">
        <v>1</v>
      </c>
    </row>
    <row r="428" spans="2:11" ht="40.5" x14ac:dyDescent="0.15">
      <c r="B428" s="11" t="s">
        <v>272</v>
      </c>
      <c r="C428" s="7" t="s">
        <v>5</v>
      </c>
      <c r="D428" s="5" t="s">
        <v>23</v>
      </c>
      <c r="E428" s="6">
        <v>80</v>
      </c>
      <c r="F428" s="11">
        <v>32</v>
      </c>
      <c r="G428" s="11">
        <v>32</v>
      </c>
      <c r="H428" s="11">
        <f t="shared" si="7"/>
        <v>2560</v>
      </c>
      <c r="K428" s="11">
        <v>1</v>
      </c>
    </row>
    <row r="429" spans="2:11" ht="27" x14ac:dyDescent="0.15">
      <c r="B429" s="11" t="s">
        <v>272</v>
      </c>
      <c r="C429" s="7" t="s">
        <v>5</v>
      </c>
      <c r="D429" s="5" t="s">
        <v>24</v>
      </c>
      <c r="E429" s="6">
        <v>80</v>
      </c>
      <c r="F429" s="11">
        <v>32</v>
      </c>
      <c r="G429" s="11">
        <v>32</v>
      </c>
      <c r="H429" s="11">
        <f t="shared" si="7"/>
        <v>2560</v>
      </c>
      <c r="K429" s="11">
        <v>1</v>
      </c>
    </row>
    <row r="430" spans="2:11" ht="15.75" x14ac:dyDescent="0.15">
      <c r="B430" s="11" t="s">
        <v>272</v>
      </c>
      <c r="C430" s="7" t="s">
        <v>5</v>
      </c>
      <c r="D430" s="5" t="s">
        <v>26</v>
      </c>
      <c r="E430" s="6">
        <v>80</v>
      </c>
      <c r="F430" s="11">
        <v>32</v>
      </c>
      <c r="G430" s="11">
        <v>32</v>
      </c>
      <c r="H430" s="11">
        <f t="shared" si="7"/>
        <v>2560</v>
      </c>
      <c r="K430" s="11">
        <v>137</v>
      </c>
    </row>
    <row r="431" spans="2:11" ht="15.75" x14ac:dyDescent="0.15">
      <c r="B431" s="11" t="s">
        <v>272</v>
      </c>
      <c r="C431" s="7" t="s">
        <v>5</v>
      </c>
      <c r="D431" s="5" t="s">
        <v>27</v>
      </c>
      <c r="E431" s="6">
        <v>80</v>
      </c>
      <c r="F431" s="11">
        <v>32</v>
      </c>
      <c r="G431" s="11">
        <v>32</v>
      </c>
      <c r="H431" s="11">
        <f t="shared" si="7"/>
        <v>2560</v>
      </c>
      <c r="K431" s="11">
        <v>1</v>
      </c>
    </row>
    <row r="432" spans="2:11" ht="15.75" x14ac:dyDescent="0.15">
      <c r="B432" s="11" t="s">
        <v>272</v>
      </c>
      <c r="C432" s="7" t="s">
        <v>5</v>
      </c>
      <c r="D432" s="5" t="s">
        <v>28</v>
      </c>
      <c r="E432" s="6">
        <v>80</v>
      </c>
      <c r="F432" s="11">
        <v>32</v>
      </c>
      <c r="G432" s="11">
        <v>32</v>
      </c>
      <c r="H432" s="11">
        <f t="shared" si="7"/>
        <v>2560</v>
      </c>
      <c r="K432" s="11">
        <v>1</v>
      </c>
    </row>
    <row r="433" spans="2:11" ht="27" x14ac:dyDescent="0.15">
      <c r="B433" s="11" t="s">
        <v>272</v>
      </c>
      <c r="C433" s="7" t="s">
        <v>5</v>
      </c>
      <c r="D433" s="5" t="s">
        <v>29</v>
      </c>
      <c r="E433" s="6">
        <v>80</v>
      </c>
      <c r="F433" s="11">
        <v>32</v>
      </c>
      <c r="G433" s="11">
        <v>32</v>
      </c>
      <c r="H433" s="11">
        <f t="shared" si="7"/>
        <v>2560</v>
      </c>
      <c r="K433" s="11">
        <v>1</v>
      </c>
    </row>
    <row r="434" spans="2:11" ht="15.75" x14ac:dyDescent="0.15">
      <c r="B434" s="11" t="s">
        <v>272</v>
      </c>
      <c r="C434" s="7" t="s">
        <v>5</v>
      </c>
      <c r="D434" s="5" t="s">
        <v>30</v>
      </c>
      <c r="E434" s="6">
        <v>80</v>
      </c>
      <c r="F434" s="11">
        <v>32</v>
      </c>
      <c r="G434" s="11">
        <v>32</v>
      </c>
      <c r="H434" s="11">
        <f t="shared" si="7"/>
        <v>2560</v>
      </c>
      <c r="K434" s="11">
        <v>1</v>
      </c>
    </row>
    <row r="435" spans="2:11" ht="15.75" x14ac:dyDescent="0.15">
      <c r="B435" s="11" t="s">
        <v>272</v>
      </c>
      <c r="C435" s="7" t="s">
        <v>68</v>
      </c>
      <c r="D435" s="5" t="s">
        <v>118</v>
      </c>
      <c r="E435" s="6">
        <v>80</v>
      </c>
      <c r="F435" s="11">
        <v>240</v>
      </c>
      <c r="G435" s="11">
        <v>240</v>
      </c>
      <c r="H435" s="11">
        <f t="shared" si="7"/>
        <v>19200</v>
      </c>
      <c r="K435" s="11">
        <v>1</v>
      </c>
    </row>
    <row r="436" spans="2:11" ht="15.75" x14ac:dyDescent="0.15">
      <c r="B436" s="11" t="s">
        <v>272</v>
      </c>
      <c r="C436" s="7" t="s">
        <v>68</v>
      </c>
      <c r="D436" s="5" t="s">
        <v>119</v>
      </c>
      <c r="E436" s="6">
        <v>80</v>
      </c>
      <c r="F436" s="11">
        <v>52</v>
      </c>
      <c r="G436" s="11">
        <v>52</v>
      </c>
      <c r="H436" s="11">
        <f t="shared" si="7"/>
        <v>4160</v>
      </c>
      <c r="K436" s="11">
        <v>1</v>
      </c>
    </row>
    <row r="437" spans="2:11" ht="15.75" x14ac:dyDescent="0.15">
      <c r="B437" s="11" t="s">
        <v>272</v>
      </c>
      <c r="C437" s="7" t="s">
        <v>68</v>
      </c>
      <c r="D437" s="5" t="s">
        <v>120</v>
      </c>
      <c r="E437" s="6">
        <v>80</v>
      </c>
      <c r="F437" s="11">
        <v>668</v>
      </c>
      <c r="G437" s="11">
        <v>668</v>
      </c>
      <c r="H437" s="11">
        <f t="shared" si="7"/>
        <v>53440</v>
      </c>
      <c r="K437" s="11">
        <v>1</v>
      </c>
    </row>
    <row r="438" spans="2:11" ht="15.75" x14ac:dyDescent="0.15">
      <c r="B438" s="11" t="s">
        <v>272</v>
      </c>
      <c r="C438" s="7" t="s">
        <v>68</v>
      </c>
      <c r="D438" s="5" t="s">
        <v>121</v>
      </c>
      <c r="E438" s="6">
        <v>80</v>
      </c>
      <c r="F438" s="11">
        <v>260</v>
      </c>
      <c r="G438" s="11">
        <v>260</v>
      </c>
      <c r="H438" s="11">
        <f t="shared" si="7"/>
        <v>20800</v>
      </c>
      <c r="K438" s="11">
        <v>1</v>
      </c>
    </row>
    <row r="439" spans="2:11" ht="15.75" x14ac:dyDescent="0.15">
      <c r="B439" s="11" t="s">
        <v>272</v>
      </c>
      <c r="C439" s="7" t="s">
        <v>68</v>
      </c>
      <c r="D439" s="5" t="s">
        <v>122</v>
      </c>
      <c r="E439" s="6">
        <v>80</v>
      </c>
      <c r="F439" s="11">
        <v>260</v>
      </c>
      <c r="G439" s="11">
        <v>260</v>
      </c>
      <c r="H439" s="11">
        <f t="shared" si="7"/>
        <v>20800</v>
      </c>
      <c r="K439" s="11">
        <v>1</v>
      </c>
    </row>
    <row r="440" spans="2:11" ht="27" x14ac:dyDescent="0.15">
      <c r="B440" s="11" t="s">
        <v>272</v>
      </c>
      <c r="C440" s="7" t="s">
        <v>6</v>
      </c>
      <c r="D440" s="5" t="s">
        <v>7</v>
      </c>
      <c r="E440" s="6">
        <v>80</v>
      </c>
      <c r="F440" s="11">
        <v>85</v>
      </c>
      <c r="G440" s="11">
        <v>85</v>
      </c>
      <c r="H440" s="11">
        <f t="shared" si="7"/>
        <v>6800</v>
      </c>
      <c r="K440" s="11">
        <v>137</v>
      </c>
    </row>
    <row r="441" spans="2:11" ht="15.75" x14ac:dyDescent="0.15">
      <c r="B441" s="11" t="s">
        <v>272</v>
      </c>
      <c r="C441" s="7" t="s">
        <v>6</v>
      </c>
      <c r="D441" s="5" t="s">
        <v>8</v>
      </c>
      <c r="E441" s="6">
        <v>80</v>
      </c>
      <c r="F441" s="11">
        <v>85</v>
      </c>
      <c r="G441" s="11">
        <v>85</v>
      </c>
      <c r="H441" s="11">
        <f t="shared" si="7"/>
        <v>6800</v>
      </c>
      <c r="K441" s="11">
        <v>1</v>
      </c>
    </row>
    <row r="442" spans="2:11" ht="15.75" x14ac:dyDescent="0.15">
      <c r="B442" s="11" t="s">
        <v>272</v>
      </c>
      <c r="C442" s="7" t="s">
        <v>6</v>
      </c>
      <c r="D442" s="5" t="s">
        <v>9</v>
      </c>
      <c r="E442" s="6">
        <v>80</v>
      </c>
      <c r="F442" s="11">
        <v>85</v>
      </c>
      <c r="G442" s="11">
        <v>85</v>
      </c>
      <c r="H442" s="11">
        <f t="shared" si="7"/>
        <v>6800</v>
      </c>
      <c r="K442" s="11">
        <v>1</v>
      </c>
    </row>
    <row r="443" spans="2:11" ht="27" x14ac:dyDescent="0.15">
      <c r="B443" s="11" t="s">
        <v>272</v>
      </c>
      <c r="C443" s="7" t="s">
        <v>6</v>
      </c>
      <c r="D443" s="5" t="s">
        <v>10</v>
      </c>
      <c r="E443" s="6">
        <v>80</v>
      </c>
      <c r="F443" s="11">
        <v>32</v>
      </c>
      <c r="G443" s="11">
        <v>32</v>
      </c>
      <c r="H443" s="11">
        <f t="shared" si="7"/>
        <v>2560</v>
      </c>
      <c r="K443" s="11">
        <v>1</v>
      </c>
    </row>
    <row r="444" spans="2:11" ht="15.75" x14ac:dyDescent="0.15">
      <c r="B444" s="11" t="s">
        <v>272</v>
      </c>
      <c r="C444" s="7" t="s">
        <v>6</v>
      </c>
      <c r="D444" s="5" t="s">
        <v>11</v>
      </c>
      <c r="E444" s="6">
        <v>80</v>
      </c>
      <c r="F444" s="11">
        <v>16</v>
      </c>
      <c r="G444" s="11">
        <v>16</v>
      </c>
      <c r="H444" s="11">
        <f t="shared" si="7"/>
        <v>1280</v>
      </c>
      <c r="K444" s="11">
        <v>1</v>
      </c>
    </row>
    <row r="445" spans="2:11" ht="15.75" x14ac:dyDescent="0.15">
      <c r="B445" s="11" t="s">
        <v>272</v>
      </c>
      <c r="C445" s="7" t="s">
        <v>6</v>
      </c>
      <c r="D445" s="5" t="s">
        <v>12</v>
      </c>
      <c r="E445" s="6">
        <v>80</v>
      </c>
      <c r="F445" s="11">
        <v>82</v>
      </c>
      <c r="G445" s="11">
        <v>82</v>
      </c>
      <c r="H445" s="11">
        <f t="shared" si="7"/>
        <v>6560</v>
      </c>
      <c r="K445" s="11">
        <v>1</v>
      </c>
    </row>
    <row r="446" spans="2:11" ht="15.75" x14ac:dyDescent="0.15">
      <c r="B446" s="11" t="s">
        <v>272</v>
      </c>
      <c r="C446" s="7" t="s">
        <v>6</v>
      </c>
      <c r="D446" s="5" t="s">
        <v>141</v>
      </c>
      <c r="E446" s="6">
        <v>80</v>
      </c>
      <c r="F446" s="11">
        <v>90</v>
      </c>
      <c r="G446" s="11">
        <v>90</v>
      </c>
      <c r="H446" s="11">
        <f t="shared" si="7"/>
        <v>7200</v>
      </c>
      <c r="K446" s="11">
        <v>137</v>
      </c>
    </row>
    <row r="447" spans="2:11" ht="27" x14ac:dyDescent="0.15">
      <c r="B447" s="11" t="s">
        <v>272</v>
      </c>
      <c r="C447" s="7" t="s">
        <v>6</v>
      </c>
      <c r="D447" s="5" t="s">
        <v>13</v>
      </c>
      <c r="E447" s="6">
        <v>80</v>
      </c>
      <c r="F447" s="11">
        <v>82</v>
      </c>
      <c r="G447" s="11">
        <v>82</v>
      </c>
      <c r="H447" s="11">
        <f t="shared" si="7"/>
        <v>6560</v>
      </c>
      <c r="K447" s="11">
        <v>137</v>
      </c>
    </row>
    <row r="448" spans="2:11" ht="15.75" x14ac:dyDescent="0.15">
      <c r="B448" s="11" t="s">
        <v>272</v>
      </c>
      <c r="C448" s="7" t="s">
        <v>6</v>
      </c>
      <c r="D448" s="5" t="s">
        <v>15</v>
      </c>
      <c r="E448" s="6">
        <v>80</v>
      </c>
      <c r="F448" s="11">
        <v>155</v>
      </c>
      <c r="G448" s="11">
        <v>155</v>
      </c>
      <c r="H448" s="11">
        <f t="shared" si="7"/>
        <v>12400</v>
      </c>
      <c r="K448" s="11">
        <v>137</v>
      </c>
    </row>
    <row r="449" spans="2:11" ht="27" x14ac:dyDescent="0.15">
      <c r="B449" s="11" t="s">
        <v>272</v>
      </c>
      <c r="C449" s="7" t="s">
        <v>6</v>
      </c>
      <c r="D449" s="5" t="s">
        <v>16</v>
      </c>
      <c r="E449" s="6">
        <v>80</v>
      </c>
      <c r="F449" s="11">
        <v>120</v>
      </c>
      <c r="G449" s="11">
        <v>120</v>
      </c>
      <c r="H449" s="11">
        <f t="shared" si="7"/>
        <v>9600</v>
      </c>
      <c r="K449" s="11">
        <v>137</v>
      </c>
    </row>
    <row r="450" spans="2:11" ht="15.75" x14ac:dyDescent="0.15">
      <c r="B450" s="11" t="s">
        <v>272</v>
      </c>
      <c r="C450" s="7" t="s">
        <v>18</v>
      </c>
      <c r="D450" s="2" t="s">
        <v>31</v>
      </c>
      <c r="E450" s="6">
        <v>80</v>
      </c>
      <c r="F450" s="11">
        <v>24</v>
      </c>
      <c r="G450" s="11">
        <v>24</v>
      </c>
      <c r="H450" s="11">
        <f t="shared" si="7"/>
        <v>1920</v>
      </c>
      <c r="K450" s="11">
        <v>137</v>
      </c>
    </row>
    <row r="451" spans="2:11" ht="15.75" x14ac:dyDescent="0.15">
      <c r="B451" s="11" t="s">
        <v>272</v>
      </c>
      <c r="C451" s="7" t="s">
        <v>18</v>
      </c>
      <c r="D451" s="2" t="s">
        <v>32</v>
      </c>
      <c r="E451" s="6">
        <v>80</v>
      </c>
      <c r="F451" s="11">
        <v>680</v>
      </c>
      <c r="G451" s="11">
        <v>680</v>
      </c>
      <c r="H451" s="11">
        <f t="shared" ref="H451:H514" si="8">E451*F451</f>
        <v>54400</v>
      </c>
      <c r="K451" s="11">
        <v>137</v>
      </c>
    </row>
    <row r="452" spans="2:11" ht="15.75" x14ac:dyDescent="0.15">
      <c r="B452" s="11" t="s">
        <v>272</v>
      </c>
      <c r="C452" s="7" t="s">
        <v>18</v>
      </c>
      <c r="D452" s="2" t="s">
        <v>33</v>
      </c>
      <c r="E452" s="6">
        <v>80</v>
      </c>
      <c r="F452" s="11">
        <v>360</v>
      </c>
      <c r="G452" s="11">
        <v>360</v>
      </c>
      <c r="H452" s="11">
        <f t="shared" si="8"/>
        <v>28800</v>
      </c>
      <c r="K452" s="11">
        <v>137</v>
      </c>
    </row>
    <row r="453" spans="2:11" ht="15.75" x14ac:dyDescent="0.15">
      <c r="B453" s="11" t="s">
        <v>272</v>
      </c>
      <c r="C453" s="7" t="s">
        <v>18</v>
      </c>
      <c r="D453" s="2" t="s">
        <v>34</v>
      </c>
      <c r="E453" s="6">
        <v>80</v>
      </c>
      <c r="F453" s="11">
        <v>126</v>
      </c>
      <c r="G453" s="11">
        <v>126</v>
      </c>
      <c r="H453" s="11">
        <f t="shared" si="8"/>
        <v>10080</v>
      </c>
      <c r="K453" s="11">
        <v>137</v>
      </c>
    </row>
    <row r="454" spans="2:11" ht="15.75" x14ac:dyDescent="0.15">
      <c r="B454" s="11" t="s">
        <v>272</v>
      </c>
      <c r="C454" s="7" t="s">
        <v>18</v>
      </c>
      <c r="D454" s="2" t="s">
        <v>35</v>
      </c>
      <c r="E454" s="6">
        <v>80</v>
      </c>
      <c r="F454" s="11">
        <v>490</v>
      </c>
      <c r="G454" s="11">
        <v>490</v>
      </c>
      <c r="H454" s="11">
        <f t="shared" si="8"/>
        <v>39200</v>
      </c>
      <c r="K454" s="11">
        <v>137</v>
      </c>
    </row>
    <row r="455" spans="2:11" ht="15.75" x14ac:dyDescent="0.15">
      <c r="B455" s="11" t="s">
        <v>272</v>
      </c>
      <c r="C455" s="7" t="s">
        <v>18</v>
      </c>
      <c r="D455" s="2" t="s">
        <v>36</v>
      </c>
      <c r="E455" s="6">
        <v>80</v>
      </c>
      <c r="F455" s="11">
        <v>340</v>
      </c>
      <c r="G455" s="11">
        <v>340</v>
      </c>
      <c r="H455" s="11">
        <f t="shared" si="8"/>
        <v>27200</v>
      </c>
      <c r="K455" s="11">
        <v>137</v>
      </c>
    </row>
    <row r="456" spans="2:11" ht="15.75" x14ac:dyDescent="0.15">
      <c r="B456" s="11" t="s">
        <v>272</v>
      </c>
      <c r="C456" s="7" t="s">
        <v>18</v>
      </c>
      <c r="D456" s="2" t="s">
        <v>37</v>
      </c>
      <c r="E456" s="6">
        <v>80</v>
      </c>
      <c r="F456" s="11">
        <v>280</v>
      </c>
      <c r="G456" s="11">
        <v>280</v>
      </c>
      <c r="H456" s="11">
        <f t="shared" si="8"/>
        <v>22400</v>
      </c>
      <c r="K456" s="11">
        <v>137</v>
      </c>
    </row>
    <row r="457" spans="2:11" ht="15.75" x14ac:dyDescent="0.15">
      <c r="B457" s="11" t="s">
        <v>272</v>
      </c>
      <c r="C457" s="7" t="s">
        <v>18</v>
      </c>
      <c r="D457" s="2" t="s">
        <v>38</v>
      </c>
      <c r="E457" s="6">
        <v>80</v>
      </c>
      <c r="F457" s="11">
        <v>280</v>
      </c>
      <c r="G457" s="11">
        <v>280</v>
      </c>
      <c r="H457" s="11">
        <f t="shared" si="8"/>
        <v>22400</v>
      </c>
      <c r="K457" s="11">
        <v>137</v>
      </c>
    </row>
    <row r="458" spans="2:11" ht="15.75" x14ac:dyDescent="0.15">
      <c r="B458" s="11" t="s">
        <v>272</v>
      </c>
      <c r="C458" s="7" t="s">
        <v>18</v>
      </c>
      <c r="D458" s="2" t="s">
        <v>39</v>
      </c>
      <c r="E458" s="6">
        <v>80</v>
      </c>
      <c r="F458" s="11">
        <v>240</v>
      </c>
      <c r="G458" s="11">
        <v>240</v>
      </c>
      <c r="H458" s="11">
        <f t="shared" si="8"/>
        <v>19200</v>
      </c>
      <c r="K458" s="11">
        <v>137</v>
      </c>
    </row>
    <row r="459" spans="2:11" ht="15.75" x14ac:dyDescent="0.15">
      <c r="B459" s="11" t="s">
        <v>272</v>
      </c>
      <c r="C459" s="7" t="s">
        <v>18</v>
      </c>
      <c r="D459" s="2" t="s">
        <v>40</v>
      </c>
      <c r="E459" s="6">
        <v>80</v>
      </c>
      <c r="F459" s="11">
        <v>328</v>
      </c>
      <c r="G459" s="11">
        <v>328</v>
      </c>
      <c r="H459" s="11">
        <f t="shared" si="8"/>
        <v>26240</v>
      </c>
      <c r="K459" s="11">
        <v>137</v>
      </c>
    </row>
    <row r="460" spans="2:11" ht="15.75" x14ac:dyDescent="0.15">
      <c r="B460" s="11" t="s">
        <v>272</v>
      </c>
      <c r="C460" s="7" t="s">
        <v>18</v>
      </c>
      <c r="D460" s="2" t="s">
        <v>41</v>
      </c>
      <c r="E460" s="6">
        <v>80</v>
      </c>
      <c r="F460" s="11">
        <v>268</v>
      </c>
      <c r="G460" s="11">
        <v>268</v>
      </c>
      <c r="H460" s="11">
        <f t="shared" si="8"/>
        <v>21440</v>
      </c>
      <c r="K460" s="11">
        <v>137</v>
      </c>
    </row>
    <row r="461" spans="2:11" ht="15.75" x14ac:dyDescent="0.15">
      <c r="B461" s="11" t="s">
        <v>273</v>
      </c>
      <c r="C461" s="43" t="s">
        <v>3</v>
      </c>
      <c r="D461" s="4" t="s">
        <v>83</v>
      </c>
      <c r="E461" s="6">
        <v>80</v>
      </c>
      <c r="F461" s="11">
        <v>124</v>
      </c>
      <c r="G461" s="11">
        <v>124</v>
      </c>
      <c r="H461" s="11">
        <f t="shared" si="8"/>
        <v>9920</v>
      </c>
      <c r="K461" s="11">
        <v>137</v>
      </c>
    </row>
    <row r="462" spans="2:11" ht="27" x14ac:dyDescent="0.15">
      <c r="B462" s="11" t="s">
        <v>273</v>
      </c>
      <c r="C462" s="43" t="s">
        <v>3</v>
      </c>
      <c r="D462" s="5" t="s">
        <v>25</v>
      </c>
      <c r="E462" s="6">
        <v>80</v>
      </c>
      <c r="F462" s="11">
        <v>124</v>
      </c>
      <c r="G462" s="11">
        <v>124</v>
      </c>
      <c r="H462" s="11">
        <f t="shared" si="8"/>
        <v>9920</v>
      </c>
      <c r="K462" s="11">
        <v>137</v>
      </c>
    </row>
    <row r="463" spans="2:11" ht="15.75" x14ac:dyDescent="0.15">
      <c r="B463" s="11" t="s">
        <v>273</v>
      </c>
      <c r="C463" s="7" t="s">
        <v>4</v>
      </c>
      <c r="D463" s="34" t="s">
        <v>58</v>
      </c>
      <c r="E463" s="6">
        <v>80</v>
      </c>
      <c r="F463" s="11">
        <v>70</v>
      </c>
      <c r="G463" s="11">
        <v>70</v>
      </c>
      <c r="H463" s="11">
        <f t="shared" si="8"/>
        <v>5600</v>
      </c>
      <c r="K463" s="11">
        <v>1</v>
      </c>
    </row>
    <row r="464" spans="2:11" ht="15.75" x14ac:dyDescent="0.15">
      <c r="B464" s="11" t="s">
        <v>273</v>
      </c>
      <c r="C464" s="7" t="s">
        <v>4</v>
      </c>
      <c r="D464" s="5" t="s">
        <v>59</v>
      </c>
      <c r="E464" s="6">
        <v>80</v>
      </c>
      <c r="F464" s="11">
        <v>72</v>
      </c>
      <c r="G464" s="11">
        <v>72</v>
      </c>
      <c r="H464" s="11">
        <f t="shared" si="8"/>
        <v>5760</v>
      </c>
      <c r="K464" s="11">
        <v>1</v>
      </c>
    </row>
    <row r="465" spans="2:11" ht="15.75" x14ac:dyDescent="0.15">
      <c r="B465" s="11" t="s">
        <v>273</v>
      </c>
      <c r="C465" s="7" t="s">
        <v>4</v>
      </c>
      <c r="D465" s="5" t="s">
        <v>60</v>
      </c>
      <c r="E465" s="6">
        <v>80</v>
      </c>
      <c r="F465" s="11">
        <v>60</v>
      </c>
      <c r="G465" s="11">
        <v>60</v>
      </c>
      <c r="H465" s="11">
        <f t="shared" si="8"/>
        <v>4800</v>
      </c>
      <c r="K465" s="11">
        <v>1</v>
      </c>
    </row>
    <row r="466" spans="2:11" ht="15.75" x14ac:dyDescent="0.15">
      <c r="B466" s="11" t="s">
        <v>273</v>
      </c>
      <c r="C466" s="7" t="s">
        <v>4</v>
      </c>
      <c r="D466" s="5" t="s">
        <v>61</v>
      </c>
      <c r="E466" s="6">
        <v>80</v>
      </c>
      <c r="F466" s="11">
        <v>72</v>
      </c>
      <c r="G466" s="11">
        <v>72</v>
      </c>
      <c r="H466" s="11">
        <f t="shared" si="8"/>
        <v>5760</v>
      </c>
      <c r="K466" s="11">
        <v>137</v>
      </c>
    </row>
    <row r="467" spans="2:11" ht="15.75" x14ac:dyDescent="0.15">
      <c r="B467" s="11" t="s">
        <v>273</v>
      </c>
      <c r="C467" s="7" t="s">
        <v>4</v>
      </c>
      <c r="D467" s="5" t="s">
        <v>62</v>
      </c>
      <c r="E467" s="6">
        <v>80</v>
      </c>
      <c r="F467" s="11">
        <v>70</v>
      </c>
      <c r="G467" s="11">
        <v>70</v>
      </c>
      <c r="H467" s="11">
        <f t="shared" si="8"/>
        <v>5600</v>
      </c>
      <c r="K467" s="11">
        <v>137</v>
      </c>
    </row>
    <row r="468" spans="2:11" ht="27" x14ac:dyDescent="0.15">
      <c r="B468" s="11" t="s">
        <v>273</v>
      </c>
      <c r="C468" s="7" t="s">
        <v>5</v>
      </c>
      <c r="D468" s="5" t="s">
        <v>21</v>
      </c>
      <c r="E468" s="6">
        <v>80</v>
      </c>
      <c r="F468" s="11">
        <v>24</v>
      </c>
      <c r="G468" s="11">
        <v>24</v>
      </c>
      <c r="H468" s="11">
        <f t="shared" si="8"/>
        <v>1920</v>
      </c>
      <c r="K468" s="11">
        <v>1</v>
      </c>
    </row>
    <row r="469" spans="2:11" ht="40.5" x14ac:dyDescent="0.15">
      <c r="B469" s="11" t="s">
        <v>273</v>
      </c>
      <c r="C469" s="7" t="s">
        <v>5</v>
      </c>
      <c r="D469" s="5" t="s">
        <v>22</v>
      </c>
      <c r="E469" s="6">
        <v>80</v>
      </c>
      <c r="F469" s="11">
        <v>16</v>
      </c>
      <c r="G469" s="11">
        <v>16</v>
      </c>
      <c r="H469" s="11">
        <f t="shared" si="8"/>
        <v>1280</v>
      </c>
      <c r="K469" s="11">
        <v>1</v>
      </c>
    </row>
    <row r="470" spans="2:11" ht="40.5" x14ac:dyDescent="0.15">
      <c r="B470" s="11" t="s">
        <v>273</v>
      </c>
      <c r="C470" s="7" t="s">
        <v>5</v>
      </c>
      <c r="D470" s="5" t="s">
        <v>23</v>
      </c>
      <c r="E470" s="6">
        <v>80</v>
      </c>
      <c r="F470" s="11">
        <v>16</v>
      </c>
      <c r="G470" s="11">
        <v>16</v>
      </c>
      <c r="H470" s="11">
        <f t="shared" si="8"/>
        <v>1280</v>
      </c>
      <c r="K470" s="11">
        <v>1</v>
      </c>
    </row>
    <row r="471" spans="2:11" ht="27" x14ac:dyDescent="0.15">
      <c r="B471" s="11" t="s">
        <v>273</v>
      </c>
      <c r="C471" s="7" t="s">
        <v>5</v>
      </c>
      <c r="D471" s="5" t="s">
        <v>24</v>
      </c>
      <c r="E471" s="6">
        <v>80</v>
      </c>
      <c r="F471" s="11">
        <v>16</v>
      </c>
      <c r="G471" s="11">
        <v>16</v>
      </c>
      <c r="H471" s="11">
        <f t="shared" si="8"/>
        <v>1280</v>
      </c>
      <c r="K471" s="11">
        <v>1</v>
      </c>
    </row>
    <row r="472" spans="2:11" ht="15.75" x14ac:dyDescent="0.15">
      <c r="B472" s="11" t="s">
        <v>273</v>
      </c>
      <c r="C472" s="7" t="s">
        <v>5</v>
      </c>
      <c r="D472" s="5" t="s">
        <v>26</v>
      </c>
      <c r="E472" s="6">
        <v>80</v>
      </c>
      <c r="F472" s="11">
        <v>16</v>
      </c>
      <c r="G472" s="11">
        <v>16</v>
      </c>
      <c r="H472" s="11">
        <f t="shared" si="8"/>
        <v>1280</v>
      </c>
      <c r="K472" s="11">
        <v>137</v>
      </c>
    </row>
    <row r="473" spans="2:11" ht="15.75" x14ac:dyDescent="0.15">
      <c r="B473" s="11" t="s">
        <v>273</v>
      </c>
      <c r="C473" s="7" t="s">
        <v>5</v>
      </c>
      <c r="D473" s="5" t="s">
        <v>27</v>
      </c>
      <c r="E473" s="6">
        <v>80</v>
      </c>
      <c r="F473" s="11">
        <v>8</v>
      </c>
      <c r="G473" s="11">
        <v>8</v>
      </c>
      <c r="H473" s="11">
        <f t="shared" si="8"/>
        <v>640</v>
      </c>
      <c r="K473" s="11">
        <v>1</v>
      </c>
    </row>
    <row r="474" spans="2:11" ht="15.75" x14ac:dyDescent="0.15">
      <c r="B474" s="11" t="s">
        <v>273</v>
      </c>
      <c r="C474" s="7" t="s">
        <v>5</v>
      </c>
      <c r="D474" s="5" t="s">
        <v>28</v>
      </c>
      <c r="E474" s="6">
        <v>80</v>
      </c>
      <c r="F474" s="11">
        <v>24</v>
      </c>
      <c r="G474" s="11">
        <v>24</v>
      </c>
      <c r="H474" s="11">
        <f t="shared" si="8"/>
        <v>1920</v>
      </c>
      <c r="K474" s="11">
        <v>1</v>
      </c>
    </row>
    <row r="475" spans="2:11" ht="27" x14ac:dyDescent="0.15">
      <c r="B475" s="11" t="s">
        <v>273</v>
      </c>
      <c r="C475" s="7" t="s">
        <v>5</v>
      </c>
      <c r="D475" s="5" t="s">
        <v>29</v>
      </c>
      <c r="E475" s="6">
        <v>80</v>
      </c>
      <c r="F475" s="11">
        <v>16</v>
      </c>
      <c r="G475" s="11">
        <v>16</v>
      </c>
      <c r="H475" s="11">
        <f t="shared" si="8"/>
        <v>1280</v>
      </c>
      <c r="K475" s="11">
        <v>1</v>
      </c>
    </row>
    <row r="476" spans="2:11" ht="15.75" x14ac:dyDescent="0.15">
      <c r="B476" s="11" t="s">
        <v>273</v>
      </c>
      <c r="C476" s="7" t="s">
        <v>5</v>
      </c>
      <c r="D476" s="5" t="s">
        <v>30</v>
      </c>
      <c r="E476" s="6">
        <v>80</v>
      </c>
      <c r="F476" s="11">
        <v>8</v>
      </c>
      <c r="G476" s="11">
        <v>8</v>
      </c>
      <c r="H476" s="11">
        <f t="shared" si="8"/>
        <v>640</v>
      </c>
      <c r="K476" s="11">
        <v>1</v>
      </c>
    </row>
    <row r="477" spans="2:11" ht="15.75" x14ac:dyDescent="0.15">
      <c r="B477" s="11" t="s">
        <v>273</v>
      </c>
      <c r="C477" s="7" t="s">
        <v>68</v>
      </c>
      <c r="D477" s="5" t="s">
        <v>118</v>
      </c>
      <c r="E477" s="6">
        <v>80</v>
      </c>
      <c r="F477" s="11">
        <v>142</v>
      </c>
      <c r="G477" s="11">
        <v>142</v>
      </c>
      <c r="H477" s="11">
        <f t="shared" si="8"/>
        <v>11360</v>
      </c>
      <c r="K477" s="11">
        <v>1</v>
      </c>
    </row>
    <row r="478" spans="2:11" ht="15.75" x14ac:dyDescent="0.15">
      <c r="B478" s="11" t="s">
        <v>273</v>
      </c>
      <c r="C478" s="7" t="s">
        <v>68</v>
      </c>
      <c r="D478" s="5" t="s">
        <v>119</v>
      </c>
      <c r="E478" s="6">
        <v>80</v>
      </c>
      <c r="F478" s="11">
        <v>8</v>
      </c>
      <c r="G478" s="11">
        <v>8</v>
      </c>
      <c r="H478" s="11">
        <f t="shared" si="8"/>
        <v>640</v>
      </c>
      <c r="K478" s="11">
        <v>1</v>
      </c>
    </row>
    <row r="479" spans="2:11" ht="15.75" x14ac:dyDescent="0.15">
      <c r="B479" s="11" t="s">
        <v>273</v>
      </c>
      <c r="C479" s="7" t="s">
        <v>68</v>
      </c>
      <c r="D479" s="5" t="s">
        <v>120</v>
      </c>
      <c r="E479" s="6">
        <v>80</v>
      </c>
      <c r="F479" s="11">
        <v>442</v>
      </c>
      <c r="G479" s="11">
        <v>442</v>
      </c>
      <c r="H479" s="11">
        <f t="shared" si="8"/>
        <v>35360</v>
      </c>
      <c r="K479" s="11">
        <v>1</v>
      </c>
    </row>
    <row r="480" spans="2:11" ht="15.75" x14ac:dyDescent="0.15">
      <c r="B480" s="11" t="s">
        <v>273</v>
      </c>
      <c r="C480" s="7" t="s">
        <v>68</v>
      </c>
      <c r="D480" s="5" t="s">
        <v>121</v>
      </c>
      <c r="E480" s="6">
        <v>80</v>
      </c>
      <c r="F480" s="11">
        <v>120</v>
      </c>
      <c r="G480" s="11">
        <v>120</v>
      </c>
      <c r="H480" s="11">
        <f t="shared" si="8"/>
        <v>9600</v>
      </c>
      <c r="K480" s="11">
        <v>1</v>
      </c>
    </row>
    <row r="481" spans="2:11" ht="15.75" x14ac:dyDescent="0.15">
      <c r="B481" s="11" t="s">
        <v>273</v>
      </c>
      <c r="C481" s="7" t="s">
        <v>68</v>
      </c>
      <c r="D481" s="5" t="s">
        <v>122</v>
      </c>
      <c r="E481" s="6">
        <v>80</v>
      </c>
      <c r="F481" s="11">
        <v>24</v>
      </c>
      <c r="G481" s="11">
        <v>24</v>
      </c>
      <c r="H481" s="11">
        <f t="shared" si="8"/>
        <v>1920</v>
      </c>
      <c r="K481" s="11">
        <v>1</v>
      </c>
    </row>
    <row r="482" spans="2:11" ht="27" x14ac:dyDescent="0.15">
      <c r="B482" s="11" t="s">
        <v>273</v>
      </c>
      <c r="C482" s="7" t="s">
        <v>6</v>
      </c>
      <c r="D482" s="5" t="s">
        <v>7</v>
      </c>
      <c r="E482" s="6">
        <v>80</v>
      </c>
      <c r="F482" s="11">
        <v>16</v>
      </c>
      <c r="G482" s="11">
        <v>16</v>
      </c>
      <c r="H482" s="11">
        <f t="shared" si="8"/>
        <v>1280</v>
      </c>
      <c r="K482" s="11">
        <v>137</v>
      </c>
    </row>
    <row r="483" spans="2:11" ht="15.75" x14ac:dyDescent="0.15">
      <c r="B483" s="11" t="s">
        <v>273</v>
      </c>
      <c r="C483" s="7" t="s">
        <v>6</v>
      </c>
      <c r="D483" s="5" t="s">
        <v>8</v>
      </c>
      <c r="E483" s="6">
        <v>80</v>
      </c>
      <c r="F483" s="11">
        <v>8</v>
      </c>
      <c r="G483" s="11">
        <v>8</v>
      </c>
      <c r="H483" s="11">
        <f t="shared" si="8"/>
        <v>640</v>
      </c>
      <c r="K483" s="11">
        <v>1</v>
      </c>
    </row>
    <row r="484" spans="2:11" ht="15.75" x14ac:dyDescent="0.15">
      <c r="B484" s="11" t="s">
        <v>273</v>
      </c>
      <c r="C484" s="7" t="s">
        <v>6</v>
      </c>
      <c r="D484" s="5" t="s">
        <v>9</v>
      </c>
      <c r="E484" s="6">
        <v>80</v>
      </c>
      <c r="F484" s="11">
        <v>8</v>
      </c>
      <c r="G484" s="11">
        <v>8</v>
      </c>
      <c r="H484" s="11">
        <f t="shared" si="8"/>
        <v>640</v>
      </c>
      <c r="K484" s="11">
        <v>1</v>
      </c>
    </row>
    <row r="485" spans="2:11" ht="27" x14ac:dyDescent="0.15">
      <c r="B485" s="11" t="s">
        <v>273</v>
      </c>
      <c r="C485" s="7" t="s">
        <v>6</v>
      </c>
      <c r="D485" s="5" t="s">
        <v>10</v>
      </c>
      <c r="E485" s="6">
        <v>80</v>
      </c>
      <c r="F485" s="11">
        <v>8</v>
      </c>
      <c r="G485" s="11">
        <v>8</v>
      </c>
      <c r="H485" s="11">
        <f t="shared" si="8"/>
        <v>640</v>
      </c>
      <c r="K485" s="11">
        <v>1</v>
      </c>
    </row>
    <row r="486" spans="2:11" ht="15.75" x14ac:dyDescent="0.15">
      <c r="B486" s="11" t="s">
        <v>273</v>
      </c>
      <c r="C486" s="7" t="s">
        <v>6</v>
      </c>
      <c r="D486" s="5" t="s">
        <v>11</v>
      </c>
      <c r="E486" s="6">
        <v>80</v>
      </c>
      <c r="F486" s="11">
        <v>8</v>
      </c>
      <c r="G486" s="11">
        <v>8</v>
      </c>
      <c r="H486" s="11">
        <f t="shared" si="8"/>
        <v>640</v>
      </c>
      <c r="K486" s="11">
        <v>1</v>
      </c>
    </row>
    <row r="487" spans="2:11" ht="15.75" x14ac:dyDescent="0.15">
      <c r="B487" s="11" t="s">
        <v>273</v>
      </c>
      <c r="C487" s="7" t="s">
        <v>6</v>
      </c>
      <c r="D487" s="5" t="s">
        <v>12</v>
      </c>
      <c r="E487" s="6">
        <v>80</v>
      </c>
      <c r="F487" s="11">
        <v>8</v>
      </c>
      <c r="G487" s="11">
        <v>8</v>
      </c>
      <c r="H487" s="11">
        <f t="shared" si="8"/>
        <v>640</v>
      </c>
      <c r="K487" s="11">
        <v>1</v>
      </c>
    </row>
    <row r="488" spans="2:11" ht="15.75" x14ac:dyDescent="0.15">
      <c r="B488" s="11" t="s">
        <v>273</v>
      </c>
      <c r="C488" s="7" t="s">
        <v>6</v>
      </c>
      <c r="D488" s="5" t="s">
        <v>141</v>
      </c>
      <c r="E488" s="6">
        <v>80</v>
      </c>
      <c r="F488" s="11">
        <v>32</v>
      </c>
      <c r="G488" s="11">
        <v>32</v>
      </c>
      <c r="H488" s="11">
        <f t="shared" si="8"/>
        <v>2560</v>
      </c>
      <c r="K488" s="11">
        <v>137</v>
      </c>
    </row>
    <row r="489" spans="2:11" ht="27" x14ac:dyDescent="0.15">
      <c r="B489" s="11" t="s">
        <v>273</v>
      </c>
      <c r="C489" s="7" t="s">
        <v>6</v>
      </c>
      <c r="D489" s="5" t="s">
        <v>13</v>
      </c>
      <c r="E489" s="6">
        <v>80</v>
      </c>
      <c r="F489" s="11">
        <v>32</v>
      </c>
      <c r="G489" s="11">
        <v>32</v>
      </c>
      <c r="H489" s="11">
        <f t="shared" si="8"/>
        <v>2560</v>
      </c>
      <c r="K489" s="11">
        <v>137</v>
      </c>
    </row>
    <row r="490" spans="2:11" ht="15.75" x14ac:dyDescent="0.15">
      <c r="B490" s="11" t="s">
        <v>273</v>
      </c>
      <c r="C490" s="7" t="s">
        <v>6</v>
      </c>
      <c r="D490" s="5" t="s">
        <v>15</v>
      </c>
      <c r="E490" s="6">
        <v>80</v>
      </c>
      <c r="F490" s="11">
        <v>168</v>
      </c>
      <c r="G490" s="11">
        <v>168</v>
      </c>
      <c r="H490" s="11">
        <f t="shared" si="8"/>
        <v>13440</v>
      </c>
      <c r="K490" s="11">
        <v>137</v>
      </c>
    </row>
    <row r="491" spans="2:11" ht="27" x14ac:dyDescent="0.15">
      <c r="B491" s="11" t="s">
        <v>273</v>
      </c>
      <c r="C491" s="7" t="s">
        <v>6</v>
      </c>
      <c r="D491" s="5" t="s">
        <v>16</v>
      </c>
      <c r="E491" s="6">
        <v>80</v>
      </c>
      <c r="F491" s="11">
        <v>128</v>
      </c>
      <c r="G491" s="11">
        <v>128</v>
      </c>
      <c r="H491" s="11">
        <f t="shared" si="8"/>
        <v>10240</v>
      </c>
      <c r="K491" s="11">
        <v>137</v>
      </c>
    </row>
    <row r="492" spans="2:11" ht="15.75" x14ac:dyDescent="0.15">
      <c r="B492" s="11" t="s">
        <v>273</v>
      </c>
      <c r="C492" s="7" t="s">
        <v>18</v>
      </c>
      <c r="D492" s="2" t="s">
        <v>31</v>
      </c>
      <c r="E492" s="6">
        <v>80</v>
      </c>
      <c r="F492" s="11">
        <v>90</v>
      </c>
      <c r="G492" s="11">
        <v>90</v>
      </c>
      <c r="H492" s="11">
        <f t="shared" si="8"/>
        <v>7200</v>
      </c>
      <c r="K492" s="11">
        <v>137</v>
      </c>
    </row>
    <row r="493" spans="2:11" ht="15.75" x14ac:dyDescent="0.15">
      <c r="B493" s="11" t="s">
        <v>273</v>
      </c>
      <c r="C493" s="7" t="s">
        <v>18</v>
      </c>
      <c r="D493" s="2" t="s">
        <v>32</v>
      </c>
      <c r="E493" s="6">
        <v>80</v>
      </c>
      <c r="F493" s="11">
        <v>90</v>
      </c>
      <c r="G493" s="11">
        <v>90</v>
      </c>
      <c r="H493" s="11">
        <f t="shared" si="8"/>
        <v>7200</v>
      </c>
      <c r="K493" s="11">
        <v>137</v>
      </c>
    </row>
    <row r="494" spans="2:11" ht="15.75" x14ac:dyDescent="0.15">
      <c r="B494" s="11" t="s">
        <v>273</v>
      </c>
      <c r="C494" s="7" t="s">
        <v>18</v>
      </c>
      <c r="D494" s="2" t="s">
        <v>33</v>
      </c>
      <c r="E494" s="6">
        <v>80</v>
      </c>
      <c r="F494" s="11">
        <v>90</v>
      </c>
      <c r="G494" s="11">
        <v>90</v>
      </c>
      <c r="H494" s="11">
        <f t="shared" si="8"/>
        <v>7200</v>
      </c>
      <c r="K494" s="11">
        <v>137</v>
      </c>
    </row>
    <row r="495" spans="2:11" ht="15.75" x14ac:dyDescent="0.15">
      <c r="B495" s="11" t="s">
        <v>273</v>
      </c>
      <c r="C495" s="7" t="s">
        <v>18</v>
      </c>
      <c r="D495" s="2" t="s">
        <v>34</v>
      </c>
      <c r="E495" s="6">
        <v>80</v>
      </c>
      <c r="F495" s="11">
        <v>100</v>
      </c>
      <c r="G495" s="11">
        <v>100</v>
      </c>
      <c r="H495" s="11">
        <f t="shared" si="8"/>
        <v>8000</v>
      </c>
      <c r="K495" s="11">
        <v>137</v>
      </c>
    </row>
    <row r="496" spans="2:11" ht="15.75" x14ac:dyDescent="0.15">
      <c r="B496" s="11" t="s">
        <v>273</v>
      </c>
      <c r="C496" s="7" t="s">
        <v>18</v>
      </c>
      <c r="D496" s="2" t="s">
        <v>35</v>
      </c>
      <c r="E496" s="6">
        <v>80</v>
      </c>
      <c r="F496" s="11">
        <v>120</v>
      </c>
      <c r="G496" s="11">
        <v>120</v>
      </c>
      <c r="H496" s="11">
        <f t="shared" si="8"/>
        <v>9600</v>
      </c>
      <c r="K496" s="11">
        <v>137</v>
      </c>
    </row>
    <row r="497" spans="2:11" ht="15.75" x14ac:dyDescent="0.15">
      <c r="B497" s="11" t="s">
        <v>273</v>
      </c>
      <c r="C497" s="7" t="s">
        <v>18</v>
      </c>
      <c r="D497" s="2" t="s">
        <v>36</v>
      </c>
      <c r="E497" s="6">
        <v>80</v>
      </c>
      <c r="F497" s="11">
        <v>350</v>
      </c>
      <c r="G497" s="11">
        <v>350</v>
      </c>
      <c r="H497" s="11">
        <f t="shared" si="8"/>
        <v>28000</v>
      </c>
      <c r="K497" s="11">
        <v>137</v>
      </c>
    </row>
    <row r="498" spans="2:11" ht="15.75" x14ac:dyDescent="0.15">
      <c r="B498" s="11" t="s">
        <v>273</v>
      </c>
      <c r="C498" s="7" t="s">
        <v>18</v>
      </c>
      <c r="D498" s="2" t="s">
        <v>37</v>
      </c>
      <c r="E498" s="6">
        <v>80</v>
      </c>
      <c r="F498" s="11">
        <v>120</v>
      </c>
      <c r="G498" s="11">
        <v>120</v>
      </c>
      <c r="H498" s="11">
        <f t="shared" si="8"/>
        <v>9600</v>
      </c>
      <c r="K498" s="11">
        <v>137</v>
      </c>
    </row>
    <row r="499" spans="2:11" ht="15.75" x14ac:dyDescent="0.15">
      <c r="B499" s="11" t="s">
        <v>273</v>
      </c>
      <c r="C499" s="7" t="s">
        <v>18</v>
      </c>
      <c r="D499" s="2" t="s">
        <v>38</v>
      </c>
      <c r="E499" s="6">
        <v>80</v>
      </c>
      <c r="F499" s="11">
        <v>120</v>
      </c>
      <c r="G499" s="11">
        <v>120</v>
      </c>
      <c r="H499" s="11">
        <f t="shared" si="8"/>
        <v>9600</v>
      </c>
      <c r="K499" s="11">
        <v>137</v>
      </c>
    </row>
    <row r="500" spans="2:11" ht="15.75" x14ac:dyDescent="0.15">
      <c r="B500" s="11" t="s">
        <v>273</v>
      </c>
      <c r="C500" s="7" t="s">
        <v>18</v>
      </c>
      <c r="D500" s="2" t="s">
        <v>39</v>
      </c>
      <c r="E500" s="6">
        <v>80</v>
      </c>
      <c r="F500" s="11">
        <v>120</v>
      </c>
      <c r="G500" s="11">
        <v>120</v>
      </c>
      <c r="H500" s="11">
        <f t="shared" si="8"/>
        <v>9600</v>
      </c>
      <c r="K500" s="11">
        <v>137</v>
      </c>
    </row>
    <row r="501" spans="2:11" ht="15.75" x14ac:dyDescent="0.15">
      <c r="B501" s="11" t="s">
        <v>273</v>
      </c>
      <c r="C501" s="7" t="s">
        <v>18</v>
      </c>
      <c r="D501" s="2" t="s">
        <v>40</v>
      </c>
      <c r="E501" s="6">
        <v>80</v>
      </c>
      <c r="F501" s="11">
        <v>392</v>
      </c>
      <c r="G501" s="11">
        <v>392</v>
      </c>
      <c r="H501" s="11">
        <f t="shared" si="8"/>
        <v>31360</v>
      </c>
      <c r="K501" s="11">
        <v>137</v>
      </c>
    </row>
    <row r="502" spans="2:11" ht="15.75" x14ac:dyDescent="0.15">
      <c r="B502" s="11" t="s">
        <v>273</v>
      </c>
      <c r="C502" s="7" t="s">
        <v>18</v>
      </c>
      <c r="D502" s="2" t="s">
        <v>41</v>
      </c>
      <c r="E502" s="6">
        <v>80</v>
      </c>
      <c r="F502" s="11">
        <v>120</v>
      </c>
      <c r="G502" s="11">
        <v>120</v>
      </c>
      <c r="H502" s="11">
        <f t="shared" si="8"/>
        <v>9600</v>
      </c>
      <c r="K502" s="11">
        <v>137</v>
      </c>
    </row>
    <row r="503" spans="2:11" ht="15.75" x14ac:dyDescent="0.15">
      <c r="B503" s="11" t="s">
        <v>274</v>
      </c>
      <c r="C503" s="43" t="s">
        <v>3</v>
      </c>
      <c r="D503" s="4" t="s">
        <v>83</v>
      </c>
      <c r="E503" s="6">
        <v>80</v>
      </c>
      <c r="F503" s="11">
        <v>120</v>
      </c>
      <c r="G503" s="11">
        <v>120</v>
      </c>
      <c r="H503" s="11">
        <f t="shared" si="8"/>
        <v>9600</v>
      </c>
      <c r="K503" s="11">
        <v>137</v>
      </c>
    </row>
    <row r="504" spans="2:11" ht="27" x14ac:dyDescent="0.15">
      <c r="B504" s="11" t="s">
        <v>274</v>
      </c>
      <c r="C504" s="43" t="s">
        <v>3</v>
      </c>
      <c r="D504" s="5" t="s">
        <v>25</v>
      </c>
      <c r="E504" s="6">
        <v>80</v>
      </c>
      <c r="F504" s="11">
        <v>120</v>
      </c>
      <c r="G504" s="11">
        <v>120</v>
      </c>
      <c r="H504" s="11">
        <f t="shared" si="8"/>
        <v>9600</v>
      </c>
      <c r="K504" s="11">
        <v>137</v>
      </c>
    </row>
    <row r="505" spans="2:11" ht="15.75" x14ac:dyDescent="0.15">
      <c r="B505" s="11" t="s">
        <v>274</v>
      </c>
      <c r="C505" s="7" t="s">
        <v>4</v>
      </c>
      <c r="D505" s="34" t="s">
        <v>58</v>
      </c>
      <c r="E505" s="6">
        <v>80</v>
      </c>
      <c r="F505" s="11">
        <v>70</v>
      </c>
      <c r="G505" s="11">
        <v>70</v>
      </c>
      <c r="H505" s="11">
        <f t="shared" si="8"/>
        <v>5600</v>
      </c>
      <c r="K505" s="11">
        <v>1</v>
      </c>
    </row>
    <row r="506" spans="2:11" ht="15.75" x14ac:dyDescent="0.15">
      <c r="B506" s="11" t="s">
        <v>274</v>
      </c>
      <c r="C506" s="7" t="s">
        <v>4</v>
      </c>
      <c r="D506" s="5" t="s">
        <v>59</v>
      </c>
      <c r="E506" s="6">
        <v>80</v>
      </c>
      <c r="F506" s="11">
        <v>72</v>
      </c>
      <c r="G506" s="11">
        <v>72</v>
      </c>
      <c r="H506" s="11">
        <f t="shared" si="8"/>
        <v>5760</v>
      </c>
      <c r="K506" s="11">
        <v>1</v>
      </c>
    </row>
    <row r="507" spans="2:11" ht="15.75" x14ac:dyDescent="0.15">
      <c r="B507" s="11" t="s">
        <v>274</v>
      </c>
      <c r="C507" s="7" t="s">
        <v>4</v>
      </c>
      <c r="D507" s="5" t="s">
        <v>60</v>
      </c>
      <c r="E507" s="6">
        <v>80</v>
      </c>
      <c r="F507" s="11">
        <v>60</v>
      </c>
      <c r="G507" s="11">
        <v>60</v>
      </c>
      <c r="H507" s="11">
        <f t="shared" si="8"/>
        <v>4800</v>
      </c>
      <c r="K507" s="11">
        <v>1</v>
      </c>
    </row>
    <row r="508" spans="2:11" ht="15.75" x14ac:dyDescent="0.15">
      <c r="B508" s="11" t="s">
        <v>274</v>
      </c>
      <c r="C508" s="7" t="s">
        <v>4</v>
      </c>
      <c r="D508" s="5" t="s">
        <v>61</v>
      </c>
      <c r="E508" s="6">
        <v>80</v>
      </c>
      <c r="F508" s="11">
        <v>72</v>
      </c>
      <c r="G508" s="11">
        <v>72</v>
      </c>
      <c r="H508" s="11">
        <f t="shared" si="8"/>
        <v>5760</v>
      </c>
      <c r="K508" s="11">
        <v>137</v>
      </c>
    </row>
    <row r="509" spans="2:11" ht="15.75" x14ac:dyDescent="0.15">
      <c r="B509" s="11" t="s">
        <v>274</v>
      </c>
      <c r="C509" s="7" t="s">
        <v>4</v>
      </c>
      <c r="D509" s="5" t="s">
        <v>62</v>
      </c>
      <c r="E509" s="6">
        <v>80</v>
      </c>
      <c r="F509" s="11">
        <v>70</v>
      </c>
      <c r="G509" s="11">
        <v>70</v>
      </c>
      <c r="H509" s="11">
        <f t="shared" si="8"/>
        <v>5600</v>
      </c>
      <c r="K509" s="11">
        <v>137</v>
      </c>
    </row>
    <row r="510" spans="2:11" ht="27" x14ac:dyDescent="0.15">
      <c r="B510" s="11" t="s">
        <v>274</v>
      </c>
      <c r="C510" s="7" t="s">
        <v>5</v>
      </c>
      <c r="D510" s="5" t="s">
        <v>21</v>
      </c>
      <c r="E510" s="6">
        <v>80</v>
      </c>
      <c r="F510" s="11">
        <v>24</v>
      </c>
      <c r="G510" s="11">
        <v>24</v>
      </c>
      <c r="H510" s="11">
        <f t="shared" si="8"/>
        <v>1920</v>
      </c>
      <c r="K510" s="11">
        <v>1</v>
      </c>
    </row>
    <row r="511" spans="2:11" ht="40.5" x14ac:dyDescent="0.15">
      <c r="B511" s="11" t="s">
        <v>274</v>
      </c>
      <c r="C511" s="7" t="s">
        <v>5</v>
      </c>
      <c r="D511" s="5" t="s">
        <v>22</v>
      </c>
      <c r="E511" s="6">
        <v>80</v>
      </c>
      <c r="F511" s="11">
        <v>16</v>
      </c>
      <c r="G511" s="11">
        <v>16</v>
      </c>
      <c r="H511" s="11">
        <f t="shared" si="8"/>
        <v>1280</v>
      </c>
      <c r="K511" s="11">
        <v>1</v>
      </c>
    </row>
    <row r="512" spans="2:11" ht="40.5" x14ac:dyDescent="0.15">
      <c r="B512" s="11" t="s">
        <v>274</v>
      </c>
      <c r="C512" s="7" t="s">
        <v>5</v>
      </c>
      <c r="D512" s="5" t="s">
        <v>23</v>
      </c>
      <c r="E512" s="6">
        <v>80</v>
      </c>
      <c r="F512" s="11">
        <v>16</v>
      </c>
      <c r="G512" s="11">
        <v>16</v>
      </c>
      <c r="H512" s="11">
        <f t="shared" si="8"/>
        <v>1280</v>
      </c>
      <c r="K512" s="11">
        <v>1</v>
      </c>
    </row>
    <row r="513" spans="2:11" ht="27" x14ac:dyDescent="0.15">
      <c r="B513" s="11" t="s">
        <v>274</v>
      </c>
      <c r="C513" s="7" t="s">
        <v>5</v>
      </c>
      <c r="D513" s="5" t="s">
        <v>24</v>
      </c>
      <c r="E513" s="6">
        <v>80</v>
      </c>
      <c r="F513" s="11">
        <v>16</v>
      </c>
      <c r="G513" s="11">
        <v>16</v>
      </c>
      <c r="H513" s="11">
        <f t="shared" si="8"/>
        <v>1280</v>
      </c>
      <c r="K513" s="11">
        <v>1</v>
      </c>
    </row>
    <row r="514" spans="2:11" ht="15.75" x14ac:dyDescent="0.15">
      <c r="B514" s="11" t="s">
        <v>274</v>
      </c>
      <c r="C514" s="7" t="s">
        <v>5</v>
      </c>
      <c r="D514" s="5" t="s">
        <v>26</v>
      </c>
      <c r="E514" s="6">
        <v>80</v>
      </c>
      <c r="F514" s="11">
        <v>16</v>
      </c>
      <c r="G514" s="11">
        <v>16</v>
      </c>
      <c r="H514" s="11">
        <f t="shared" si="8"/>
        <v>1280</v>
      </c>
      <c r="K514" s="11">
        <v>137</v>
      </c>
    </row>
    <row r="515" spans="2:11" ht="15.75" x14ac:dyDescent="0.15">
      <c r="B515" s="11" t="s">
        <v>274</v>
      </c>
      <c r="C515" s="7" t="s">
        <v>5</v>
      </c>
      <c r="D515" s="5" t="s">
        <v>27</v>
      </c>
      <c r="E515" s="6">
        <v>80</v>
      </c>
      <c r="F515" s="11">
        <v>8</v>
      </c>
      <c r="G515" s="11">
        <v>8</v>
      </c>
      <c r="H515" s="11">
        <f t="shared" ref="H515:H544" si="9">E515*F515</f>
        <v>640</v>
      </c>
      <c r="K515" s="11">
        <v>1</v>
      </c>
    </row>
    <row r="516" spans="2:11" ht="15.75" x14ac:dyDescent="0.15">
      <c r="B516" s="11" t="s">
        <v>274</v>
      </c>
      <c r="C516" s="7" t="s">
        <v>5</v>
      </c>
      <c r="D516" s="5" t="s">
        <v>28</v>
      </c>
      <c r="E516" s="6">
        <v>80</v>
      </c>
      <c r="F516" s="11">
        <v>24</v>
      </c>
      <c r="G516" s="11">
        <v>24</v>
      </c>
      <c r="H516" s="11">
        <f t="shared" si="9"/>
        <v>1920</v>
      </c>
      <c r="K516" s="11">
        <v>1</v>
      </c>
    </row>
    <row r="517" spans="2:11" ht="27" x14ac:dyDescent="0.15">
      <c r="B517" s="11" t="s">
        <v>274</v>
      </c>
      <c r="C517" s="7" t="s">
        <v>5</v>
      </c>
      <c r="D517" s="5" t="s">
        <v>29</v>
      </c>
      <c r="E517" s="6">
        <v>80</v>
      </c>
      <c r="F517" s="11">
        <v>16</v>
      </c>
      <c r="G517" s="11">
        <v>16</v>
      </c>
      <c r="H517" s="11">
        <f t="shared" si="9"/>
        <v>1280</v>
      </c>
      <c r="K517" s="11">
        <v>1</v>
      </c>
    </row>
    <row r="518" spans="2:11" ht="15.75" x14ac:dyDescent="0.15">
      <c r="B518" s="11" t="s">
        <v>274</v>
      </c>
      <c r="C518" s="7" t="s">
        <v>5</v>
      </c>
      <c r="D518" s="5" t="s">
        <v>30</v>
      </c>
      <c r="E518" s="6">
        <v>80</v>
      </c>
      <c r="F518" s="11">
        <v>8</v>
      </c>
      <c r="G518" s="11">
        <v>8</v>
      </c>
      <c r="H518" s="11">
        <f t="shared" si="9"/>
        <v>640</v>
      </c>
      <c r="K518" s="11">
        <v>1</v>
      </c>
    </row>
    <row r="519" spans="2:11" ht="15.75" x14ac:dyDescent="0.15">
      <c r="B519" s="11" t="s">
        <v>274</v>
      </c>
      <c r="C519" s="7" t="s">
        <v>68</v>
      </c>
      <c r="D519" s="5" t="s">
        <v>118</v>
      </c>
      <c r="E519" s="6">
        <v>80</v>
      </c>
      <c r="F519" s="11">
        <v>142</v>
      </c>
      <c r="G519" s="11">
        <v>142</v>
      </c>
      <c r="H519" s="11">
        <f t="shared" si="9"/>
        <v>11360</v>
      </c>
      <c r="K519" s="11">
        <v>1</v>
      </c>
    </row>
    <row r="520" spans="2:11" ht="15.75" x14ac:dyDescent="0.15">
      <c r="B520" s="11" t="s">
        <v>274</v>
      </c>
      <c r="C520" s="7" t="s">
        <v>68</v>
      </c>
      <c r="D520" s="5" t="s">
        <v>119</v>
      </c>
      <c r="E520" s="6">
        <v>80</v>
      </c>
      <c r="F520" s="11">
        <v>8</v>
      </c>
      <c r="G520" s="11">
        <v>8</v>
      </c>
      <c r="H520" s="11">
        <f t="shared" si="9"/>
        <v>640</v>
      </c>
      <c r="K520" s="11">
        <v>1</v>
      </c>
    </row>
    <row r="521" spans="2:11" ht="15.75" x14ac:dyDescent="0.15">
      <c r="B521" s="11" t="s">
        <v>274</v>
      </c>
      <c r="C521" s="7" t="s">
        <v>68</v>
      </c>
      <c r="D521" s="5" t="s">
        <v>120</v>
      </c>
      <c r="E521" s="6">
        <v>80</v>
      </c>
      <c r="F521" s="11">
        <v>442</v>
      </c>
      <c r="G521" s="11">
        <v>442</v>
      </c>
      <c r="H521" s="11">
        <f t="shared" si="9"/>
        <v>35360</v>
      </c>
      <c r="K521" s="11">
        <v>1</v>
      </c>
    </row>
    <row r="522" spans="2:11" ht="15.75" x14ac:dyDescent="0.15">
      <c r="B522" s="11" t="s">
        <v>274</v>
      </c>
      <c r="C522" s="7" t="s">
        <v>68</v>
      </c>
      <c r="D522" s="5" t="s">
        <v>121</v>
      </c>
      <c r="E522" s="6">
        <v>80</v>
      </c>
      <c r="F522" s="11">
        <v>120</v>
      </c>
      <c r="G522" s="11">
        <v>120</v>
      </c>
      <c r="H522" s="11">
        <f t="shared" si="9"/>
        <v>9600</v>
      </c>
      <c r="K522" s="11">
        <v>1</v>
      </c>
    </row>
    <row r="523" spans="2:11" ht="15.75" x14ac:dyDescent="0.15">
      <c r="B523" s="11" t="s">
        <v>274</v>
      </c>
      <c r="C523" s="7" t="s">
        <v>68</v>
      </c>
      <c r="D523" s="5" t="s">
        <v>122</v>
      </c>
      <c r="E523" s="6">
        <v>80</v>
      </c>
      <c r="F523" s="11">
        <v>24</v>
      </c>
      <c r="G523" s="11">
        <v>24</v>
      </c>
      <c r="H523" s="11">
        <f t="shared" si="9"/>
        <v>1920</v>
      </c>
      <c r="K523" s="11">
        <v>1</v>
      </c>
    </row>
    <row r="524" spans="2:11" ht="27" x14ac:dyDescent="0.15">
      <c r="B524" s="11" t="s">
        <v>274</v>
      </c>
      <c r="C524" s="7" t="s">
        <v>6</v>
      </c>
      <c r="D524" s="5" t="s">
        <v>7</v>
      </c>
      <c r="E524" s="6">
        <v>80</v>
      </c>
      <c r="F524" s="11">
        <v>16</v>
      </c>
      <c r="G524" s="11">
        <v>16</v>
      </c>
      <c r="H524" s="11">
        <f t="shared" si="9"/>
        <v>1280</v>
      </c>
      <c r="K524" s="11">
        <v>137</v>
      </c>
    </row>
    <row r="525" spans="2:11" ht="15.75" x14ac:dyDescent="0.15">
      <c r="B525" s="11" t="s">
        <v>274</v>
      </c>
      <c r="C525" s="7" t="s">
        <v>6</v>
      </c>
      <c r="D525" s="5" t="s">
        <v>8</v>
      </c>
      <c r="E525" s="6">
        <v>80</v>
      </c>
      <c r="F525" s="11">
        <v>8</v>
      </c>
      <c r="G525" s="11">
        <v>8</v>
      </c>
      <c r="H525" s="11">
        <f t="shared" si="9"/>
        <v>640</v>
      </c>
      <c r="K525" s="11">
        <v>1</v>
      </c>
    </row>
    <row r="526" spans="2:11" ht="15.75" x14ac:dyDescent="0.15">
      <c r="B526" s="11" t="s">
        <v>274</v>
      </c>
      <c r="C526" s="7" t="s">
        <v>6</v>
      </c>
      <c r="D526" s="5" t="s">
        <v>9</v>
      </c>
      <c r="E526" s="6">
        <v>80</v>
      </c>
      <c r="F526" s="11">
        <v>8</v>
      </c>
      <c r="G526" s="11">
        <v>8</v>
      </c>
      <c r="H526" s="11">
        <f t="shared" si="9"/>
        <v>640</v>
      </c>
      <c r="K526" s="11">
        <v>1</v>
      </c>
    </row>
    <row r="527" spans="2:11" ht="27" x14ac:dyDescent="0.15">
      <c r="B527" s="11" t="s">
        <v>274</v>
      </c>
      <c r="C527" s="7" t="s">
        <v>6</v>
      </c>
      <c r="D527" s="5" t="s">
        <v>10</v>
      </c>
      <c r="E527" s="6">
        <v>80</v>
      </c>
      <c r="F527" s="11">
        <v>8</v>
      </c>
      <c r="G527" s="11">
        <v>8</v>
      </c>
      <c r="H527" s="11">
        <f t="shared" si="9"/>
        <v>640</v>
      </c>
      <c r="K527" s="11">
        <v>1</v>
      </c>
    </row>
    <row r="528" spans="2:11" ht="15.75" x14ac:dyDescent="0.15">
      <c r="B528" s="11" t="s">
        <v>274</v>
      </c>
      <c r="C528" s="7" t="s">
        <v>6</v>
      </c>
      <c r="D528" s="5" t="s">
        <v>11</v>
      </c>
      <c r="E528" s="6">
        <v>80</v>
      </c>
      <c r="F528" s="11">
        <v>8</v>
      </c>
      <c r="G528" s="11">
        <v>8</v>
      </c>
      <c r="H528" s="11">
        <f t="shared" si="9"/>
        <v>640</v>
      </c>
      <c r="K528" s="11">
        <v>1</v>
      </c>
    </row>
    <row r="529" spans="2:11" ht="15.75" x14ac:dyDescent="0.15">
      <c r="B529" s="11" t="s">
        <v>274</v>
      </c>
      <c r="C529" s="7" t="s">
        <v>6</v>
      </c>
      <c r="D529" s="5" t="s">
        <v>12</v>
      </c>
      <c r="E529" s="6">
        <v>80</v>
      </c>
      <c r="F529" s="11">
        <v>8</v>
      </c>
      <c r="G529" s="11">
        <v>8</v>
      </c>
      <c r="H529" s="11">
        <f t="shared" si="9"/>
        <v>640</v>
      </c>
      <c r="K529" s="11">
        <v>1</v>
      </c>
    </row>
    <row r="530" spans="2:11" ht="15.75" x14ac:dyDescent="0.15">
      <c r="B530" s="11" t="s">
        <v>274</v>
      </c>
      <c r="C530" s="7" t="s">
        <v>6</v>
      </c>
      <c r="D530" s="5" t="s">
        <v>141</v>
      </c>
      <c r="E530" s="6">
        <v>80</v>
      </c>
      <c r="F530" s="11">
        <v>32</v>
      </c>
      <c r="G530" s="11">
        <v>32</v>
      </c>
      <c r="H530" s="11">
        <f t="shared" si="9"/>
        <v>2560</v>
      </c>
      <c r="K530" s="11">
        <v>137</v>
      </c>
    </row>
    <row r="531" spans="2:11" ht="27" x14ac:dyDescent="0.15">
      <c r="B531" s="11" t="s">
        <v>274</v>
      </c>
      <c r="C531" s="7" t="s">
        <v>6</v>
      </c>
      <c r="D531" s="5" t="s">
        <v>13</v>
      </c>
      <c r="E531" s="6">
        <v>80</v>
      </c>
      <c r="F531" s="11">
        <v>32</v>
      </c>
      <c r="G531" s="11">
        <v>32</v>
      </c>
      <c r="H531" s="11">
        <f t="shared" si="9"/>
        <v>2560</v>
      </c>
      <c r="K531" s="11">
        <v>137</v>
      </c>
    </row>
    <row r="532" spans="2:11" ht="15.75" x14ac:dyDescent="0.15">
      <c r="B532" s="11" t="s">
        <v>274</v>
      </c>
      <c r="C532" s="7" t="s">
        <v>6</v>
      </c>
      <c r="D532" s="5" t="s">
        <v>15</v>
      </c>
      <c r="E532" s="6">
        <v>80</v>
      </c>
      <c r="F532" s="11">
        <v>168</v>
      </c>
      <c r="G532" s="11">
        <v>168</v>
      </c>
      <c r="H532" s="11">
        <f t="shared" si="9"/>
        <v>13440</v>
      </c>
      <c r="K532" s="11">
        <v>137</v>
      </c>
    </row>
    <row r="533" spans="2:11" ht="27" x14ac:dyDescent="0.15">
      <c r="B533" s="11" t="s">
        <v>274</v>
      </c>
      <c r="C533" s="7" t="s">
        <v>6</v>
      </c>
      <c r="D533" s="5" t="s">
        <v>16</v>
      </c>
      <c r="E533" s="6">
        <v>80</v>
      </c>
      <c r="F533" s="11">
        <v>128</v>
      </c>
      <c r="G533" s="11">
        <v>128</v>
      </c>
      <c r="H533" s="11">
        <f t="shared" si="9"/>
        <v>10240</v>
      </c>
      <c r="K533" s="11">
        <v>137</v>
      </c>
    </row>
    <row r="534" spans="2:11" ht="15.75" x14ac:dyDescent="0.15">
      <c r="B534" s="11" t="s">
        <v>274</v>
      </c>
      <c r="C534" s="7" t="s">
        <v>18</v>
      </c>
      <c r="D534" s="2" t="s">
        <v>31</v>
      </c>
      <c r="E534" s="6">
        <v>80</v>
      </c>
      <c r="F534" s="11">
        <v>90</v>
      </c>
      <c r="G534" s="11">
        <v>90</v>
      </c>
      <c r="H534" s="11">
        <f t="shared" si="9"/>
        <v>7200</v>
      </c>
      <c r="K534" s="11">
        <v>137</v>
      </c>
    </row>
    <row r="535" spans="2:11" ht="15.75" x14ac:dyDescent="0.15">
      <c r="B535" s="11" t="s">
        <v>274</v>
      </c>
      <c r="C535" s="7" t="s">
        <v>18</v>
      </c>
      <c r="D535" s="2" t="s">
        <v>32</v>
      </c>
      <c r="E535" s="6">
        <v>80</v>
      </c>
      <c r="F535" s="11">
        <v>90</v>
      </c>
      <c r="G535" s="11">
        <v>90</v>
      </c>
      <c r="H535" s="11">
        <f t="shared" si="9"/>
        <v>7200</v>
      </c>
      <c r="K535" s="11">
        <v>137</v>
      </c>
    </row>
    <row r="536" spans="2:11" ht="15.75" x14ac:dyDescent="0.15">
      <c r="B536" s="11" t="s">
        <v>274</v>
      </c>
      <c r="C536" s="7" t="s">
        <v>18</v>
      </c>
      <c r="D536" s="2" t="s">
        <v>33</v>
      </c>
      <c r="E536" s="6">
        <v>80</v>
      </c>
      <c r="F536" s="11">
        <v>90</v>
      </c>
      <c r="G536" s="11">
        <v>90</v>
      </c>
      <c r="H536" s="11">
        <f t="shared" si="9"/>
        <v>7200</v>
      </c>
      <c r="K536" s="11">
        <v>137</v>
      </c>
    </row>
    <row r="537" spans="2:11" ht="15.75" x14ac:dyDescent="0.15">
      <c r="B537" s="11" t="s">
        <v>274</v>
      </c>
      <c r="C537" s="7" t="s">
        <v>18</v>
      </c>
      <c r="D537" s="33" t="s">
        <v>275</v>
      </c>
      <c r="E537" s="6">
        <v>80</v>
      </c>
      <c r="F537" s="11">
        <v>100</v>
      </c>
      <c r="G537" s="11">
        <v>100</v>
      </c>
      <c r="H537" s="11">
        <f t="shared" si="9"/>
        <v>8000</v>
      </c>
      <c r="K537" s="11">
        <v>137</v>
      </c>
    </row>
    <row r="538" spans="2:11" ht="15.75" x14ac:dyDescent="0.15">
      <c r="B538" s="11" t="s">
        <v>274</v>
      </c>
      <c r="C538" s="7" t="s">
        <v>18</v>
      </c>
      <c r="D538" s="2" t="s">
        <v>35</v>
      </c>
      <c r="E538" s="6">
        <v>80</v>
      </c>
      <c r="F538" s="11">
        <v>120</v>
      </c>
      <c r="G538" s="11">
        <v>120</v>
      </c>
      <c r="H538" s="11">
        <f t="shared" si="9"/>
        <v>9600</v>
      </c>
      <c r="K538" s="11">
        <v>137</v>
      </c>
    </row>
    <row r="539" spans="2:11" ht="15.75" x14ac:dyDescent="0.15">
      <c r="B539" s="11" t="s">
        <v>274</v>
      </c>
      <c r="C539" s="7" t="s">
        <v>18</v>
      </c>
      <c r="D539" s="2" t="s">
        <v>36</v>
      </c>
      <c r="E539" s="6">
        <v>80</v>
      </c>
      <c r="F539" s="11">
        <v>350</v>
      </c>
      <c r="G539" s="11">
        <v>350</v>
      </c>
      <c r="H539" s="11">
        <f t="shared" si="9"/>
        <v>28000</v>
      </c>
      <c r="K539" s="11">
        <v>137</v>
      </c>
    </row>
    <row r="540" spans="2:11" ht="15.75" x14ac:dyDescent="0.15">
      <c r="B540" s="11" t="s">
        <v>274</v>
      </c>
      <c r="C540" s="7" t="s">
        <v>18</v>
      </c>
      <c r="D540" s="2" t="s">
        <v>37</v>
      </c>
      <c r="E540" s="6">
        <v>80</v>
      </c>
      <c r="F540" s="11">
        <v>120</v>
      </c>
      <c r="G540" s="11">
        <v>120</v>
      </c>
      <c r="H540" s="11">
        <f t="shared" si="9"/>
        <v>9600</v>
      </c>
      <c r="K540" s="11">
        <v>137</v>
      </c>
    </row>
    <row r="541" spans="2:11" ht="15.75" x14ac:dyDescent="0.15">
      <c r="B541" s="11" t="s">
        <v>274</v>
      </c>
      <c r="C541" s="7" t="s">
        <v>18</v>
      </c>
      <c r="D541" s="2" t="s">
        <v>38</v>
      </c>
      <c r="E541" s="6">
        <v>80</v>
      </c>
      <c r="F541" s="11">
        <v>120</v>
      </c>
      <c r="G541" s="11">
        <v>120</v>
      </c>
      <c r="H541" s="11">
        <f t="shared" si="9"/>
        <v>9600</v>
      </c>
      <c r="K541" s="11">
        <v>137</v>
      </c>
    </row>
    <row r="542" spans="2:11" ht="15.75" x14ac:dyDescent="0.15">
      <c r="B542" s="11" t="s">
        <v>274</v>
      </c>
      <c r="C542" s="7" t="s">
        <v>18</v>
      </c>
      <c r="D542" s="2" t="s">
        <v>39</v>
      </c>
      <c r="E542" s="6">
        <v>80</v>
      </c>
      <c r="F542" s="11">
        <v>120</v>
      </c>
      <c r="G542" s="11">
        <v>120</v>
      </c>
      <c r="H542" s="11">
        <f t="shared" si="9"/>
        <v>9600</v>
      </c>
      <c r="K542" s="11">
        <v>137</v>
      </c>
    </row>
    <row r="543" spans="2:11" ht="15.75" x14ac:dyDescent="0.15">
      <c r="B543" s="11" t="s">
        <v>274</v>
      </c>
      <c r="C543" s="7" t="s">
        <v>18</v>
      </c>
      <c r="D543" s="2" t="s">
        <v>40</v>
      </c>
      <c r="E543" s="6">
        <v>80</v>
      </c>
      <c r="F543" s="11">
        <v>392</v>
      </c>
      <c r="G543" s="11">
        <v>392</v>
      </c>
      <c r="H543" s="11">
        <f t="shared" si="9"/>
        <v>31360</v>
      </c>
      <c r="K543" s="11">
        <v>137</v>
      </c>
    </row>
    <row r="544" spans="2:11" ht="15.75" x14ac:dyDescent="0.15">
      <c r="B544" s="11" t="s">
        <v>274</v>
      </c>
      <c r="C544" s="7" t="s">
        <v>18</v>
      </c>
      <c r="D544" s="2" t="s">
        <v>41</v>
      </c>
      <c r="E544" s="6">
        <v>80</v>
      </c>
      <c r="F544" s="11">
        <v>120</v>
      </c>
      <c r="G544" s="11">
        <v>120</v>
      </c>
      <c r="H544" s="11">
        <f t="shared" si="9"/>
        <v>9600</v>
      </c>
      <c r="K544" s="11">
        <v>137</v>
      </c>
    </row>
  </sheetData>
  <autoFilter ref="A1:K167" xr:uid="{00000000-0009-0000-0000-000003000000}"/>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00"/>
  <sheetViews>
    <sheetView topLeftCell="B145" workbookViewId="0">
      <selection activeCell="D161" sqref="D161"/>
    </sheetView>
  </sheetViews>
  <sheetFormatPr defaultColWidth="9" defaultRowHeight="13.5" x14ac:dyDescent="0.15"/>
  <cols>
    <col min="1" max="1" width="9" style="1"/>
    <col min="2" max="2" width="13" style="1" bestFit="1" customWidth="1"/>
    <col min="3" max="3" width="13.375" style="1" customWidth="1"/>
    <col min="4" max="4" width="57.375" style="3" customWidth="1"/>
    <col min="5" max="5" width="16" style="1" bestFit="1" customWidth="1"/>
    <col min="6" max="7" width="13.125" style="1" bestFit="1" customWidth="1"/>
    <col min="8" max="8" width="13.25" style="1" bestFit="1" customWidth="1"/>
    <col min="9" max="16384" width="9" style="1"/>
  </cols>
  <sheetData>
    <row r="1" spans="2:10" s="8" customFormat="1" x14ac:dyDescent="0.2">
      <c r="B1" s="13" t="s">
        <v>69</v>
      </c>
      <c r="C1" s="13" t="s">
        <v>70</v>
      </c>
      <c r="D1" s="14" t="s">
        <v>71</v>
      </c>
      <c r="E1" s="13" t="s">
        <v>129</v>
      </c>
      <c r="F1" s="13" t="s">
        <v>264</v>
      </c>
      <c r="G1" s="13" t="s">
        <v>139</v>
      </c>
      <c r="H1" s="13" t="s">
        <v>265</v>
      </c>
      <c r="I1" s="13" t="s">
        <v>72</v>
      </c>
      <c r="J1" s="13" t="s">
        <v>73</v>
      </c>
    </row>
    <row r="2" spans="2:10" ht="15.75" x14ac:dyDescent="0.15">
      <c r="B2" s="73" t="s">
        <v>0</v>
      </c>
      <c r="C2" s="74" t="s">
        <v>3</v>
      </c>
      <c r="D2" s="15" t="s">
        <v>74</v>
      </c>
      <c r="E2" s="9">
        <v>80</v>
      </c>
      <c r="F2" s="12">
        <v>4</v>
      </c>
      <c r="G2" s="12">
        <v>1</v>
      </c>
      <c r="H2" s="12">
        <f t="shared" ref="H2:H33" si="0">F2*8*G2</f>
        <v>32</v>
      </c>
      <c r="I2" s="12">
        <f>E2*H2</f>
        <v>2560</v>
      </c>
      <c r="J2" s="12"/>
    </row>
    <row r="3" spans="2:10" ht="15.75" x14ac:dyDescent="0.15">
      <c r="B3" s="73"/>
      <c r="C3" s="74"/>
      <c r="D3" s="15" t="s">
        <v>130</v>
      </c>
      <c r="E3" s="9">
        <v>80</v>
      </c>
      <c r="F3" s="12">
        <v>1</v>
      </c>
      <c r="G3" s="12">
        <v>1</v>
      </c>
      <c r="H3" s="12">
        <f t="shared" si="0"/>
        <v>8</v>
      </c>
      <c r="I3" s="12">
        <f t="shared" ref="I3:I66" si="1">E3*H3</f>
        <v>640</v>
      </c>
      <c r="J3" s="12"/>
    </row>
    <row r="4" spans="2:10" ht="15.75" x14ac:dyDescent="0.15">
      <c r="B4" s="73"/>
      <c r="C4" s="74"/>
      <c r="D4" s="15" t="s">
        <v>132</v>
      </c>
      <c r="E4" s="9">
        <v>80</v>
      </c>
      <c r="F4" s="12">
        <v>4</v>
      </c>
      <c r="G4" s="12">
        <v>1</v>
      </c>
      <c r="H4" s="12">
        <f t="shared" si="0"/>
        <v>32</v>
      </c>
      <c r="I4" s="12">
        <f t="shared" si="1"/>
        <v>2560</v>
      </c>
      <c r="J4" s="12"/>
    </row>
    <row r="5" spans="2:10" ht="27" x14ac:dyDescent="0.15">
      <c r="B5" s="73"/>
      <c r="C5" s="74"/>
      <c r="D5" s="15" t="s">
        <v>131</v>
      </c>
      <c r="E5" s="9">
        <v>80</v>
      </c>
      <c r="F5" s="12">
        <v>6</v>
      </c>
      <c r="G5" s="12">
        <v>1</v>
      </c>
      <c r="H5" s="12">
        <f t="shared" si="0"/>
        <v>48</v>
      </c>
      <c r="I5" s="12">
        <f t="shared" si="1"/>
        <v>3840</v>
      </c>
      <c r="J5" s="12"/>
    </row>
    <row r="6" spans="2:10" ht="15.75" x14ac:dyDescent="0.15">
      <c r="B6" s="73"/>
      <c r="C6" s="74" t="s">
        <v>17</v>
      </c>
      <c r="D6" s="16" t="s">
        <v>144</v>
      </c>
      <c r="E6" s="9">
        <v>80</v>
      </c>
      <c r="F6" s="12">
        <v>1</v>
      </c>
      <c r="G6" s="12">
        <v>1</v>
      </c>
      <c r="H6" s="12">
        <f t="shared" si="0"/>
        <v>8</v>
      </c>
      <c r="I6" s="12">
        <f t="shared" si="1"/>
        <v>640</v>
      </c>
      <c r="J6" s="12"/>
    </row>
    <row r="7" spans="2:10" ht="15.75" x14ac:dyDescent="0.15">
      <c r="B7" s="73"/>
      <c r="C7" s="74"/>
      <c r="D7" s="16" t="s">
        <v>145</v>
      </c>
      <c r="E7" s="9">
        <v>80</v>
      </c>
      <c r="F7" s="12">
        <v>1</v>
      </c>
      <c r="G7" s="12">
        <v>1</v>
      </c>
      <c r="H7" s="12">
        <f t="shared" si="0"/>
        <v>8</v>
      </c>
      <c r="I7" s="12">
        <f t="shared" si="1"/>
        <v>640</v>
      </c>
      <c r="J7" s="12"/>
    </row>
    <row r="8" spans="2:10" ht="15.75" x14ac:dyDescent="0.15">
      <c r="B8" s="73"/>
      <c r="C8" s="74"/>
      <c r="D8" s="16" t="s">
        <v>146</v>
      </c>
      <c r="E8" s="9">
        <v>80</v>
      </c>
      <c r="F8" s="12">
        <v>1</v>
      </c>
      <c r="G8" s="12">
        <v>1</v>
      </c>
      <c r="H8" s="12">
        <f t="shared" si="0"/>
        <v>8</v>
      </c>
      <c r="I8" s="12">
        <f t="shared" si="1"/>
        <v>640</v>
      </c>
      <c r="J8" s="12"/>
    </row>
    <row r="9" spans="2:10" ht="15.75" x14ac:dyDescent="0.15">
      <c r="B9" s="73"/>
      <c r="C9" s="74"/>
      <c r="D9" s="16" t="s">
        <v>147</v>
      </c>
      <c r="E9" s="9">
        <v>80</v>
      </c>
      <c r="F9" s="12">
        <v>2</v>
      </c>
      <c r="G9" s="12">
        <v>1</v>
      </c>
      <c r="H9" s="12">
        <f t="shared" si="0"/>
        <v>16</v>
      </c>
      <c r="I9" s="12">
        <f t="shared" si="1"/>
        <v>1280</v>
      </c>
      <c r="J9" s="12"/>
    </row>
    <row r="10" spans="2:10" ht="15.75" x14ac:dyDescent="0.15">
      <c r="B10" s="73"/>
      <c r="C10" s="74"/>
      <c r="D10" s="16" t="s">
        <v>148</v>
      </c>
      <c r="E10" s="9">
        <v>80</v>
      </c>
      <c r="F10" s="12">
        <v>1</v>
      </c>
      <c r="G10" s="12">
        <v>1</v>
      </c>
      <c r="H10" s="12">
        <f t="shared" si="0"/>
        <v>8</v>
      </c>
      <c r="I10" s="12">
        <f t="shared" si="1"/>
        <v>640</v>
      </c>
      <c r="J10" s="12"/>
    </row>
    <row r="11" spans="2:10" ht="15.75" x14ac:dyDescent="0.15">
      <c r="B11" s="73"/>
      <c r="C11" s="74"/>
      <c r="D11" s="16" t="s">
        <v>143</v>
      </c>
      <c r="E11" s="9">
        <v>80</v>
      </c>
      <c r="F11" s="12">
        <v>1</v>
      </c>
      <c r="G11" s="12">
        <v>1</v>
      </c>
      <c r="H11" s="12">
        <f t="shared" si="0"/>
        <v>8</v>
      </c>
      <c r="I11" s="12">
        <f t="shared" si="1"/>
        <v>640</v>
      </c>
      <c r="J11" s="12"/>
    </row>
    <row r="12" spans="2:10" ht="15.75" x14ac:dyDescent="0.15">
      <c r="B12" s="73"/>
      <c r="C12" s="74" t="s">
        <v>5</v>
      </c>
      <c r="D12" s="16" t="s">
        <v>149</v>
      </c>
      <c r="E12" s="9">
        <v>80</v>
      </c>
      <c r="F12" s="12">
        <v>2</v>
      </c>
      <c r="G12" s="12">
        <v>1</v>
      </c>
      <c r="H12" s="12">
        <f t="shared" si="0"/>
        <v>16</v>
      </c>
      <c r="I12" s="12">
        <f t="shared" si="1"/>
        <v>1280</v>
      </c>
      <c r="J12" s="12"/>
    </row>
    <row r="13" spans="2:10" ht="15.75" x14ac:dyDescent="0.15">
      <c r="B13" s="73"/>
      <c r="C13" s="74"/>
      <c r="D13" s="16" t="s">
        <v>150</v>
      </c>
      <c r="E13" s="9">
        <v>80</v>
      </c>
      <c r="F13" s="12">
        <v>1</v>
      </c>
      <c r="G13" s="12">
        <v>1</v>
      </c>
      <c r="H13" s="12">
        <f t="shared" si="0"/>
        <v>8</v>
      </c>
      <c r="I13" s="12">
        <f t="shared" si="1"/>
        <v>640</v>
      </c>
      <c r="J13" s="12"/>
    </row>
    <row r="14" spans="2:10" ht="15.75" x14ac:dyDescent="0.15">
      <c r="B14" s="73"/>
      <c r="C14" s="74"/>
      <c r="D14" s="16" t="s">
        <v>78</v>
      </c>
      <c r="E14" s="9">
        <v>80</v>
      </c>
      <c r="F14" s="12">
        <v>1</v>
      </c>
      <c r="G14" s="12">
        <v>1</v>
      </c>
      <c r="H14" s="12">
        <f t="shared" si="0"/>
        <v>8</v>
      </c>
      <c r="I14" s="12">
        <f t="shared" si="1"/>
        <v>640</v>
      </c>
      <c r="J14" s="12"/>
    </row>
    <row r="15" spans="2:10" ht="27" x14ac:dyDescent="0.15">
      <c r="B15" s="73"/>
      <c r="C15" s="74"/>
      <c r="D15" s="16" t="s">
        <v>151</v>
      </c>
      <c r="E15" s="9">
        <v>80</v>
      </c>
      <c r="F15" s="12">
        <v>5</v>
      </c>
      <c r="G15" s="12">
        <v>1</v>
      </c>
      <c r="H15" s="12">
        <f t="shared" si="0"/>
        <v>40</v>
      </c>
      <c r="I15" s="12">
        <f t="shared" si="1"/>
        <v>3200</v>
      </c>
      <c r="J15" s="12"/>
    </row>
    <row r="16" spans="2:10" ht="27" x14ac:dyDescent="0.15">
      <c r="B16" s="73"/>
      <c r="C16" s="74"/>
      <c r="D16" s="16" t="s">
        <v>152</v>
      </c>
      <c r="E16" s="9">
        <v>80</v>
      </c>
      <c r="F16" s="12">
        <v>0.5</v>
      </c>
      <c r="G16" s="12">
        <v>1</v>
      </c>
      <c r="H16" s="12">
        <f t="shared" si="0"/>
        <v>4</v>
      </c>
      <c r="I16" s="12">
        <f t="shared" si="1"/>
        <v>320</v>
      </c>
      <c r="J16" s="12"/>
    </row>
    <row r="17" spans="2:10" ht="15.75" x14ac:dyDescent="0.15">
      <c r="B17" s="73"/>
      <c r="C17" s="74"/>
      <c r="D17" s="16" t="s">
        <v>153</v>
      </c>
      <c r="E17" s="9">
        <v>80</v>
      </c>
      <c r="F17" s="12">
        <v>0.5</v>
      </c>
      <c r="G17" s="12">
        <v>1</v>
      </c>
      <c r="H17" s="12">
        <f t="shared" si="0"/>
        <v>4</v>
      </c>
      <c r="I17" s="12">
        <f t="shared" si="1"/>
        <v>320</v>
      </c>
      <c r="J17" s="12"/>
    </row>
    <row r="18" spans="2:10" ht="15.75" x14ac:dyDescent="0.15">
      <c r="B18" s="73"/>
      <c r="C18" s="74"/>
      <c r="D18" s="16" t="s">
        <v>133</v>
      </c>
      <c r="E18" s="9">
        <v>80</v>
      </c>
      <c r="F18" s="12">
        <v>0.5</v>
      </c>
      <c r="G18" s="12">
        <v>1</v>
      </c>
      <c r="H18" s="12">
        <f t="shared" si="0"/>
        <v>4</v>
      </c>
      <c r="I18" s="12">
        <f t="shared" si="1"/>
        <v>320</v>
      </c>
      <c r="J18" s="12"/>
    </row>
    <row r="19" spans="2:10" ht="15.75" x14ac:dyDescent="0.15">
      <c r="B19" s="73"/>
      <c r="C19" s="74"/>
      <c r="D19" s="16" t="s">
        <v>134</v>
      </c>
      <c r="E19" s="9">
        <v>80</v>
      </c>
      <c r="F19" s="12">
        <v>1</v>
      </c>
      <c r="G19" s="12">
        <v>1</v>
      </c>
      <c r="H19" s="12">
        <f t="shared" si="0"/>
        <v>8</v>
      </c>
      <c r="I19" s="12">
        <f t="shared" si="1"/>
        <v>640</v>
      </c>
      <c r="J19" s="12"/>
    </row>
    <row r="20" spans="2:10" ht="15.75" x14ac:dyDescent="0.15">
      <c r="B20" s="73"/>
      <c r="C20" s="74"/>
      <c r="D20" s="16" t="s">
        <v>154</v>
      </c>
      <c r="E20" s="9">
        <v>80</v>
      </c>
      <c r="F20" s="12">
        <v>3</v>
      </c>
      <c r="G20" s="12">
        <v>1</v>
      </c>
      <c r="H20" s="12">
        <f t="shared" si="0"/>
        <v>24</v>
      </c>
      <c r="I20" s="12">
        <f t="shared" si="1"/>
        <v>1920</v>
      </c>
      <c r="J20" s="12"/>
    </row>
    <row r="21" spans="2:10" ht="15.75" x14ac:dyDescent="0.15">
      <c r="B21" s="73"/>
      <c r="C21" s="74" t="s">
        <v>68</v>
      </c>
      <c r="D21" s="16" t="s">
        <v>125</v>
      </c>
      <c r="E21" s="9">
        <v>80</v>
      </c>
      <c r="F21" s="12">
        <v>2</v>
      </c>
      <c r="G21" s="12">
        <v>1</v>
      </c>
      <c r="H21" s="12">
        <f t="shared" si="0"/>
        <v>16</v>
      </c>
      <c r="I21" s="12">
        <f t="shared" si="1"/>
        <v>1280</v>
      </c>
      <c r="J21" s="12"/>
    </row>
    <row r="22" spans="2:10" ht="15.75" x14ac:dyDescent="0.15">
      <c r="B22" s="73"/>
      <c r="C22" s="74"/>
      <c r="D22" s="16" t="s">
        <v>126</v>
      </c>
      <c r="E22" s="9">
        <v>80</v>
      </c>
      <c r="F22" s="12">
        <v>1</v>
      </c>
      <c r="G22" s="12">
        <v>1</v>
      </c>
      <c r="H22" s="12">
        <f t="shared" si="0"/>
        <v>8</v>
      </c>
      <c r="I22" s="12">
        <f t="shared" si="1"/>
        <v>640</v>
      </c>
      <c r="J22" s="12"/>
    </row>
    <row r="23" spans="2:10" ht="15.75" x14ac:dyDescent="0.15">
      <c r="B23" s="73"/>
      <c r="C23" s="74"/>
      <c r="D23" s="16" t="s">
        <v>127</v>
      </c>
      <c r="E23" s="9">
        <v>80</v>
      </c>
      <c r="F23" s="12">
        <v>2</v>
      </c>
      <c r="G23" s="12">
        <v>1</v>
      </c>
      <c r="H23" s="12">
        <f t="shared" si="0"/>
        <v>16</v>
      </c>
      <c r="I23" s="12">
        <f t="shared" si="1"/>
        <v>1280</v>
      </c>
      <c r="J23" s="12"/>
    </row>
    <row r="24" spans="2:10" ht="27" x14ac:dyDescent="0.15">
      <c r="B24" s="73"/>
      <c r="C24" s="74" t="s">
        <v>6</v>
      </c>
      <c r="D24" s="16" t="s">
        <v>155</v>
      </c>
      <c r="E24" s="9">
        <v>80</v>
      </c>
      <c r="F24" s="12"/>
      <c r="G24" s="12">
        <v>1</v>
      </c>
      <c r="H24" s="12">
        <f t="shared" si="0"/>
        <v>0</v>
      </c>
      <c r="I24" s="12">
        <f t="shared" si="1"/>
        <v>0</v>
      </c>
      <c r="J24" s="12"/>
    </row>
    <row r="25" spans="2:10" ht="15.75" x14ac:dyDescent="0.15">
      <c r="B25" s="73"/>
      <c r="C25" s="74"/>
      <c r="D25" s="16" t="s">
        <v>156</v>
      </c>
      <c r="E25" s="9">
        <v>80</v>
      </c>
      <c r="F25" s="12"/>
      <c r="G25" s="12">
        <v>1</v>
      </c>
      <c r="H25" s="12">
        <f t="shared" si="0"/>
        <v>0</v>
      </c>
      <c r="I25" s="12">
        <f t="shared" si="1"/>
        <v>0</v>
      </c>
      <c r="J25" s="12"/>
    </row>
    <row r="26" spans="2:10" ht="15.75" x14ac:dyDescent="0.15">
      <c r="B26" s="73"/>
      <c r="C26" s="74"/>
      <c r="D26" s="16" t="s">
        <v>157</v>
      </c>
      <c r="E26" s="9">
        <v>80</v>
      </c>
      <c r="F26" s="12"/>
      <c r="G26" s="12">
        <v>1</v>
      </c>
      <c r="H26" s="12">
        <f t="shared" si="0"/>
        <v>0</v>
      </c>
      <c r="I26" s="12">
        <f t="shared" si="1"/>
        <v>0</v>
      </c>
      <c r="J26" s="12"/>
    </row>
    <row r="27" spans="2:10" ht="27" x14ac:dyDescent="0.15">
      <c r="B27" s="73"/>
      <c r="C27" s="74"/>
      <c r="D27" s="16" t="s">
        <v>158</v>
      </c>
      <c r="E27" s="9">
        <v>80</v>
      </c>
      <c r="F27" s="12"/>
      <c r="G27" s="12">
        <v>1</v>
      </c>
      <c r="H27" s="12">
        <f t="shared" si="0"/>
        <v>0</v>
      </c>
      <c r="I27" s="12">
        <f t="shared" si="1"/>
        <v>0</v>
      </c>
      <c r="J27" s="12"/>
    </row>
    <row r="28" spans="2:10" ht="15.75" x14ac:dyDescent="0.15">
      <c r="B28" s="73"/>
      <c r="C28" s="74"/>
      <c r="D28" s="16" t="s">
        <v>159</v>
      </c>
      <c r="E28" s="9">
        <v>80</v>
      </c>
      <c r="F28" s="12"/>
      <c r="G28" s="12">
        <v>1</v>
      </c>
      <c r="H28" s="12">
        <f t="shared" si="0"/>
        <v>0</v>
      </c>
      <c r="I28" s="12">
        <f t="shared" si="1"/>
        <v>0</v>
      </c>
      <c r="J28" s="12"/>
    </row>
    <row r="29" spans="2:10" ht="15.75" x14ac:dyDescent="0.15">
      <c r="B29" s="73"/>
      <c r="C29" s="74"/>
      <c r="D29" s="16" t="s">
        <v>160</v>
      </c>
      <c r="E29" s="9">
        <v>80</v>
      </c>
      <c r="F29" s="12"/>
      <c r="G29" s="12">
        <v>1</v>
      </c>
      <c r="H29" s="12">
        <f t="shared" si="0"/>
        <v>0</v>
      </c>
      <c r="I29" s="12">
        <f t="shared" si="1"/>
        <v>0</v>
      </c>
      <c r="J29" s="12"/>
    </row>
    <row r="30" spans="2:10" ht="27" x14ac:dyDescent="0.15">
      <c r="B30" s="73"/>
      <c r="C30" s="74"/>
      <c r="D30" s="16" t="s">
        <v>161</v>
      </c>
      <c r="E30" s="9">
        <v>80</v>
      </c>
      <c r="F30" s="12"/>
      <c r="G30" s="12">
        <v>1</v>
      </c>
      <c r="H30" s="12">
        <f t="shared" si="0"/>
        <v>0</v>
      </c>
      <c r="I30" s="12">
        <f t="shared" si="1"/>
        <v>0</v>
      </c>
      <c r="J30" s="12"/>
    </row>
    <row r="31" spans="2:10" ht="27" x14ac:dyDescent="0.15">
      <c r="B31" s="73"/>
      <c r="C31" s="74" t="s">
        <v>18</v>
      </c>
      <c r="D31" s="17" t="s">
        <v>135</v>
      </c>
      <c r="E31" s="9">
        <v>80</v>
      </c>
      <c r="F31" s="12">
        <v>17</v>
      </c>
      <c r="G31" s="12">
        <v>1</v>
      </c>
      <c r="H31" s="12">
        <f t="shared" si="0"/>
        <v>136</v>
      </c>
      <c r="I31" s="12">
        <f t="shared" si="1"/>
        <v>10880</v>
      </c>
      <c r="J31" s="12"/>
    </row>
    <row r="32" spans="2:10" ht="27" x14ac:dyDescent="0.15">
      <c r="B32" s="73"/>
      <c r="C32" s="74"/>
      <c r="D32" s="17" t="s">
        <v>136</v>
      </c>
      <c r="E32" s="9">
        <v>80</v>
      </c>
      <c r="F32" s="12">
        <v>17</v>
      </c>
      <c r="G32" s="12">
        <v>1</v>
      </c>
      <c r="H32" s="12">
        <f t="shared" si="0"/>
        <v>136</v>
      </c>
      <c r="I32" s="12">
        <f t="shared" si="1"/>
        <v>10880</v>
      </c>
      <c r="J32" s="12"/>
    </row>
    <row r="33" spans="2:10" ht="15.75" x14ac:dyDescent="0.15">
      <c r="B33" s="73"/>
      <c r="C33" s="74"/>
      <c r="D33" s="17" t="s">
        <v>137</v>
      </c>
      <c r="E33" s="9">
        <v>80</v>
      </c>
      <c r="F33" s="12">
        <v>17</v>
      </c>
      <c r="G33" s="12">
        <v>1</v>
      </c>
      <c r="H33" s="12">
        <f t="shared" si="0"/>
        <v>136</v>
      </c>
      <c r="I33" s="12">
        <f t="shared" si="1"/>
        <v>10880</v>
      </c>
      <c r="J33" s="12"/>
    </row>
    <row r="34" spans="2:10" ht="27.75" customHeight="1" x14ac:dyDescent="0.15">
      <c r="B34" s="73" t="s">
        <v>1</v>
      </c>
      <c r="C34" s="74" t="s">
        <v>3</v>
      </c>
      <c r="D34" s="16" t="s">
        <v>162</v>
      </c>
      <c r="E34" s="9">
        <v>80</v>
      </c>
      <c r="F34" s="12">
        <v>0.25</v>
      </c>
      <c r="G34" s="12">
        <v>93</v>
      </c>
      <c r="H34" s="12">
        <f t="shared" ref="H34:H65" si="2">F34*8*G34</f>
        <v>186</v>
      </c>
      <c r="I34" s="12">
        <f t="shared" si="1"/>
        <v>14880</v>
      </c>
      <c r="J34" s="12"/>
    </row>
    <row r="35" spans="2:10" ht="27" x14ac:dyDescent="0.15">
      <c r="B35" s="73"/>
      <c r="C35" s="74"/>
      <c r="D35" s="15" t="s">
        <v>79</v>
      </c>
      <c r="E35" s="9">
        <v>80</v>
      </c>
      <c r="F35" s="12">
        <v>2</v>
      </c>
      <c r="G35" s="12">
        <v>13</v>
      </c>
      <c r="H35" s="12">
        <f t="shared" si="2"/>
        <v>208</v>
      </c>
      <c r="I35" s="12">
        <f t="shared" si="1"/>
        <v>16640</v>
      </c>
      <c r="J35" s="12"/>
    </row>
    <row r="36" spans="2:10" ht="15.75" x14ac:dyDescent="0.15">
      <c r="B36" s="73"/>
      <c r="C36" s="74" t="s">
        <v>17</v>
      </c>
      <c r="D36" s="16" t="s">
        <v>163</v>
      </c>
      <c r="E36" s="9">
        <v>80</v>
      </c>
      <c r="F36" s="12">
        <v>2</v>
      </c>
      <c r="G36" s="12">
        <v>1</v>
      </c>
      <c r="H36" s="12">
        <f t="shared" si="2"/>
        <v>16</v>
      </c>
      <c r="I36" s="12">
        <f t="shared" si="1"/>
        <v>1280</v>
      </c>
      <c r="J36" s="12"/>
    </row>
    <row r="37" spans="2:10" ht="15.75" x14ac:dyDescent="0.15">
      <c r="B37" s="73"/>
      <c r="C37" s="74"/>
      <c r="D37" s="16" t="s">
        <v>164</v>
      </c>
      <c r="E37" s="9">
        <v>80</v>
      </c>
      <c r="F37" s="12">
        <v>2</v>
      </c>
      <c r="G37" s="12">
        <v>1</v>
      </c>
      <c r="H37" s="12">
        <f t="shared" si="2"/>
        <v>16</v>
      </c>
      <c r="I37" s="12">
        <f t="shared" si="1"/>
        <v>1280</v>
      </c>
      <c r="J37" s="12"/>
    </row>
    <row r="38" spans="2:10" ht="15.75" x14ac:dyDescent="0.15">
      <c r="B38" s="73"/>
      <c r="C38" s="74"/>
      <c r="D38" s="16" t="s">
        <v>170</v>
      </c>
      <c r="E38" s="9">
        <v>80</v>
      </c>
      <c r="F38" s="12">
        <v>2</v>
      </c>
      <c r="G38" s="12">
        <v>1</v>
      </c>
      <c r="H38" s="12">
        <f t="shared" si="2"/>
        <v>16</v>
      </c>
      <c r="I38" s="12">
        <f t="shared" si="1"/>
        <v>1280</v>
      </c>
      <c r="J38" s="12"/>
    </row>
    <row r="39" spans="2:10" ht="15.75" x14ac:dyDescent="0.15">
      <c r="B39" s="73"/>
      <c r="C39" s="74"/>
      <c r="D39" s="16" t="s">
        <v>182</v>
      </c>
      <c r="E39" s="9">
        <v>80</v>
      </c>
      <c r="F39" s="12">
        <v>2</v>
      </c>
      <c r="G39" s="12">
        <v>1</v>
      </c>
      <c r="H39" s="12">
        <f t="shared" si="2"/>
        <v>16</v>
      </c>
      <c r="I39" s="12">
        <f t="shared" si="1"/>
        <v>1280</v>
      </c>
      <c r="J39" s="12"/>
    </row>
    <row r="40" spans="2:10" ht="15.75" x14ac:dyDescent="0.15">
      <c r="B40" s="73"/>
      <c r="C40" s="74"/>
      <c r="D40" s="16" t="s">
        <v>187</v>
      </c>
      <c r="E40" s="9">
        <v>80</v>
      </c>
      <c r="F40" s="12">
        <v>2</v>
      </c>
      <c r="G40" s="12">
        <v>1</v>
      </c>
      <c r="H40" s="12">
        <f t="shared" si="2"/>
        <v>16</v>
      </c>
      <c r="I40" s="12">
        <f t="shared" si="1"/>
        <v>1280</v>
      </c>
      <c r="J40" s="12"/>
    </row>
    <row r="41" spans="2:10" ht="15.75" x14ac:dyDescent="0.15">
      <c r="B41" s="73"/>
      <c r="C41" s="74"/>
      <c r="D41" s="16" t="s">
        <v>192</v>
      </c>
      <c r="E41" s="9">
        <v>80</v>
      </c>
      <c r="F41" s="12">
        <v>1</v>
      </c>
      <c r="G41" s="12">
        <v>13</v>
      </c>
      <c r="H41" s="12">
        <f t="shared" si="2"/>
        <v>104</v>
      </c>
      <c r="I41" s="12">
        <f t="shared" si="1"/>
        <v>8320</v>
      </c>
      <c r="J41" s="12"/>
    </row>
    <row r="42" spans="2:10" ht="15.75" x14ac:dyDescent="0.15">
      <c r="B42" s="73"/>
      <c r="C42" s="74"/>
      <c r="D42" s="16" t="s">
        <v>196</v>
      </c>
      <c r="E42" s="9">
        <v>80</v>
      </c>
      <c r="F42" s="12">
        <v>1</v>
      </c>
      <c r="G42" s="12">
        <v>13</v>
      </c>
      <c r="H42" s="12">
        <f t="shared" si="2"/>
        <v>104</v>
      </c>
      <c r="I42" s="12">
        <f t="shared" si="1"/>
        <v>8320</v>
      </c>
      <c r="J42" s="12"/>
    </row>
    <row r="43" spans="2:10" ht="15.75" x14ac:dyDescent="0.15">
      <c r="B43" s="73"/>
      <c r="C43" s="74" t="s">
        <v>19</v>
      </c>
      <c r="D43" s="16" t="s">
        <v>80</v>
      </c>
      <c r="E43" s="9">
        <v>80</v>
      </c>
      <c r="F43" s="12">
        <v>2</v>
      </c>
      <c r="G43" s="12">
        <v>1</v>
      </c>
      <c r="H43" s="12">
        <f t="shared" si="2"/>
        <v>16</v>
      </c>
      <c r="I43" s="12">
        <f t="shared" si="1"/>
        <v>1280</v>
      </c>
      <c r="J43" s="12"/>
    </row>
    <row r="44" spans="2:10" ht="40.5" x14ac:dyDescent="0.15">
      <c r="B44" s="73"/>
      <c r="C44" s="74"/>
      <c r="D44" s="16" t="s">
        <v>165</v>
      </c>
      <c r="E44" s="9">
        <v>80</v>
      </c>
      <c r="F44" s="12">
        <v>1</v>
      </c>
      <c r="G44" s="12">
        <v>1</v>
      </c>
      <c r="H44" s="12">
        <f t="shared" si="2"/>
        <v>8</v>
      </c>
      <c r="I44" s="12">
        <f t="shared" si="1"/>
        <v>640</v>
      </c>
      <c r="J44" s="12"/>
    </row>
    <row r="45" spans="2:10" ht="40.5" x14ac:dyDescent="0.15">
      <c r="B45" s="73"/>
      <c r="C45" s="74"/>
      <c r="D45" s="16" t="s">
        <v>171</v>
      </c>
      <c r="E45" s="9">
        <v>80</v>
      </c>
      <c r="F45" s="12">
        <v>6</v>
      </c>
      <c r="G45" s="12">
        <v>1</v>
      </c>
      <c r="H45" s="12">
        <f t="shared" si="2"/>
        <v>48</v>
      </c>
      <c r="I45" s="12">
        <f t="shared" si="1"/>
        <v>3840</v>
      </c>
      <c r="J45" s="12"/>
    </row>
    <row r="46" spans="2:10" ht="27" x14ac:dyDescent="0.15">
      <c r="B46" s="73"/>
      <c r="C46" s="74"/>
      <c r="D46" s="16" t="s">
        <v>152</v>
      </c>
      <c r="E46" s="9">
        <v>80</v>
      </c>
      <c r="F46" s="12">
        <v>1</v>
      </c>
      <c r="G46" s="12">
        <v>1</v>
      </c>
      <c r="H46" s="12">
        <f t="shared" si="2"/>
        <v>8</v>
      </c>
      <c r="I46" s="12">
        <f t="shared" si="1"/>
        <v>640</v>
      </c>
      <c r="J46" s="12"/>
    </row>
    <row r="47" spans="2:10" ht="15.75" x14ac:dyDescent="0.15">
      <c r="B47" s="73"/>
      <c r="C47" s="74"/>
      <c r="D47" s="16" t="s">
        <v>193</v>
      </c>
      <c r="E47" s="9">
        <v>80</v>
      </c>
      <c r="F47" s="12">
        <v>10</v>
      </c>
      <c r="G47" s="12">
        <v>1</v>
      </c>
      <c r="H47" s="12">
        <f t="shared" si="2"/>
        <v>80</v>
      </c>
      <c r="I47" s="12">
        <f t="shared" si="1"/>
        <v>6400</v>
      </c>
      <c r="J47" s="12"/>
    </row>
    <row r="48" spans="2:10" ht="15.75" x14ac:dyDescent="0.15">
      <c r="B48" s="73"/>
      <c r="C48" s="74"/>
      <c r="D48" s="16" t="s">
        <v>153</v>
      </c>
      <c r="E48" s="9">
        <v>80</v>
      </c>
      <c r="F48" s="12">
        <v>2</v>
      </c>
      <c r="G48" s="12">
        <v>1</v>
      </c>
      <c r="H48" s="12">
        <f t="shared" si="2"/>
        <v>16</v>
      </c>
      <c r="I48" s="12">
        <f t="shared" si="1"/>
        <v>1280</v>
      </c>
      <c r="J48" s="12"/>
    </row>
    <row r="49" spans="2:10" ht="15.75" x14ac:dyDescent="0.15">
      <c r="B49" s="73"/>
      <c r="C49" s="74"/>
      <c r="D49" s="16" t="s">
        <v>154</v>
      </c>
      <c r="E49" s="9">
        <v>80</v>
      </c>
      <c r="F49" s="12">
        <v>2</v>
      </c>
      <c r="G49" s="12">
        <v>1</v>
      </c>
      <c r="H49" s="12">
        <f t="shared" si="2"/>
        <v>16</v>
      </c>
      <c r="I49" s="12">
        <f t="shared" si="1"/>
        <v>1280</v>
      </c>
      <c r="J49" s="12"/>
    </row>
    <row r="50" spans="2:10" ht="27" x14ac:dyDescent="0.15">
      <c r="B50" s="73"/>
      <c r="C50" s="74"/>
      <c r="D50" s="16" t="s">
        <v>202</v>
      </c>
      <c r="E50" s="9">
        <v>80</v>
      </c>
      <c r="F50" s="12">
        <v>2</v>
      </c>
      <c r="G50" s="12">
        <v>1</v>
      </c>
      <c r="H50" s="12">
        <f t="shared" si="2"/>
        <v>16</v>
      </c>
      <c r="I50" s="12">
        <f t="shared" si="1"/>
        <v>1280</v>
      </c>
      <c r="J50" s="12"/>
    </row>
    <row r="51" spans="2:10" ht="15.75" x14ac:dyDescent="0.15">
      <c r="B51" s="73"/>
      <c r="C51" s="74"/>
      <c r="D51" s="16" t="s">
        <v>206</v>
      </c>
      <c r="E51" s="9">
        <v>80</v>
      </c>
      <c r="F51" s="12">
        <v>1</v>
      </c>
      <c r="G51" s="12">
        <v>1</v>
      </c>
      <c r="H51" s="12">
        <f t="shared" si="2"/>
        <v>8</v>
      </c>
      <c r="I51" s="12">
        <f t="shared" si="1"/>
        <v>640</v>
      </c>
      <c r="J51" s="12"/>
    </row>
    <row r="52" spans="2:10" ht="15.75" x14ac:dyDescent="0.15">
      <c r="B52" s="73"/>
      <c r="C52" s="74" t="s">
        <v>68</v>
      </c>
      <c r="D52" s="16" t="s">
        <v>176</v>
      </c>
      <c r="E52" s="9">
        <v>80</v>
      </c>
      <c r="F52" s="12">
        <v>2</v>
      </c>
      <c r="G52" s="12">
        <v>13</v>
      </c>
      <c r="H52" s="12">
        <f t="shared" si="2"/>
        <v>208</v>
      </c>
      <c r="I52" s="12">
        <f t="shared" si="1"/>
        <v>16640</v>
      </c>
      <c r="J52" s="12"/>
    </row>
    <row r="53" spans="2:10" ht="15.75" x14ac:dyDescent="0.15">
      <c r="B53" s="73"/>
      <c r="C53" s="74"/>
      <c r="D53" s="16" t="s">
        <v>166</v>
      </c>
      <c r="E53" s="9">
        <v>80</v>
      </c>
      <c r="F53" s="12">
        <v>4</v>
      </c>
      <c r="G53" s="12">
        <v>13</v>
      </c>
      <c r="H53" s="12">
        <f t="shared" si="2"/>
        <v>416</v>
      </c>
      <c r="I53" s="12">
        <f t="shared" si="1"/>
        <v>33280</v>
      </c>
      <c r="J53" s="12"/>
    </row>
    <row r="54" spans="2:10" ht="15.75" x14ac:dyDescent="0.15">
      <c r="B54" s="73"/>
      <c r="C54" s="74"/>
      <c r="D54" s="16" t="s">
        <v>172</v>
      </c>
      <c r="E54" s="9">
        <v>80</v>
      </c>
      <c r="F54" s="12">
        <v>8</v>
      </c>
      <c r="G54" s="12">
        <v>13</v>
      </c>
      <c r="H54" s="12">
        <f t="shared" si="2"/>
        <v>832</v>
      </c>
      <c r="I54" s="12">
        <f t="shared" si="1"/>
        <v>66560</v>
      </c>
      <c r="J54" s="12"/>
    </row>
    <row r="55" spans="2:10" ht="15.75" x14ac:dyDescent="0.15">
      <c r="B55" s="73"/>
      <c r="C55" s="74"/>
      <c r="D55" s="16" t="s">
        <v>183</v>
      </c>
      <c r="E55" s="9">
        <v>80</v>
      </c>
      <c r="F55" s="12">
        <v>2</v>
      </c>
      <c r="G55" s="12">
        <v>13</v>
      </c>
      <c r="H55" s="12">
        <f t="shared" si="2"/>
        <v>208</v>
      </c>
      <c r="I55" s="12">
        <f t="shared" si="1"/>
        <v>16640</v>
      </c>
      <c r="J55" s="12"/>
    </row>
    <row r="56" spans="2:10" ht="15.75" x14ac:dyDescent="0.15">
      <c r="B56" s="73"/>
      <c r="C56" s="74"/>
      <c r="D56" s="16" t="s">
        <v>188</v>
      </c>
      <c r="E56" s="9">
        <v>80</v>
      </c>
      <c r="F56" s="12">
        <v>2</v>
      </c>
      <c r="G56" s="12">
        <v>13</v>
      </c>
      <c r="H56" s="12">
        <f t="shared" si="2"/>
        <v>208</v>
      </c>
      <c r="I56" s="12">
        <f t="shared" si="1"/>
        <v>16640</v>
      </c>
      <c r="J56" s="12"/>
    </row>
    <row r="57" spans="2:10" ht="27" x14ac:dyDescent="0.15">
      <c r="B57" s="73"/>
      <c r="C57" s="74" t="s">
        <v>20</v>
      </c>
      <c r="D57" s="16" t="s">
        <v>155</v>
      </c>
      <c r="E57" s="9">
        <v>80</v>
      </c>
      <c r="F57" s="12">
        <v>2</v>
      </c>
      <c r="G57" s="12">
        <v>1</v>
      </c>
      <c r="H57" s="12">
        <f t="shared" si="2"/>
        <v>16</v>
      </c>
      <c r="I57" s="12">
        <f t="shared" si="1"/>
        <v>1280</v>
      </c>
      <c r="J57" s="12"/>
    </row>
    <row r="58" spans="2:10" ht="15.75" x14ac:dyDescent="0.15">
      <c r="B58" s="73"/>
      <c r="C58" s="74"/>
      <c r="D58" s="16" t="s">
        <v>156</v>
      </c>
      <c r="E58" s="9">
        <v>80</v>
      </c>
      <c r="F58" s="12">
        <v>4</v>
      </c>
      <c r="G58" s="12">
        <v>1</v>
      </c>
      <c r="H58" s="12">
        <f t="shared" si="2"/>
        <v>32</v>
      </c>
      <c r="I58" s="12">
        <f t="shared" si="1"/>
        <v>2560</v>
      </c>
      <c r="J58" s="12"/>
    </row>
    <row r="59" spans="2:10" ht="15.75" x14ac:dyDescent="0.15">
      <c r="B59" s="73"/>
      <c r="C59" s="74"/>
      <c r="D59" s="16" t="s">
        <v>157</v>
      </c>
      <c r="E59" s="9">
        <v>80</v>
      </c>
      <c r="F59" s="12">
        <v>2</v>
      </c>
      <c r="G59" s="12">
        <v>1</v>
      </c>
      <c r="H59" s="12">
        <f t="shared" si="2"/>
        <v>16</v>
      </c>
      <c r="I59" s="12">
        <f t="shared" si="1"/>
        <v>1280</v>
      </c>
      <c r="J59" s="12"/>
    </row>
    <row r="60" spans="2:10" ht="27" x14ac:dyDescent="0.15">
      <c r="B60" s="73"/>
      <c r="C60" s="74"/>
      <c r="D60" s="16" t="s">
        <v>158</v>
      </c>
      <c r="E60" s="9">
        <v>80</v>
      </c>
      <c r="F60" s="12">
        <v>1</v>
      </c>
      <c r="G60" s="12">
        <v>13</v>
      </c>
      <c r="H60" s="12">
        <f t="shared" si="2"/>
        <v>104</v>
      </c>
      <c r="I60" s="12">
        <f t="shared" si="1"/>
        <v>8320</v>
      </c>
      <c r="J60" s="12"/>
    </row>
    <row r="61" spans="2:10" ht="21.75" customHeight="1" x14ac:dyDescent="0.15">
      <c r="B61" s="73"/>
      <c r="C61" s="74"/>
      <c r="D61" s="16" t="s">
        <v>159</v>
      </c>
      <c r="E61" s="9">
        <v>80</v>
      </c>
      <c r="F61" s="12">
        <v>1</v>
      </c>
      <c r="G61" s="12">
        <v>13</v>
      </c>
      <c r="H61" s="12">
        <f t="shared" si="2"/>
        <v>104</v>
      </c>
      <c r="I61" s="12">
        <f t="shared" si="1"/>
        <v>8320</v>
      </c>
      <c r="J61" s="12"/>
    </row>
    <row r="62" spans="2:10" ht="24" customHeight="1" x14ac:dyDescent="0.15">
      <c r="B62" s="73"/>
      <c r="C62" s="74"/>
      <c r="D62" s="16" t="s">
        <v>160</v>
      </c>
      <c r="E62" s="9">
        <v>80</v>
      </c>
      <c r="F62" s="12">
        <v>1</v>
      </c>
      <c r="G62" s="12">
        <v>13</v>
      </c>
      <c r="H62" s="12">
        <f t="shared" si="2"/>
        <v>104</v>
      </c>
      <c r="I62" s="12">
        <f t="shared" si="1"/>
        <v>8320</v>
      </c>
      <c r="J62" s="12"/>
    </row>
    <row r="63" spans="2:10" ht="24" customHeight="1" x14ac:dyDescent="0.15">
      <c r="B63" s="73"/>
      <c r="C63" s="74"/>
      <c r="D63" s="16" t="s">
        <v>141</v>
      </c>
      <c r="E63" s="9">
        <v>80</v>
      </c>
      <c r="F63" s="12">
        <v>6</v>
      </c>
      <c r="G63" s="12">
        <v>13</v>
      </c>
      <c r="H63" s="12">
        <f t="shared" si="2"/>
        <v>624</v>
      </c>
      <c r="I63" s="12">
        <f t="shared" si="1"/>
        <v>49920</v>
      </c>
      <c r="J63" s="12"/>
    </row>
    <row r="64" spans="2:10" ht="24" customHeight="1" x14ac:dyDescent="0.15">
      <c r="B64" s="73"/>
      <c r="C64" s="74"/>
      <c r="D64" s="16" t="s">
        <v>161</v>
      </c>
      <c r="E64" s="9">
        <v>80</v>
      </c>
      <c r="F64" s="12">
        <v>2</v>
      </c>
      <c r="G64" s="12">
        <v>13</v>
      </c>
      <c r="H64" s="12">
        <f t="shared" si="2"/>
        <v>208</v>
      </c>
      <c r="I64" s="12">
        <f t="shared" si="1"/>
        <v>16640</v>
      </c>
      <c r="J64" s="12"/>
    </row>
    <row r="65" spans="2:10" ht="24" customHeight="1" x14ac:dyDescent="0.15">
      <c r="B65" s="73"/>
      <c r="C65" s="74"/>
      <c r="D65" s="16" t="s">
        <v>209</v>
      </c>
      <c r="E65" s="9">
        <v>80</v>
      </c>
      <c r="F65" s="12">
        <v>10</v>
      </c>
      <c r="G65" s="12">
        <v>1</v>
      </c>
      <c r="H65" s="12">
        <f t="shared" si="2"/>
        <v>80</v>
      </c>
      <c r="I65" s="12">
        <f t="shared" si="1"/>
        <v>6400</v>
      </c>
      <c r="J65" s="12"/>
    </row>
    <row r="66" spans="2:10" ht="32.25" customHeight="1" x14ac:dyDescent="0.15">
      <c r="B66" s="73"/>
      <c r="C66" s="74"/>
      <c r="D66" s="16" t="s">
        <v>203</v>
      </c>
      <c r="E66" s="9">
        <v>80</v>
      </c>
      <c r="F66" s="12">
        <v>10</v>
      </c>
      <c r="G66" s="12">
        <v>1</v>
      </c>
      <c r="H66" s="12">
        <f t="shared" ref="H66:H97" si="3">F66*8*G66</f>
        <v>80</v>
      </c>
      <c r="I66" s="12">
        <f t="shared" si="1"/>
        <v>6400</v>
      </c>
      <c r="J66" s="12"/>
    </row>
    <row r="67" spans="2:10" ht="15.75" x14ac:dyDescent="0.15">
      <c r="B67" s="73"/>
      <c r="C67" s="74" t="s">
        <v>18</v>
      </c>
      <c r="D67" s="17" t="s">
        <v>177</v>
      </c>
      <c r="E67" s="9">
        <v>80</v>
      </c>
      <c r="F67" s="12">
        <v>0.25</v>
      </c>
      <c r="G67" s="12">
        <v>93</v>
      </c>
      <c r="H67" s="12">
        <f t="shared" si="3"/>
        <v>186</v>
      </c>
      <c r="I67" s="12">
        <f t="shared" ref="I67:I135" si="4">E67*H67</f>
        <v>14880</v>
      </c>
      <c r="J67" s="12"/>
    </row>
    <row r="68" spans="2:10" ht="15.75" x14ac:dyDescent="0.15">
      <c r="B68" s="73"/>
      <c r="C68" s="74"/>
      <c r="D68" s="17" t="s">
        <v>167</v>
      </c>
      <c r="E68" s="9">
        <v>80</v>
      </c>
      <c r="F68" s="12">
        <v>2</v>
      </c>
      <c r="G68" s="12">
        <v>93</v>
      </c>
      <c r="H68" s="12">
        <f t="shared" si="3"/>
        <v>1488</v>
      </c>
      <c r="I68" s="12">
        <f t="shared" si="4"/>
        <v>119040</v>
      </c>
      <c r="J68" s="12"/>
    </row>
    <row r="69" spans="2:10" ht="15.75" x14ac:dyDescent="0.15">
      <c r="B69" s="73"/>
      <c r="C69" s="74"/>
      <c r="D69" s="17" t="s">
        <v>173</v>
      </c>
      <c r="E69" s="9">
        <v>80</v>
      </c>
      <c r="F69" s="12">
        <v>0.5</v>
      </c>
      <c r="G69" s="12">
        <v>93</v>
      </c>
      <c r="H69" s="12">
        <f t="shared" si="3"/>
        <v>372</v>
      </c>
      <c r="I69" s="12">
        <f t="shared" si="4"/>
        <v>29760</v>
      </c>
      <c r="J69" s="12"/>
    </row>
    <row r="70" spans="2:10" ht="15.75" x14ac:dyDescent="0.15">
      <c r="B70" s="73"/>
      <c r="C70" s="74"/>
      <c r="D70" s="17" t="s">
        <v>184</v>
      </c>
      <c r="E70" s="9">
        <v>80</v>
      </c>
      <c r="F70" s="12">
        <v>0.5</v>
      </c>
      <c r="G70" s="12">
        <v>93</v>
      </c>
      <c r="H70" s="12">
        <f t="shared" si="3"/>
        <v>372</v>
      </c>
      <c r="I70" s="12">
        <f t="shared" si="4"/>
        <v>29760</v>
      </c>
      <c r="J70" s="12"/>
    </row>
    <row r="71" spans="2:10" ht="15.75" x14ac:dyDescent="0.15">
      <c r="B71" s="73"/>
      <c r="C71" s="74"/>
      <c r="D71" s="17" t="s">
        <v>189</v>
      </c>
      <c r="E71" s="9">
        <v>80</v>
      </c>
      <c r="F71" s="12">
        <v>0.5</v>
      </c>
      <c r="G71" s="12">
        <v>93</v>
      </c>
      <c r="H71" s="12">
        <f t="shared" si="3"/>
        <v>372</v>
      </c>
      <c r="I71" s="12">
        <f t="shared" si="4"/>
        <v>29760</v>
      </c>
      <c r="J71" s="12"/>
    </row>
    <row r="72" spans="2:10" ht="15.75" x14ac:dyDescent="0.15">
      <c r="B72" s="73"/>
      <c r="C72" s="74"/>
      <c r="D72" s="17" t="s">
        <v>194</v>
      </c>
      <c r="E72" s="9">
        <v>80</v>
      </c>
      <c r="F72" s="12">
        <v>0.5</v>
      </c>
      <c r="G72" s="12">
        <v>93</v>
      </c>
      <c r="H72" s="12">
        <f t="shared" si="3"/>
        <v>372</v>
      </c>
      <c r="I72" s="12">
        <f t="shared" si="4"/>
        <v>29760</v>
      </c>
      <c r="J72" s="12"/>
    </row>
    <row r="73" spans="2:10" ht="15.75" x14ac:dyDescent="0.15">
      <c r="B73" s="73"/>
      <c r="C73" s="74"/>
      <c r="D73" s="17" t="s">
        <v>197</v>
      </c>
      <c r="E73" s="9">
        <v>80</v>
      </c>
      <c r="F73" s="12">
        <v>1</v>
      </c>
      <c r="G73" s="12">
        <v>1</v>
      </c>
      <c r="H73" s="12">
        <f t="shared" si="3"/>
        <v>8</v>
      </c>
      <c r="I73" s="12">
        <f t="shared" si="4"/>
        <v>640</v>
      </c>
      <c r="J73" s="12"/>
    </row>
    <row r="74" spans="2:10" ht="15.75" x14ac:dyDescent="0.15">
      <c r="B74" s="73"/>
      <c r="C74" s="74"/>
      <c r="D74" s="17" t="s">
        <v>200</v>
      </c>
      <c r="E74" s="9">
        <v>80</v>
      </c>
      <c r="F74" s="12">
        <v>1</v>
      </c>
      <c r="G74" s="12">
        <v>1</v>
      </c>
      <c r="H74" s="12">
        <f t="shared" si="3"/>
        <v>8</v>
      </c>
      <c r="I74" s="12">
        <f t="shared" si="4"/>
        <v>640</v>
      </c>
      <c r="J74" s="12"/>
    </row>
    <row r="75" spans="2:10" ht="15.75" x14ac:dyDescent="0.15">
      <c r="B75" s="73"/>
      <c r="C75" s="74"/>
      <c r="D75" s="17" t="s">
        <v>204</v>
      </c>
      <c r="E75" s="9">
        <v>80</v>
      </c>
      <c r="F75" s="12">
        <v>1</v>
      </c>
      <c r="G75" s="12">
        <v>1</v>
      </c>
      <c r="H75" s="12">
        <f t="shared" si="3"/>
        <v>8</v>
      </c>
      <c r="I75" s="12">
        <f t="shared" si="4"/>
        <v>640</v>
      </c>
      <c r="J75" s="12"/>
    </row>
    <row r="76" spans="2:10" ht="15.75" x14ac:dyDescent="0.15">
      <c r="B76" s="73"/>
      <c r="C76" s="74"/>
      <c r="D76" s="17" t="s">
        <v>207</v>
      </c>
      <c r="E76" s="9">
        <v>80</v>
      </c>
      <c r="F76" s="12">
        <v>0.5</v>
      </c>
      <c r="G76" s="12">
        <v>93</v>
      </c>
      <c r="H76" s="12">
        <f t="shared" si="3"/>
        <v>372</v>
      </c>
      <c r="I76" s="12">
        <f t="shared" si="4"/>
        <v>29760</v>
      </c>
      <c r="J76" s="12"/>
    </row>
    <row r="77" spans="2:10" ht="15.75" x14ac:dyDescent="0.15">
      <c r="B77" s="73"/>
      <c r="C77" s="74"/>
      <c r="D77" s="17" t="s">
        <v>178</v>
      </c>
      <c r="E77" s="9">
        <v>80</v>
      </c>
      <c r="F77" s="12">
        <v>0.5</v>
      </c>
      <c r="G77" s="12">
        <v>93</v>
      </c>
      <c r="H77" s="12">
        <f t="shared" si="3"/>
        <v>372</v>
      </c>
      <c r="I77" s="12">
        <f t="shared" si="4"/>
        <v>29760</v>
      </c>
      <c r="J77" s="12"/>
    </row>
    <row r="78" spans="2:10" ht="27.75" customHeight="1" x14ac:dyDescent="0.15">
      <c r="B78" s="73" t="s">
        <v>2</v>
      </c>
      <c r="C78" s="74" t="s">
        <v>3</v>
      </c>
      <c r="D78" s="16" t="s">
        <v>162</v>
      </c>
      <c r="E78" s="9">
        <v>80</v>
      </c>
      <c r="F78" s="12">
        <v>0.25</v>
      </c>
      <c r="G78" s="12">
        <v>93</v>
      </c>
      <c r="H78" s="12">
        <f t="shared" si="3"/>
        <v>186</v>
      </c>
      <c r="I78" s="12">
        <f t="shared" si="4"/>
        <v>14880</v>
      </c>
      <c r="J78" s="12"/>
    </row>
    <row r="79" spans="2:10" ht="27" x14ac:dyDescent="0.15">
      <c r="B79" s="73"/>
      <c r="C79" s="74"/>
      <c r="D79" s="15" t="s">
        <v>140</v>
      </c>
      <c r="E79" s="9">
        <v>80</v>
      </c>
      <c r="F79" s="12">
        <v>4</v>
      </c>
      <c r="G79" s="12">
        <v>13</v>
      </c>
      <c r="H79" s="12">
        <f t="shared" si="3"/>
        <v>416</v>
      </c>
      <c r="I79" s="12">
        <f t="shared" si="4"/>
        <v>33280</v>
      </c>
      <c r="J79" s="12"/>
    </row>
    <row r="80" spans="2:10" ht="15.75" x14ac:dyDescent="0.15">
      <c r="B80" s="73"/>
      <c r="C80" s="74" t="s">
        <v>17</v>
      </c>
      <c r="D80" s="16" t="s">
        <v>179</v>
      </c>
      <c r="E80" s="9">
        <v>80</v>
      </c>
      <c r="F80" s="12">
        <v>3</v>
      </c>
      <c r="G80" s="12">
        <v>13</v>
      </c>
      <c r="H80" s="12">
        <f t="shared" si="3"/>
        <v>312</v>
      </c>
      <c r="I80" s="12">
        <f t="shared" si="4"/>
        <v>24960</v>
      </c>
      <c r="J80" s="12"/>
    </row>
    <row r="81" spans="2:10" ht="15.75" x14ac:dyDescent="0.15">
      <c r="B81" s="73"/>
      <c r="C81" s="74"/>
      <c r="D81" s="16" t="s">
        <v>168</v>
      </c>
      <c r="E81" s="9">
        <v>80</v>
      </c>
      <c r="F81" s="12">
        <v>3</v>
      </c>
      <c r="G81" s="12">
        <v>13</v>
      </c>
      <c r="H81" s="12">
        <f t="shared" si="3"/>
        <v>312</v>
      </c>
      <c r="I81" s="12">
        <f t="shared" si="4"/>
        <v>24960</v>
      </c>
      <c r="J81" s="12"/>
    </row>
    <row r="82" spans="2:10" ht="15.75" x14ac:dyDescent="0.15">
      <c r="B82" s="73"/>
      <c r="C82" s="74"/>
      <c r="D82" s="16" t="s">
        <v>174</v>
      </c>
      <c r="E82" s="9">
        <v>80</v>
      </c>
      <c r="F82" s="12">
        <v>3</v>
      </c>
      <c r="G82" s="12">
        <v>13</v>
      </c>
      <c r="H82" s="12">
        <f t="shared" si="3"/>
        <v>312</v>
      </c>
      <c r="I82" s="12">
        <f t="shared" si="4"/>
        <v>24960</v>
      </c>
      <c r="J82" s="12"/>
    </row>
    <row r="83" spans="2:10" ht="15.75" x14ac:dyDescent="0.15">
      <c r="B83" s="73"/>
      <c r="C83" s="74"/>
      <c r="D83" s="16" t="s">
        <v>185</v>
      </c>
      <c r="E83" s="9">
        <v>80</v>
      </c>
      <c r="F83" s="12">
        <v>3</v>
      </c>
      <c r="G83" s="12">
        <v>13</v>
      </c>
      <c r="H83" s="12">
        <f t="shared" si="3"/>
        <v>312</v>
      </c>
      <c r="I83" s="12">
        <f t="shared" si="4"/>
        <v>24960</v>
      </c>
      <c r="J83" s="12"/>
    </row>
    <row r="84" spans="2:10" ht="15.75" x14ac:dyDescent="0.15">
      <c r="B84" s="73"/>
      <c r="C84" s="74"/>
      <c r="D84" s="16" t="s">
        <v>190</v>
      </c>
      <c r="E84" s="9">
        <v>80</v>
      </c>
      <c r="F84" s="12">
        <v>3</v>
      </c>
      <c r="G84" s="12">
        <v>13</v>
      </c>
      <c r="H84" s="12">
        <f t="shared" si="3"/>
        <v>312</v>
      </c>
      <c r="I84" s="12">
        <f t="shared" si="4"/>
        <v>24960</v>
      </c>
      <c r="J84" s="12"/>
    </row>
    <row r="85" spans="2:10" ht="15.75" x14ac:dyDescent="0.15">
      <c r="B85" s="73"/>
      <c r="C85" s="74"/>
      <c r="D85" s="16" t="s">
        <v>195</v>
      </c>
      <c r="E85" s="9">
        <v>80</v>
      </c>
      <c r="F85" s="12">
        <v>3</v>
      </c>
      <c r="G85" s="12">
        <v>13</v>
      </c>
      <c r="H85" s="12">
        <f t="shared" si="3"/>
        <v>312</v>
      </c>
      <c r="I85" s="12">
        <f t="shared" si="4"/>
        <v>24960</v>
      </c>
      <c r="J85" s="12"/>
    </row>
    <row r="86" spans="2:10" ht="15.75" x14ac:dyDescent="0.15">
      <c r="B86" s="73"/>
      <c r="C86" s="74"/>
      <c r="D86" s="16" t="s">
        <v>198</v>
      </c>
      <c r="E86" s="9">
        <v>80</v>
      </c>
      <c r="F86" s="12">
        <v>1</v>
      </c>
      <c r="G86" s="12">
        <v>1</v>
      </c>
      <c r="H86" s="12">
        <f t="shared" si="3"/>
        <v>8</v>
      </c>
      <c r="I86" s="12">
        <f t="shared" si="4"/>
        <v>640</v>
      </c>
      <c r="J86" s="12"/>
    </row>
    <row r="87" spans="2:10" ht="15.75" x14ac:dyDescent="0.15">
      <c r="B87" s="73"/>
      <c r="C87" s="74"/>
      <c r="D87" s="16" t="s">
        <v>201</v>
      </c>
      <c r="E87" s="9">
        <v>80</v>
      </c>
      <c r="F87" s="12">
        <v>2</v>
      </c>
      <c r="G87" s="12">
        <v>1</v>
      </c>
      <c r="H87" s="12">
        <f t="shared" si="3"/>
        <v>16</v>
      </c>
      <c r="I87" s="12">
        <f t="shared" si="4"/>
        <v>1280</v>
      </c>
      <c r="J87" s="12"/>
    </row>
    <row r="88" spans="2:10" ht="15.75" x14ac:dyDescent="0.15">
      <c r="B88" s="73"/>
      <c r="C88" s="74"/>
      <c r="D88" s="16" t="s">
        <v>205</v>
      </c>
      <c r="E88" s="9">
        <v>80</v>
      </c>
      <c r="F88" s="12">
        <v>1</v>
      </c>
      <c r="G88" s="12">
        <v>1</v>
      </c>
      <c r="H88" s="12">
        <f t="shared" si="3"/>
        <v>8</v>
      </c>
      <c r="I88" s="12">
        <f t="shared" si="4"/>
        <v>640</v>
      </c>
      <c r="J88" s="12"/>
    </row>
    <row r="89" spans="2:10" ht="15.75" x14ac:dyDescent="0.15">
      <c r="B89" s="73"/>
      <c r="C89" s="74"/>
      <c r="D89" s="16" t="s">
        <v>208</v>
      </c>
      <c r="E89" s="9">
        <v>80</v>
      </c>
      <c r="F89" s="12">
        <v>1</v>
      </c>
      <c r="G89" s="12">
        <v>1</v>
      </c>
      <c r="H89" s="12">
        <f t="shared" si="3"/>
        <v>8</v>
      </c>
      <c r="I89" s="12">
        <f t="shared" si="4"/>
        <v>640</v>
      </c>
      <c r="J89" s="12"/>
    </row>
    <row r="90" spans="2:10" ht="15.75" x14ac:dyDescent="0.15">
      <c r="B90" s="73"/>
      <c r="C90" s="74" t="s">
        <v>5</v>
      </c>
      <c r="D90" s="16" t="s">
        <v>149</v>
      </c>
      <c r="E90" s="9">
        <v>80</v>
      </c>
      <c r="F90" s="12">
        <v>2</v>
      </c>
      <c r="G90" s="12">
        <v>1</v>
      </c>
      <c r="H90" s="12">
        <f t="shared" si="3"/>
        <v>16</v>
      </c>
      <c r="I90" s="12">
        <f t="shared" si="4"/>
        <v>1280</v>
      </c>
      <c r="J90" s="12"/>
    </row>
    <row r="91" spans="2:10" ht="40.5" x14ac:dyDescent="0.15">
      <c r="B91" s="73"/>
      <c r="C91" s="74"/>
      <c r="D91" s="16" t="s">
        <v>165</v>
      </c>
      <c r="E91" s="9">
        <v>80</v>
      </c>
      <c r="F91" s="12">
        <v>1</v>
      </c>
      <c r="G91" s="12">
        <v>1</v>
      </c>
      <c r="H91" s="12">
        <f t="shared" si="3"/>
        <v>8</v>
      </c>
      <c r="I91" s="12">
        <f t="shared" si="4"/>
        <v>640</v>
      </c>
      <c r="J91" s="12"/>
    </row>
    <row r="92" spans="2:10" ht="40.5" x14ac:dyDescent="0.15">
      <c r="B92" s="73"/>
      <c r="C92" s="74"/>
      <c r="D92" s="16" t="s">
        <v>171</v>
      </c>
      <c r="E92" s="9">
        <v>80</v>
      </c>
      <c r="F92" s="12">
        <v>6</v>
      </c>
      <c r="G92" s="12">
        <v>1</v>
      </c>
      <c r="H92" s="12">
        <f t="shared" si="3"/>
        <v>48</v>
      </c>
      <c r="I92" s="12">
        <f t="shared" si="4"/>
        <v>3840</v>
      </c>
      <c r="J92" s="12"/>
    </row>
    <row r="93" spans="2:10" ht="27" x14ac:dyDescent="0.15">
      <c r="B93" s="73"/>
      <c r="C93" s="74"/>
      <c r="D93" s="16" t="s">
        <v>152</v>
      </c>
      <c r="E93" s="9">
        <v>80</v>
      </c>
      <c r="F93" s="12">
        <v>1</v>
      </c>
      <c r="G93" s="12">
        <v>1</v>
      </c>
      <c r="H93" s="12">
        <f t="shared" si="3"/>
        <v>8</v>
      </c>
      <c r="I93" s="12">
        <f t="shared" si="4"/>
        <v>640</v>
      </c>
      <c r="J93" s="12"/>
    </row>
    <row r="94" spans="2:10" ht="15.75" x14ac:dyDescent="0.15">
      <c r="B94" s="73"/>
      <c r="C94" s="74"/>
      <c r="D94" s="16" t="s">
        <v>193</v>
      </c>
      <c r="E94" s="9">
        <v>80</v>
      </c>
      <c r="F94" s="12">
        <v>10</v>
      </c>
      <c r="G94" s="12">
        <v>1</v>
      </c>
      <c r="H94" s="12">
        <f t="shared" si="3"/>
        <v>80</v>
      </c>
      <c r="I94" s="12">
        <f t="shared" si="4"/>
        <v>6400</v>
      </c>
      <c r="J94" s="12"/>
    </row>
    <row r="95" spans="2:10" ht="15.75" x14ac:dyDescent="0.15">
      <c r="B95" s="73"/>
      <c r="C95" s="74"/>
      <c r="D95" s="16" t="s">
        <v>153</v>
      </c>
      <c r="E95" s="9">
        <v>80</v>
      </c>
      <c r="F95" s="12">
        <v>2</v>
      </c>
      <c r="G95" s="12">
        <v>1</v>
      </c>
      <c r="H95" s="12">
        <f t="shared" si="3"/>
        <v>16</v>
      </c>
      <c r="I95" s="12">
        <f t="shared" si="4"/>
        <v>1280</v>
      </c>
      <c r="J95" s="12"/>
    </row>
    <row r="96" spans="2:10" ht="15.75" x14ac:dyDescent="0.15">
      <c r="B96" s="73"/>
      <c r="C96" s="74"/>
      <c r="D96" s="16" t="s">
        <v>154</v>
      </c>
      <c r="E96" s="9">
        <v>80</v>
      </c>
      <c r="F96" s="12">
        <v>2</v>
      </c>
      <c r="G96" s="12">
        <v>1</v>
      </c>
      <c r="H96" s="12">
        <f t="shared" si="3"/>
        <v>16</v>
      </c>
      <c r="I96" s="12">
        <f t="shared" si="4"/>
        <v>1280</v>
      </c>
      <c r="J96" s="12"/>
    </row>
    <row r="97" spans="2:10" ht="27" x14ac:dyDescent="0.15">
      <c r="B97" s="73"/>
      <c r="C97" s="74"/>
      <c r="D97" s="16" t="s">
        <v>202</v>
      </c>
      <c r="E97" s="9">
        <v>80</v>
      </c>
      <c r="F97" s="12">
        <v>2</v>
      </c>
      <c r="G97" s="12">
        <v>1</v>
      </c>
      <c r="H97" s="12">
        <f t="shared" si="3"/>
        <v>16</v>
      </c>
      <c r="I97" s="12">
        <f t="shared" si="4"/>
        <v>1280</v>
      </c>
      <c r="J97" s="12"/>
    </row>
    <row r="98" spans="2:10" ht="15.75" x14ac:dyDescent="0.15">
      <c r="B98" s="73"/>
      <c r="C98" s="74"/>
      <c r="D98" s="16" t="s">
        <v>206</v>
      </c>
      <c r="E98" s="9">
        <v>80</v>
      </c>
      <c r="F98" s="12">
        <v>1</v>
      </c>
      <c r="G98" s="12">
        <v>1</v>
      </c>
      <c r="H98" s="12">
        <f t="shared" ref="H98:H129" si="5">F98*8*G98</f>
        <v>8</v>
      </c>
      <c r="I98" s="12">
        <f t="shared" si="4"/>
        <v>640</v>
      </c>
      <c r="J98" s="12"/>
    </row>
    <row r="99" spans="2:10" ht="15.75" x14ac:dyDescent="0.15">
      <c r="B99" s="73"/>
      <c r="C99" s="74" t="s">
        <v>68</v>
      </c>
      <c r="D99" s="16" t="s">
        <v>176</v>
      </c>
      <c r="E99" s="9">
        <v>80</v>
      </c>
      <c r="F99" s="12">
        <v>4</v>
      </c>
      <c r="G99" s="12">
        <v>13</v>
      </c>
      <c r="H99" s="12">
        <f t="shared" si="5"/>
        <v>416</v>
      </c>
      <c r="I99" s="12">
        <f t="shared" si="4"/>
        <v>33280</v>
      </c>
      <c r="J99" s="12"/>
    </row>
    <row r="100" spans="2:10" ht="15.75" x14ac:dyDescent="0.15">
      <c r="B100" s="73"/>
      <c r="C100" s="74"/>
      <c r="D100" s="16" t="s">
        <v>166</v>
      </c>
      <c r="E100" s="9">
        <v>80</v>
      </c>
      <c r="F100" s="12">
        <v>8</v>
      </c>
      <c r="G100" s="12">
        <v>13</v>
      </c>
      <c r="H100" s="12">
        <f t="shared" si="5"/>
        <v>832</v>
      </c>
      <c r="I100" s="12">
        <f t="shared" si="4"/>
        <v>66560</v>
      </c>
      <c r="J100" s="12"/>
    </row>
    <row r="101" spans="2:10" ht="15.75" x14ac:dyDescent="0.15">
      <c r="B101" s="73"/>
      <c r="C101" s="74"/>
      <c r="D101" s="16" t="s">
        <v>172</v>
      </c>
      <c r="E101" s="9">
        <v>80</v>
      </c>
      <c r="F101" s="12">
        <v>15</v>
      </c>
      <c r="G101" s="12">
        <v>13</v>
      </c>
      <c r="H101" s="12">
        <f t="shared" si="5"/>
        <v>1560</v>
      </c>
      <c r="I101" s="12">
        <f t="shared" si="4"/>
        <v>124800</v>
      </c>
      <c r="J101" s="12"/>
    </row>
    <row r="102" spans="2:10" ht="15.75" x14ac:dyDescent="0.15">
      <c r="B102" s="73"/>
      <c r="C102" s="74"/>
      <c r="D102" s="16" t="s">
        <v>183</v>
      </c>
      <c r="E102" s="9">
        <v>80</v>
      </c>
      <c r="F102" s="12">
        <v>5</v>
      </c>
      <c r="G102" s="12">
        <v>13</v>
      </c>
      <c r="H102" s="12">
        <f t="shared" si="5"/>
        <v>520</v>
      </c>
      <c r="I102" s="12">
        <f t="shared" si="4"/>
        <v>41600</v>
      </c>
      <c r="J102" s="12"/>
    </row>
    <row r="103" spans="2:10" ht="15.75" x14ac:dyDescent="0.15">
      <c r="B103" s="73"/>
      <c r="C103" s="74"/>
      <c r="D103" s="16" t="s">
        <v>188</v>
      </c>
      <c r="E103" s="9">
        <v>80</v>
      </c>
      <c r="F103" s="12">
        <v>4</v>
      </c>
      <c r="G103" s="12">
        <v>13</v>
      </c>
      <c r="H103" s="12">
        <f t="shared" si="5"/>
        <v>416</v>
      </c>
      <c r="I103" s="12">
        <f t="shared" si="4"/>
        <v>33280</v>
      </c>
      <c r="J103" s="12"/>
    </row>
    <row r="104" spans="2:10" ht="27" x14ac:dyDescent="0.15">
      <c r="B104" s="73"/>
      <c r="C104" s="74" t="s">
        <v>20</v>
      </c>
      <c r="D104" s="16" t="s">
        <v>155</v>
      </c>
      <c r="E104" s="9">
        <v>80</v>
      </c>
      <c r="F104" s="12">
        <v>2</v>
      </c>
      <c r="G104" s="12">
        <v>1</v>
      </c>
      <c r="H104" s="12">
        <f t="shared" si="5"/>
        <v>16</v>
      </c>
      <c r="I104" s="12">
        <f t="shared" si="4"/>
        <v>1280</v>
      </c>
      <c r="J104" s="12"/>
    </row>
    <row r="105" spans="2:10" ht="15.75" x14ac:dyDescent="0.15">
      <c r="B105" s="73"/>
      <c r="C105" s="74"/>
      <c r="D105" s="16" t="s">
        <v>156</v>
      </c>
      <c r="E105" s="9">
        <v>80</v>
      </c>
      <c r="F105" s="12">
        <v>4</v>
      </c>
      <c r="G105" s="12">
        <v>1</v>
      </c>
      <c r="H105" s="12">
        <f t="shared" si="5"/>
        <v>32</v>
      </c>
      <c r="I105" s="12">
        <f t="shared" si="4"/>
        <v>2560</v>
      </c>
      <c r="J105" s="12"/>
    </row>
    <row r="106" spans="2:10" ht="15.75" x14ac:dyDescent="0.15">
      <c r="B106" s="73"/>
      <c r="C106" s="74"/>
      <c r="D106" s="16" t="s">
        <v>157</v>
      </c>
      <c r="E106" s="9">
        <v>80</v>
      </c>
      <c r="F106" s="12">
        <v>2</v>
      </c>
      <c r="G106" s="12">
        <v>1</v>
      </c>
      <c r="H106" s="12">
        <f t="shared" si="5"/>
        <v>16</v>
      </c>
      <c r="I106" s="12">
        <f t="shared" si="4"/>
        <v>1280</v>
      </c>
      <c r="J106" s="12"/>
    </row>
    <row r="107" spans="2:10" ht="27" x14ac:dyDescent="0.15">
      <c r="B107" s="73"/>
      <c r="C107" s="74"/>
      <c r="D107" s="16" t="s">
        <v>158</v>
      </c>
      <c r="E107" s="9">
        <v>80</v>
      </c>
      <c r="F107" s="12">
        <v>1</v>
      </c>
      <c r="G107" s="12">
        <v>13</v>
      </c>
      <c r="H107" s="12">
        <f t="shared" si="5"/>
        <v>104</v>
      </c>
      <c r="I107" s="12">
        <f t="shared" si="4"/>
        <v>8320</v>
      </c>
      <c r="J107" s="12"/>
    </row>
    <row r="108" spans="2:10" ht="15.75" x14ac:dyDescent="0.15">
      <c r="B108" s="73"/>
      <c r="C108" s="74"/>
      <c r="D108" s="16" t="s">
        <v>159</v>
      </c>
      <c r="E108" s="9">
        <v>80</v>
      </c>
      <c r="F108" s="12">
        <v>1</v>
      </c>
      <c r="G108" s="12">
        <v>13</v>
      </c>
      <c r="H108" s="12">
        <f t="shared" si="5"/>
        <v>104</v>
      </c>
      <c r="I108" s="12">
        <f t="shared" si="4"/>
        <v>8320</v>
      </c>
      <c r="J108" s="12"/>
    </row>
    <row r="109" spans="2:10" ht="15.75" x14ac:dyDescent="0.15">
      <c r="B109" s="73"/>
      <c r="C109" s="74"/>
      <c r="D109" s="16" t="s">
        <v>160</v>
      </c>
      <c r="E109" s="9">
        <v>80</v>
      </c>
      <c r="F109" s="12">
        <v>1</v>
      </c>
      <c r="G109" s="12">
        <v>13</v>
      </c>
      <c r="H109" s="12">
        <f t="shared" si="5"/>
        <v>104</v>
      </c>
      <c r="I109" s="12">
        <f t="shared" si="4"/>
        <v>8320</v>
      </c>
      <c r="J109" s="12"/>
    </row>
    <row r="110" spans="2:10" ht="15.75" x14ac:dyDescent="0.15">
      <c r="B110" s="73"/>
      <c r="C110" s="74"/>
      <c r="D110" s="16" t="s">
        <v>141</v>
      </c>
      <c r="E110" s="9">
        <v>80</v>
      </c>
      <c r="F110" s="12">
        <v>6</v>
      </c>
      <c r="G110" s="12">
        <v>13</v>
      </c>
      <c r="H110" s="12">
        <f t="shared" si="5"/>
        <v>624</v>
      </c>
      <c r="I110" s="12">
        <f t="shared" si="4"/>
        <v>49920</v>
      </c>
      <c r="J110" s="12"/>
    </row>
    <row r="111" spans="2:10" ht="27" x14ac:dyDescent="0.15">
      <c r="B111" s="73"/>
      <c r="C111" s="74"/>
      <c r="D111" s="16" t="s">
        <v>161</v>
      </c>
      <c r="E111" s="9">
        <v>80</v>
      </c>
      <c r="F111" s="12">
        <v>2</v>
      </c>
      <c r="G111" s="12">
        <v>13</v>
      </c>
      <c r="H111" s="12">
        <f t="shared" si="5"/>
        <v>208</v>
      </c>
      <c r="I111" s="12">
        <f t="shared" si="4"/>
        <v>16640</v>
      </c>
      <c r="J111" s="12"/>
    </row>
    <row r="112" spans="2:10" ht="15.75" x14ac:dyDescent="0.15">
      <c r="B112" s="73"/>
      <c r="C112" s="74"/>
      <c r="D112" s="16" t="s">
        <v>199</v>
      </c>
      <c r="E112" s="9">
        <v>80</v>
      </c>
      <c r="F112" s="12">
        <v>10</v>
      </c>
      <c r="G112" s="12">
        <v>1</v>
      </c>
      <c r="H112" s="12">
        <f t="shared" si="5"/>
        <v>80</v>
      </c>
      <c r="I112" s="12">
        <f t="shared" si="4"/>
        <v>6400</v>
      </c>
      <c r="J112" s="12"/>
    </row>
    <row r="113" spans="1:10" ht="27" x14ac:dyDescent="0.15">
      <c r="B113" s="73"/>
      <c r="C113" s="74"/>
      <c r="D113" s="16" t="s">
        <v>203</v>
      </c>
      <c r="E113" s="9">
        <v>80</v>
      </c>
      <c r="F113" s="12">
        <v>10</v>
      </c>
      <c r="G113" s="12">
        <v>1</v>
      </c>
      <c r="H113" s="12">
        <f t="shared" si="5"/>
        <v>80</v>
      </c>
      <c r="I113" s="12">
        <f t="shared" si="4"/>
        <v>6400</v>
      </c>
      <c r="J113" s="12"/>
    </row>
    <row r="114" spans="1:10" ht="15.75" x14ac:dyDescent="0.15">
      <c r="B114" s="73"/>
      <c r="C114" s="74" t="s">
        <v>18</v>
      </c>
      <c r="D114" s="17" t="s">
        <v>177</v>
      </c>
      <c r="E114" s="9">
        <v>80</v>
      </c>
      <c r="F114" s="12">
        <v>0.5</v>
      </c>
      <c r="G114" s="12">
        <v>93</v>
      </c>
      <c r="H114" s="12">
        <f t="shared" si="5"/>
        <v>372</v>
      </c>
      <c r="I114" s="12">
        <f t="shared" si="4"/>
        <v>29760</v>
      </c>
      <c r="J114" s="12"/>
    </row>
    <row r="115" spans="1:10" ht="15.75" x14ac:dyDescent="0.15">
      <c r="B115" s="73"/>
      <c r="C115" s="74"/>
      <c r="D115" s="17" t="s">
        <v>167</v>
      </c>
      <c r="E115" s="9">
        <v>80</v>
      </c>
      <c r="F115" s="12">
        <v>2</v>
      </c>
      <c r="G115" s="12">
        <v>93</v>
      </c>
      <c r="H115" s="12">
        <f t="shared" si="5"/>
        <v>1488</v>
      </c>
      <c r="I115" s="12">
        <f t="shared" si="4"/>
        <v>119040</v>
      </c>
      <c r="J115" s="12"/>
    </row>
    <row r="116" spans="1:10" ht="15.75" x14ac:dyDescent="0.15">
      <c r="B116" s="73"/>
      <c r="C116" s="74"/>
      <c r="D116" s="17" t="s">
        <v>173</v>
      </c>
      <c r="E116" s="9">
        <v>80</v>
      </c>
      <c r="F116" s="12">
        <v>0.5</v>
      </c>
      <c r="G116" s="12">
        <v>93</v>
      </c>
      <c r="H116" s="12">
        <f t="shared" si="5"/>
        <v>372</v>
      </c>
      <c r="I116" s="12">
        <f t="shared" si="4"/>
        <v>29760</v>
      </c>
      <c r="J116" s="12"/>
    </row>
    <row r="117" spans="1:10" ht="15.75" x14ac:dyDescent="0.15">
      <c r="B117" s="73"/>
      <c r="C117" s="74"/>
      <c r="D117" s="17" t="s">
        <v>184</v>
      </c>
      <c r="E117" s="9">
        <v>80</v>
      </c>
      <c r="F117" s="12">
        <v>0.5</v>
      </c>
      <c r="G117" s="12">
        <v>93</v>
      </c>
      <c r="H117" s="12">
        <f t="shared" si="5"/>
        <v>372</v>
      </c>
      <c r="I117" s="12">
        <f t="shared" si="4"/>
        <v>29760</v>
      </c>
      <c r="J117" s="12"/>
    </row>
    <row r="118" spans="1:10" ht="15.75" x14ac:dyDescent="0.15">
      <c r="B118" s="73"/>
      <c r="C118" s="74"/>
      <c r="D118" s="17" t="s">
        <v>189</v>
      </c>
      <c r="E118" s="9">
        <v>80</v>
      </c>
      <c r="F118" s="12">
        <v>1</v>
      </c>
      <c r="G118" s="12">
        <v>93</v>
      </c>
      <c r="H118" s="12">
        <f t="shared" si="5"/>
        <v>744</v>
      </c>
      <c r="I118" s="12">
        <f t="shared" si="4"/>
        <v>59520</v>
      </c>
      <c r="J118" s="12"/>
    </row>
    <row r="119" spans="1:10" ht="15.75" x14ac:dyDescent="0.15">
      <c r="B119" s="73"/>
      <c r="C119" s="74"/>
      <c r="D119" s="17" t="s">
        <v>194</v>
      </c>
      <c r="E119" s="9">
        <v>80</v>
      </c>
      <c r="F119" s="12">
        <v>0.5</v>
      </c>
      <c r="G119" s="12">
        <v>93</v>
      </c>
      <c r="H119" s="12">
        <f t="shared" si="5"/>
        <v>372</v>
      </c>
      <c r="I119" s="12">
        <f t="shared" si="4"/>
        <v>29760</v>
      </c>
      <c r="J119" s="12"/>
    </row>
    <row r="120" spans="1:10" ht="15.75" x14ac:dyDescent="0.15">
      <c r="B120" s="73"/>
      <c r="C120" s="74"/>
      <c r="D120" s="17" t="s">
        <v>197</v>
      </c>
      <c r="E120" s="9">
        <v>80</v>
      </c>
      <c r="F120" s="12">
        <v>1</v>
      </c>
      <c r="G120" s="12">
        <v>1</v>
      </c>
      <c r="H120" s="12">
        <f t="shared" si="5"/>
        <v>8</v>
      </c>
      <c r="I120" s="12">
        <f t="shared" si="4"/>
        <v>640</v>
      </c>
      <c r="J120" s="12"/>
    </row>
    <row r="121" spans="1:10" ht="15.75" x14ac:dyDescent="0.15">
      <c r="A121" s="1">
        <v>1</v>
      </c>
      <c r="B121" s="73"/>
      <c r="C121" s="74"/>
      <c r="D121" s="17" t="s">
        <v>200</v>
      </c>
      <c r="E121" s="9">
        <v>80</v>
      </c>
      <c r="F121" s="12">
        <v>1</v>
      </c>
      <c r="G121" s="12">
        <v>1</v>
      </c>
      <c r="H121" s="12">
        <f t="shared" si="5"/>
        <v>8</v>
      </c>
      <c r="I121" s="12">
        <f t="shared" si="4"/>
        <v>640</v>
      </c>
      <c r="J121" s="12"/>
    </row>
    <row r="122" spans="1:10" ht="15.75" x14ac:dyDescent="0.15">
      <c r="B122" s="73"/>
      <c r="C122" s="74"/>
      <c r="D122" s="17" t="s">
        <v>204</v>
      </c>
      <c r="E122" s="9">
        <v>80</v>
      </c>
      <c r="F122" s="12">
        <v>1</v>
      </c>
      <c r="G122" s="12">
        <v>1</v>
      </c>
      <c r="H122" s="12">
        <f t="shared" si="5"/>
        <v>8</v>
      </c>
      <c r="I122" s="12">
        <f t="shared" si="4"/>
        <v>640</v>
      </c>
      <c r="J122" s="12"/>
    </row>
    <row r="123" spans="1:10" ht="15.75" x14ac:dyDescent="0.15">
      <c r="B123" s="73"/>
      <c r="C123" s="74"/>
      <c r="D123" s="17" t="s">
        <v>207</v>
      </c>
      <c r="E123" s="9">
        <v>80</v>
      </c>
      <c r="F123" s="12">
        <v>0.5</v>
      </c>
      <c r="G123" s="12">
        <v>93</v>
      </c>
      <c r="H123" s="12">
        <f t="shared" si="5"/>
        <v>372</v>
      </c>
      <c r="I123" s="12">
        <f t="shared" si="4"/>
        <v>29760</v>
      </c>
      <c r="J123" s="12"/>
    </row>
    <row r="124" spans="1:10" ht="15.75" x14ac:dyDescent="0.15">
      <c r="B124" s="73"/>
      <c r="C124" s="74"/>
      <c r="D124" s="17" t="s">
        <v>178</v>
      </c>
      <c r="E124" s="9">
        <v>80</v>
      </c>
      <c r="F124" s="12">
        <v>1</v>
      </c>
      <c r="G124" s="12">
        <v>93</v>
      </c>
      <c r="H124" s="12">
        <f t="shared" si="5"/>
        <v>744</v>
      </c>
      <c r="I124" s="12">
        <f t="shared" si="4"/>
        <v>59520</v>
      </c>
      <c r="J124" s="12"/>
    </row>
    <row r="125" spans="1:10" ht="15.75" x14ac:dyDescent="0.15">
      <c r="B125" s="73" t="s">
        <v>81</v>
      </c>
      <c r="C125" s="74" t="s">
        <v>3</v>
      </c>
      <c r="D125" s="15" t="s">
        <v>83</v>
      </c>
      <c r="E125" s="9">
        <v>80</v>
      </c>
      <c r="F125" s="12">
        <v>2</v>
      </c>
      <c r="G125" s="12">
        <v>13</v>
      </c>
      <c r="H125" s="12">
        <f t="shared" si="5"/>
        <v>208</v>
      </c>
      <c r="I125" s="12">
        <f t="shared" si="4"/>
        <v>16640</v>
      </c>
      <c r="J125" s="12"/>
    </row>
    <row r="126" spans="1:10" ht="27" x14ac:dyDescent="0.15">
      <c r="B126" s="73"/>
      <c r="C126" s="74"/>
      <c r="D126" s="16" t="s">
        <v>162</v>
      </c>
      <c r="E126" s="9">
        <v>80</v>
      </c>
      <c r="F126" s="12">
        <v>0.25</v>
      </c>
      <c r="G126" s="12">
        <v>93</v>
      </c>
      <c r="H126" s="12">
        <f t="shared" si="5"/>
        <v>186</v>
      </c>
      <c r="I126" s="12">
        <f t="shared" si="4"/>
        <v>14880</v>
      </c>
      <c r="J126" s="12"/>
    </row>
    <row r="127" spans="1:10" ht="15.75" x14ac:dyDescent="0.15">
      <c r="B127" s="73"/>
      <c r="C127" s="74" t="s">
        <v>4</v>
      </c>
      <c r="D127" s="16" t="s">
        <v>180</v>
      </c>
      <c r="E127" s="9">
        <v>80</v>
      </c>
      <c r="F127" s="12">
        <v>1</v>
      </c>
      <c r="G127" s="12">
        <v>1</v>
      </c>
      <c r="H127" s="12">
        <f t="shared" si="5"/>
        <v>8</v>
      </c>
      <c r="I127" s="12">
        <f t="shared" si="4"/>
        <v>640</v>
      </c>
      <c r="J127" s="12"/>
    </row>
    <row r="128" spans="1:10" ht="15.75" x14ac:dyDescent="0.15">
      <c r="B128" s="73"/>
      <c r="C128" s="74"/>
      <c r="D128" s="16" t="s">
        <v>169</v>
      </c>
      <c r="E128" s="9">
        <v>80</v>
      </c>
      <c r="F128" s="12">
        <v>1</v>
      </c>
      <c r="G128" s="12">
        <v>1</v>
      </c>
      <c r="H128" s="12">
        <f t="shared" si="5"/>
        <v>8</v>
      </c>
      <c r="I128" s="12">
        <f t="shared" si="4"/>
        <v>640</v>
      </c>
      <c r="J128" s="12"/>
    </row>
    <row r="129" spans="2:10" ht="15.75" x14ac:dyDescent="0.15">
      <c r="B129" s="73"/>
      <c r="C129" s="74"/>
      <c r="D129" s="16" t="s">
        <v>175</v>
      </c>
      <c r="E129" s="9">
        <v>80</v>
      </c>
      <c r="F129" s="12">
        <v>1</v>
      </c>
      <c r="G129" s="12">
        <v>93</v>
      </c>
      <c r="H129" s="12">
        <f t="shared" si="5"/>
        <v>744</v>
      </c>
      <c r="I129" s="12">
        <f t="shared" si="4"/>
        <v>59520</v>
      </c>
      <c r="J129" s="12"/>
    </row>
    <row r="130" spans="2:10" ht="15.75" x14ac:dyDescent="0.15">
      <c r="B130" s="73"/>
      <c r="C130" s="74"/>
      <c r="D130" s="16" t="s">
        <v>186</v>
      </c>
      <c r="E130" s="9">
        <v>80</v>
      </c>
      <c r="F130" s="12">
        <v>1</v>
      </c>
      <c r="G130" s="12">
        <v>93</v>
      </c>
      <c r="H130" s="12">
        <f t="shared" ref="H130:H161" si="6">F130*8*G130</f>
        <v>744</v>
      </c>
      <c r="I130" s="12">
        <f t="shared" si="4"/>
        <v>59520</v>
      </c>
      <c r="J130" s="12"/>
    </row>
    <row r="131" spans="2:10" ht="15.75" x14ac:dyDescent="0.15">
      <c r="B131" s="73"/>
      <c r="C131" s="74"/>
      <c r="D131" s="16" t="s">
        <v>191</v>
      </c>
      <c r="E131" s="9">
        <v>80</v>
      </c>
      <c r="F131" s="12">
        <v>1</v>
      </c>
      <c r="G131" s="12">
        <v>93</v>
      </c>
      <c r="H131" s="12">
        <f t="shared" si="6"/>
        <v>744</v>
      </c>
      <c r="I131" s="12">
        <f t="shared" si="4"/>
        <v>59520</v>
      </c>
      <c r="J131" s="12"/>
    </row>
    <row r="132" spans="2:10" ht="27" x14ac:dyDescent="0.15">
      <c r="B132" s="73"/>
      <c r="C132" s="74" t="s">
        <v>5</v>
      </c>
      <c r="D132" s="16" t="s">
        <v>181</v>
      </c>
      <c r="E132" s="9">
        <v>80</v>
      </c>
      <c r="F132" s="12">
        <v>1</v>
      </c>
      <c r="G132" s="12">
        <v>1</v>
      </c>
      <c r="H132" s="12">
        <f t="shared" si="6"/>
        <v>8</v>
      </c>
      <c r="I132" s="12">
        <f t="shared" si="4"/>
        <v>640</v>
      </c>
      <c r="J132" s="12"/>
    </row>
    <row r="133" spans="2:10" ht="40.5" x14ac:dyDescent="0.15">
      <c r="B133" s="73"/>
      <c r="C133" s="74"/>
      <c r="D133" s="16" t="s">
        <v>165</v>
      </c>
      <c r="E133" s="9">
        <v>80</v>
      </c>
      <c r="F133" s="12">
        <v>6</v>
      </c>
      <c r="G133" s="12">
        <v>1</v>
      </c>
      <c r="H133" s="12">
        <f t="shared" si="6"/>
        <v>48</v>
      </c>
      <c r="I133" s="12">
        <f t="shared" si="4"/>
        <v>3840</v>
      </c>
      <c r="J133" s="12"/>
    </row>
    <row r="134" spans="2:10" ht="40.5" x14ac:dyDescent="0.15">
      <c r="B134" s="73"/>
      <c r="C134" s="74"/>
      <c r="D134" s="16" t="s">
        <v>171</v>
      </c>
      <c r="E134" s="9">
        <v>80</v>
      </c>
      <c r="F134" s="12">
        <v>1</v>
      </c>
      <c r="G134" s="12">
        <v>1</v>
      </c>
      <c r="H134" s="12">
        <f t="shared" si="6"/>
        <v>8</v>
      </c>
      <c r="I134" s="12">
        <f t="shared" si="4"/>
        <v>640</v>
      </c>
      <c r="J134" s="12"/>
    </row>
    <row r="135" spans="2:10" ht="27" x14ac:dyDescent="0.15">
      <c r="B135" s="73"/>
      <c r="C135" s="74"/>
      <c r="D135" s="16" t="s">
        <v>152</v>
      </c>
      <c r="E135" s="9">
        <v>80</v>
      </c>
      <c r="F135" s="12">
        <v>10</v>
      </c>
      <c r="G135" s="12">
        <v>1</v>
      </c>
      <c r="H135" s="12">
        <f t="shared" si="6"/>
        <v>80</v>
      </c>
      <c r="I135" s="12">
        <f t="shared" si="4"/>
        <v>6400</v>
      </c>
      <c r="J135" s="12"/>
    </row>
    <row r="136" spans="2:10" ht="15.75" x14ac:dyDescent="0.15">
      <c r="B136" s="73"/>
      <c r="C136" s="74"/>
      <c r="D136" s="16" t="s">
        <v>193</v>
      </c>
      <c r="E136" s="9">
        <v>80</v>
      </c>
      <c r="F136" s="12">
        <v>2</v>
      </c>
      <c r="G136" s="12">
        <v>1</v>
      </c>
      <c r="H136" s="12">
        <f t="shared" si="6"/>
        <v>16</v>
      </c>
      <c r="I136" s="12">
        <f t="shared" ref="I136:I197" si="7">E136*H136</f>
        <v>1280</v>
      </c>
      <c r="J136" s="12"/>
    </row>
    <row r="137" spans="2:10" ht="15.75" x14ac:dyDescent="0.15">
      <c r="B137" s="73"/>
      <c r="C137" s="74"/>
      <c r="D137" s="16" t="s">
        <v>153</v>
      </c>
      <c r="E137" s="9">
        <v>80</v>
      </c>
      <c r="F137" s="12">
        <v>2</v>
      </c>
      <c r="G137" s="12">
        <v>1</v>
      </c>
      <c r="H137" s="12">
        <f t="shared" si="6"/>
        <v>16</v>
      </c>
      <c r="I137" s="12">
        <f t="shared" si="7"/>
        <v>1280</v>
      </c>
      <c r="J137" s="12"/>
    </row>
    <row r="138" spans="2:10" ht="15.75" x14ac:dyDescent="0.15">
      <c r="B138" s="73"/>
      <c r="C138" s="74"/>
      <c r="D138" s="16" t="s">
        <v>154</v>
      </c>
      <c r="E138" s="9">
        <v>80</v>
      </c>
      <c r="F138" s="12">
        <v>2</v>
      </c>
      <c r="G138" s="12">
        <v>1</v>
      </c>
      <c r="H138" s="12">
        <f t="shared" si="6"/>
        <v>16</v>
      </c>
      <c r="I138" s="12">
        <f t="shared" si="7"/>
        <v>1280</v>
      </c>
      <c r="J138" s="12"/>
    </row>
    <row r="139" spans="2:10" ht="27" x14ac:dyDescent="0.15">
      <c r="B139" s="73"/>
      <c r="C139" s="74"/>
      <c r="D139" s="16" t="s">
        <v>202</v>
      </c>
      <c r="E139" s="9">
        <v>80</v>
      </c>
      <c r="F139" s="12">
        <v>1</v>
      </c>
      <c r="G139" s="12">
        <v>1</v>
      </c>
      <c r="H139" s="12">
        <f t="shared" si="6"/>
        <v>8</v>
      </c>
      <c r="I139" s="12">
        <f t="shared" si="7"/>
        <v>640</v>
      </c>
      <c r="J139" s="12"/>
    </row>
    <row r="140" spans="2:10" ht="15.75" x14ac:dyDescent="0.15">
      <c r="B140" s="73"/>
      <c r="C140" s="74"/>
      <c r="D140" s="16" t="s">
        <v>206</v>
      </c>
      <c r="E140" s="9">
        <v>80</v>
      </c>
      <c r="F140" s="12"/>
      <c r="G140" s="12">
        <v>1</v>
      </c>
      <c r="H140" s="12">
        <f t="shared" si="6"/>
        <v>0</v>
      </c>
      <c r="I140" s="12">
        <f t="shared" si="7"/>
        <v>0</v>
      </c>
      <c r="J140" s="12"/>
    </row>
    <row r="141" spans="2:10" ht="15.75" x14ac:dyDescent="0.15">
      <c r="B141" s="73"/>
      <c r="C141" s="74" t="s">
        <v>68</v>
      </c>
      <c r="D141" s="16" t="s">
        <v>176</v>
      </c>
      <c r="E141" s="9">
        <v>80</v>
      </c>
      <c r="F141" s="12">
        <v>2</v>
      </c>
      <c r="G141" s="12">
        <v>13</v>
      </c>
      <c r="H141" s="12">
        <f t="shared" si="6"/>
        <v>208</v>
      </c>
      <c r="I141" s="12">
        <f t="shared" si="7"/>
        <v>16640</v>
      </c>
      <c r="J141" s="12"/>
    </row>
    <row r="142" spans="2:10" ht="15.75" x14ac:dyDescent="0.15">
      <c r="B142" s="73"/>
      <c r="C142" s="74"/>
      <c r="D142" s="16" t="s">
        <v>166</v>
      </c>
      <c r="E142" s="9">
        <v>80</v>
      </c>
      <c r="F142" s="12">
        <v>2</v>
      </c>
      <c r="G142" s="12">
        <v>13</v>
      </c>
      <c r="H142" s="12">
        <f t="shared" si="6"/>
        <v>208</v>
      </c>
      <c r="I142" s="12">
        <f t="shared" si="7"/>
        <v>16640</v>
      </c>
      <c r="J142" s="12"/>
    </row>
    <row r="143" spans="2:10" ht="15.75" x14ac:dyDescent="0.15">
      <c r="B143" s="73"/>
      <c r="C143" s="74"/>
      <c r="D143" s="16" t="s">
        <v>172</v>
      </c>
      <c r="E143" s="9">
        <v>80</v>
      </c>
      <c r="F143" s="12">
        <v>10</v>
      </c>
      <c r="G143" s="12">
        <v>13</v>
      </c>
      <c r="H143" s="12">
        <f t="shared" si="6"/>
        <v>1040</v>
      </c>
      <c r="I143" s="12">
        <f t="shared" si="7"/>
        <v>83200</v>
      </c>
      <c r="J143" s="12"/>
    </row>
    <row r="144" spans="2:10" ht="15.75" x14ac:dyDescent="0.15">
      <c r="B144" s="73"/>
      <c r="C144" s="74"/>
      <c r="D144" s="16" t="s">
        <v>183</v>
      </c>
      <c r="E144" s="9">
        <v>80</v>
      </c>
      <c r="F144" s="12">
        <v>4</v>
      </c>
      <c r="G144" s="12">
        <v>13</v>
      </c>
      <c r="H144" s="12">
        <f t="shared" si="6"/>
        <v>416</v>
      </c>
      <c r="I144" s="12">
        <f t="shared" si="7"/>
        <v>33280</v>
      </c>
      <c r="J144" s="12"/>
    </row>
    <row r="145" spans="2:10" ht="15.75" x14ac:dyDescent="0.15">
      <c r="B145" s="73"/>
      <c r="C145" s="74"/>
      <c r="D145" s="16" t="s">
        <v>188</v>
      </c>
      <c r="E145" s="9">
        <v>80</v>
      </c>
      <c r="F145" s="12">
        <v>2</v>
      </c>
      <c r="G145" s="12">
        <v>13</v>
      </c>
      <c r="H145" s="12">
        <f t="shared" si="6"/>
        <v>208</v>
      </c>
      <c r="I145" s="12">
        <f t="shared" si="7"/>
        <v>16640</v>
      </c>
      <c r="J145" s="12"/>
    </row>
    <row r="146" spans="2:10" ht="27" x14ac:dyDescent="0.15">
      <c r="B146" s="73"/>
      <c r="C146" s="74" t="s">
        <v>6</v>
      </c>
      <c r="D146" s="16" t="s">
        <v>155</v>
      </c>
      <c r="E146" s="9">
        <v>80</v>
      </c>
      <c r="F146" s="12">
        <v>2</v>
      </c>
      <c r="G146" s="12">
        <v>1</v>
      </c>
      <c r="H146" s="12">
        <f t="shared" si="6"/>
        <v>16</v>
      </c>
      <c r="I146" s="12">
        <f t="shared" si="7"/>
        <v>1280</v>
      </c>
      <c r="J146" s="12"/>
    </row>
    <row r="147" spans="2:10" ht="15.75" x14ac:dyDescent="0.15">
      <c r="B147" s="73"/>
      <c r="C147" s="74"/>
      <c r="D147" s="16" t="s">
        <v>156</v>
      </c>
      <c r="E147" s="9">
        <v>80</v>
      </c>
      <c r="F147" s="12">
        <v>4</v>
      </c>
      <c r="G147" s="12">
        <v>1</v>
      </c>
      <c r="H147" s="12">
        <f t="shared" si="6"/>
        <v>32</v>
      </c>
      <c r="I147" s="12">
        <f t="shared" si="7"/>
        <v>2560</v>
      </c>
      <c r="J147" s="12"/>
    </row>
    <row r="148" spans="2:10" ht="15.75" x14ac:dyDescent="0.15">
      <c r="B148" s="73"/>
      <c r="C148" s="74"/>
      <c r="D148" s="16" t="s">
        <v>157</v>
      </c>
      <c r="E148" s="9">
        <v>80</v>
      </c>
      <c r="F148" s="12">
        <v>2</v>
      </c>
      <c r="G148" s="12">
        <v>1</v>
      </c>
      <c r="H148" s="12">
        <f t="shared" si="6"/>
        <v>16</v>
      </c>
      <c r="I148" s="12">
        <f t="shared" si="7"/>
        <v>1280</v>
      </c>
      <c r="J148" s="12"/>
    </row>
    <row r="149" spans="2:10" ht="27" x14ac:dyDescent="0.15">
      <c r="B149" s="73"/>
      <c r="C149" s="74"/>
      <c r="D149" s="16" t="s">
        <v>158</v>
      </c>
      <c r="E149" s="9">
        <v>80</v>
      </c>
      <c r="F149" s="12">
        <v>1</v>
      </c>
      <c r="G149" s="12">
        <v>13</v>
      </c>
      <c r="H149" s="12">
        <f t="shared" si="6"/>
        <v>104</v>
      </c>
      <c r="I149" s="12">
        <f t="shared" si="7"/>
        <v>8320</v>
      </c>
      <c r="J149" s="12"/>
    </row>
    <row r="150" spans="2:10" ht="15.75" x14ac:dyDescent="0.15">
      <c r="B150" s="73"/>
      <c r="C150" s="74"/>
      <c r="D150" s="16" t="s">
        <v>159</v>
      </c>
      <c r="E150" s="9">
        <v>80</v>
      </c>
      <c r="F150" s="12">
        <v>1</v>
      </c>
      <c r="G150" s="12">
        <v>13</v>
      </c>
      <c r="H150" s="12">
        <f t="shared" si="6"/>
        <v>104</v>
      </c>
      <c r="I150" s="12">
        <f t="shared" si="7"/>
        <v>8320</v>
      </c>
      <c r="J150" s="12"/>
    </row>
    <row r="151" spans="2:10" ht="15.75" x14ac:dyDescent="0.15">
      <c r="B151" s="73"/>
      <c r="C151" s="74"/>
      <c r="D151" s="16" t="s">
        <v>160</v>
      </c>
      <c r="E151" s="9">
        <v>80</v>
      </c>
      <c r="F151" s="12">
        <v>1</v>
      </c>
      <c r="G151" s="12">
        <v>13</v>
      </c>
      <c r="H151" s="12">
        <f t="shared" si="6"/>
        <v>104</v>
      </c>
      <c r="I151" s="12">
        <f t="shared" si="7"/>
        <v>8320</v>
      </c>
      <c r="J151" s="12"/>
    </row>
    <row r="152" spans="2:10" ht="15.75" x14ac:dyDescent="0.15">
      <c r="B152" s="73"/>
      <c r="C152" s="74"/>
      <c r="D152" s="16" t="s">
        <v>141</v>
      </c>
      <c r="E152" s="9">
        <v>80</v>
      </c>
      <c r="F152" s="12">
        <v>6</v>
      </c>
      <c r="G152" s="12">
        <v>13</v>
      </c>
      <c r="H152" s="12">
        <f t="shared" si="6"/>
        <v>624</v>
      </c>
      <c r="I152" s="12">
        <f t="shared" si="7"/>
        <v>49920</v>
      </c>
      <c r="J152" s="12"/>
    </row>
    <row r="153" spans="2:10" ht="27" x14ac:dyDescent="0.15">
      <c r="B153" s="73"/>
      <c r="C153" s="74"/>
      <c r="D153" s="16" t="s">
        <v>161</v>
      </c>
      <c r="E153" s="9">
        <v>80</v>
      </c>
      <c r="F153" s="12">
        <v>2</v>
      </c>
      <c r="G153" s="12">
        <v>13</v>
      </c>
      <c r="H153" s="12">
        <f t="shared" si="6"/>
        <v>208</v>
      </c>
      <c r="I153" s="12">
        <f t="shared" si="7"/>
        <v>16640</v>
      </c>
      <c r="J153" s="12"/>
    </row>
    <row r="154" spans="2:10" ht="15.75" x14ac:dyDescent="0.15">
      <c r="B154" s="73"/>
      <c r="C154" s="74"/>
      <c r="D154" s="16" t="s">
        <v>199</v>
      </c>
      <c r="E154" s="9">
        <v>80</v>
      </c>
      <c r="F154" s="12">
        <v>10</v>
      </c>
      <c r="G154" s="12">
        <v>1</v>
      </c>
      <c r="H154" s="12">
        <f t="shared" si="6"/>
        <v>80</v>
      </c>
      <c r="I154" s="12">
        <f t="shared" si="7"/>
        <v>6400</v>
      </c>
      <c r="J154" s="12"/>
    </row>
    <row r="155" spans="2:10" ht="27" x14ac:dyDescent="0.15">
      <c r="B155" s="73"/>
      <c r="C155" s="74"/>
      <c r="D155" s="16" t="s">
        <v>203</v>
      </c>
      <c r="E155" s="9">
        <v>80</v>
      </c>
      <c r="F155" s="12">
        <v>10</v>
      </c>
      <c r="G155" s="12">
        <v>1</v>
      </c>
      <c r="H155" s="12">
        <f t="shared" si="6"/>
        <v>80</v>
      </c>
      <c r="I155" s="12">
        <f t="shared" si="7"/>
        <v>6400</v>
      </c>
      <c r="J155" s="12"/>
    </row>
    <row r="156" spans="2:10" ht="15.75" x14ac:dyDescent="0.15">
      <c r="B156" s="73"/>
      <c r="C156" s="74" t="s">
        <v>18</v>
      </c>
      <c r="D156" s="17" t="s">
        <v>177</v>
      </c>
      <c r="E156" s="9">
        <v>80</v>
      </c>
      <c r="F156" s="12">
        <v>0.5</v>
      </c>
      <c r="G156" s="12">
        <v>93</v>
      </c>
      <c r="H156" s="12">
        <f t="shared" si="6"/>
        <v>372</v>
      </c>
      <c r="I156" s="12">
        <f t="shared" si="7"/>
        <v>29760</v>
      </c>
      <c r="J156" s="12"/>
    </row>
    <row r="157" spans="2:10" ht="15.75" x14ac:dyDescent="0.15">
      <c r="B157" s="73"/>
      <c r="C157" s="74"/>
      <c r="D157" s="17" t="s">
        <v>167</v>
      </c>
      <c r="E157" s="9">
        <v>80</v>
      </c>
      <c r="F157" s="12">
        <v>2</v>
      </c>
      <c r="G157" s="12">
        <v>93</v>
      </c>
      <c r="H157" s="12">
        <f t="shared" si="6"/>
        <v>1488</v>
      </c>
      <c r="I157" s="12">
        <f t="shared" si="7"/>
        <v>119040</v>
      </c>
      <c r="J157" s="12"/>
    </row>
    <row r="158" spans="2:10" ht="15.75" x14ac:dyDescent="0.15">
      <c r="B158" s="73"/>
      <c r="C158" s="74"/>
      <c r="D158" s="17" t="s">
        <v>173</v>
      </c>
      <c r="E158" s="9">
        <v>80</v>
      </c>
      <c r="F158" s="12">
        <v>0.5</v>
      </c>
      <c r="G158" s="12">
        <v>93</v>
      </c>
      <c r="H158" s="12">
        <f t="shared" si="6"/>
        <v>372</v>
      </c>
      <c r="I158" s="12">
        <f t="shared" si="7"/>
        <v>29760</v>
      </c>
      <c r="J158" s="12"/>
    </row>
    <row r="159" spans="2:10" ht="15.75" x14ac:dyDescent="0.15">
      <c r="B159" s="73"/>
      <c r="C159" s="74"/>
      <c r="D159" s="17" t="s">
        <v>184</v>
      </c>
      <c r="E159" s="9">
        <v>80</v>
      </c>
      <c r="F159" s="12">
        <v>0.5</v>
      </c>
      <c r="G159" s="12">
        <v>93</v>
      </c>
      <c r="H159" s="12">
        <f t="shared" si="6"/>
        <v>372</v>
      </c>
      <c r="I159" s="12">
        <f t="shared" si="7"/>
        <v>29760</v>
      </c>
      <c r="J159" s="12"/>
    </row>
    <row r="160" spans="2:10" ht="15.75" x14ac:dyDescent="0.15">
      <c r="B160" s="73"/>
      <c r="C160" s="74"/>
      <c r="D160" s="17" t="s">
        <v>189</v>
      </c>
      <c r="E160" s="9">
        <v>80</v>
      </c>
      <c r="F160" s="12">
        <v>1</v>
      </c>
      <c r="G160" s="12">
        <v>93</v>
      </c>
      <c r="H160" s="12">
        <f t="shared" si="6"/>
        <v>744</v>
      </c>
      <c r="I160" s="12">
        <f t="shared" si="7"/>
        <v>59520</v>
      </c>
      <c r="J160" s="12"/>
    </row>
    <row r="161" spans="2:10" ht="15.75" x14ac:dyDescent="0.15">
      <c r="B161" s="73"/>
      <c r="C161" s="74"/>
      <c r="D161" s="17" t="s">
        <v>194</v>
      </c>
      <c r="E161" s="9">
        <v>80</v>
      </c>
      <c r="F161" s="12">
        <v>0.5</v>
      </c>
      <c r="G161" s="12">
        <v>93</v>
      </c>
      <c r="H161" s="12">
        <f t="shared" si="6"/>
        <v>372</v>
      </c>
      <c r="I161" s="12">
        <f t="shared" si="7"/>
        <v>29760</v>
      </c>
      <c r="J161" s="12"/>
    </row>
    <row r="162" spans="2:10" ht="15.75" x14ac:dyDescent="0.15">
      <c r="B162" s="73"/>
      <c r="C162" s="74"/>
      <c r="D162" s="17" t="s">
        <v>197</v>
      </c>
      <c r="E162" s="9">
        <v>80</v>
      </c>
      <c r="F162" s="12">
        <v>1</v>
      </c>
      <c r="G162" s="12">
        <v>1</v>
      </c>
      <c r="H162" s="12">
        <f t="shared" ref="H162:H166" si="8">F162*8*G162</f>
        <v>8</v>
      </c>
      <c r="I162" s="12">
        <f t="shared" si="7"/>
        <v>640</v>
      </c>
      <c r="J162" s="12"/>
    </row>
    <row r="163" spans="2:10" ht="15.75" x14ac:dyDescent="0.15">
      <c r="B163" s="73"/>
      <c r="C163" s="74"/>
      <c r="D163" s="17" t="s">
        <v>200</v>
      </c>
      <c r="E163" s="9">
        <v>80</v>
      </c>
      <c r="F163" s="12">
        <v>1</v>
      </c>
      <c r="G163" s="12">
        <v>1</v>
      </c>
      <c r="H163" s="12">
        <f t="shared" si="8"/>
        <v>8</v>
      </c>
      <c r="I163" s="12">
        <f t="shared" si="7"/>
        <v>640</v>
      </c>
      <c r="J163" s="12"/>
    </row>
    <row r="164" spans="2:10" ht="15.75" x14ac:dyDescent="0.15">
      <c r="B164" s="73"/>
      <c r="C164" s="74"/>
      <c r="D164" s="17" t="s">
        <v>204</v>
      </c>
      <c r="E164" s="9">
        <v>80</v>
      </c>
      <c r="F164" s="12">
        <v>1</v>
      </c>
      <c r="G164" s="12">
        <v>1</v>
      </c>
      <c r="H164" s="12">
        <f t="shared" si="8"/>
        <v>8</v>
      </c>
      <c r="I164" s="12">
        <f t="shared" si="7"/>
        <v>640</v>
      </c>
      <c r="J164" s="12"/>
    </row>
    <row r="165" spans="2:10" ht="15.75" x14ac:dyDescent="0.15">
      <c r="B165" s="73"/>
      <c r="C165" s="74"/>
      <c r="D165" s="17" t="s">
        <v>207</v>
      </c>
      <c r="E165" s="9">
        <v>80</v>
      </c>
      <c r="F165" s="12">
        <v>0.5</v>
      </c>
      <c r="G165" s="12">
        <v>93</v>
      </c>
      <c r="H165" s="12">
        <f t="shared" si="8"/>
        <v>372</v>
      </c>
      <c r="I165" s="12">
        <f t="shared" si="7"/>
        <v>29760</v>
      </c>
      <c r="J165" s="12"/>
    </row>
    <row r="166" spans="2:10" ht="15.75" x14ac:dyDescent="0.15">
      <c r="B166" s="73"/>
      <c r="C166" s="74"/>
      <c r="D166" s="17" t="s">
        <v>178</v>
      </c>
      <c r="E166" s="9">
        <v>80</v>
      </c>
      <c r="F166" s="12">
        <v>1</v>
      </c>
      <c r="G166" s="12">
        <v>93</v>
      </c>
      <c r="H166" s="12">
        <f t="shared" si="8"/>
        <v>744</v>
      </c>
      <c r="I166" s="12">
        <f t="shared" si="7"/>
        <v>59520</v>
      </c>
      <c r="J166" s="12"/>
    </row>
    <row r="167" spans="2:10" ht="15.75" customHeight="1" x14ac:dyDescent="0.15">
      <c r="B167" s="74" t="s">
        <v>82</v>
      </c>
      <c r="C167" s="18" t="s">
        <v>84</v>
      </c>
      <c r="D167" s="18" t="s">
        <v>85</v>
      </c>
      <c r="E167" s="9">
        <v>80</v>
      </c>
      <c r="F167" s="12"/>
      <c r="G167" s="12">
        <v>1</v>
      </c>
      <c r="H167" s="12">
        <v>120</v>
      </c>
      <c r="I167" s="12">
        <f t="shared" si="7"/>
        <v>9600</v>
      </c>
      <c r="J167" s="12"/>
    </row>
    <row r="168" spans="2:10" ht="27" x14ac:dyDescent="0.15">
      <c r="B168" s="74"/>
      <c r="C168" s="18" t="s">
        <v>86</v>
      </c>
      <c r="D168" s="18" t="s">
        <v>87</v>
      </c>
      <c r="E168" s="9">
        <v>80</v>
      </c>
      <c r="F168" s="12"/>
      <c r="G168" s="12">
        <v>1</v>
      </c>
      <c r="H168" s="12">
        <v>320</v>
      </c>
      <c r="I168" s="12">
        <f t="shared" si="7"/>
        <v>25600</v>
      </c>
      <c r="J168" s="12"/>
    </row>
    <row r="169" spans="2:10" ht="15.75" x14ac:dyDescent="0.15">
      <c r="B169" s="74"/>
      <c r="C169" s="18" t="s">
        <v>88</v>
      </c>
      <c r="D169" s="18" t="s">
        <v>89</v>
      </c>
      <c r="E169" s="9">
        <v>80</v>
      </c>
      <c r="F169" s="12"/>
      <c r="G169" s="12">
        <v>1</v>
      </c>
      <c r="H169" s="12">
        <v>80</v>
      </c>
      <c r="I169" s="12">
        <f t="shared" si="7"/>
        <v>6400</v>
      </c>
      <c r="J169" s="12"/>
    </row>
    <row r="170" spans="2:10" ht="31.5" customHeight="1" x14ac:dyDescent="0.15">
      <c r="B170" s="74"/>
      <c r="C170" s="18" t="s">
        <v>90</v>
      </c>
      <c r="D170" s="18" t="s">
        <v>91</v>
      </c>
      <c r="E170" s="9">
        <v>80</v>
      </c>
      <c r="F170" s="12"/>
      <c r="G170" s="12">
        <v>1</v>
      </c>
      <c r="H170" s="12">
        <v>720</v>
      </c>
      <c r="I170" s="12">
        <f t="shared" si="7"/>
        <v>57600</v>
      </c>
      <c r="J170" s="12"/>
    </row>
    <row r="171" spans="2:10" ht="15.75" x14ac:dyDescent="0.15">
      <c r="B171" s="74"/>
      <c r="C171" s="18" t="s">
        <v>92</v>
      </c>
      <c r="D171" s="18" t="s">
        <v>93</v>
      </c>
      <c r="E171" s="9">
        <v>80</v>
      </c>
      <c r="F171" s="12"/>
      <c r="G171" s="12">
        <v>1</v>
      </c>
      <c r="H171" s="12">
        <v>80</v>
      </c>
      <c r="I171" s="12">
        <f t="shared" si="7"/>
        <v>6400</v>
      </c>
      <c r="J171" s="12"/>
    </row>
    <row r="172" spans="2:10" ht="15.75" x14ac:dyDescent="0.15">
      <c r="B172" s="74"/>
      <c r="C172" s="18" t="s">
        <v>94</v>
      </c>
      <c r="D172" s="18" t="s">
        <v>95</v>
      </c>
      <c r="E172" s="9">
        <v>80</v>
      </c>
      <c r="F172" s="12"/>
      <c r="G172" s="12">
        <v>1</v>
      </c>
      <c r="H172" s="12">
        <v>80</v>
      </c>
      <c r="I172" s="12">
        <f t="shared" si="7"/>
        <v>6400</v>
      </c>
      <c r="J172" s="12"/>
    </row>
    <row r="173" spans="2:10" ht="27" x14ac:dyDescent="0.15">
      <c r="B173" s="74"/>
      <c r="C173" s="18" t="s">
        <v>96</v>
      </c>
      <c r="D173" s="18" t="s">
        <v>97</v>
      </c>
      <c r="E173" s="9">
        <v>80</v>
      </c>
      <c r="F173" s="12"/>
      <c r="G173" s="12">
        <v>1</v>
      </c>
      <c r="H173" s="12">
        <v>140</v>
      </c>
      <c r="I173" s="12">
        <f t="shared" si="7"/>
        <v>11200</v>
      </c>
      <c r="J173" s="12"/>
    </row>
    <row r="174" spans="2:10" ht="40.5" x14ac:dyDescent="0.15">
      <c r="B174" s="74"/>
      <c r="C174" s="18" t="s">
        <v>210</v>
      </c>
      <c r="D174" s="18" t="s">
        <v>98</v>
      </c>
      <c r="E174" s="9">
        <v>80</v>
      </c>
      <c r="F174" s="12"/>
      <c r="G174" s="12">
        <v>1</v>
      </c>
      <c r="H174" s="12">
        <v>680</v>
      </c>
      <c r="I174" s="12">
        <f t="shared" si="7"/>
        <v>54400</v>
      </c>
      <c r="J174" s="12"/>
    </row>
    <row r="175" spans="2:10" ht="40.5" x14ac:dyDescent="0.15">
      <c r="B175" s="74"/>
      <c r="C175" s="18" t="s">
        <v>211</v>
      </c>
      <c r="D175" s="18" t="s">
        <v>99</v>
      </c>
      <c r="E175" s="9">
        <v>80</v>
      </c>
      <c r="F175" s="12"/>
      <c r="G175" s="12">
        <v>1</v>
      </c>
      <c r="H175" s="12">
        <v>520</v>
      </c>
      <c r="I175" s="12">
        <f t="shared" si="7"/>
        <v>41600</v>
      </c>
      <c r="J175" s="12"/>
    </row>
    <row r="176" spans="2:10" ht="40.5" x14ac:dyDescent="0.15">
      <c r="B176" s="74"/>
      <c r="C176" s="18" t="s">
        <v>213</v>
      </c>
      <c r="D176" s="18" t="s">
        <v>100</v>
      </c>
      <c r="E176" s="9">
        <v>80</v>
      </c>
      <c r="F176" s="12"/>
      <c r="G176" s="12">
        <v>1</v>
      </c>
      <c r="H176" s="12">
        <v>640</v>
      </c>
      <c r="I176" s="12">
        <f t="shared" si="7"/>
        <v>51200</v>
      </c>
      <c r="J176" s="12"/>
    </row>
    <row r="177" spans="2:10" ht="40.5" x14ac:dyDescent="0.15">
      <c r="B177" s="74"/>
      <c r="C177" s="18" t="s">
        <v>214</v>
      </c>
      <c r="D177" s="18" t="s">
        <v>101</v>
      </c>
      <c r="E177" s="9">
        <v>80</v>
      </c>
      <c r="F177" s="12"/>
      <c r="G177" s="12">
        <v>1</v>
      </c>
      <c r="H177" s="12">
        <v>560</v>
      </c>
      <c r="I177" s="12">
        <f t="shared" si="7"/>
        <v>44800</v>
      </c>
      <c r="J177" s="12"/>
    </row>
    <row r="178" spans="2:10" ht="27" x14ac:dyDescent="0.15">
      <c r="B178" s="74"/>
      <c r="C178" s="18" t="s">
        <v>215</v>
      </c>
      <c r="D178" s="18" t="s">
        <v>102</v>
      </c>
      <c r="E178" s="9">
        <v>80</v>
      </c>
      <c r="F178" s="12"/>
      <c r="G178" s="12">
        <v>1</v>
      </c>
      <c r="H178" s="12">
        <v>240</v>
      </c>
      <c r="I178" s="12">
        <f t="shared" si="7"/>
        <v>19200</v>
      </c>
      <c r="J178" s="12"/>
    </row>
    <row r="179" spans="2:10" ht="27" x14ac:dyDescent="0.15">
      <c r="B179" s="74"/>
      <c r="C179" s="18" t="s">
        <v>216</v>
      </c>
      <c r="D179" s="18" t="s">
        <v>103</v>
      </c>
      <c r="E179" s="9">
        <v>80</v>
      </c>
      <c r="F179" s="12"/>
      <c r="G179" s="12">
        <v>1</v>
      </c>
      <c r="H179" s="12">
        <v>160</v>
      </c>
      <c r="I179" s="12">
        <f t="shared" si="7"/>
        <v>12800</v>
      </c>
      <c r="J179" s="12"/>
    </row>
    <row r="180" spans="2:10" ht="54" x14ac:dyDescent="0.15">
      <c r="B180" s="74"/>
      <c r="C180" s="18" t="s">
        <v>217</v>
      </c>
      <c r="D180" s="18" t="s">
        <v>104</v>
      </c>
      <c r="E180" s="9">
        <v>80</v>
      </c>
      <c r="F180" s="12"/>
      <c r="G180" s="12">
        <v>1</v>
      </c>
      <c r="H180" s="12">
        <v>120</v>
      </c>
      <c r="I180" s="12">
        <f t="shared" si="7"/>
        <v>9600</v>
      </c>
      <c r="J180" s="12"/>
    </row>
    <row r="181" spans="2:10" ht="15.75" x14ac:dyDescent="0.15">
      <c r="B181" s="74"/>
      <c r="C181" s="18" t="s">
        <v>105</v>
      </c>
      <c r="D181" s="18" t="s">
        <v>106</v>
      </c>
      <c r="E181" s="9">
        <v>80</v>
      </c>
      <c r="F181" s="12"/>
      <c r="G181" s="12">
        <v>1</v>
      </c>
      <c r="H181" s="12">
        <v>40</v>
      </c>
      <c r="I181" s="12">
        <f t="shared" si="7"/>
        <v>3200</v>
      </c>
      <c r="J181" s="12"/>
    </row>
    <row r="182" spans="2:10" ht="27" x14ac:dyDescent="0.15">
      <c r="B182" s="74"/>
      <c r="C182" s="18" t="s">
        <v>218</v>
      </c>
      <c r="D182" s="18" t="s">
        <v>107</v>
      </c>
      <c r="E182" s="9">
        <v>80</v>
      </c>
      <c r="F182" s="12"/>
      <c r="G182" s="12">
        <v>1</v>
      </c>
      <c r="H182" s="12">
        <v>72</v>
      </c>
      <c r="I182" s="12">
        <f t="shared" si="7"/>
        <v>5760</v>
      </c>
      <c r="J182" s="12"/>
    </row>
    <row r="183" spans="2:10" ht="15.75" customHeight="1" x14ac:dyDescent="0.15">
      <c r="B183" s="74"/>
      <c r="C183" s="18" t="s">
        <v>108</v>
      </c>
      <c r="D183" s="18" t="s">
        <v>109</v>
      </c>
      <c r="E183" s="9">
        <v>80</v>
      </c>
      <c r="F183" s="12"/>
      <c r="G183" s="12">
        <v>1</v>
      </c>
      <c r="H183" s="12">
        <v>240</v>
      </c>
      <c r="I183" s="12">
        <f t="shared" si="7"/>
        <v>19200</v>
      </c>
      <c r="J183" s="12"/>
    </row>
    <row r="184" spans="2:10" ht="15.75" x14ac:dyDescent="0.15">
      <c r="B184" s="74"/>
      <c r="C184" s="18" t="s">
        <v>110</v>
      </c>
      <c r="D184" s="18" t="s">
        <v>111</v>
      </c>
      <c r="E184" s="9">
        <v>80</v>
      </c>
      <c r="F184" s="12"/>
      <c r="G184" s="12">
        <v>1</v>
      </c>
      <c r="H184" s="12">
        <v>320</v>
      </c>
      <c r="I184" s="12">
        <f t="shared" si="7"/>
        <v>25600</v>
      </c>
      <c r="J184" s="12"/>
    </row>
    <row r="185" spans="2:10" ht="15.75" x14ac:dyDescent="0.15">
      <c r="B185" s="74"/>
      <c r="C185" s="18" t="s">
        <v>112</v>
      </c>
      <c r="D185" s="18" t="s">
        <v>113</v>
      </c>
      <c r="E185" s="9">
        <v>80</v>
      </c>
      <c r="F185" s="12"/>
      <c r="G185" s="12">
        <v>1</v>
      </c>
      <c r="H185" s="12">
        <v>48</v>
      </c>
      <c r="I185" s="12">
        <f t="shared" si="7"/>
        <v>3840</v>
      </c>
      <c r="J185" s="12"/>
    </row>
    <row r="186" spans="2:10" ht="15.75" x14ac:dyDescent="0.15">
      <c r="B186" s="74"/>
      <c r="C186" s="18" t="s">
        <v>114</v>
      </c>
      <c r="D186" s="18" t="s">
        <v>115</v>
      </c>
      <c r="E186" s="9">
        <v>80</v>
      </c>
      <c r="F186" s="12"/>
      <c r="G186" s="12">
        <v>1</v>
      </c>
      <c r="H186" s="12">
        <v>120</v>
      </c>
      <c r="I186" s="12">
        <f t="shared" si="7"/>
        <v>9600</v>
      </c>
      <c r="J186" s="12"/>
    </row>
    <row r="187" spans="2:10" s="10" customFormat="1" ht="27" x14ac:dyDescent="0.15">
      <c r="B187" s="74"/>
      <c r="C187" s="18" t="s">
        <v>116</v>
      </c>
      <c r="D187" s="18" t="s">
        <v>117</v>
      </c>
      <c r="E187" s="9">
        <v>80</v>
      </c>
      <c r="F187" s="12"/>
      <c r="G187" s="12">
        <v>1</v>
      </c>
      <c r="H187" s="12">
        <v>120</v>
      </c>
      <c r="I187" s="12">
        <f t="shared" si="7"/>
        <v>9600</v>
      </c>
      <c r="J187" s="12"/>
    </row>
    <row r="188" spans="2:10" ht="27" x14ac:dyDescent="0.15">
      <c r="B188" s="74"/>
      <c r="C188" s="74" t="s">
        <v>6</v>
      </c>
      <c r="D188" s="16" t="s">
        <v>155</v>
      </c>
      <c r="E188" s="9">
        <v>80</v>
      </c>
      <c r="F188" s="12">
        <v>2</v>
      </c>
      <c r="G188" s="12">
        <v>1</v>
      </c>
      <c r="H188" s="12">
        <f t="shared" ref="H188:H197" si="9">F188*8*G188</f>
        <v>16</v>
      </c>
      <c r="I188" s="12">
        <f t="shared" si="7"/>
        <v>1280</v>
      </c>
      <c r="J188" s="12"/>
    </row>
    <row r="189" spans="2:10" ht="15.75" x14ac:dyDescent="0.15">
      <c r="B189" s="74"/>
      <c r="C189" s="74"/>
      <c r="D189" s="16" t="s">
        <v>156</v>
      </c>
      <c r="E189" s="9">
        <v>80</v>
      </c>
      <c r="F189" s="12">
        <v>4</v>
      </c>
      <c r="G189" s="12">
        <v>1</v>
      </c>
      <c r="H189" s="12">
        <f t="shared" si="9"/>
        <v>32</v>
      </c>
      <c r="I189" s="12">
        <f t="shared" si="7"/>
        <v>2560</v>
      </c>
      <c r="J189" s="12"/>
    </row>
    <row r="190" spans="2:10" ht="15.75" x14ac:dyDescent="0.15">
      <c r="B190" s="74"/>
      <c r="C190" s="74"/>
      <c r="D190" s="16" t="s">
        <v>157</v>
      </c>
      <c r="E190" s="9">
        <v>80</v>
      </c>
      <c r="F190" s="12">
        <v>2</v>
      </c>
      <c r="G190" s="12">
        <v>1</v>
      </c>
      <c r="H190" s="12">
        <f t="shared" si="9"/>
        <v>16</v>
      </c>
      <c r="I190" s="12">
        <f t="shared" si="7"/>
        <v>1280</v>
      </c>
      <c r="J190" s="12"/>
    </row>
    <row r="191" spans="2:10" ht="27" x14ac:dyDescent="0.15">
      <c r="B191" s="74"/>
      <c r="C191" s="74"/>
      <c r="D191" s="16" t="s">
        <v>158</v>
      </c>
      <c r="E191" s="9">
        <v>80</v>
      </c>
      <c r="F191" s="12">
        <v>1</v>
      </c>
      <c r="G191" s="12">
        <v>13</v>
      </c>
      <c r="H191" s="12">
        <f t="shared" si="9"/>
        <v>104</v>
      </c>
      <c r="I191" s="12">
        <f t="shared" si="7"/>
        <v>8320</v>
      </c>
      <c r="J191" s="12"/>
    </row>
    <row r="192" spans="2:10" ht="15.75" x14ac:dyDescent="0.15">
      <c r="B192" s="74"/>
      <c r="C192" s="74"/>
      <c r="D192" s="16" t="s">
        <v>159</v>
      </c>
      <c r="E192" s="9">
        <v>80</v>
      </c>
      <c r="F192" s="12">
        <v>1</v>
      </c>
      <c r="G192" s="12">
        <v>13</v>
      </c>
      <c r="H192" s="12">
        <f t="shared" si="9"/>
        <v>104</v>
      </c>
      <c r="I192" s="12">
        <f t="shared" si="7"/>
        <v>8320</v>
      </c>
      <c r="J192" s="12"/>
    </row>
    <row r="193" spans="2:10" ht="15.75" x14ac:dyDescent="0.15">
      <c r="B193" s="74"/>
      <c r="C193" s="74"/>
      <c r="D193" s="16" t="s">
        <v>160</v>
      </c>
      <c r="E193" s="9">
        <v>80</v>
      </c>
      <c r="F193" s="12">
        <v>1</v>
      </c>
      <c r="G193" s="12">
        <v>13</v>
      </c>
      <c r="H193" s="12">
        <f t="shared" si="9"/>
        <v>104</v>
      </c>
      <c r="I193" s="12">
        <f t="shared" si="7"/>
        <v>8320</v>
      </c>
      <c r="J193" s="12"/>
    </row>
    <row r="194" spans="2:10" ht="15.75" x14ac:dyDescent="0.15">
      <c r="B194" s="74"/>
      <c r="C194" s="74"/>
      <c r="D194" s="16" t="s">
        <v>141</v>
      </c>
      <c r="E194" s="9">
        <v>80</v>
      </c>
      <c r="F194" s="12">
        <v>6</v>
      </c>
      <c r="G194" s="12">
        <v>13</v>
      </c>
      <c r="H194" s="12">
        <f t="shared" si="9"/>
        <v>624</v>
      </c>
      <c r="I194" s="12">
        <f t="shared" si="7"/>
        <v>49920</v>
      </c>
      <c r="J194" s="12"/>
    </row>
    <row r="195" spans="2:10" ht="27" x14ac:dyDescent="0.15">
      <c r="B195" s="74"/>
      <c r="C195" s="74"/>
      <c r="D195" s="16" t="s">
        <v>161</v>
      </c>
      <c r="E195" s="9">
        <v>80</v>
      </c>
      <c r="F195" s="12">
        <v>2</v>
      </c>
      <c r="G195" s="12">
        <v>13</v>
      </c>
      <c r="H195" s="12">
        <f t="shared" si="9"/>
        <v>208</v>
      </c>
      <c r="I195" s="12">
        <f t="shared" si="7"/>
        <v>16640</v>
      </c>
      <c r="J195" s="12"/>
    </row>
    <row r="196" spans="2:10" ht="15.75" x14ac:dyDescent="0.15">
      <c r="B196" s="74"/>
      <c r="C196" s="74"/>
      <c r="D196" s="16" t="s">
        <v>199</v>
      </c>
      <c r="E196" s="9">
        <v>80</v>
      </c>
      <c r="F196" s="12">
        <v>10</v>
      </c>
      <c r="G196" s="12">
        <v>1</v>
      </c>
      <c r="H196" s="12">
        <f t="shared" si="9"/>
        <v>80</v>
      </c>
      <c r="I196" s="12">
        <f t="shared" si="7"/>
        <v>6400</v>
      </c>
      <c r="J196" s="12"/>
    </row>
    <row r="197" spans="2:10" ht="27" x14ac:dyDescent="0.15">
      <c r="B197" s="74"/>
      <c r="C197" s="74"/>
      <c r="D197" s="16" t="s">
        <v>203</v>
      </c>
      <c r="E197" s="9">
        <v>80</v>
      </c>
      <c r="F197" s="12">
        <v>10</v>
      </c>
      <c r="G197" s="12">
        <v>1</v>
      </c>
      <c r="H197" s="12">
        <f t="shared" si="9"/>
        <v>80</v>
      </c>
      <c r="I197" s="12">
        <f t="shared" si="7"/>
        <v>6400</v>
      </c>
      <c r="J197" s="12"/>
    </row>
    <row r="198" spans="2:10" x14ac:dyDescent="0.15">
      <c r="B198" s="75" t="s">
        <v>219</v>
      </c>
      <c r="C198" s="75"/>
      <c r="D198" s="75"/>
      <c r="E198" s="11"/>
      <c r="F198" s="11"/>
      <c r="G198" s="11"/>
      <c r="H198" s="11">
        <f>SUM(H2:H197)</f>
        <v>39448</v>
      </c>
      <c r="I198" s="11">
        <f>SUM(I2:I197)</f>
        <v>3155840</v>
      </c>
      <c r="J198" s="11"/>
    </row>
    <row r="199" spans="2:10" x14ac:dyDescent="0.15">
      <c r="I199" s="1">
        <f>I198*0.8</f>
        <v>2524672</v>
      </c>
    </row>
    <row r="200" spans="2:10" x14ac:dyDescent="0.15">
      <c r="I200" s="1">
        <f>I198*0.75</f>
        <v>2366880</v>
      </c>
    </row>
  </sheetData>
  <autoFilter ref="A1:J198" xr:uid="{00000000-0009-0000-0000-000004000000}"/>
  <mergeCells count="31">
    <mergeCell ref="B167:B197"/>
    <mergeCell ref="C188:C197"/>
    <mergeCell ref="B198:D198"/>
    <mergeCell ref="B125:B166"/>
    <mergeCell ref="C125:C126"/>
    <mergeCell ref="C127:C131"/>
    <mergeCell ref="C132:C140"/>
    <mergeCell ref="C141:C145"/>
    <mergeCell ref="C146:C155"/>
    <mergeCell ref="C156:C166"/>
    <mergeCell ref="B78:B124"/>
    <mergeCell ref="C78:C79"/>
    <mergeCell ref="C80:C89"/>
    <mergeCell ref="C90:C98"/>
    <mergeCell ref="C99:C103"/>
    <mergeCell ref="C104:C113"/>
    <mergeCell ref="C114:C124"/>
    <mergeCell ref="B34:B77"/>
    <mergeCell ref="C34:C35"/>
    <mergeCell ref="C36:C42"/>
    <mergeCell ref="C43:C51"/>
    <mergeCell ref="C52:C56"/>
    <mergeCell ref="C57:C66"/>
    <mergeCell ref="C67:C77"/>
    <mergeCell ref="B2:B33"/>
    <mergeCell ref="C2:C5"/>
    <mergeCell ref="C6:C11"/>
    <mergeCell ref="C12:C20"/>
    <mergeCell ref="C21:C23"/>
    <mergeCell ref="C24:C30"/>
    <mergeCell ref="C31:C33"/>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Sheet1 (3)</vt:lpstr>
      <vt:lpstr>Sheet2</vt:lpstr>
      <vt:lpstr>Sheet4</vt:lpstr>
      <vt:lpstr>Sheet5</vt:lpstr>
      <vt:lpstr>Sheet1</vt:lpstr>
      <vt:lpstr>Sheet1 (2)</vt:lpstr>
      <vt:lpstr>'Sheet1 (2)'!_FilterDatabase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2017-11-29T08:05:27Z</dcterms:modified>
</cp:coreProperties>
</file>