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nanoplasmon ruler for nature\calculate D\cell mapping data\"/>
    </mc:Choice>
  </mc:AlternateContent>
  <xr:revisionPtr revIDLastSave="0" documentId="13_ncr:1_{E035322D-2D78-44DA-A08B-A0F87D9B95F2}" xr6:coauthVersionLast="47" xr6:coauthVersionMax="47" xr10:uidLastSave="{00000000-0000-0000-0000-000000000000}"/>
  <bookViews>
    <workbookView xWindow="-110" yWindow="-110" windowWidth="22780" windowHeight="14540" activeTab="1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ummary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98" i="1" l="1"/>
  <c r="T11" i="11"/>
  <c r="R11" i="11"/>
  <c r="P11" i="11"/>
  <c r="N11" i="11"/>
  <c r="L11" i="11"/>
  <c r="J11" i="11"/>
  <c r="H11" i="11"/>
  <c r="F11" i="11"/>
  <c r="D11" i="11"/>
  <c r="T9" i="11"/>
  <c r="R9" i="11"/>
  <c r="P9" i="11"/>
  <c r="N9" i="11"/>
  <c r="L9" i="11"/>
  <c r="J9" i="11"/>
  <c r="H9" i="11"/>
  <c r="F9" i="11"/>
  <c r="D9" i="11"/>
  <c r="B9" i="11"/>
  <c r="B11" i="11" s="1"/>
  <c r="BA350" i="10" l="1"/>
  <c r="BA348" i="10"/>
  <c r="BC350" i="10" s="1"/>
  <c r="BA300" i="10"/>
  <c r="BA298" i="10"/>
  <c r="BC300" i="10" s="1"/>
  <c r="BA250" i="10"/>
  <c r="BA248" i="10"/>
  <c r="BC250" i="10" s="1"/>
  <c r="BA200" i="10"/>
  <c r="BA198" i="10"/>
  <c r="BC200" i="10" s="1"/>
  <c r="BA150" i="10"/>
  <c r="BA148" i="10"/>
  <c r="BC150" i="10" s="1"/>
  <c r="BA100" i="10"/>
  <c r="BC100" i="10" s="1"/>
  <c r="BA98" i="10"/>
  <c r="BA48" i="10"/>
  <c r="BA248" i="9" l="1"/>
  <c r="BA350" i="9"/>
  <c r="BA348" i="9"/>
  <c r="BC350" i="9" s="1"/>
  <c r="BA300" i="9"/>
  <c r="BA298" i="9"/>
  <c r="BC300" i="9" s="1"/>
  <c r="BA250" i="9"/>
  <c r="BC250" i="9"/>
  <c r="BA200" i="9"/>
  <c r="BA198" i="9"/>
  <c r="BC200" i="9" s="1"/>
  <c r="BA150" i="9"/>
  <c r="BA148" i="9"/>
  <c r="BC150" i="9" s="1"/>
  <c r="BA100" i="9"/>
  <c r="BA98" i="9"/>
  <c r="BC100" i="9" s="1"/>
  <c r="BA48" i="9"/>
  <c r="BA350" i="8"/>
  <c r="BA348" i="8"/>
  <c r="BC350" i="8" s="1"/>
  <c r="BA300" i="8"/>
  <c r="BA298" i="8"/>
  <c r="BC300" i="8" s="1"/>
  <c r="BA250" i="8"/>
  <c r="BA248" i="8"/>
  <c r="BC250" i="8" s="1"/>
  <c r="BA200" i="8"/>
  <c r="BA198" i="8"/>
  <c r="BC200" i="8" s="1"/>
  <c r="BA150" i="8"/>
  <c r="BA148" i="8"/>
  <c r="BC150" i="8" s="1"/>
  <c r="BA100" i="8"/>
  <c r="BA98" i="8"/>
  <c r="BC100" i="8" s="1"/>
  <c r="BA48" i="8"/>
  <c r="BC50" i="8" s="1"/>
  <c r="BA348" i="7"/>
  <c r="BC350" i="7" s="1"/>
  <c r="BA248" i="7"/>
  <c r="BC250" i="7" s="1"/>
  <c r="BA198" i="7"/>
  <c r="BC200" i="7" s="1"/>
  <c r="BA98" i="7"/>
  <c r="BC100" i="7" s="1"/>
  <c r="BA48" i="7"/>
  <c r="BC50" i="7" s="1"/>
  <c r="BA350" i="7"/>
  <c r="BA300" i="7"/>
  <c r="BA298" i="7"/>
  <c r="BC300" i="7" s="1"/>
  <c r="BA250" i="7"/>
  <c r="BA200" i="7"/>
  <c r="BA150" i="7"/>
  <c r="BA148" i="7"/>
  <c r="BC150" i="7" s="1"/>
  <c r="BA100" i="7"/>
  <c r="BA248" i="6"/>
  <c r="BC250" i="6" s="1"/>
  <c r="BA350" i="6"/>
  <c r="BC350" i="6" s="1"/>
  <c r="BA348" i="6"/>
  <c r="BA300" i="6"/>
  <c r="BA298" i="6"/>
  <c r="BC300" i="6" s="1"/>
  <c r="BA198" i="6"/>
  <c r="BC200" i="6" s="1"/>
  <c r="BA250" i="6"/>
  <c r="BA200" i="6"/>
  <c r="BA150" i="6"/>
  <c r="BA148" i="6"/>
  <c r="BC150" i="6" s="1"/>
  <c r="BA100" i="6"/>
  <c r="BA98" i="6"/>
  <c r="BC100" i="6" s="1"/>
  <c r="BA48" i="6"/>
  <c r="BC50" i="6" s="1"/>
  <c r="BA350" i="5"/>
  <c r="BA348" i="5"/>
  <c r="BC350" i="5" s="1"/>
  <c r="BA300" i="5"/>
  <c r="BA298" i="5"/>
  <c r="BC300" i="5" s="1"/>
  <c r="BA250" i="5"/>
  <c r="BA248" i="5"/>
  <c r="BC250" i="5" s="1"/>
  <c r="BA200" i="5"/>
  <c r="BA198" i="5"/>
  <c r="BC200" i="5" s="1"/>
  <c r="BA150" i="5"/>
  <c r="BA148" i="5"/>
  <c r="BC150" i="5" s="1"/>
  <c r="BA100" i="5"/>
  <c r="BA98" i="5"/>
  <c r="BC100" i="5" s="1"/>
  <c r="BA48" i="5"/>
  <c r="BC50" i="5" s="1"/>
  <c r="BA350" i="4"/>
  <c r="BA348" i="4"/>
  <c r="BC350" i="4" s="1"/>
  <c r="BA300" i="4"/>
  <c r="BA298" i="4"/>
  <c r="BC300" i="4" s="1"/>
  <c r="BA250" i="4"/>
  <c r="BA248" i="4"/>
  <c r="BC250" i="4" s="1"/>
  <c r="BA200" i="4"/>
  <c r="BA198" i="4"/>
  <c r="BC200" i="4" s="1"/>
  <c r="BA150" i="4"/>
  <c r="BA148" i="4"/>
  <c r="BC150" i="4" s="1"/>
  <c r="BA100" i="4"/>
  <c r="BA98" i="4"/>
  <c r="BC100" i="4" s="1"/>
  <c r="BA48" i="4"/>
  <c r="BC50" i="4" s="1"/>
  <c r="BA350" i="3"/>
  <c r="BA348" i="3"/>
  <c r="BC350" i="3" s="1"/>
  <c r="BA300" i="3"/>
  <c r="BC300" i="3" s="1"/>
  <c r="BA298" i="3"/>
  <c r="BA250" i="3"/>
  <c r="BA248" i="3"/>
  <c r="BC250" i="3" s="1"/>
  <c r="BA200" i="3"/>
  <c r="BA198" i="3"/>
  <c r="BC200" i="3" s="1"/>
  <c r="BA150" i="3"/>
  <c r="BA148" i="3"/>
  <c r="BC150" i="3" s="1"/>
  <c r="BA100" i="3"/>
  <c r="BA98" i="3"/>
  <c r="BC100" i="3" s="1"/>
  <c r="BA48" i="3"/>
  <c r="BC50" i="3" s="1"/>
  <c r="BA348" i="2"/>
  <c r="BC350" i="2" s="1"/>
  <c r="BA48" i="2"/>
  <c r="BC50" i="2" s="1"/>
  <c r="BA48" i="1"/>
  <c r="BC50" i="1" s="1"/>
  <c r="BA350" i="2"/>
  <c r="BA300" i="2"/>
  <c r="BA298" i="2"/>
  <c r="BC300" i="2" s="1"/>
  <c r="BA250" i="2"/>
  <c r="BA248" i="2"/>
  <c r="BC250" i="2" s="1"/>
  <c r="BA200" i="2"/>
  <c r="BA198" i="2"/>
  <c r="BC200" i="2" s="1"/>
  <c r="BA150" i="2"/>
  <c r="BA148" i="2"/>
  <c r="BC150" i="2" s="1"/>
  <c r="BA100" i="2"/>
  <c r="BA98" i="2"/>
  <c r="BC100" i="2" s="1"/>
  <c r="BA50" i="10"/>
  <c r="BC50" i="10"/>
  <c r="BA50" i="9"/>
  <c r="BC50" i="9"/>
  <c r="BA50" i="8"/>
  <c r="BA50" i="7"/>
  <c r="BA50" i="6"/>
  <c r="BA50" i="5"/>
  <c r="BA50" i="4"/>
  <c r="BA50" i="3"/>
  <c r="BA50" i="2"/>
  <c r="BA298" i="1"/>
  <c r="BC300" i="1" s="1"/>
  <c r="BA350" i="1"/>
  <c r="BA348" i="1"/>
  <c r="BC350" i="1" s="1"/>
  <c r="BA300" i="1"/>
  <c r="BA250" i="1"/>
  <c r="BA248" i="1"/>
  <c r="BC250" i="1" s="1"/>
  <c r="BA200" i="1"/>
  <c r="BA198" i="1"/>
  <c r="BC200" i="1" s="1"/>
  <c r="BA150" i="1"/>
  <c r="BA148" i="1"/>
  <c r="BC150" i="1" s="1"/>
  <c r="BA100" i="1"/>
  <c r="BC100" i="1"/>
  <c r="BA50" i="1"/>
</calcChain>
</file>

<file path=xl/sharedStrings.xml><?xml version="1.0" encoding="utf-8"?>
<sst xmlns="http://schemas.openxmlformats.org/spreadsheetml/2006/main" count="652" uniqueCount="13">
  <si>
    <t>R</t>
  </si>
  <si>
    <t>C</t>
  </si>
  <si>
    <t>Average Concentration</t>
    <phoneticPr fontId="0" type="noConversion"/>
  </si>
  <si>
    <t>Unit</t>
    <phoneticPr fontId="0" type="noConversion"/>
  </si>
  <si>
    <t>pg/mL</t>
    <phoneticPr fontId="0" type="noConversion"/>
  </si>
  <si>
    <t>Volume</t>
    <phoneticPr fontId="0" type="noConversion"/>
  </si>
  <si>
    <t>unit</t>
    <phoneticPr fontId="0" type="noConversion"/>
  </si>
  <si>
    <t>Total amount</t>
    <phoneticPr fontId="0" type="noConversion"/>
  </si>
  <si>
    <t>mL</t>
    <phoneticPr fontId="0" type="noConversion"/>
  </si>
  <si>
    <t>pg</t>
    <phoneticPr fontId="0" type="noConversion"/>
  </si>
  <si>
    <t>Average Concentration</t>
  </si>
  <si>
    <t>M+N IFN-y Total secretion amount</t>
  </si>
  <si>
    <t>F0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</si>
</sst>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50"/>
  <sheetViews>
    <sheetView topLeftCell="A82" zoomScale="98" zoomScaleNormal="98" workbookViewId="0">
      <selection activeCell="BC100" sqref="BC100"/>
    </sheetView>
  </sheetViews>
  <sheetFormatPr defaultRowHeight="14.5" x14ac:dyDescent="0.35"/>
  <cols>
    <col min="1" max="50" width="2.6328125" customWidth="1"/>
    <col min="51" max="52" width="8.6328125" customWidth="1"/>
    <col min="53" max="53" width="22" customWidth="1"/>
    <col min="55" max="55" width="13" bestFit="1" customWidth="1"/>
    <col min="57" max="74" width="8.6328125" customWidth="1"/>
    <col min="75" max="259" width="2.6328125" customWidth="1"/>
  </cols>
  <sheetData>
    <row r="1" spans="1:52" x14ac:dyDescent="0.35">
      <c r="A1" s="2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87.44428270692606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4">
        <v>0</v>
      </c>
      <c r="AY1" t="s">
        <v>0</v>
      </c>
      <c r="AZ1" t="s">
        <v>1</v>
      </c>
    </row>
    <row r="2" spans="1:52" x14ac:dyDescent="0.35">
      <c r="A2" s="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s="6">
        <v>0</v>
      </c>
      <c r="AY2">
        <v>25</v>
      </c>
      <c r="AZ2">
        <v>25</v>
      </c>
    </row>
    <row r="3" spans="1:52" x14ac:dyDescent="0.35">
      <c r="A3" s="5">
        <v>0</v>
      </c>
      <c r="B3">
        <v>0</v>
      </c>
      <c r="C3">
        <v>118.54648680041282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 s="6">
        <v>0</v>
      </c>
    </row>
    <row r="4" spans="1:52" x14ac:dyDescent="0.35">
      <c r="A4" s="5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s="6">
        <v>0</v>
      </c>
    </row>
    <row r="5" spans="1:52" x14ac:dyDescent="0.3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6">
        <v>0</v>
      </c>
    </row>
    <row r="6" spans="1:52" x14ac:dyDescent="0.35">
      <c r="A6" s="5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1.1735688340627348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6">
        <v>0</v>
      </c>
    </row>
    <row r="7" spans="1:52" x14ac:dyDescent="0.35">
      <c r="A7" s="5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6">
        <v>0</v>
      </c>
    </row>
    <row r="8" spans="1:52" x14ac:dyDescent="0.35">
      <c r="A8" s="5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6">
        <v>0</v>
      </c>
    </row>
    <row r="9" spans="1:52" x14ac:dyDescent="0.35">
      <c r="A9" s="5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6">
        <v>0</v>
      </c>
    </row>
    <row r="10" spans="1:52" x14ac:dyDescent="0.35">
      <c r="A10" s="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s="6">
        <v>0</v>
      </c>
    </row>
    <row r="11" spans="1:52" x14ac:dyDescent="0.35">
      <c r="A11" s="5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6">
        <v>0</v>
      </c>
    </row>
    <row r="12" spans="1:52" x14ac:dyDescent="0.35">
      <c r="A12" s="5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 s="6">
        <v>0</v>
      </c>
    </row>
    <row r="13" spans="1:52" x14ac:dyDescent="0.35">
      <c r="A13" s="5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s="6">
        <v>0</v>
      </c>
    </row>
    <row r="14" spans="1:52" x14ac:dyDescent="0.35">
      <c r="A14" s="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 s="6">
        <v>0</v>
      </c>
    </row>
    <row r="15" spans="1:52" x14ac:dyDescent="0.35">
      <c r="A15" s="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s="6">
        <v>0</v>
      </c>
    </row>
    <row r="16" spans="1:52" x14ac:dyDescent="0.35">
      <c r="A16" s="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 s="6">
        <v>0</v>
      </c>
    </row>
    <row r="17" spans="1:50" x14ac:dyDescent="0.35">
      <c r="A17" s="5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6">
        <v>0</v>
      </c>
    </row>
    <row r="18" spans="1:50" x14ac:dyDescent="0.35">
      <c r="A18" s="5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6">
        <v>0</v>
      </c>
    </row>
    <row r="19" spans="1:50" x14ac:dyDescent="0.35">
      <c r="A19" s="5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 s="6">
        <v>0</v>
      </c>
    </row>
    <row r="20" spans="1:50" x14ac:dyDescent="0.35">
      <c r="A20" s="5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6">
        <v>0</v>
      </c>
    </row>
    <row r="21" spans="1:50" x14ac:dyDescent="0.35">
      <c r="A21" s="5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 s="6">
        <v>0</v>
      </c>
    </row>
    <row r="22" spans="1:50" x14ac:dyDescent="0.35">
      <c r="A22" s="5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 s="6">
        <v>0</v>
      </c>
    </row>
    <row r="23" spans="1:50" x14ac:dyDescent="0.35">
      <c r="A23" s="5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 s="6">
        <v>0</v>
      </c>
    </row>
    <row r="24" spans="1:50" x14ac:dyDescent="0.35">
      <c r="A24" s="5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 s="6">
        <v>0</v>
      </c>
    </row>
    <row r="25" spans="1:50" x14ac:dyDescent="0.35">
      <c r="A25" s="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s="6">
        <v>0</v>
      </c>
    </row>
    <row r="26" spans="1:50" x14ac:dyDescent="0.35">
      <c r="A26" s="5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 s="6">
        <v>0</v>
      </c>
    </row>
    <row r="27" spans="1:50" x14ac:dyDescent="0.35">
      <c r="A27" s="5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s="6">
        <v>0</v>
      </c>
    </row>
    <row r="28" spans="1:50" x14ac:dyDescent="0.35">
      <c r="A28" s="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s="6">
        <v>0</v>
      </c>
    </row>
    <row r="29" spans="1:50" x14ac:dyDescent="0.35">
      <c r="A29" s="5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s="6">
        <v>0</v>
      </c>
    </row>
    <row r="30" spans="1:50" x14ac:dyDescent="0.35">
      <c r="A30" s="5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 s="6">
        <v>0</v>
      </c>
    </row>
    <row r="31" spans="1:50" x14ac:dyDescent="0.35">
      <c r="A31" s="5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30.761652102236894</v>
      </c>
      <c r="I31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s="6">
        <v>0</v>
      </c>
    </row>
    <row r="32" spans="1:50" x14ac:dyDescent="0.35">
      <c r="A32" s="5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 s="6">
        <v>0</v>
      </c>
    </row>
    <row r="33" spans="1:56" x14ac:dyDescent="0.35">
      <c r="A33" s="5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75.296633509115509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6">
        <v>0</v>
      </c>
    </row>
    <row r="34" spans="1:56" x14ac:dyDescent="0.35">
      <c r="A34" s="5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6">
        <v>0</v>
      </c>
    </row>
    <row r="35" spans="1:56" x14ac:dyDescent="0.35">
      <c r="A35" s="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6">
        <v>0</v>
      </c>
    </row>
    <row r="36" spans="1:56" x14ac:dyDescent="0.35">
      <c r="A36" s="5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6">
        <v>0</v>
      </c>
    </row>
    <row r="37" spans="1:56" x14ac:dyDescent="0.35">
      <c r="A37" s="5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11.353874858214112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6">
        <v>0</v>
      </c>
    </row>
    <row r="38" spans="1:56" x14ac:dyDescent="0.35">
      <c r="A38" s="5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6">
        <v>0</v>
      </c>
    </row>
    <row r="39" spans="1:56" x14ac:dyDescent="0.35">
      <c r="A39" s="5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6">
        <v>0</v>
      </c>
    </row>
    <row r="40" spans="1:56" x14ac:dyDescent="0.35">
      <c r="A40" s="5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6">
        <v>0</v>
      </c>
    </row>
    <row r="41" spans="1:56" x14ac:dyDescent="0.35">
      <c r="A41" s="5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6">
        <v>0</v>
      </c>
    </row>
    <row r="42" spans="1:56" x14ac:dyDescent="0.35">
      <c r="A42" s="5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6">
        <v>0</v>
      </c>
    </row>
    <row r="43" spans="1:56" x14ac:dyDescent="0.35">
      <c r="A43" s="5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s="6">
        <v>0</v>
      </c>
    </row>
    <row r="44" spans="1:56" x14ac:dyDescent="0.35">
      <c r="A44" s="5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 s="6">
        <v>0</v>
      </c>
    </row>
    <row r="45" spans="1:56" x14ac:dyDescent="0.35">
      <c r="A45" s="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6">
        <v>0</v>
      </c>
    </row>
    <row r="46" spans="1:56" x14ac:dyDescent="0.35">
      <c r="A46" s="5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6">
        <v>0</v>
      </c>
    </row>
    <row r="47" spans="1:56" x14ac:dyDescent="0.35">
      <c r="A47" s="5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3.99835773256018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6">
        <v>0</v>
      </c>
      <c r="BA47" s="1" t="s">
        <v>2</v>
      </c>
      <c r="BB47" s="1" t="s">
        <v>3</v>
      </c>
      <c r="BC47" s="1"/>
      <c r="BD47" s="1"/>
    </row>
    <row r="48" spans="1:56" x14ac:dyDescent="0.35">
      <c r="A48" s="5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22.152058081360792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190.85234905471634</v>
      </c>
      <c r="AB48">
        <v>0</v>
      </c>
      <c r="AC48">
        <v>0</v>
      </c>
      <c r="AD48">
        <v>0</v>
      </c>
      <c r="AE48">
        <v>43.422820408867665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6">
        <v>0</v>
      </c>
      <c r="BA48" s="1">
        <f>AVERAGE(J10:AN40)</f>
        <v>9.0167022234474106E-2</v>
      </c>
      <c r="BB48" s="1" t="s">
        <v>4</v>
      </c>
      <c r="BC48" s="1"/>
      <c r="BD48" s="1"/>
    </row>
    <row r="49" spans="1:56" x14ac:dyDescent="0.35">
      <c r="A49" s="5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6">
        <v>0</v>
      </c>
      <c r="BA49" s="1" t="s">
        <v>5</v>
      </c>
      <c r="BB49" s="1" t="s">
        <v>6</v>
      </c>
      <c r="BC49" s="1" t="s">
        <v>7</v>
      </c>
      <c r="BD49" s="1" t="s">
        <v>6</v>
      </c>
    </row>
    <row r="50" spans="1:56" x14ac:dyDescent="0.35">
      <c r="A50" s="7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34.788629650096027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9">
        <v>0</v>
      </c>
      <c r="BA50" s="1">
        <f>31*31*64*50*10^(-12)</f>
        <v>3.0751999999999998E-6</v>
      </c>
      <c r="BB50" s="1" t="s">
        <v>8</v>
      </c>
      <c r="BC50" s="1">
        <f>BA48*BA50</f>
        <v>2.7728162677545477E-7</v>
      </c>
      <c r="BD50" s="1" t="s">
        <v>9</v>
      </c>
    </row>
    <row r="51" spans="1:56" x14ac:dyDescent="0.35">
      <c r="A51" s="2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277.94182173278341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566.20768621103343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124.34077311825149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36.509063676568985</v>
      </c>
      <c r="AD51" s="3">
        <v>0</v>
      </c>
      <c r="AE51" s="3">
        <v>0</v>
      </c>
      <c r="AF51" s="3">
        <v>0</v>
      </c>
      <c r="AG51" s="3">
        <v>1147.5822684106283</v>
      </c>
      <c r="AH51" s="3">
        <v>0</v>
      </c>
      <c r="AI51" s="3">
        <v>0</v>
      </c>
      <c r="AJ51" s="3">
        <v>108.90439903612014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145.95376407382764</v>
      </c>
      <c r="AX51" s="4">
        <v>0</v>
      </c>
    </row>
    <row r="52" spans="1:56" x14ac:dyDescent="0.35">
      <c r="A52" s="5">
        <v>0</v>
      </c>
      <c r="B52">
        <v>862.80622254460604</v>
      </c>
      <c r="C52">
        <v>0</v>
      </c>
      <c r="D52">
        <v>0</v>
      </c>
      <c r="E52">
        <v>0</v>
      </c>
      <c r="F52">
        <v>0</v>
      </c>
      <c r="G52">
        <v>0</v>
      </c>
      <c r="H52">
        <v>14.002205090377629</v>
      </c>
      <c r="I52">
        <v>470.83103670290029</v>
      </c>
      <c r="J52">
        <v>0</v>
      </c>
      <c r="K52">
        <v>64.375954616370109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188.11454687721107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46.596299694914251</v>
      </c>
      <c r="AR52">
        <v>0</v>
      </c>
      <c r="AS52">
        <v>0</v>
      </c>
      <c r="AT52">
        <v>0</v>
      </c>
      <c r="AU52">
        <v>79.508463496376407</v>
      </c>
      <c r="AV52">
        <v>0</v>
      </c>
      <c r="AW52">
        <v>0</v>
      </c>
      <c r="AX52" s="6">
        <v>0</v>
      </c>
    </row>
    <row r="53" spans="1:56" x14ac:dyDescent="0.35">
      <c r="A53" s="5">
        <v>0</v>
      </c>
      <c r="B53">
        <v>0</v>
      </c>
      <c r="C53">
        <v>1815.7260545022405</v>
      </c>
      <c r="D53">
        <v>0</v>
      </c>
      <c r="E53">
        <v>0.22952351275262117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186.57266123100271</v>
      </c>
      <c r="Q53">
        <v>0</v>
      </c>
      <c r="R53">
        <v>0</v>
      </c>
      <c r="S53">
        <v>186.2474579568061</v>
      </c>
      <c r="T53">
        <v>0</v>
      </c>
      <c r="U53">
        <v>0</v>
      </c>
      <c r="V53">
        <v>809.41425747031963</v>
      </c>
      <c r="W53">
        <v>0</v>
      </c>
      <c r="X53">
        <v>0</v>
      </c>
      <c r="Y53">
        <v>0</v>
      </c>
      <c r="Z53">
        <v>0</v>
      </c>
      <c r="AA53">
        <v>65.365295132648043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888.49016085855919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137.60605038256017</v>
      </c>
      <c r="AS53">
        <v>0</v>
      </c>
      <c r="AT53">
        <v>0</v>
      </c>
      <c r="AU53">
        <v>0</v>
      </c>
      <c r="AV53">
        <v>0</v>
      </c>
      <c r="AW53">
        <v>0</v>
      </c>
      <c r="AX53" s="6">
        <v>0</v>
      </c>
    </row>
    <row r="54" spans="1:56" x14ac:dyDescent="0.35">
      <c r="A54" s="5">
        <v>0</v>
      </c>
      <c r="B54">
        <v>0</v>
      </c>
      <c r="C54">
        <v>0</v>
      </c>
      <c r="D54">
        <v>203.92919228523897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187.04847824068611</v>
      </c>
      <c r="AB54">
        <v>0</v>
      </c>
      <c r="AC54">
        <v>0</v>
      </c>
      <c r="AD54">
        <v>0</v>
      </c>
      <c r="AE54">
        <v>510.58488137358972</v>
      </c>
      <c r="AF54">
        <v>0</v>
      </c>
      <c r="AG54">
        <v>207.7036770165073</v>
      </c>
      <c r="AH54">
        <v>0</v>
      </c>
      <c r="AI54">
        <v>44.277142354942498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99.039376516624998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19.23091070912551</v>
      </c>
      <c r="AX54" s="6">
        <v>0</v>
      </c>
    </row>
    <row r="55" spans="1:56" x14ac:dyDescent="0.35">
      <c r="A55" s="5">
        <v>0</v>
      </c>
      <c r="B55">
        <v>0</v>
      </c>
      <c r="C55">
        <v>0</v>
      </c>
      <c r="D55">
        <v>0</v>
      </c>
      <c r="E55">
        <v>121.71992077606228</v>
      </c>
      <c r="F55">
        <v>0</v>
      </c>
      <c r="G55">
        <v>0</v>
      </c>
      <c r="H55">
        <v>0</v>
      </c>
      <c r="I55">
        <v>0</v>
      </c>
      <c r="J55">
        <v>447.23718613150277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12.840079913196405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75.409828469059903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 s="6">
        <v>0</v>
      </c>
    </row>
    <row r="56" spans="1:56" x14ac:dyDescent="0.35">
      <c r="A56" s="5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2.6143508969889808</v>
      </c>
      <c r="K56">
        <v>0</v>
      </c>
      <c r="L56">
        <v>0</v>
      </c>
      <c r="M56">
        <v>44.514416183364119</v>
      </c>
      <c r="N56">
        <v>0</v>
      </c>
      <c r="O56">
        <v>0</v>
      </c>
      <c r="P56">
        <v>0</v>
      </c>
      <c r="Q56">
        <v>0</v>
      </c>
      <c r="R56">
        <v>290.80824470074867</v>
      </c>
      <c r="S56">
        <v>0</v>
      </c>
      <c r="T56">
        <v>0</v>
      </c>
      <c r="U56">
        <v>0</v>
      </c>
      <c r="V56">
        <v>0</v>
      </c>
      <c r="W56">
        <v>0</v>
      </c>
      <c r="X56">
        <v>63.714830611559137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6">
        <v>0</v>
      </c>
    </row>
    <row r="57" spans="1:56" x14ac:dyDescent="0.35">
      <c r="A57" s="5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312.17480611548535</v>
      </c>
      <c r="AE57">
        <v>0</v>
      </c>
      <c r="AF57">
        <v>402.18168455834939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1106.7298483218669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6">
        <v>0</v>
      </c>
    </row>
    <row r="58" spans="1:56" x14ac:dyDescent="0.35">
      <c r="A58" s="5">
        <v>84.550210361981954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128.12157904626474</v>
      </c>
      <c r="N58">
        <v>0</v>
      </c>
      <c r="O58">
        <v>0</v>
      </c>
      <c r="P58">
        <v>0</v>
      </c>
      <c r="Q58">
        <v>0</v>
      </c>
      <c r="R58">
        <v>0</v>
      </c>
      <c r="S58">
        <v>310.4876127909547</v>
      </c>
      <c r="T58">
        <v>0</v>
      </c>
      <c r="U58">
        <v>0</v>
      </c>
      <c r="V58">
        <v>50.9289318207625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23.10118174111949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6">
        <v>0</v>
      </c>
    </row>
    <row r="59" spans="1:56" x14ac:dyDescent="0.35">
      <c r="A59" s="5">
        <v>0</v>
      </c>
      <c r="B59">
        <v>27.588734128224587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989.20088187571173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294.29134341454665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0.19355545296593846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 s="6">
        <v>0</v>
      </c>
    </row>
    <row r="60" spans="1:56" x14ac:dyDescent="0.35">
      <c r="A60" s="5">
        <v>0</v>
      </c>
      <c r="B60">
        <v>0</v>
      </c>
      <c r="C60">
        <v>0</v>
      </c>
      <c r="D60">
        <v>0</v>
      </c>
      <c r="E60">
        <v>0</v>
      </c>
      <c r="F60">
        <v>38.086444818909513</v>
      </c>
      <c r="G60">
        <v>0</v>
      </c>
      <c r="H60">
        <v>0</v>
      </c>
      <c r="I60">
        <v>0</v>
      </c>
      <c r="J60" s="10">
        <v>0</v>
      </c>
      <c r="K60" s="10">
        <v>0</v>
      </c>
      <c r="L60" s="10">
        <v>10.542299068371449</v>
      </c>
      <c r="M60" s="10">
        <v>0</v>
      </c>
      <c r="N60" s="10">
        <v>0</v>
      </c>
      <c r="O60" s="10">
        <v>61.333755331866996</v>
      </c>
      <c r="P60" s="10">
        <v>0</v>
      </c>
      <c r="Q60" s="10">
        <v>0</v>
      </c>
      <c r="R60" s="10">
        <v>155.6372122586572</v>
      </c>
      <c r="S60" s="10">
        <v>0</v>
      </c>
      <c r="T60" s="10">
        <v>0</v>
      </c>
      <c r="U60" s="10">
        <v>498.74184012001933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71.444581158484198</v>
      </c>
      <c r="AW60">
        <v>0</v>
      </c>
      <c r="AX60" s="6">
        <v>0</v>
      </c>
    </row>
    <row r="61" spans="1:56" x14ac:dyDescent="0.35">
      <c r="A61" s="5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s="10">
        <v>0</v>
      </c>
      <c r="K61" s="10">
        <v>93.654298507959084</v>
      </c>
      <c r="L61" s="10">
        <v>0</v>
      </c>
      <c r="M61" s="10">
        <v>0</v>
      </c>
      <c r="N61" s="10">
        <v>0</v>
      </c>
      <c r="O61" s="10">
        <v>0</v>
      </c>
      <c r="P61" s="10">
        <v>31.640015470431081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27.484626815094998</v>
      </c>
      <c r="AV61">
        <v>0</v>
      </c>
      <c r="AW61">
        <v>0</v>
      </c>
      <c r="AX61" s="6">
        <v>0</v>
      </c>
    </row>
    <row r="62" spans="1:56" x14ac:dyDescent="0.35">
      <c r="A62" s="5">
        <v>0</v>
      </c>
      <c r="B62">
        <v>0</v>
      </c>
      <c r="C62">
        <v>0</v>
      </c>
      <c r="D62">
        <v>125.59004294974875</v>
      </c>
      <c r="E62">
        <v>0</v>
      </c>
      <c r="F62">
        <v>23.933343970692022</v>
      </c>
      <c r="G62">
        <v>6.8497507389438397</v>
      </c>
      <c r="H62">
        <v>0</v>
      </c>
      <c r="I62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92.746737766856313</v>
      </c>
      <c r="AW62">
        <v>0</v>
      </c>
      <c r="AX62" s="6">
        <v>0</v>
      </c>
    </row>
    <row r="63" spans="1:56" x14ac:dyDescent="0.35">
      <c r="A63" s="5">
        <v>0</v>
      </c>
      <c r="B63">
        <v>0</v>
      </c>
      <c r="C63">
        <v>0</v>
      </c>
      <c r="D63">
        <v>39.881127939279395</v>
      </c>
      <c r="E63">
        <v>0</v>
      </c>
      <c r="F63">
        <v>0</v>
      </c>
      <c r="G63">
        <v>0</v>
      </c>
      <c r="H63">
        <v>0</v>
      </c>
      <c r="I63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231.48863270661332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55.783005122876148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>
        <v>0</v>
      </c>
      <c r="AP63">
        <v>63.124761097208648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 s="6">
        <v>0</v>
      </c>
    </row>
    <row r="64" spans="1:56" x14ac:dyDescent="0.35">
      <c r="A64" s="5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s="10">
        <v>237.18731747514039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23.509764799746335</v>
      </c>
      <c r="AX64" s="6">
        <v>0</v>
      </c>
    </row>
    <row r="65" spans="1:50" x14ac:dyDescent="0.35">
      <c r="A65" s="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42.881486715053597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67.943808313699719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 s="6">
        <v>0</v>
      </c>
    </row>
    <row r="66" spans="1:50" x14ac:dyDescent="0.35">
      <c r="A66" s="5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132.58274345228938</v>
      </c>
      <c r="I66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>
        <v>0</v>
      </c>
      <c r="AP66">
        <v>0</v>
      </c>
      <c r="AQ66">
        <v>0</v>
      </c>
      <c r="AR66">
        <v>0</v>
      </c>
      <c r="AS66">
        <v>63.716835189228277</v>
      </c>
      <c r="AT66">
        <v>0</v>
      </c>
      <c r="AU66">
        <v>0</v>
      </c>
      <c r="AV66">
        <v>118.14098467086751</v>
      </c>
      <c r="AW66">
        <v>0</v>
      </c>
      <c r="AX66" s="6">
        <v>0</v>
      </c>
    </row>
    <row r="67" spans="1:50" x14ac:dyDescent="0.35">
      <c r="A67" s="5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193.69142227054635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 s="6">
        <v>0</v>
      </c>
    </row>
    <row r="68" spans="1:50" x14ac:dyDescent="0.35">
      <c r="A68" s="5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104.16942904408506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>
        <v>0</v>
      </c>
      <c r="AP68">
        <v>0</v>
      </c>
      <c r="AQ68">
        <v>7.5061077620521246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 s="6">
        <v>0</v>
      </c>
    </row>
    <row r="69" spans="1:50" x14ac:dyDescent="0.35">
      <c r="A69" s="5">
        <v>0</v>
      </c>
      <c r="B69">
        <v>0</v>
      </c>
      <c r="C69">
        <v>0</v>
      </c>
      <c r="D69">
        <v>0</v>
      </c>
      <c r="E69">
        <v>133.48827388625341</v>
      </c>
      <c r="F69">
        <v>0</v>
      </c>
      <c r="G69">
        <v>0</v>
      </c>
      <c r="H69">
        <v>0</v>
      </c>
      <c r="I69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 s="6">
        <v>0</v>
      </c>
    </row>
    <row r="70" spans="1:50" x14ac:dyDescent="0.35">
      <c r="A70" s="5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62.376161804977528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 s="6">
        <v>0</v>
      </c>
    </row>
    <row r="71" spans="1:50" x14ac:dyDescent="0.35">
      <c r="A71" s="5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 s="6">
        <v>0</v>
      </c>
    </row>
    <row r="72" spans="1:50" x14ac:dyDescent="0.35">
      <c r="A72" s="5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93.117087307463407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s="6">
        <v>0</v>
      </c>
    </row>
    <row r="73" spans="1:50" x14ac:dyDescent="0.35">
      <c r="A73" s="5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 s="6">
        <v>0</v>
      </c>
    </row>
    <row r="74" spans="1:50" x14ac:dyDescent="0.35">
      <c r="A74" s="5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22.413017566133931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>
        <v>0</v>
      </c>
      <c r="AP74">
        <v>0</v>
      </c>
      <c r="AQ74">
        <v>0</v>
      </c>
      <c r="AR74">
        <v>0</v>
      </c>
      <c r="AS74">
        <v>38.396333937023428</v>
      </c>
      <c r="AT74">
        <v>0</v>
      </c>
      <c r="AU74">
        <v>0</v>
      </c>
      <c r="AV74">
        <v>0</v>
      </c>
      <c r="AW74">
        <v>0</v>
      </c>
      <c r="AX74" s="6">
        <v>0</v>
      </c>
    </row>
    <row r="75" spans="1:50" x14ac:dyDescent="0.35">
      <c r="A75" s="5">
        <v>0</v>
      </c>
      <c r="B75">
        <v>0</v>
      </c>
      <c r="C75">
        <v>0</v>
      </c>
      <c r="D75">
        <v>190.5266497748039</v>
      </c>
      <c r="E75">
        <v>0</v>
      </c>
      <c r="F75">
        <v>0</v>
      </c>
      <c r="G75">
        <v>0</v>
      </c>
      <c r="H75">
        <v>0</v>
      </c>
      <c r="I75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77.954970255808803</v>
      </c>
      <c r="P75" s="10">
        <v>0</v>
      </c>
      <c r="Q75" s="10">
        <v>0</v>
      </c>
      <c r="R75" s="10">
        <v>32.460294104861532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 s="6">
        <v>0</v>
      </c>
    </row>
    <row r="76" spans="1:50" x14ac:dyDescent="0.35">
      <c r="A76" s="5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206.21239169349155</v>
      </c>
      <c r="I76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 s="6">
        <v>0</v>
      </c>
    </row>
    <row r="77" spans="1:50" x14ac:dyDescent="0.35">
      <c r="A77" s="5">
        <v>0</v>
      </c>
      <c r="B77">
        <v>0</v>
      </c>
      <c r="C77">
        <v>0</v>
      </c>
      <c r="D77">
        <v>0</v>
      </c>
      <c r="E77">
        <v>242.73618261398815</v>
      </c>
      <c r="F77">
        <v>0</v>
      </c>
      <c r="G77">
        <v>0</v>
      </c>
      <c r="H77">
        <v>0</v>
      </c>
      <c r="I77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160.39423043300258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64.628264443490934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s="6">
        <v>0</v>
      </c>
    </row>
    <row r="78" spans="1:50" x14ac:dyDescent="0.35">
      <c r="A78" s="5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 s="6">
        <v>0</v>
      </c>
    </row>
    <row r="79" spans="1:50" x14ac:dyDescent="0.35">
      <c r="A79" s="5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49.475597627313164</v>
      </c>
      <c r="AM79" s="10">
        <v>0</v>
      </c>
      <c r="AN79" s="10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 s="6">
        <v>0</v>
      </c>
    </row>
    <row r="80" spans="1:50" x14ac:dyDescent="0.35">
      <c r="A80" s="5">
        <v>0</v>
      </c>
      <c r="B80">
        <v>0</v>
      </c>
      <c r="C80">
        <v>1.6016225945813858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17.861595002636022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 s="6">
        <v>0</v>
      </c>
    </row>
    <row r="81" spans="1:50" x14ac:dyDescent="0.35">
      <c r="A81" s="5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 s="10">
        <v>0</v>
      </c>
      <c r="K81" s="10">
        <v>0</v>
      </c>
      <c r="L81" s="10">
        <v>7.6813462948980487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 s="6">
        <v>0</v>
      </c>
    </row>
    <row r="82" spans="1:50" x14ac:dyDescent="0.35">
      <c r="A82" s="5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 s="6">
        <v>0</v>
      </c>
    </row>
    <row r="83" spans="1:50" x14ac:dyDescent="0.35">
      <c r="A83" s="5">
        <v>0</v>
      </c>
      <c r="B83">
        <v>0</v>
      </c>
      <c r="C83">
        <v>0</v>
      </c>
      <c r="D83">
        <v>330.70881949355999</v>
      </c>
      <c r="E83">
        <v>0</v>
      </c>
      <c r="F83">
        <v>0</v>
      </c>
      <c r="G83">
        <v>0</v>
      </c>
      <c r="H83">
        <v>0</v>
      </c>
      <c r="I83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110.23458101084043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 s="6">
        <v>0</v>
      </c>
    </row>
    <row r="84" spans="1:50" x14ac:dyDescent="0.35">
      <c r="A84" s="5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0</v>
      </c>
      <c r="AJ84" s="10">
        <v>0</v>
      </c>
      <c r="AK84" s="10">
        <v>0</v>
      </c>
      <c r="AL84" s="10">
        <v>0</v>
      </c>
      <c r="AM84" s="10">
        <v>0</v>
      </c>
      <c r="AN84" s="10">
        <v>81.815463224637824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 s="6">
        <v>0</v>
      </c>
    </row>
    <row r="85" spans="1:50" x14ac:dyDescent="0.35">
      <c r="A85" s="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36.034777003660565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  <c r="AN85" s="10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597.74946229926672</v>
      </c>
      <c r="AW85">
        <v>0</v>
      </c>
      <c r="AX85" s="6">
        <v>0</v>
      </c>
    </row>
    <row r="86" spans="1:50" x14ac:dyDescent="0.35">
      <c r="A86" s="5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>
        <v>0</v>
      </c>
      <c r="AP86">
        <v>20.724402143800489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 s="6">
        <v>0</v>
      </c>
    </row>
    <row r="87" spans="1:50" x14ac:dyDescent="0.35">
      <c r="A87" s="5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9.6136470052479126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 s="6">
        <v>0</v>
      </c>
    </row>
    <row r="88" spans="1:50" x14ac:dyDescent="0.35">
      <c r="A88" s="5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254.91965824107137</v>
      </c>
      <c r="Y88" s="10">
        <v>0</v>
      </c>
      <c r="Z88" s="10">
        <v>360.36751024927162</v>
      </c>
      <c r="AA88" s="10">
        <v>0</v>
      </c>
      <c r="AB88" s="10">
        <v>0</v>
      </c>
      <c r="AC88" s="10">
        <v>6.4731957790941124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 s="6">
        <v>0</v>
      </c>
    </row>
    <row r="89" spans="1:50" x14ac:dyDescent="0.35">
      <c r="A89" s="5">
        <v>0</v>
      </c>
      <c r="B89">
        <v>0</v>
      </c>
      <c r="C89">
        <v>0</v>
      </c>
      <c r="D89">
        <v>0</v>
      </c>
      <c r="E89">
        <v>39.736438232013825</v>
      </c>
      <c r="F89">
        <v>0</v>
      </c>
      <c r="G89">
        <v>0</v>
      </c>
      <c r="H89">
        <v>0</v>
      </c>
      <c r="I89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 s="6">
        <v>0</v>
      </c>
    </row>
    <row r="90" spans="1:50" x14ac:dyDescent="0.35">
      <c r="A90" s="5">
        <v>0.54605807742746038</v>
      </c>
      <c r="B90">
        <v>0</v>
      </c>
      <c r="C90">
        <v>0</v>
      </c>
      <c r="D90">
        <v>0</v>
      </c>
      <c r="E90">
        <v>18.906089771865936</v>
      </c>
      <c r="F90">
        <v>0</v>
      </c>
      <c r="G90">
        <v>0</v>
      </c>
      <c r="H90">
        <v>0</v>
      </c>
      <c r="I9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46.110568687796331</v>
      </c>
      <c r="AL90" s="10">
        <v>0</v>
      </c>
      <c r="AM90" s="10">
        <v>0</v>
      </c>
      <c r="AN90" s="1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 s="6">
        <v>0</v>
      </c>
    </row>
    <row r="91" spans="1:50" x14ac:dyDescent="0.35">
      <c r="A91" s="5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137.19620836295144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 s="6">
        <v>0</v>
      </c>
    </row>
    <row r="92" spans="1:50" x14ac:dyDescent="0.35">
      <c r="A92" s="5">
        <v>0</v>
      </c>
      <c r="B92">
        <v>0</v>
      </c>
      <c r="C92">
        <v>459.30055694860994</v>
      </c>
      <c r="D92">
        <v>0</v>
      </c>
      <c r="E92">
        <v>0</v>
      </c>
      <c r="F92">
        <v>10.025084384715228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116.48958920698306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217.31117041783818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 s="6">
        <v>0</v>
      </c>
    </row>
    <row r="93" spans="1:50" x14ac:dyDescent="0.35">
      <c r="A93" s="5">
        <v>0</v>
      </c>
      <c r="B93">
        <v>0</v>
      </c>
      <c r="C93">
        <v>202.55028902682898</v>
      </c>
      <c r="D93">
        <v>0</v>
      </c>
      <c r="E93">
        <v>701.88606571099308</v>
      </c>
      <c r="F93">
        <v>0</v>
      </c>
      <c r="G93">
        <v>0</v>
      </c>
      <c r="H93">
        <v>122.21932497575153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199.93499873694418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222.43150168288503</v>
      </c>
      <c r="AT93">
        <v>0</v>
      </c>
      <c r="AU93">
        <v>0</v>
      </c>
      <c r="AV93">
        <v>61.290703998683512</v>
      </c>
      <c r="AW93">
        <v>0</v>
      </c>
      <c r="AX93" s="6">
        <v>0</v>
      </c>
    </row>
    <row r="94" spans="1:50" x14ac:dyDescent="0.35">
      <c r="A94" s="5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172.16260953191249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45.931436139774632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179.47126693029168</v>
      </c>
      <c r="AW94">
        <v>0</v>
      </c>
      <c r="AX94" s="6">
        <v>0</v>
      </c>
    </row>
    <row r="95" spans="1:50" x14ac:dyDescent="0.35">
      <c r="A95" s="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282.19170937985882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416.61979605025863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190.13374301505019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76.76912532751976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 s="6">
        <v>0</v>
      </c>
    </row>
    <row r="96" spans="1:50" x14ac:dyDescent="0.35">
      <c r="A96" s="5">
        <v>0</v>
      </c>
      <c r="B96">
        <v>107.99108474974037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15.201169124387889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760.50272337931119</v>
      </c>
      <c r="V96">
        <v>0</v>
      </c>
      <c r="W96">
        <v>0</v>
      </c>
      <c r="X96">
        <v>0</v>
      </c>
      <c r="Y96">
        <v>0</v>
      </c>
      <c r="Z96">
        <v>0</v>
      </c>
      <c r="AA96">
        <v>58.973524653008553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 s="6">
        <v>0</v>
      </c>
    </row>
    <row r="97" spans="1:56" x14ac:dyDescent="0.35">
      <c r="A97" s="5">
        <v>0</v>
      </c>
      <c r="B97">
        <v>0</v>
      </c>
      <c r="C97">
        <v>0</v>
      </c>
      <c r="D97">
        <v>27.101547795256465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1115.4680307508356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301.55013218323984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240.96769128412961</v>
      </c>
      <c r="AT97">
        <v>0</v>
      </c>
      <c r="AU97">
        <v>0</v>
      </c>
      <c r="AV97">
        <v>0.32964383365879257</v>
      </c>
      <c r="AW97">
        <v>0</v>
      </c>
      <c r="AX97" s="6">
        <v>0</v>
      </c>
      <c r="BA97" s="1" t="s">
        <v>2</v>
      </c>
      <c r="BB97" s="1" t="s">
        <v>3</v>
      </c>
      <c r="BC97" s="1"/>
      <c r="BD97" s="1"/>
    </row>
    <row r="98" spans="1:56" x14ac:dyDescent="0.35">
      <c r="A98" s="5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23.161768451077933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399.85570280090906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2940.4417828243254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 s="6">
        <v>0</v>
      </c>
      <c r="BA98" s="1">
        <f>AVERAGE(J60:AN90)</f>
        <v>3.2486596521156494</v>
      </c>
      <c r="BB98" s="1" t="s">
        <v>4</v>
      </c>
      <c r="BC98" s="1"/>
      <c r="BD98" s="1"/>
    </row>
    <row r="99" spans="1:56" x14ac:dyDescent="0.35">
      <c r="A99" s="5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 s="6">
        <v>0</v>
      </c>
      <c r="BA99" s="1" t="s">
        <v>5</v>
      </c>
      <c r="BB99" s="1" t="s">
        <v>6</v>
      </c>
      <c r="BC99" s="1" t="s">
        <v>7</v>
      </c>
      <c r="BD99" s="1" t="s">
        <v>6</v>
      </c>
    </row>
    <row r="100" spans="1:56" x14ac:dyDescent="0.35">
      <c r="A100" s="7">
        <v>0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9">
        <v>0</v>
      </c>
      <c r="BA100" s="1">
        <f>31*31*64*50*10^(-12)</f>
        <v>3.0751999999999998E-6</v>
      </c>
      <c r="BB100" s="1" t="s">
        <v>8</v>
      </c>
      <c r="BC100" s="1">
        <f>BA98*BA100</f>
        <v>9.9902781621860449E-6</v>
      </c>
      <c r="BD100" s="1" t="s">
        <v>9</v>
      </c>
    </row>
    <row r="101" spans="1:56" x14ac:dyDescent="0.35">
      <c r="A101" s="2">
        <v>0</v>
      </c>
      <c r="B101" s="3">
        <v>0</v>
      </c>
      <c r="C101" s="3">
        <v>30.827734178785249</v>
      </c>
      <c r="D101" s="3">
        <v>0</v>
      </c>
      <c r="E101" s="3">
        <v>0</v>
      </c>
      <c r="F101" s="3">
        <v>59.080808919397441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161.72158688173931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21.088694178083642</v>
      </c>
      <c r="X101" s="3">
        <v>0</v>
      </c>
      <c r="Y101" s="3">
        <v>0</v>
      </c>
      <c r="Z101" s="3">
        <v>0</v>
      </c>
      <c r="AA101" s="3">
        <v>0</v>
      </c>
      <c r="AB101" s="3">
        <v>190.88221175474519</v>
      </c>
      <c r="AC101" s="3">
        <v>155.11952929674908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265.52659165182604</v>
      </c>
      <c r="AM101" s="3">
        <v>0</v>
      </c>
      <c r="AN101" s="3">
        <v>0</v>
      </c>
      <c r="AO101" s="3">
        <v>17.249492031967293</v>
      </c>
      <c r="AP101" s="3">
        <v>0</v>
      </c>
      <c r="AQ101" s="3">
        <v>0</v>
      </c>
      <c r="AR101" s="3">
        <v>62.797842143973867</v>
      </c>
      <c r="AS101" s="3">
        <v>0</v>
      </c>
      <c r="AT101" s="3">
        <v>0</v>
      </c>
      <c r="AU101" s="3">
        <v>0</v>
      </c>
      <c r="AV101" s="3">
        <v>33.411828949006576</v>
      </c>
      <c r="AW101" s="3">
        <v>0</v>
      </c>
      <c r="AX101" s="4">
        <v>47.991438868721616</v>
      </c>
    </row>
    <row r="102" spans="1:56" x14ac:dyDescent="0.35">
      <c r="A102" s="5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8.5283663197301394</v>
      </c>
      <c r="K102">
        <v>0</v>
      </c>
      <c r="L102">
        <v>0</v>
      </c>
      <c r="M102">
        <v>0</v>
      </c>
      <c r="N102">
        <v>148.40341936988261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148.64823682116685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98.137910734382785</v>
      </c>
      <c r="AN102">
        <v>303.15064149994078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136.09407541596829</v>
      </c>
      <c r="AU102">
        <v>0</v>
      </c>
      <c r="AV102">
        <v>88.798946435202197</v>
      </c>
      <c r="AW102">
        <v>0</v>
      </c>
      <c r="AX102" s="6">
        <v>0</v>
      </c>
    </row>
    <row r="103" spans="1:56" x14ac:dyDescent="0.35">
      <c r="A103" s="5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331.89644004974753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22.915086598866765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 s="6">
        <v>0</v>
      </c>
    </row>
    <row r="104" spans="1:56" x14ac:dyDescent="0.35">
      <c r="A104" s="5">
        <v>0</v>
      </c>
      <c r="B104">
        <v>0</v>
      </c>
      <c r="C104">
        <v>0</v>
      </c>
      <c r="D104">
        <v>0.16688347978561069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35.296372895816148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 s="6">
        <v>0</v>
      </c>
    </row>
    <row r="105" spans="1:56" x14ac:dyDescent="0.35">
      <c r="A105" s="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 s="6">
        <v>0</v>
      </c>
    </row>
    <row r="106" spans="1:56" x14ac:dyDescent="0.35">
      <c r="A106" s="5">
        <v>0</v>
      </c>
      <c r="B106">
        <v>16.036697327989714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4.4463461887421545</v>
      </c>
      <c r="AT106">
        <v>0</v>
      </c>
      <c r="AU106">
        <v>0</v>
      </c>
      <c r="AV106">
        <v>0</v>
      </c>
      <c r="AW106">
        <v>0</v>
      </c>
      <c r="AX106" s="6">
        <v>0</v>
      </c>
    </row>
    <row r="107" spans="1:56" x14ac:dyDescent="0.35">
      <c r="A107" s="5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65.650130965302196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85.484342085876051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32.591044055077418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 s="6">
        <v>0</v>
      </c>
    </row>
    <row r="108" spans="1:56" x14ac:dyDescent="0.35">
      <c r="A108" s="5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10.798788810294809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 s="6">
        <v>0</v>
      </c>
    </row>
    <row r="109" spans="1:56" x14ac:dyDescent="0.35">
      <c r="A109" s="5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61.387963173204298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 s="6">
        <v>0</v>
      </c>
    </row>
    <row r="110" spans="1:56" x14ac:dyDescent="0.35">
      <c r="A110" s="5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0.73305526633430418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31.3021048364335</v>
      </c>
      <c r="AJ110" s="10">
        <v>0</v>
      </c>
      <c r="AK110" s="10">
        <v>0</v>
      </c>
      <c r="AL110" s="10">
        <v>0</v>
      </c>
      <c r="AM110" s="10">
        <v>0</v>
      </c>
      <c r="AN110" s="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 s="6">
        <v>0</v>
      </c>
    </row>
    <row r="111" spans="1:56" x14ac:dyDescent="0.35">
      <c r="A111" s="5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105.51656614458489</v>
      </c>
      <c r="AG111" s="10">
        <v>0</v>
      </c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 s="10">
        <v>0</v>
      </c>
      <c r="AN111" s="10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233.55079705896969</v>
      </c>
      <c r="AV111">
        <v>0</v>
      </c>
      <c r="AW111">
        <v>0</v>
      </c>
      <c r="AX111" s="6">
        <v>0</v>
      </c>
    </row>
    <row r="112" spans="1:56" x14ac:dyDescent="0.35">
      <c r="A112" s="5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10">
        <v>0</v>
      </c>
      <c r="AL112" s="10">
        <v>0</v>
      </c>
      <c r="AM112" s="10">
        <v>0</v>
      </c>
      <c r="AN112" s="10">
        <v>0</v>
      </c>
      <c r="AO112">
        <v>0</v>
      </c>
      <c r="AP112">
        <v>0</v>
      </c>
      <c r="AQ112">
        <v>107.01713556899767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 s="6">
        <v>0</v>
      </c>
    </row>
    <row r="113" spans="1:50" x14ac:dyDescent="0.35">
      <c r="A113" s="5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0">
        <v>0</v>
      </c>
      <c r="AL113" s="10">
        <v>0</v>
      </c>
      <c r="AM113" s="10">
        <v>0</v>
      </c>
      <c r="AN113" s="10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 s="6">
        <v>0</v>
      </c>
    </row>
    <row r="114" spans="1:50" x14ac:dyDescent="0.35">
      <c r="A114" s="5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 s="6">
        <v>0</v>
      </c>
    </row>
    <row r="115" spans="1:50" x14ac:dyDescent="0.35">
      <c r="A115" s="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4.2175911647586872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10">
        <v>0</v>
      </c>
      <c r="AL115" s="10">
        <v>0</v>
      </c>
      <c r="AM115" s="10">
        <v>0</v>
      </c>
      <c r="AN115" s="10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 s="6">
        <v>0</v>
      </c>
    </row>
    <row r="116" spans="1:50" x14ac:dyDescent="0.35">
      <c r="A116" s="5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>
        <v>0</v>
      </c>
      <c r="AG116" s="10">
        <v>0</v>
      </c>
      <c r="AH116" s="10">
        <v>0</v>
      </c>
      <c r="AI116" s="10">
        <v>0</v>
      </c>
      <c r="AJ116" s="10">
        <v>0</v>
      </c>
      <c r="AK116" s="10">
        <v>0</v>
      </c>
      <c r="AL116" s="10">
        <v>0</v>
      </c>
      <c r="AM116" s="10">
        <v>0</v>
      </c>
      <c r="AN116" s="10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 s="6">
        <v>29.593371798472162</v>
      </c>
    </row>
    <row r="117" spans="1:50" x14ac:dyDescent="0.35">
      <c r="A117" s="5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 s="6">
        <v>0</v>
      </c>
    </row>
    <row r="118" spans="1:50" x14ac:dyDescent="0.35">
      <c r="A118" s="5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187.43154547880022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 s="6">
        <v>0</v>
      </c>
    </row>
    <row r="119" spans="1:50" x14ac:dyDescent="0.35">
      <c r="A119" s="5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 s="6">
        <v>0</v>
      </c>
    </row>
    <row r="120" spans="1:50" x14ac:dyDescent="0.35">
      <c r="A120" s="5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10">
        <v>0</v>
      </c>
      <c r="AL120" s="10">
        <v>0</v>
      </c>
      <c r="AM120" s="10">
        <v>0</v>
      </c>
      <c r="AN120" s="1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 s="6">
        <v>0</v>
      </c>
    </row>
    <row r="121" spans="1:50" x14ac:dyDescent="0.35">
      <c r="A121" s="5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0</v>
      </c>
      <c r="AN121" s="10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 s="6">
        <v>0</v>
      </c>
    </row>
    <row r="122" spans="1:50" x14ac:dyDescent="0.35">
      <c r="A122" s="5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 s="10">
        <v>0</v>
      </c>
      <c r="AM122" s="10">
        <v>0</v>
      </c>
      <c r="AN122" s="10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 s="6">
        <v>0</v>
      </c>
    </row>
    <row r="123" spans="1:50" x14ac:dyDescent="0.35">
      <c r="A123" s="5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6.9790206428588135</v>
      </c>
      <c r="H123">
        <v>0</v>
      </c>
      <c r="I123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46.0499621167437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0</v>
      </c>
      <c r="AN123" s="10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 s="6">
        <v>0</v>
      </c>
    </row>
    <row r="124" spans="1:50" x14ac:dyDescent="0.35">
      <c r="A124" s="5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 s="6">
        <v>0</v>
      </c>
    </row>
    <row r="125" spans="1:50" x14ac:dyDescent="0.35">
      <c r="A125" s="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 s="6">
        <v>0</v>
      </c>
    </row>
    <row r="126" spans="1:50" x14ac:dyDescent="0.35">
      <c r="A126" s="5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535.10168939412233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0">
        <v>0</v>
      </c>
      <c r="AL126" s="10">
        <v>0</v>
      </c>
      <c r="AM126" s="10">
        <v>0</v>
      </c>
      <c r="AN126" s="10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 s="6">
        <v>0</v>
      </c>
    </row>
    <row r="127" spans="1:50" x14ac:dyDescent="0.35">
      <c r="A127" s="5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10">
        <v>0</v>
      </c>
      <c r="AN127" s="10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 s="6">
        <v>0</v>
      </c>
    </row>
    <row r="128" spans="1:50" x14ac:dyDescent="0.35">
      <c r="A128" s="5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0</v>
      </c>
      <c r="AJ128" s="10">
        <v>0</v>
      </c>
      <c r="AK128" s="10">
        <v>0</v>
      </c>
      <c r="AL128" s="10">
        <v>0</v>
      </c>
      <c r="AM128" s="10">
        <v>0</v>
      </c>
      <c r="AN128" s="10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 s="6">
        <v>0</v>
      </c>
    </row>
    <row r="129" spans="1:50" x14ac:dyDescent="0.35">
      <c r="A129" s="5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 s="10">
        <v>0</v>
      </c>
      <c r="AL129" s="10">
        <v>0</v>
      </c>
      <c r="AM129" s="10">
        <v>0</v>
      </c>
      <c r="AN129" s="10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 s="6">
        <v>0</v>
      </c>
    </row>
    <row r="130" spans="1:50" x14ac:dyDescent="0.35">
      <c r="A130" s="5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10">
        <v>0</v>
      </c>
      <c r="AL130" s="10">
        <v>0</v>
      </c>
      <c r="AM130" s="10">
        <v>0</v>
      </c>
      <c r="AN130" s="1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 s="6">
        <v>0</v>
      </c>
    </row>
    <row r="131" spans="1:50" x14ac:dyDescent="0.35">
      <c r="A131" s="5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10">
        <v>0</v>
      </c>
      <c r="AK131" s="10">
        <v>0</v>
      </c>
      <c r="AL131" s="10">
        <v>0</v>
      </c>
      <c r="AM131" s="10">
        <v>0</v>
      </c>
      <c r="AN131" s="10">
        <v>0</v>
      </c>
      <c r="AO131">
        <v>0</v>
      </c>
      <c r="AP131">
        <v>0</v>
      </c>
      <c r="AQ131">
        <v>0</v>
      </c>
      <c r="AR131">
        <v>0</v>
      </c>
      <c r="AS131">
        <v>91.527518008321294</v>
      </c>
      <c r="AT131">
        <v>0</v>
      </c>
      <c r="AU131">
        <v>0</v>
      </c>
      <c r="AV131">
        <v>0</v>
      </c>
      <c r="AW131">
        <v>0</v>
      </c>
      <c r="AX131" s="6">
        <v>0</v>
      </c>
    </row>
    <row r="132" spans="1:50" x14ac:dyDescent="0.35">
      <c r="A132" s="5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0</v>
      </c>
      <c r="AD132" s="10">
        <v>0</v>
      </c>
      <c r="AE132" s="10">
        <v>0</v>
      </c>
      <c r="AF132" s="10">
        <v>0</v>
      </c>
      <c r="AG132" s="10">
        <v>0</v>
      </c>
      <c r="AH132" s="10">
        <v>0</v>
      </c>
      <c r="AI132" s="10">
        <v>0</v>
      </c>
      <c r="AJ132" s="10">
        <v>0</v>
      </c>
      <c r="AK132" s="10">
        <v>0</v>
      </c>
      <c r="AL132" s="10">
        <v>0</v>
      </c>
      <c r="AM132" s="10">
        <v>0</v>
      </c>
      <c r="AN132" s="10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 s="6">
        <v>0</v>
      </c>
    </row>
    <row r="133" spans="1:50" x14ac:dyDescent="0.35">
      <c r="A133" s="5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10">
        <v>0</v>
      </c>
      <c r="AL133" s="10">
        <v>0</v>
      </c>
      <c r="AM133" s="10">
        <v>0</v>
      </c>
      <c r="AN133" s="10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 s="6">
        <v>0</v>
      </c>
    </row>
    <row r="134" spans="1:50" x14ac:dyDescent="0.35">
      <c r="A134" s="5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0</v>
      </c>
      <c r="AG134" s="10">
        <v>0</v>
      </c>
      <c r="AH134" s="10">
        <v>75.817453826111432</v>
      </c>
      <c r="AI134" s="10">
        <v>0</v>
      </c>
      <c r="AJ134" s="10">
        <v>0</v>
      </c>
      <c r="AK134" s="10">
        <v>0</v>
      </c>
      <c r="AL134" s="10">
        <v>0</v>
      </c>
      <c r="AM134" s="10">
        <v>0</v>
      </c>
      <c r="AN134" s="10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 s="6">
        <v>0</v>
      </c>
    </row>
    <row r="135" spans="1:50" x14ac:dyDescent="0.35">
      <c r="A135" s="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0</v>
      </c>
      <c r="AN135" s="10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 s="6">
        <v>0</v>
      </c>
    </row>
    <row r="136" spans="1:50" x14ac:dyDescent="0.35">
      <c r="A136" s="5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10">
        <v>0</v>
      </c>
      <c r="AL136" s="10">
        <v>0</v>
      </c>
      <c r="AM136" s="10">
        <v>0</v>
      </c>
      <c r="AN136" s="10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 s="6">
        <v>0</v>
      </c>
    </row>
    <row r="137" spans="1:50" x14ac:dyDescent="0.35">
      <c r="A137" s="5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 s="6">
        <v>0</v>
      </c>
    </row>
    <row r="138" spans="1:50" x14ac:dyDescent="0.35">
      <c r="A138" s="5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125.71716822082999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 s="6">
        <v>0</v>
      </c>
    </row>
    <row r="139" spans="1:50" x14ac:dyDescent="0.35">
      <c r="A139" s="5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 s="6">
        <v>0</v>
      </c>
    </row>
    <row r="140" spans="1:50" x14ac:dyDescent="0.35">
      <c r="A140" s="5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0">
        <v>0</v>
      </c>
      <c r="Y140" s="10">
        <v>0</v>
      </c>
      <c r="Z140" s="10">
        <v>0</v>
      </c>
      <c r="AA140" s="10">
        <v>0</v>
      </c>
      <c r="AB140" s="10">
        <v>0</v>
      </c>
      <c r="AC140" s="10">
        <v>0</v>
      </c>
      <c r="AD140" s="10">
        <v>0</v>
      </c>
      <c r="AE140" s="10">
        <v>0</v>
      </c>
      <c r="AF140" s="10">
        <v>0</v>
      </c>
      <c r="AG140" s="10">
        <v>0</v>
      </c>
      <c r="AH140" s="10">
        <v>0</v>
      </c>
      <c r="AI140" s="10">
        <v>0</v>
      </c>
      <c r="AJ140" s="10">
        <v>0</v>
      </c>
      <c r="AK140" s="10">
        <v>0</v>
      </c>
      <c r="AL140" s="10">
        <v>0</v>
      </c>
      <c r="AM140" s="10">
        <v>0</v>
      </c>
      <c r="AN140" s="1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 s="6">
        <v>0</v>
      </c>
    </row>
    <row r="141" spans="1:50" x14ac:dyDescent="0.35">
      <c r="A141" s="5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47.097663352580639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 s="6">
        <v>0</v>
      </c>
    </row>
    <row r="142" spans="1:50" x14ac:dyDescent="0.35">
      <c r="A142" s="5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165.741889865953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 s="6">
        <v>0</v>
      </c>
    </row>
    <row r="143" spans="1:50" x14ac:dyDescent="0.35">
      <c r="A143" s="5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150.3379513818013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 s="6">
        <v>0</v>
      </c>
    </row>
    <row r="144" spans="1:50" x14ac:dyDescent="0.35">
      <c r="A144" s="5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14.304701638942788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 s="6">
        <v>0</v>
      </c>
    </row>
    <row r="145" spans="1:56" x14ac:dyDescent="0.35">
      <c r="A145" s="5">
        <v>0</v>
      </c>
      <c r="B145">
        <v>0</v>
      </c>
      <c r="C145">
        <v>178.65072116460806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193.99636718177817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233.58874155027297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 s="6">
        <v>0</v>
      </c>
    </row>
    <row r="146" spans="1:56" x14ac:dyDescent="0.35">
      <c r="A146" s="5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271.43691316489276</v>
      </c>
      <c r="H146">
        <v>0</v>
      </c>
      <c r="I146">
        <v>0</v>
      </c>
      <c r="J146">
        <v>0</v>
      </c>
      <c r="K146">
        <v>45.651473344722035</v>
      </c>
      <c r="L146">
        <v>0</v>
      </c>
      <c r="M146">
        <v>0</v>
      </c>
      <c r="N146">
        <v>0</v>
      </c>
      <c r="O146">
        <v>0</v>
      </c>
      <c r="P146">
        <v>66.84935685533128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 s="6">
        <v>0</v>
      </c>
    </row>
    <row r="147" spans="1:56" x14ac:dyDescent="0.35">
      <c r="A147" s="5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223.56494861620149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117.73266289917001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582.95881640238622</v>
      </c>
      <c r="AU147">
        <v>0</v>
      </c>
      <c r="AV147">
        <v>0</v>
      </c>
      <c r="AW147">
        <v>0</v>
      </c>
      <c r="AX147" s="6">
        <v>0</v>
      </c>
      <c r="BA147" s="1" t="s">
        <v>2</v>
      </c>
      <c r="BB147" s="1" t="s">
        <v>3</v>
      </c>
      <c r="BC147" s="1"/>
      <c r="BD147" s="1"/>
    </row>
    <row r="148" spans="1:56" x14ac:dyDescent="0.35">
      <c r="A148" s="5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83.704275712135313</v>
      </c>
      <c r="L148">
        <v>0</v>
      </c>
      <c r="M148">
        <v>0</v>
      </c>
      <c r="N148">
        <v>0</v>
      </c>
      <c r="O148">
        <v>67.150833861699994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117.34437592063159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573.77134924839311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33.319385990828778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 s="6">
        <v>0</v>
      </c>
      <c r="BA148" s="1">
        <f>AVERAGE(J110:AN140)</f>
        <v>1.1570105478134434</v>
      </c>
      <c r="BB148" s="1" t="s">
        <v>4</v>
      </c>
      <c r="BC148" s="1"/>
      <c r="BD148" s="1"/>
    </row>
    <row r="149" spans="1:56" x14ac:dyDescent="0.35">
      <c r="A149" s="5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64.184705448354634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 s="6">
        <v>0</v>
      </c>
      <c r="BA149" s="1" t="s">
        <v>5</v>
      </c>
      <c r="BB149" s="1" t="s">
        <v>6</v>
      </c>
      <c r="BC149" s="1" t="s">
        <v>7</v>
      </c>
      <c r="BD149" s="1" t="s">
        <v>6</v>
      </c>
    </row>
    <row r="150" spans="1:56" x14ac:dyDescent="0.35">
      <c r="A150" s="7">
        <v>0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144.89652905542971</v>
      </c>
      <c r="AO150" s="8">
        <v>0</v>
      </c>
      <c r="AP150" s="8">
        <v>0</v>
      </c>
      <c r="AQ150" s="8">
        <v>0</v>
      </c>
      <c r="AR150" s="8">
        <v>0</v>
      </c>
      <c r="AS150" s="8">
        <v>0</v>
      </c>
      <c r="AT150" s="8">
        <v>0</v>
      </c>
      <c r="AU150" s="8">
        <v>0</v>
      </c>
      <c r="AV150" s="8">
        <v>0</v>
      </c>
      <c r="AW150" s="8">
        <v>0</v>
      </c>
      <c r="AX150" s="9">
        <v>0</v>
      </c>
      <c r="BA150" s="1">
        <f>31*31*64*50*10^(-12)</f>
        <v>3.0751999999999998E-6</v>
      </c>
      <c r="BB150" s="1" t="s">
        <v>8</v>
      </c>
      <c r="BC150" s="1">
        <f>BA148*BA150</f>
        <v>3.558038836635901E-6</v>
      </c>
      <c r="BD150" s="1" t="s">
        <v>9</v>
      </c>
    </row>
    <row r="151" spans="1:56" x14ac:dyDescent="0.35">
      <c r="A151" s="2">
        <v>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4">
        <v>0</v>
      </c>
    </row>
    <row r="152" spans="1:56" x14ac:dyDescent="0.35">
      <c r="A152" s="5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 s="6">
        <v>0</v>
      </c>
    </row>
    <row r="153" spans="1:56" x14ac:dyDescent="0.35">
      <c r="A153" s="5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 s="6">
        <v>0</v>
      </c>
    </row>
    <row r="154" spans="1:56" x14ac:dyDescent="0.35">
      <c r="A154" s="5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 s="6">
        <v>0</v>
      </c>
    </row>
    <row r="155" spans="1:56" x14ac:dyDescent="0.35">
      <c r="A155" s="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 s="6">
        <v>0</v>
      </c>
    </row>
    <row r="156" spans="1:56" x14ac:dyDescent="0.35">
      <c r="A156" s="5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 s="6">
        <v>0</v>
      </c>
    </row>
    <row r="157" spans="1:56" x14ac:dyDescent="0.35">
      <c r="A157" s="5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 s="6">
        <v>0</v>
      </c>
    </row>
    <row r="158" spans="1:56" x14ac:dyDescent="0.35">
      <c r="A158" s="5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 s="6">
        <v>0</v>
      </c>
    </row>
    <row r="159" spans="1:56" x14ac:dyDescent="0.35">
      <c r="A159" s="5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 s="6">
        <v>0</v>
      </c>
    </row>
    <row r="160" spans="1:56" x14ac:dyDescent="0.35">
      <c r="A160" s="5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0</v>
      </c>
      <c r="AB160" s="10">
        <v>0</v>
      </c>
      <c r="AC160" s="10">
        <v>0</v>
      </c>
      <c r="AD160" s="10">
        <v>0</v>
      </c>
      <c r="AE160" s="10">
        <v>0</v>
      </c>
      <c r="AF160" s="10">
        <v>0</v>
      </c>
      <c r="AG160" s="10">
        <v>0</v>
      </c>
      <c r="AH160" s="10">
        <v>0</v>
      </c>
      <c r="AI160" s="10">
        <v>0</v>
      </c>
      <c r="AJ160" s="10">
        <v>0</v>
      </c>
      <c r="AK160" s="10">
        <v>0</v>
      </c>
      <c r="AL160" s="10">
        <v>0</v>
      </c>
      <c r="AM160" s="10">
        <v>0</v>
      </c>
      <c r="AN160" s="1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 s="6">
        <v>0</v>
      </c>
    </row>
    <row r="161" spans="1:50" x14ac:dyDescent="0.35">
      <c r="A161" s="5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0">
        <v>0</v>
      </c>
      <c r="AD161" s="10">
        <v>0</v>
      </c>
      <c r="AE161" s="10">
        <v>0</v>
      </c>
      <c r="AF161" s="10">
        <v>0</v>
      </c>
      <c r="AG161" s="10">
        <v>0</v>
      </c>
      <c r="AH161" s="10">
        <v>0</v>
      </c>
      <c r="AI161" s="10">
        <v>0</v>
      </c>
      <c r="AJ161" s="10">
        <v>0</v>
      </c>
      <c r="AK161" s="10">
        <v>0</v>
      </c>
      <c r="AL161" s="10">
        <v>0</v>
      </c>
      <c r="AM161" s="10">
        <v>0</v>
      </c>
      <c r="AN161" s="10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 s="6">
        <v>0</v>
      </c>
    </row>
    <row r="162" spans="1:50" x14ac:dyDescent="0.35">
      <c r="A162" s="5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v>0</v>
      </c>
      <c r="Y162" s="10">
        <v>0</v>
      </c>
      <c r="Z162" s="10">
        <v>0</v>
      </c>
      <c r="AA162" s="10">
        <v>0</v>
      </c>
      <c r="AB162" s="10">
        <v>0</v>
      </c>
      <c r="AC162" s="10">
        <v>0</v>
      </c>
      <c r="AD162" s="10">
        <v>0</v>
      </c>
      <c r="AE162" s="10">
        <v>0</v>
      </c>
      <c r="AF162" s="10">
        <v>0</v>
      </c>
      <c r="AG162" s="10">
        <v>0</v>
      </c>
      <c r="AH162" s="10">
        <v>0</v>
      </c>
      <c r="AI162" s="10">
        <v>0</v>
      </c>
      <c r="AJ162" s="10">
        <v>0</v>
      </c>
      <c r="AK162" s="10">
        <v>0</v>
      </c>
      <c r="AL162" s="10">
        <v>0</v>
      </c>
      <c r="AM162" s="10">
        <v>0</v>
      </c>
      <c r="AN162" s="10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 s="6">
        <v>0</v>
      </c>
    </row>
    <row r="163" spans="1:50" x14ac:dyDescent="0.35">
      <c r="A163" s="5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  <c r="AJ163" s="10">
        <v>0</v>
      </c>
      <c r="AK163" s="10">
        <v>0</v>
      </c>
      <c r="AL163" s="10">
        <v>0</v>
      </c>
      <c r="AM163" s="10">
        <v>0</v>
      </c>
      <c r="AN163" s="10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 s="6">
        <v>0</v>
      </c>
    </row>
    <row r="164" spans="1:50" x14ac:dyDescent="0.35">
      <c r="A164" s="5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0</v>
      </c>
      <c r="AJ164" s="10">
        <v>0</v>
      </c>
      <c r="AK164" s="10">
        <v>0</v>
      </c>
      <c r="AL164" s="10">
        <v>0</v>
      </c>
      <c r="AM164" s="10">
        <v>0</v>
      </c>
      <c r="AN164" s="10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 s="6">
        <v>0</v>
      </c>
    </row>
    <row r="165" spans="1:50" x14ac:dyDescent="0.35">
      <c r="A165" s="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 s="6">
        <v>0</v>
      </c>
    </row>
    <row r="166" spans="1:50" x14ac:dyDescent="0.35">
      <c r="A166" s="5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10">
        <v>0</v>
      </c>
      <c r="AL166" s="10">
        <v>0</v>
      </c>
      <c r="AM166" s="10">
        <v>0</v>
      </c>
      <c r="AN166" s="10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 s="6">
        <v>0</v>
      </c>
    </row>
    <row r="167" spans="1:50" x14ac:dyDescent="0.35">
      <c r="A167" s="5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0</v>
      </c>
      <c r="AC167" s="10">
        <v>0</v>
      </c>
      <c r="AD167" s="10">
        <v>0</v>
      </c>
      <c r="AE167" s="10">
        <v>0</v>
      </c>
      <c r="AF167" s="10">
        <v>0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  <c r="AL167" s="10">
        <v>0</v>
      </c>
      <c r="AM167" s="10">
        <v>0</v>
      </c>
      <c r="AN167" s="10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 s="6">
        <v>0</v>
      </c>
    </row>
    <row r="168" spans="1:50" x14ac:dyDescent="0.35">
      <c r="A168" s="5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>
        <v>0</v>
      </c>
      <c r="AJ168" s="10">
        <v>0</v>
      </c>
      <c r="AK168" s="10">
        <v>0</v>
      </c>
      <c r="AL168" s="10">
        <v>0</v>
      </c>
      <c r="AM168" s="10">
        <v>0</v>
      </c>
      <c r="AN168" s="10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 s="6">
        <v>0</v>
      </c>
    </row>
    <row r="169" spans="1:50" x14ac:dyDescent="0.35">
      <c r="A169" s="5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0">
        <v>0</v>
      </c>
      <c r="AB169" s="10">
        <v>0</v>
      </c>
      <c r="AC169" s="10">
        <v>0</v>
      </c>
      <c r="AD169" s="10">
        <v>0</v>
      </c>
      <c r="AE169" s="10">
        <v>0</v>
      </c>
      <c r="AF169" s="10">
        <v>0</v>
      </c>
      <c r="AG169" s="10">
        <v>0</v>
      </c>
      <c r="AH169" s="10">
        <v>0</v>
      </c>
      <c r="AI169" s="10">
        <v>0</v>
      </c>
      <c r="AJ169" s="10">
        <v>0</v>
      </c>
      <c r="AK169" s="10">
        <v>0</v>
      </c>
      <c r="AL169" s="10">
        <v>0</v>
      </c>
      <c r="AM169" s="10">
        <v>0</v>
      </c>
      <c r="AN169" s="10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 s="6">
        <v>0</v>
      </c>
    </row>
    <row r="170" spans="1:50" x14ac:dyDescent="0.35">
      <c r="A170" s="5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10">
        <v>0</v>
      </c>
      <c r="AL170" s="10">
        <v>0</v>
      </c>
      <c r="AM170" s="10">
        <v>0</v>
      </c>
      <c r="AN170" s="1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 s="6">
        <v>0</v>
      </c>
    </row>
    <row r="171" spans="1:50" x14ac:dyDescent="0.35">
      <c r="A171" s="5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10">
        <v>0</v>
      </c>
      <c r="AL171" s="10">
        <v>0</v>
      </c>
      <c r="AM171" s="10">
        <v>0</v>
      </c>
      <c r="AN171" s="10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 s="6">
        <v>0</v>
      </c>
    </row>
    <row r="172" spans="1:50" x14ac:dyDescent="0.35">
      <c r="A172" s="5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0</v>
      </c>
      <c r="AJ172" s="10">
        <v>0</v>
      </c>
      <c r="AK172" s="10">
        <v>0</v>
      </c>
      <c r="AL172" s="10">
        <v>0</v>
      </c>
      <c r="AM172" s="10">
        <v>0</v>
      </c>
      <c r="AN172" s="10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 s="6">
        <v>0</v>
      </c>
    </row>
    <row r="173" spans="1:50" x14ac:dyDescent="0.35">
      <c r="A173" s="5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10">
        <v>0</v>
      </c>
      <c r="AL173" s="10">
        <v>0</v>
      </c>
      <c r="AM173" s="10">
        <v>0</v>
      </c>
      <c r="AN173" s="10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 s="6">
        <v>0</v>
      </c>
    </row>
    <row r="174" spans="1:50" x14ac:dyDescent="0.35">
      <c r="A174" s="5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0">
        <v>0</v>
      </c>
      <c r="AG174" s="10">
        <v>0</v>
      </c>
      <c r="AH174" s="10">
        <v>0</v>
      </c>
      <c r="AI174" s="10">
        <v>0</v>
      </c>
      <c r="AJ174" s="10">
        <v>0</v>
      </c>
      <c r="AK174" s="10">
        <v>0</v>
      </c>
      <c r="AL174" s="10">
        <v>0</v>
      </c>
      <c r="AM174" s="10">
        <v>0</v>
      </c>
      <c r="AN174" s="10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 s="6">
        <v>0</v>
      </c>
    </row>
    <row r="175" spans="1:50" x14ac:dyDescent="0.35">
      <c r="A175" s="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 s="6">
        <v>0</v>
      </c>
    </row>
    <row r="176" spans="1:50" x14ac:dyDescent="0.35">
      <c r="A176" s="5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v>1221.9367878135631</v>
      </c>
      <c r="AA176" s="10">
        <v>0</v>
      </c>
      <c r="AB176" s="10">
        <v>0</v>
      </c>
      <c r="AC176" s="10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10">
        <v>0</v>
      </c>
      <c r="AM176" s="10">
        <v>0</v>
      </c>
      <c r="AN176" s="10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 s="6">
        <v>0</v>
      </c>
    </row>
    <row r="177" spans="1:50" x14ac:dyDescent="0.35">
      <c r="A177" s="5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10">
        <v>0</v>
      </c>
      <c r="AN177" s="10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 s="6">
        <v>0</v>
      </c>
    </row>
    <row r="178" spans="1:50" x14ac:dyDescent="0.35">
      <c r="A178" s="5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0">
        <v>0</v>
      </c>
      <c r="AN178" s="10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 s="6">
        <v>0</v>
      </c>
    </row>
    <row r="179" spans="1:50" x14ac:dyDescent="0.35">
      <c r="A179" s="5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D179" s="10">
        <v>0</v>
      </c>
      <c r="AE179" s="10">
        <v>0</v>
      </c>
      <c r="AF179" s="10">
        <v>0</v>
      </c>
      <c r="AG179" s="10">
        <v>0</v>
      </c>
      <c r="AH179" s="10">
        <v>0</v>
      </c>
      <c r="AI179" s="10">
        <v>0</v>
      </c>
      <c r="AJ179" s="10">
        <v>0</v>
      </c>
      <c r="AK179" s="10">
        <v>0</v>
      </c>
      <c r="AL179" s="10">
        <v>0</v>
      </c>
      <c r="AM179" s="10">
        <v>0</v>
      </c>
      <c r="AN179" s="10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 s="6">
        <v>0</v>
      </c>
    </row>
    <row r="180" spans="1:50" x14ac:dyDescent="0.35">
      <c r="A180" s="5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K180" s="10">
        <v>0</v>
      </c>
      <c r="AL180" s="10">
        <v>0</v>
      </c>
      <c r="AM180" s="10">
        <v>0</v>
      </c>
      <c r="AN180" s="1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 s="6">
        <v>0</v>
      </c>
    </row>
    <row r="181" spans="1:50" x14ac:dyDescent="0.35">
      <c r="A181" s="5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0</v>
      </c>
      <c r="AE181" s="10">
        <v>0</v>
      </c>
      <c r="AF181" s="10">
        <v>0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10">
        <v>0</v>
      </c>
      <c r="AN181" s="10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 s="6">
        <v>0</v>
      </c>
    </row>
    <row r="182" spans="1:50" x14ac:dyDescent="0.35">
      <c r="A182" s="5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0</v>
      </c>
      <c r="X182" s="10">
        <v>0</v>
      </c>
      <c r="Y182" s="10">
        <v>0</v>
      </c>
      <c r="Z182" s="10">
        <v>0</v>
      </c>
      <c r="AA182" s="10">
        <v>0</v>
      </c>
      <c r="AB182" s="10">
        <v>0</v>
      </c>
      <c r="AC182" s="10">
        <v>0</v>
      </c>
      <c r="AD182" s="10">
        <v>0</v>
      </c>
      <c r="AE182" s="10">
        <v>0</v>
      </c>
      <c r="AF182" s="10">
        <v>0</v>
      </c>
      <c r="AG182" s="10">
        <v>0</v>
      </c>
      <c r="AH182" s="10">
        <v>0</v>
      </c>
      <c r="AI182" s="10">
        <v>0</v>
      </c>
      <c r="AJ182" s="10">
        <v>0</v>
      </c>
      <c r="AK182" s="10">
        <v>0</v>
      </c>
      <c r="AL182" s="10">
        <v>0</v>
      </c>
      <c r="AM182" s="10">
        <v>0</v>
      </c>
      <c r="AN182" s="10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 s="6">
        <v>0</v>
      </c>
    </row>
    <row r="183" spans="1:50" x14ac:dyDescent="0.35">
      <c r="A183" s="5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  <c r="Z183" s="10">
        <v>0</v>
      </c>
      <c r="AA183" s="10">
        <v>0</v>
      </c>
      <c r="AB183" s="10">
        <v>0</v>
      </c>
      <c r="AC183" s="10">
        <v>0</v>
      </c>
      <c r="AD183" s="10">
        <v>0</v>
      </c>
      <c r="AE183" s="10">
        <v>0</v>
      </c>
      <c r="AF183" s="10">
        <v>0</v>
      </c>
      <c r="AG183" s="10">
        <v>0</v>
      </c>
      <c r="AH183" s="10">
        <v>0</v>
      </c>
      <c r="AI183" s="10">
        <v>0</v>
      </c>
      <c r="AJ183" s="10">
        <v>0</v>
      </c>
      <c r="AK183" s="10">
        <v>0</v>
      </c>
      <c r="AL183" s="10">
        <v>0</v>
      </c>
      <c r="AM183" s="10">
        <v>0</v>
      </c>
      <c r="AN183" s="10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 s="6">
        <v>0</v>
      </c>
    </row>
    <row r="184" spans="1:50" x14ac:dyDescent="0.35">
      <c r="A184" s="5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  <c r="AJ184" s="10">
        <v>0</v>
      </c>
      <c r="AK184" s="10">
        <v>0</v>
      </c>
      <c r="AL184" s="10">
        <v>0</v>
      </c>
      <c r="AM184" s="10">
        <v>0</v>
      </c>
      <c r="AN184" s="10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 s="6">
        <v>0</v>
      </c>
    </row>
    <row r="185" spans="1:50" x14ac:dyDescent="0.35">
      <c r="A185" s="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10">
        <v>0</v>
      </c>
      <c r="AL185" s="10">
        <v>0</v>
      </c>
      <c r="AM185" s="10">
        <v>0</v>
      </c>
      <c r="AN185" s="10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 s="6">
        <v>0</v>
      </c>
    </row>
    <row r="186" spans="1:50" x14ac:dyDescent="0.35">
      <c r="A186" s="5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  <c r="Z186" s="10">
        <v>0</v>
      </c>
      <c r="AA186" s="10">
        <v>0</v>
      </c>
      <c r="AB186" s="10">
        <v>0</v>
      </c>
      <c r="AC186" s="10">
        <v>0</v>
      </c>
      <c r="AD186" s="10">
        <v>0</v>
      </c>
      <c r="AE186" s="10">
        <v>0</v>
      </c>
      <c r="AF186" s="10">
        <v>0</v>
      </c>
      <c r="AG186" s="10">
        <v>0</v>
      </c>
      <c r="AH186" s="10">
        <v>0</v>
      </c>
      <c r="AI186" s="10">
        <v>0</v>
      </c>
      <c r="AJ186" s="10">
        <v>0</v>
      </c>
      <c r="AK186" s="10">
        <v>0</v>
      </c>
      <c r="AL186" s="10">
        <v>0</v>
      </c>
      <c r="AM186" s="10">
        <v>0</v>
      </c>
      <c r="AN186" s="10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 s="6">
        <v>0</v>
      </c>
    </row>
    <row r="187" spans="1:50" x14ac:dyDescent="0.35">
      <c r="A187" s="5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 s="6">
        <v>0</v>
      </c>
    </row>
    <row r="188" spans="1:50" x14ac:dyDescent="0.35">
      <c r="A188" s="5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K188" s="10">
        <v>0</v>
      </c>
      <c r="AL188" s="10">
        <v>0</v>
      </c>
      <c r="AM188" s="10">
        <v>0</v>
      </c>
      <c r="AN188" s="10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 s="6">
        <v>0</v>
      </c>
    </row>
    <row r="189" spans="1:50" x14ac:dyDescent="0.35">
      <c r="A189" s="5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10">
        <v>0</v>
      </c>
      <c r="AL189" s="10">
        <v>0</v>
      </c>
      <c r="AM189" s="10">
        <v>0</v>
      </c>
      <c r="AN189" s="10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 s="6">
        <v>0</v>
      </c>
    </row>
    <row r="190" spans="1:50" x14ac:dyDescent="0.35">
      <c r="A190" s="5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0</v>
      </c>
      <c r="X190" s="10">
        <v>0</v>
      </c>
      <c r="Y190" s="10">
        <v>0</v>
      </c>
      <c r="Z190" s="10">
        <v>0</v>
      </c>
      <c r="AA190" s="10">
        <v>0</v>
      </c>
      <c r="AB190" s="10">
        <v>0</v>
      </c>
      <c r="AC190" s="10">
        <v>0</v>
      </c>
      <c r="AD190" s="10">
        <v>0</v>
      </c>
      <c r="AE190" s="10">
        <v>0</v>
      </c>
      <c r="AF190" s="10">
        <v>0</v>
      </c>
      <c r="AG190" s="10">
        <v>0</v>
      </c>
      <c r="AH190" s="10">
        <v>0</v>
      </c>
      <c r="AI190" s="10">
        <v>0</v>
      </c>
      <c r="AJ190" s="10">
        <v>0</v>
      </c>
      <c r="AK190" s="10">
        <v>0</v>
      </c>
      <c r="AL190" s="10">
        <v>0</v>
      </c>
      <c r="AM190" s="10">
        <v>0</v>
      </c>
      <c r="AN190" s="1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 s="6">
        <v>0</v>
      </c>
    </row>
    <row r="191" spans="1:50" x14ac:dyDescent="0.35">
      <c r="A191" s="5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 s="6">
        <v>0</v>
      </c>
    </row>
    <row r="192" spans="1:50" x14ac:dyDescent="0.35">
      <c r="A192" s="5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 s="6">
        <v>0</v>
      </c>
    </row>
    <row r="193" spans="1:56" x14ac:dyDescent="0.35">
      <c r="A193" s="5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 s="6">
        <v>0</v>
      </c>
    </row>
    <row r="194" spans="1:56" x14ac:dyDescent="0.35">
      <c r="A194" s="5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 s="6">
        <v>0</v>
      </c>
    </row>
    <row r="195" spans="1:56" x14ac:dyDescent="0.35">
      <c r="A195" s="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 s="6">
        <v>0</v>
      </c>
    </row>
    <row r="196" spans="1:56" x14ac:dyDescent="0.35">
      <c r="A196" s="5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 s="6">
        <v>0</v>
      </c>
    </row>
    <row r="197" spans="1:56" x14ac:dyDescent="0.35">
      <c r="A197" s="5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 s="6">
        <v>0</v>
      </c>
      <c r="BA197" s="1" t="s">
        <v>2</v>
      </c>
      <c r="BB197" s="1" t="s">
        <v>3</v>
      </c>
      <c r="BC197" s="1"/>
      <c r="BD197" s="1"/>
    </row>
    <row r="198" spans="1:56" x14ac:dyDescent="0.35">
      <c r="A198" s="5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 s="6">
        <v>0</v>
      </c>
      <c r="BA198" s="1">
        <f>AVERAGE(J160:AN190)</f>
        <v>1.2715263140619804</v>
      </c>
      <c r="BB198" s="1" t="s">
        <v>4</v>
      </c>
      <c r="BC198" s="1"/>
      <c r="BD198" s="1"/>
    </row>
    <row r="199" spans="1:56" x14ac:dyDescent="0.35">
      <c r="A199" s="5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 s="6">
        <v>0</v>
      </c>
      <c r="BA199" s="1" t="s">
        <v>5</v>
      </c>
      <c r="BB199" s="1" t="s">
        <v>6</v>
      </c>
      <c r="BC199" s="1" t="s">
        <v>7</v>
      </c>
      <c r="BD199" s="1" t="s">
        <v>6</v>
      </c>
    </row>
    <row r="200" spans="1:56" x14ac:dyDescent="0.35">
      <c r="A200" s="7">
        <v>0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8">
        <v>0</v>
      </c>
      <c r="AK200" s="8">
        <v>0</v>
      </c>
      <c r="AL200" s="8">
        <v>0</v>
      </c>
      <c r="AM200" s="8">
        <v>0</v>
      </c>
      <c r="AN200" s="8">
        <v>0</v>
      </c>
      <c r="AO200" s="8">
        <v>0</v>
      </c>
      <c r="AP200" s="8">
        <v>0</v>
      </c>
      <c r="AQ200" s="8">
        <v>0</v>
      </c>
      <c r="AR200" s="8">
        <v>0</v>
      </c>
      <c r="AS200" s="8">
        <v>0</v>
      </c>
      <c r="AT200" s="8">
        <v>0</v>
      </c>
      <c r="AU200" s="8">
        <v>0</v>
      </c>
      <c r="AV200" s="8">
        <v>0</v>
      </c>
      <c r="AW200" s="8">
        <v>0</v>
      </c>
      <c r="AX200" s="9">
        <v>0</v>
      </c>
      <c r="BA200" s="1">
        <f>31*31*64*50*10^(-12)</f>
        <v>3.0751999999999998E-6</v>
      </c>
      <c r="BB200" s="1" t="s">
        <v>8</v>
      </c>
      <c r="BC200" s="1">
        <f>BA198*BA200</f>
        <v>3.9101977210034016E-6</v>
      </c>
      <c r="BD200" s="1" t="s">
        <v>9</v>
      </c>
    </row>
    <row r="201" spans="1:56" x14ac:dyDescent="0.35">
      <c r="A201" s="2">
        <v>0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4">
        <v>0</v>
      </c>
    </row>
    <row r="202" spans="1:56" x14ac:dyDescent="0.35">
      <c r="A202" s="5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 s="6">
        <v>0</v>
      </c>
    </row>
    <row r="203" spans="1:56" x14ac:dyDescent="0.35">
      <c r="A203" s="5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2.7266469713313199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 s="6">
        <v>0</v>
      </c>
    </row>
    <row r="204" spans="1:56" x14ac:dyDescent="0.35">
      <c r="A204" s="5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 s="6">
        <v>0</v>
      </c>
    </row>
    <row r="205" spans="1:56" x14ac:dyDescent="0.35">
      <c r="A205" s="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 s="6">
        <v>0</v>
      </c>
    </row>
    <row r="206" spans="1:56" x14ac:dyDescent="0.35">
      <c r="A206" s="5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 s="6">
        <v>0</v>
      </c>
    </row>
    <row r="207" spans="1:56" x14ac:dyDescent="0.35">
      <c r="A207" s="5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 s="6">
        <v>0</v>
      </c>
    </row>
    <row r="208" spans="1:56" x14ac:dyDescent="0.35">
      <c r="A208" s="5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 s="6">
        <v>0</v>
      </c>
    </row>
    <row r="209" spans="1:50" x14ac:dyDescent="0.35">
      <c r="A209" s="5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 s="6">
        <v>0</v>
      </c>
    </row>
    <row r="210" spans="1:50" x14ac:dyDescent="0.35">
      <c r="A210" s="5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0</v>
      </c>
      <c r="X210" s="10">
        <v>0</v>
      </c>
      <c r="Y210" s="10">
        <v>0</v>
      </c>
      <c r="Z210" s="10">
        <v>0</v>
      </c>
      <c r="AA210" s="10">
        <v>0</v>
      </c>
      <c r="AB210" s="10">
        <v>0</v>
      </c>
      <c r="AC210" s="10">
        <v>0</v>
      </c>
      <c r="AD210" s="10">
        <v>0</v>
      </c>
      <c r="AE210" s="10">
        <v>0</v>
      </c>
      <c r="AF210" s="10">
        <v>0</v>
      </c>
      <c r="AG210" s="10">
        <v>0</v>
      </c>
      <c r="AH210" s="10">
        <v>0</v>
      </c>
      <c r="AI210" s="10">
        <v>0</v>
      </c>
      <c r="AJ210" s="10">
        <v>0</v>
      </c>
      <c r="AK210" s="10">
        <v>0</v>
      </c>
      <c r="AL210" s="10">
        <v>0</v>
      </c>
      <c r="AM210" s="10">
        <v>0</v>
      </c>
      <c r="AN210" s="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 s="6">
        <v>0</v>
      </c>
    </row>
    <row r="211" spans="1:50" x14ac:dyDescent="0.35">
      <c r="A211" s="5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D211" s="10">
        <v>0</v>
      </c>
      <c r="AE211" s="10">
        <v>0</v>
      </c>
      <c r="AF211" s="10">
        <v>0</v>
      </c>
      <c r="AG211" s="10">
        <v>0</v>
      </c>
      <c r="AH211" s="10">
        <v>0</v>
      </c>
      <c r="AI211" s="10">
        <v>0</v>
      </c>
      <c r="AJ211" s="10">
        <v>0</v>
      </c>
      <c r="AK211" s="10">
        <v>0</v>
      </c>
      <c r="AL211" s="10">
        <v>0</v>
      </c>
      <c r="AM211" s="10">
        <v>0</v>
      </c>
      <c r="AN211" s="10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 s="6">
        <v>0</v>
      </c>
    </row>
    <row r="212" spans="1:50" x14ac:dyDescent="0.35">
      <c r="A212" s="5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10">
        <v>0</v>
      </c>
      <c r="AL212" s="10">
        <v>0</v>
      </c>
      <c r="AM212" s="10">
        <v>0</v>
      </c>
      <c r="AN212" s="10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 s="6">
        <v>0</v>
      </c>
    </row>
    <row r="213" spans="1:50" x14ac:dyDescent="0.35">
      <c r="A213" s="5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  <c r="AB213" s="10">
        <v>0</v>
      </c>
      <c r="AC213" s="10">
        <v>0</v>
      </c>
      <c r="AD213" s="10">
        <v>0</v>
      </c>
      <c r="AE213" s="10">
        <v>0</v>
      </c>
      <c r="AF213" s="10">
        <v>0</v>
      </c>
      <c r="AG213" s="10">
        <v>0</v>
      </c>
      <c r="AH213" s="10">
        <v>0</v>
      </c>
      <c r="AI213" s="10">
        <v>0</v>
      </c>
      <c r="AJ213" s="10">
        <v>0</v>
      </c>
      <c r="AK213" s="10">
        <v>0</v>
      </c>
      <c r="AL213" s="10">
        <v>0</v>
      </c>
      <c r="AM213" s="10">
        <v>0</v>
      </c>
      <c r="AN213" s="10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 s="6">
        <v>0</v>
      </c>
    </row>
    <row r="214" spans="1:50" x14ac:dyDescent="0.35">
      <c r="A214" s="5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0">
        <v>0</v>
      </c>
      <c r="Y214" s="10">
        <v>0</v>
      </c>
      <c r="Z214" s="10">
        <v>0</v>
      </c>
      <c r="AA214" s="10">
        <v>0</v>
      </c>
      <c r="AB214" s="10">
        <v>0</v>
      </c>
      <c r="AC214" s="10">
        <v>0</v>
      </c>
      <c r="AD214" s="10">
        <v>0</v>
      </c>
      <c r="AE214" s="10">
        <v>0</v>
      </c>
      <c r="AF214" s="10">
        <v>0</v>
      </c>
      <c r="AG214" s="10">
        <v>0</v>
      </c>
      <c r="AH214" s="10">
        <v>0</v>
      </c>
      <c r="AI214" s="10">
        <v>0</v>
      </c>
      <c r="AJ214" s="10">
        <v>0</v>
      </c>
      <c r="AK214" s="10">
        <v>0</v>
      </c>
      <c r="AL214" s="10">
        <v>0</v>
      </c>
      <c r="AM214" s="10">
        <v>0</v>
      </c>
      <c r="AN214" s="10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 s="6">
        <v>0</v>
      </c>
    </row>
    <row r="215" spans="1:50" x14ac:dyDescent="0.35">
      <c r="A215" s="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0">
        <v>0</v>
      </c>
      <c r="AB215" s="10">
        <v>0</v>
      </c>
      <c r="AC215" s="10">
        <v>0</v>
      </c>
      <c r="AD215" s="10">
        <v>0</v>
      </c>
      <c r="AE215" s="10">
        <v>0</v>
      </c>
      <c r="AF215" s="10">
        <v>0</v>
      </c>
      <c r="AG215" s="10">
        <v>0</v>
      </c>
      <c r="AH215" s="10">
        <v>0</v>
      </c>
      <c r="AI215" s="10">
        <v>0</v>
      </c>
      <c r="AJ215" s="10">
        <v>0</v>
      </c>
      <c r="AK215" s="10">
        <v>0</v>
      </c>
      <c r="AL215" s="10">
        <v>0</v>
      </c>
      <c r="AM215" s="10">
        <v>0</v>
      </c>
      <c r="AN215" s="10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 s="6">
        <v>0</v>
      </c>
    </row>
    <row r="216" spans="1:50" x14ac:dyDescent="0.35">
      <c r="A216" s="5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  <c r="V216" s="10">
        <v>0</v>
      </c>
      <c r="W216" s="10">
        <v>0</v>
      </c>
      <c r="X216" s="10">
        <v>0</v>
      </c>
      <c r="Y216" s="10">
        <v>0</v>
      </c>
      <c r="Z216" s="10">
        <v>0</v>
      </c>
      <c r="AA216" s="10">
        <v>0</v>
      </c>
      <c r="AB216" s="10">
        <v>0</v>
      </c>
      <c r="AC216" s="10">
        <v>0</v>
      </c>
      <c r="AD216" s="10">
        <v>0</v>
      </c>
      <c r="AE216" s="10">
        <v>0</v>
      </c>
      <c r="AF216" s="10">
        <v>0</v>
      </c>
      <c r="AG216" s="10">
        <v>0</v>
      </c>
      <c r="AH216" s="10">
        <v>0</v>
      </c>
      <c r="AI216" s="10">
        <v>0</v>
      </c>
      <c r="AJ216" s="10">
        <v>0</v>
      </c>
      <c r="AK216" s="10">
        <v>0</v>
      </c>
      <c r="AL216" s="10">
        <v>0</v>
      </c>
      <c r="AM216" s="10">
        <v>0</v>
      </c>
      <c r="AN216" s="10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 s="6">
        <v>0</v>
      </c>
    </row>
    <row r="217" spans="1:50" x14ac:dyDescent="0.35">
      <c r="A217" s="5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  <c r="V217" s="10">
        <v>0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  <c r="AB217" s="10">
        <v>0</v>
      </c>
      <c r="AC217" s="10">
        <v>0</v>
      </c>
      <c r="AD217" s="10">
        <v>0</v>
      </c>
      <c r="AE217" s="10">
        <v>0</v>
      </c>
      <c r="AF217" s="10">
        <v>0</v>
      </c>
      <c r="AG217" s="10">
        <v>0</v>
      </c>
      <c r="AH217" s="10">
        <v>0</v>
      </c>
      <c r="AI217" s="10">
        <v>0</v>
      </c>
      <c r="AJ217" s="10">
        <v>0</v>
      </c>
      <c r="AK217" s="10">
        <v>0</v>
      </c>
      <c r="AL217" s="10">
        <v>0</v>
      </c>
      <c r="AM217" s="10">
        <v>0</v>
      </c>
      <c r="AN217" s="10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 s="6">
        <v>0</v>
      </c>
    </row>
    <row r="218" spans="1:50" x14ac:dyDescent="0.35">
      <c r="A218" s="5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0</v>
      </c>
      <c r="U218" s="10">
        <v>0</v>
      </c>
      <c r="V218" s="10">
        <v>0</v>
      </c>
      <c r="W218" s="10">
        <v>0</v>
      </c>
      <c r="X218" s="10">
        <v>0</v>
      </c>
      <c r="Y218" s="10">
        <v>0</v>
      </c>
      <c r="Z218" s="10">
        <v>0</v>
      </c>
      <c r="AA218" s="10">
        <v>0</v>
      </c>
      <c r="AB218" s="10">
        <v>0</v>
      </c>
      <c r="AC218" s="10">
        <v>0</v>
      </c>
      <c r="AD218" s="10">
        <v>0</v>
      </c>
      <c r="AE218" s="10">
        <v>0</v>
      </c>
      <c r="AF218" s="10">
        <v>0</v>
      </c>
      <c r="AG218" s="10">
        <v>0</v>
      </c>
      <c r="AH218" s="10">
        <v>0</v>
      </c>
      <c r="AI218" s="10">
        <v>0</v>
      </c>
      <c r="AJ218" s="10">
        <v>0</v>
      </c>
      <c r="AK218" s="10">
        <v>0</v>
      </c>
      <c r="AL218" s="10">
        <v>0</v>
      </c>
      <c r="AM218" s="10">
        <v>0</v>
      </c>
      <c r="AN218" s="10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 s="6">
        <v>0</v>
      </c>
    </row>
    <row r="219" spans="1:50" x14ac:dyDescent="0.35">
      <c r="A219" s="5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  <c r="V219" s="10"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D219" s="10">
        <v>0</v>
      </c>
      <c r="AE219" s="10">
        <v>0</v>
      </c>
      <c r="AF219" s="10">
        <v>0</v>
      </c>
      <c r="AG219" s="10">
        <v>0</v>
      </c>
      <c r="AH219" s="10">
        <v>0</v>
      </c>
      <c r="AI219" s="10">
        <v>0</v>
      </c>
      <c r="AJ219" s="10">
        <v>0</v>
      </c>
      <c r="AK219" s="10">
        <v>0</v>
      </c>
      <c r="AL219" s="10">
        <v>0</v>
      </c>
      <c r="AM219" s="10">
        <v>0</v>
      </c>
      <c r="AN219" s="10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 s="6">
        <v>0</v>
      </c>
    </row>
    <row r="220" spans="1:50" x14ac:dyDescent="0.35">
      <c r="A220" s="5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10">
        <v>0</v>
      </c>
      <c r="AD220" s="10">
        <v>0</v>
      </c>
      <c r="AE220" s="10">
        <v>0</v>
      </c>
      <c r="AF220" s="10">
        <v>0</v>
      </c>
      <c r="AG220" s="10">
        <v>0</v>
      </c>
      <c r="AH220" s="10">
        <v>0</v>
      </c>
      <c r="AI220" s="10">
        <v>0</v>
      </c>
      <c r="AJ220" s="10">
        <v>0</v>
      </c>
      <c r="AK220" s="10">
        <v>0</v>
      </c>
      <c r="AL220" s="10">
        <v>0</v>
      </c>
      <c r="AM220" s="10">
        <v>0</v>
      </c>
      <c r="AN220" s="1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 s="6">
        <v>0</v>
      </c>
    </row>
    <row r="221" spans="1:50" x14ac:dyDescent="0.35">
      <c r="A221" s="5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0</v>
      </c>
      <c r="AE221" s="10">
        <v>0</v>
      </c>
      <c r="AF221" s="10">
        <v>0</v>
      </c>
      <c r="AG221" s="10">
        <v>0</v>
      </c>
      <c r="AH221" s="10">
        <v>0</v>
      </c>
      <c r="AI221" s="10">
        <v>0</v>
      </c>
      <c r="AJ221" s="10">
        <v>0</v>
      </c>
      <c r="AK221" s="10">
        <v>0</v>
      </c>
      <c r="AL221" s="10">
        <v>0</v>
      </c>
      <c r="AM221" s="10">
        <v>0</v>
      </c>
      <c r="AN221" s="10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 s="6">
        <v>0</v>
      </c>
    </row>
    <row r="222" spans="1:50" x14ac:dyDescent="0.35">
      <c r="A222" s="5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0</v>
      </c>
      <c r="AD222" s="10">
        <v>0</v>
      </c>
      <c r="AE222" s="10">
        <v>0</v>
      </c>
      <c r="AF222" s="10">
        <v>0</v>
      </c>
      <c r="AG222" s="10">
        <v>0</v>
      </c>
      <c r="AH222" s="10">
        <v>0</v>
      </c>
      <c r="AI222" s="10">
        <v>0</v>
      </c>
      <c r="AJ222" s="10">
        <v>0</v>
      </c>
      <c r="AK222" s="10">
        <v>0</v>
      </c>
      <c r="AL222" s="10">
        <v>0</v>
      </c>
      <c r="AM222" s="10">
        <v>0</v>
      </c>
      <c r="AN222" s="10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 s="6">
        <v>0</v>
      </c>
    </row>
    <row r="223" spans="1:50" x14ac:dyDescent="0.35">
      <c r="A223" s="5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0">
        <v>0</v>
      </c>
      <c r="AG223" s="10">
        <v>0</v>
      </c>
      <c r="AH223" s="10">
        <v>0</v>
      </c>
      <c r="AI223" s="10">
        <v>0</v>
      </c>
      <c r="AJ223" s="10">
        <v>0</v>
      </c>
      <c r="AK223" s="10">
        <v>0</v>
      </c>
      <c r="AL223" s="10">
        <v>0</v>
      </c>
      <c r="AM223" s="10">
        <v>0</v>
      </c>
      <c r="AN223" s="10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 s="6">
        <v>0</v>
      </c>
    </row>
    <row r="224" spans="1:50" x14ac:dyDescent="0.35">
      <c r="A224" s="5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  <c r="AA224" s="10">
        <v>0</v>
      </c>
      <c r="AB224" s="10">
        <v>0</v>
      </c>
      <c r="AC224" s="10">
        <v>0</v>
      </c>
      <c r="AD224" s="10">
        <v>0</v>
      </c>
      <c r="AE224" s="10">
        <v>0</v>
      </c>
      <c r="AF224" s="10">
        <v>0</v>
      </c>
      <c r="AG224" s="10">
        <v>0</v>
      </c>
      <c r="AH224" s="10">
        <v>0</v>
      </c>
      <c r="AI224" s="10">
        <v>0</v>
      </c>
      <c r="AJ224" s="10">
        <v>0</v>
      </c>
      <c r="AK224" s="10">
        <v>0</v>
      </c>
      <c r="AL224" s="10">
        <v>0</v>
      </c>
      <c r="AM224" s="10">
        <v>0</v>
      </c>
      <c r="AN224" s="10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 s="6">
        <v>0</v>
      </c>
    </row>
    <row r="225" spans="1:50" x14ac:dyDescent="0.35">
      <c r="A225" s="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v>104.12408822819862</v>
      </c>
      <c r="Y225" s="10">
        <v>0</v>
      </c>
      <c r="Z225" s="10">
        <v>0</v>
      </c>
      <c r="AA225" s="10">
        <v>0</v>
      </c>
      <c r="AB225" s="10">
        <v>0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10">
        <v>0</v>
      </c>
      <c r="AL225" s="10">
        <v>0</v>
      </c>
      <c r="AM225" s="10">
        <v>0</v>
      </c>
      <c r="AN225" s="10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 s="6">
        <v>0</v>
      </c>
    </row>
    <row r="226" spans="1:50" x14ac:dyDescent="0.35">
      <c r="A226" s="5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</v>
      </c>
      <c r="X226" s="10">
        <v>138.00204084377719</v>
      </c>
      <c r="Y226" s="10">
        <v>0</v>
      </c>
      <c r="Z226" s="10">
        <v>0</v>
      </c>
      <c r="AA226" s="10">
        <v>0</v>
      </c>
      <c r="AB226" s="10">
        <v>0</v>
      </c>
      <c r="AC226" s="10">
        <v>0</v>
      </c>
      <c r="AD226" s="10">
        <v>0</v>
      </c>
      <c r="AE226" s="10">
        <v>0</v>
      </c>
      <c r="AF226" s="10">
        <v>0</v>
      </c>
      <c r="AG226" s="10">
        <v>0</v>
      </c>
      <c r="AH226" s="10">
        <v>0</v>
      </c>
      <c r="AI226" s="10">
        <v>0</v>
      </c>
      <c r="AJ226" s="10">
        <v>0</v>
      </c>
      <c r="AK226" s="10">
        <v>0</v>
      </c>
      <c r="AL226" s="10">
        <v>0</v>
      </c>
      <c r="AM226" s="10">
        <v>0</v>
      </c>
      <c r="AN226" s="10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 s="6">
        <v>0</v>
      </c>
    </row>
    <row r="227" spans="1:50" x14ac:dyDescent="0.35">
      <c r="A227" s="5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D227" s="10">
        <v>0</v>
      </c>
      <c r="AE227" s="10">
        <v>0</v>
      </c>
      <c r="AF227" s="10">
        <v>0</v>
      </c>
      <c r="AG227" s="10">
        <v>0</v>
      </c>
      <c r="AH227" s="10">
        <v>0</v>
      </c>
      <c r="AI227" s="10">
        <v>0</v>
      </c>
      <c r="AJ227" s="10">
        <v>0</v>
      </c>
      <c r="AK227" s="10">
        <v>0</v>
      </c>
      <c r="AL227" s="10">
        <v>0</v>
      </c>
      <c r="AM227" s="10">
        <v>0</v>
      </c>
      <c r="AN227" s="10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 s="6">
        <v>0</v>
      </c>
    </row>
    <row r="228" spans="1:50" x14ac:dyDescent="0.35">
      <c r="A228" s="5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0</v>
      </c>
      <c r="X228" s="10">
        <v>0</v>
      </c>
      <c r="Y228" s="10">
        <v>0</v>
      </c>
      <c r="Z228" s="10">
        <v>0</v>
      </c>
      <c r="AA228" s="10">
        <v>0</v>
      </c>
      <c r="AB228" s="10">
        <v>0</v>
      </c>
      <c r="AC228" s="10">
        <v>0</v>
      </c>
      <c r="AD228" s="10">
        <v>0</v>
      </c>
      <c r="AE228" s="10">
        <v>0</v>
      </c>
      <c r="AF228" s="10">
        <v>0</v>
      </c>
      <c r="AG228" s="10">
        <v>0</v>
      </c>
      <c r="AH228" s="10">
        <v>0</v>
      </c>
      <c r="AI228" s="10">
        <v>0</v>
      </c>
      <c r="AJ228" s="10">
        <v>0</v>
      </c>
      <c r="AK228" s="10">
        <v>0</v>
      </c>
      <c r="AL228" s="10">
        <v>0</v>
      </c>
      <c r="AM228" s="10">
        <v>0</v>
      </c>
      <c r="AN228" s="10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 s="6">
        <v>0</v>
      </c>
    </row>
    <row r="229" spans="1:50" x14ac:dyDescent="0.35">
      <c r="A229" s="5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Z229" s="10">
        <v>0</v>
      </c>
      <c r="AA229" s="10">
        <v>0</v>
      </c>
      <c r="AB229" s="10">
        <v>0</v>
      </c>
      <c r="AC229" s="10">
        <v>0</v>
      </c>
      <c r="AD229" s="10">
        <v>0</v>
      </c>
      <c r="AE229" s="10">
        <v>0</v>
      </c>
      <c r="AF229" s="10"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0">
        <v>0</v>
      </c>
      <c r="AN229" s="10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 s="6">
        <v>0</v>
      </c>
    </row>
    <row r="230" spans="1:50" x14ac:dyDescent="0.35">
      <c r="A230" s="5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>
        <v>0</v>
      </c>
      <c r="X230" s="10">
        <v>0</v>
      </c>
      <c r="Y230" s="10">
        <v>0</v>
      </c>
      <c r="Z230" s="10">
        <v>0</v>
      </c>
      <c r="AA230" s="10">
        <v>0</v>
      </c>
      <c r="AB230" s="10">
        <v>0</v>
      </c>
      <c r="AC230" s="10">
        <v>0</v>
      </c>
      <c r="AD230" s="10">
        <v>0</v>
      </c>
      <c r="AE230" s="10">
        <v>0</v>
      </c>
      <c r="AF230" s="10">
        <v>0</v>
      </c>
      <c r="AG230" s="10">
        <v>0</v>
      </c>
      <c r="AH230" s="10">
        <v>0</v>
      </c>
      <c r="AI230" s="10">
        <v>0</v>
      </c>
      <c r="AJ230" s="10">
        <v>0</v>
      </c>
      <c r="AK230" s="10">
        <v>0</v>
      </c>
      <c r="AL230" s="10">
        <v>0</v>
      </c>
      <c r="AM230" s="10">
        <v>0</v>
      </c>
      <c r="AN230" s="1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 s="6">
        <v>0</v>
      </c>
    </row>
    <row r="231" spans="1:50" x14ac:dyDescent="0.35">
      <c r="A231" s="5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  <c r="Z231" s="10">
        <v>0</v>
      </c>
      <c r="AA231" s="10">
        <v>0</v>
      </c>
      <c r="AB231" s="10">
        <v>0</v>
      </c>
      <c r="AC231" s="10">
        <v>0</v>
      </c>
      <c r="AD231" s="10">
        <v>0</v>
      </c>
      <c r="AE231" s="10">
        <v>0</v>
      </c>
      <c r="AF231" s="10">
        <v>0</v>
      </c>
      <c r="AG231" s="10">
        <v>0</v>
      </c>
      <c r="AH231" s="10">
        <v>0</v>
      </c>
      <c r="AI231" s="10">
        <v>0</v>
      </c>
      <c r="AJ231" s="10">
        <v>0</v>
      </c>
      <c r="AK231" s="10">
        <v>0</v>
      </c>
      <c r="AL231" s="10">
        <v>0</v>
      </c>
      <c r="AM231" s="10">
        <v>0</v>
      </c>
      <c r="AN231" s="10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 s="6">
        <v>0</v>
      </c>
    </row>
    <row r="232" spans="1:50" x14ac:dyDescent="0.35">
      <c r="A232" s="5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10">
        <v>0</v>
      </c>
      <c r="U232" s="10">
        <v>0</v>
      </c>
      <c r="V232" s="10">
        <v>0</v>
      </c>
      <c r="W232" s="10">
        <v>0</v>
      </c>
      <c r="X232" s="10">
        <v>0</v>
      </c>
      <c r="Y232" s="10">
        <v>0</v>
      </c>
      <c r="Z232" s="10">
        <v>0</v>
      </c>
      <c r="AA232" s="10">
        <v>0</v>
      </c>
      <c r="AB232" s="10">
        <v>0</v>
      </c>
      <c r="AC232" s="10">
        <v>0</v>
      </c>
      <c r="AD232" s="10">
        <v>0</v>
      </c>
      <c r="AE232" s="10">
        <v>0</v>
      </c>
      <c r="AF232" s="10">
        <v>0</v>
      </c>
      <c r="AG232" s="10">
        <v>0</v>
      </c>
      <c r="AH232" s="10">
        <v>0</v>
      </c>
      <c r="AI232" s="10">
        <v>0</v>
      </c>
      <c r="AJ232" s="10">
        <v>0</v>
      </c>
      <c r="AK232" s="10">
        <v>0</v>
      </c>
      <c r="AL232" s="10">
        <v>0</v>
      </c>
      <c r="AM232" s="10">
        <v>0</v>
      </c>
      <c r="AN232" s="10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 s="6">
        <v>0</v>
      </c>
    </row>
    <row r="233" spans="1:50" x14ac:dyDescent="0.35">
      <c r="A233" s="5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0</v>
      </c>
      <c r="V233" s="10">
        <v>0</v>
      </c>
      <c r="W233" s="10">
        <v>0</v>
      </c>
      <c r="X233" s="10">
        <v>0</v>
      </c>
      <c r="Y233" s="10">
        <v>0</v>
      </c>
      <c r="Z233" s="10">
        <v>0</v>
      </c>
      <c r="AA233" s="10">
        <v>0</v>
      </c>
      <c r="AB233" s="10">
        <v>0</v>
      </c>
      <c r="AC233" s="10">
        <v>0</v>
      </c>
      <c r="AD233" s="10">
        <v>0</v>
      </c>
      <c r="AE233" s="10">
        <v>0</v>
      </c>
      <c r="AF233" s="10">
        <v>0</v>
      </c>
      <c r="AG233" s="10">
        <v>0</v>
      </c>
      <c r="AH233" s="10">
        <v>0</v>
      </c>
      <c r="AI233" s="10">
        <v>0</v>
      </c>
      <c r="AJ233" s="10">
        <v>0</v>
      </c>
      <c r="AK233" s="10">
        <v>0</v>
      </c>
      <c r="AL233" s="10">
        <v>0</v>
      </c>
      <c r="AM233" s="10">
        <v>0</v>
      </c>
      <c r="AN233" s="10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 s="6">
        <v>0</v>
      </c>
    </row>
    <row r="234" spans="1:50" x14ac:dyDescent="0.35">
      <c r="A234" s="5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S234" s="10">
        <v>0</v>
      </c>
      <c r="T234" s="10">
        <v>0</v>
      </c>
      <c r="U234" s="10">
        <v>0</v>
      </c>
      <c r="V234" s="10">
        <v>0</v>
      </c>
      <c r="W234" s="10">
        <v>0</v>
      </c>
      <c r="X234" s="10">
        <v>0</v>
      </c>
      <c r="Y234" s="10">
        <v>0</v>
      </c>
      <c r="Z234" s="10">
        <v>0</v>
      </c>
      <c r="AA234" s="10">
        <v>0</v>
      </c>
      <c r="AB234" s="10">
        <v>0</v>
      </c>
      <c r="AC234" s="10">
        <v>0</v>
      </c>
      <c r="AD234" s="10">
        <v>0</v>
      </c>
      <c r="AE234" s="10">
        <v>0</v>
      </c>
      <c r="AF234" s="10">
        <v>0</v>
      </c>
      <c r="AG234" s="10">
        <v>0</v>
      </c>
      <c r="AH234" s="10">
        <v>0</v>
      </c>
      <c r="AI234" s="10">
        <v>0</v>
      </c>
      <c r="AJ234" s="10">
        <v>0</v>
      </c>
      <c r="AK234" s="10">
        <v>0</v>
      </c>
      <c r="AL234" s="10">
        <v>0</v>
      </c>
      <c r="AM234" s="10">
        <v>0</v>
      </c>
      <c r="AN234" s="10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 s="6">
        <v>0</v>
      </c>
    </row>
    <row r="235" spans="1:50" x14ac:dyDescent="0.35">
      <c r="A235" s="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>
        <v>0</v>
      </c>
      <c r="AJ235" s="10">
        <v>0</v>
      </c>
      <c r="AK235" s="10">
        <v>0</v>
      </c>
      <c r="AL235" s="10">
        <v>0</v>
      </c>
      <c r="AM235" s="10">
        <v>0</v>
      </c>
      <c r="AN235" s="10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 s="6">
        <v>0</v>
      </c>
    </row>
    <row r="236" spans="1:50" x14ac:dyDescent="0.35">
      <c r="A236" s="5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  <c r="AB236" s="10">
        <v>0</v>
      </c>
      <c r="AC236" s="10">
        <v>0</v>
      </c>
      <c r="AD236" s="10">
        <v>0</v>
      </c>
      <c r="AE236" s="10">
        <v>0</v>
      </c>
      <c r="AF236" s="10">
        <v>0</v>
      </c>
      <c r="AG236" s="10">
        <v>0</v>
      </c>
      <c r="AH236" s="10">
        <v>0</v>
      </c>
      <c r="AI236" s="10">
        <v>0</v>
      </c>
      <c r="AJ236" s="10">
        <v>0</v>
      </c>
      <c r="AK236" s="10">
        <v>0</v>
      </c>
      <c r="AL236" s="10">
        <v>0</v>
      </c>
      <c r="AM236" s="10">
        <v>0</v>
      </c>
      <c r="AN236" s="10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 s="6">
        <v>0</v>
      </c>
    </row>
    <row r="237" spans="1:50" x14ac:dyDescent="0.35">
      <c r="A237" s="5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B237" s="10">
        <v>0</v>
      </c>
      <c r="AC237" s="10">
        <v>0</v>
      </c>
      <c r="AD237" s="10">
        <v>0</v>
      </c>
      <c r="AE237" s="10">
        <v>0</v>
      </c>
      <c r="AF237" s="10">
        <v>0</v>
      </c>
      <c r="AG237" s="10">
        <v>0</v>
      </c>
      <c r="AH237" s="10">
        <v>0</v>
      </c>
      <c r="AI237" s="10">
        <v>0</v>
      </c>
      <c r="AJ237" s="10">
        <v>0</v>
      </c>
      <c r="AK237" s="10">
        <v>0</v>
      </c>
      <c r="AL237" s="10">
        <v>0</v>
      </c>
      <c r="AM237" s="10">
        <v>0</v>
      </c>
      <c r="AN237" s="10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 s="6">
        <v>0</v>
      </c>
    </row>
    <row r="238" spans="1:50" x14ac:dyDescent="0.35">
      <c r="A238" s="5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0</v>
      </c>
      <c r="W238" s="10">
        <v>0</v>
      </c>
      <c r="X238" s="10">
        <v>0</v>
      </c>
      <c r="Y238" s="10">
        <v>0</v>
      </c>
      <c r="Z238" s="10">
        <v>0</v>
      </c>
      <c r="AA238" s="10">
        <v>0</v>
      </c>
      <c r="AB238" s="10">
        <v>0</v>
      </c>
      <c r="AC238" s="10">
        <v>0</v>
      </c>
      <c r="AD238" s="10">
        <v>0</v>
      </c>
      <c r="AE238" s="10">
        <v>0</v>
      </c>
      <c r="AF238" s="10">
        <v>0</v>
      </c>
      <c r="AG238" s="10">
        <v>0</v>
      </c>
      <c r="AH238" s="10">
        <v>0</v>
      </c>
      <c r="AI238" s="10">
        <v>0</v>
      </c>
      <c r="AJ238" s="10">
        <v>0</v>
      </c>
      <c r="AK238" s="10">
        <v>0</v>
      </c>
      <c r="AL238" s="10">
        <v>0</v>
      </c>
      <c r="AM238" s="10">
        <v>0</v>
      </c>
      <c r="AN238" s="10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 s="6">
        <v>0</v>
      </c>
    </row>
    <row r="239" spans="1:50" x14ac:dyDescent="0.35">
      <c r="A239" s="5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s="10">
        <v>0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0</v>
      </c>
      <c r="V239" s="10">
        <v>0</v>
      </c>
      <c r="W239" s="10">
        <v>0</v>
      </c>
      <c r="X239" s="10">
        <v>0</v>
      </c>
      <c r="Y239" s="10">
        <v>0</v>
      </c>
      <c r="Z239" s="10">
        <v>0</v>
      </c>
      <c r="AA239" s="10">
        <v>0</v>
      </c>
      <c r="AB239" s="10">
        <v>0</v>
      </c>
      <c r="AC239" s="10">
        <v>0</v>
      </c>
      <c r="AD239" s="10">
        <v>0</v>
      </c>
      <c r="AE239" s="10">
        <v>0</v>
      </c>
      <c r="AF239" s="10">
        <v>0</v>
      </c>
      <c r="AG239" s="10">
        <v>0</v>
      </c>
      <c r="AH239" s="10">
        <v>0</v>
      </c>
      <c r="AI239" s="10">
        <v>0</v>
      </c>
      <c r="AJ239" s="10">
        <v>0</v>
      </c>
      <c r="AK239" s="10">
        <v>0</v>
      </c>
      <c r="AL239" s="10">
        <v>0</v>
      </c>
      <c r="AM239" s="10">
        <v>0</v>
      </c>
      <c r="AN239" s="10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 s="6">
        <v>0</v>
      </c>
    </row>
    <row r="240" spans="1:50" x14ac:dyDescent="0.35">
      <c r="A240" s="5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 s="10">
        <v>0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0</v>
      </c>
      <c r="Q240" s="10">
        <v>0</v>
      </c>
      <c r="R240" s="10">
        <v>0</v>
      </c>
      <c r="S240" s="10">
        <v>0</v>
      </c>
      <c r="T240" s="10">
        <v>0</v>
      </c>
      <c r="U240" s="10">
        <v>0</v>
      </c>
      <c r="V240" s="10">
        <v>0</v>
      </c>
      <c r="W240" s="10">
        <v>0</v>
      </c>
      <c r="X240" s="10">
        <v>0</v>
      </c>
      <c r="Y240" s="10">
        <v>0</v>
      </c>
      <c r="Z240" s="10">
        <v>0</v>
      </c>
      <c r="AA240" s="10">
        <v>0</v>
      </c>
      <c r="AB240" s="10">
        <v>0</v>
      </c>
      <c r="AC240" s="10">
        <v>0</v>
      </c>
      <c r="AD240" s="10">
        <v>0</v>
      </c>
      <c r="AE240" s="10">
        <v>0</v>
      </c>
      <c r="AF240" s="10">
        <v>0</v>
      </c>
      <c r="AG240" s="10">
        <v>0</v>
      </c>
      <c r="AH240" s="10">
        <v>0</v>
      </c>
      <c r="AI240" s="10">
        <v>0</v>
      </c>
      <c r="AJ240" s="10">
        <v>0</v>
      </c>
      <c r="AK240" s="10">
        <v>0</v>
      </c>
      <c r="AL240" s="10">
        <v>0</v>
      </c>
      <c r="AM240" s="10">
        <v>0</v>
      </c>
      <c r="AN240" s="1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 s="6">
        <v>0</v>
      </c>
    </row>
    <row r="241" spans="1:56" x14ac:dyDescent="0.35">
      <c r="A241" s="5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 s="6">
        <v>0</v>
      </c>
    </row>
    <row r="242" spans="1:56" x14ac:dyDescent="0.35">
      <c r="A242" s="5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 s="6">
        <v>0</v>
      </c>
    </row>
    <row r="243" spans="1:56" x14ac:dyDescent="0.35">
      <c r="A243" s="5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 s="6">
        <v>0</v>
      </c>
    </row>
    <row r="244" spans="1:56" x14ac:dyDescent="0.35">
      <c r="A244" s="5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 s="6">
        <v>0</v>
      </c>
    </row>
    <row r="245" spans="1:56" x14ac:dyDescent="0.35">
      <c r="A245" s="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 s="6">
        <v>0</v>
      </c>
    </row>
    <row r="246" spans="1:56" x14ac:dyDescent="0.35">
      <c r="A246" s="5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 s="6">
        <v>0</v>
      </c>
    </row>
    <row r="247" spans="1:56" x14ac:dyDescent="0.35">
      <c r="A247" s="5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 s="6">
        <v>0</v>
      </c>
      <c r="BA247" s="1" t="s">
        <v>2</v>
      </c>
      <c r="BB247" s="1" t="s">
        <v>3</v>
      </c>
      <c r="BC247" s="1"/>
      <c r="BD247" s="1"/>
    </row>
    <row r="248" spans="1:56" x14ac:dyDescent="0.35">
      <c r="A248" s="5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44.066317083940248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 s="6">
        <v>0</v>
      </c>
      <c r="BA248" s="1">
        <f>AVERAGE(J210:AN240)</f>
        <v>0.25195226750465743</v>
      </c>
      <c r="BB248" s="1" t="s">
        <v>4</v>
      </c>
      <c r="BC248" s="1"/>
      <c r="BD248" s="1"/>
    </row>
    <row r="249" spans="1:56" x14ac:dyDescent="0.35">
      <c r="A249" s="5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 s="6">
        <v>0</v>
      </c>
      <c r="BA249" s="1" t="s">
        <v>5</v>
      </c>
      <c r="BB249" s="1" t="s">
        <v>6</v>
      </c>
      <c r="BC249" s="1" t="s">
        <v>7</v>
      </c>
      <c r="BD249" s="1" t="s">
        <v>6</v>
      </c>
    </row>
    <row r="250" spans="1:56" x14ac:dyDescent="0.35">
      <c r="A250" s="7">
        <v>0</v>
      </c>
      <c r="B250" s="8">
        <v>0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8">
        <v>0</v>
      </c>
      <c r="AC250" s="8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0</v>
      </c>
      <c r="AM250" s="8">
        <v>0</v>
      </c>
      <c r="AN250" s="8">
        <v>0</v>
      </c>
      <c r="AO250" s="8">
        <v>0</v>
      </c>
      <c r="AP250" s="8">
        <v>0</v>
      </c>
      <c r="AQ250" s="8">
        <v>0</v>
      </c>
      <c r="AR250" s="8">
        <v>0</v>
      </c>
      <c r="AS250" s="8">
        <v>0</v>
      </c>
      <c r="AT250" s="8">
        <v>0</v>
      </c>
      <c r="AU250" s="8">
        <v>0</v>
      </c>
      <c r="AV250" s="8">
        <v>0</v>
      </c>
      <c r="AW250" s="8">
        <v>0</v>
      </c>
      <c r="AX250" s="9">
        <v>0</v>
      </c>
      <c r="BA250" s="1">
        <f>31*31*64*50*10^(-12)</f>
        <v>3.0751999999999998E-6</v>
      </c>
      <c r="BB250" s="1" t="s">
        <v>8</v>
      </c>
      <c r="BC250" s="1">
        <f>BA248*BA250</f>
        <v>7.7480361303032246E-7</v>
      </c>
      <c r="BD250" s="1" t="s">
        <v>9</v>
      </c>
    </row>
    <row r="251" spans="1:56" x14ac:dyDescent="0.35">
      <c r="A251" s="2">
        <v>0</v>
      </c>
      <c r="B251" s="3">
        <v>0</v>
      </c>
      <c r="C251" s="3">
        <v>0</v>
      </c>
      <c r="D251" s="3">
        <v>0</v>
      </c>
      <c r="E251" s="3">
        <v>0</v>
      </c>
      <c r="F251" s="3">
        <v>689.76607653471319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345.68728811351912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4">
        <v>0</v>
      </c>
    </row>
    <row r="252" spans="1:56" x14ac:dyDescent="0.35">
      <c r="A252" s="5">
        <v>0</v>
      </c>
      <c r="B252">
        <v>0</v>
      </c>
      <c r="C252">
        <v>320.56657340709035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558.1353079004366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 s="6">
        <v>37.561087534443232</v>
      </c>
    </row>
    <row r="253" spans="1:56" x14ac:dyDescent="0.35">
      <c r="A253" s="5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740.37611887798312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 s="6">
        <v>0</v>
      </c>
    </row>
    <row r="254" spans="1:56" x14ac:dyDescent="0.35">
      <c r="A254" s="5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 s="6">
        <v>0</v>
      </c>
    </row>
    <row r="255" spans="1:56" x14ac:dyDescent="0.35">
      <c r="A255" s="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54.580606856856775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 s="6">
        <v>0</v>
      </c>
    </row>
    <row r="256" spans="1:56" x14ac:dyDescent="0.35">
      <c r="A256" s="5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151.00002598940273</v>
      </c>
      <c r="O256">
        <v>0</v>
      </c>
      <c r="P256">
        <v>0</v>
      </c>
      <c r="Q256">
        <v>96.033390150521882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 s="6">
        <v>0</v>
      </c>
    </row>
    <row r="257" spans="1:50" x14ac:dyDescent="0.35">
      <c r="A257" s="5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782.09565621478441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 s="6">
        <v>0</v>
      </c>
    </row>
    <row r="258" spans="1:50" x14ac:dyDescent="0.35">
      <c r="A258" s="5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 s="6">
        <v>0</v>
      </c>
    </row>
    <row r="259" spans="1:50" x14ac:dyDescent="0.35">
      <c r="A259" s="5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97.91200300194032</v>
      </c>
      <c r="AJ259">
        <v>0</v>
      </c>
      <c r="AK259">
        <v>0</v>
      </c>
      <c r="AL259">
        <v>0</v>
      </c>
      <c r="AM259">
        <v>28.456787844509108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 s="6">
        <v>0</v>
      </c>
    </row>
    <row r="260" spans="1:50" x14ac:dyDescent="0.35">
      <c r="A260" s="5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 s="10">
        <v>0</v>
      </c>
      <c r="K260" s="10">
        <v>0</v>
      </c>
      <c r="L260" s="10">
        <v>0</v>
      </c>
      <c r="M260" s="10">
        <v>0</v>
      </c>
      <c r="N260" s="10">
        <v>0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0</v>
      </c>
      <c r="V260" s="10">
        <v>0</v>
      </c>
      <c r="W260" s="10">
        <v>0</v>
      </c>
      <c r="X260" s="10">
        <v>0</v>
      </c>
      <c r="Y260" s="10">
        <v>0</v>
      </c>
      <c r="Z260" s="10">
        <v>0</v>
      </c>
      <c r="AA260" s="10">
        <v>0</v>
      </c>
      <c r="AB260" s="10">
        <v>0</v>
      </c>
      <c r="AC260" s="10">
        <v>0</v>
      </c>
      <c r="AD260" s="10">
        <v>0</v>
      </c>
      <c r="AE260" s="10">
        <v>0</v>
      </c>
      <c r="AF260" s="10">
        <v>0</v>
      </c>
      <c r="AG260" s="10">
        <v>0</v>
      </c>
      <c r="AH260" s="10">
        <v>0</v>
      </c>
      <c r="AI260" s="10">
        <v>0</v>
      </c>
      <c r="AJ260" s="10">
        <v>0</v>
      </c>
      <c r="AK260" s="10">
        <v>0</v>
      </c>
      <c r="AL260" s="10">
        <v>0</v>
      </c>
      <c r="AM260" s="10">
        <v>0</v>
      </c>
      <c r="AN260" s="1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 s="6">
        <v>0</v>
      </c>
    </row>
    <row r="261" spans="1:50" x14ac:dyDescent="0.35">
      <c r="A261" s="5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0</v>
      </c>
      <c r="X261" s="10">
        <v>0</v>
      </c>
      <c r="Y261" s="10">
        <v>0</v>
      </c>
      <c r="Z261" s="10">
        <v>0</v>
      </c>
      <c r="AA261" s="10">
        <v>113.38309983633371</v>
      </c>
      <c r="AB261" s="10">
        <v>0</v>
      </c>
      <c r="AC261" s="10">
        <v>0</v>
      </c>
      <c r="AD261" s="10">
        <v>0</v>
      </c>
      <c r="AE261" s="10">
        <v>0</v>
      </c>
      <c r="AF261" s="10">
        <v>0</v>
      </c>
      <c r="AG261" s="10">
        <v>0</v>
      </c>
      <c r="AH261" s="10">
        <v>0</v>
      </c>
      <c r="AI261" s="10">
        <v>0</v>
      </c>
      <c r="AJ261" s="10">
        <v>0</v>
      </c>
      <c r="AK261" s="10">
        <v>0</v>
      </c>
      <c r="AL261" s="10">
        <v>0</v>
      </c>
      <c r="AM261" s="10">
        <v>0</v>
      </c>
      <c r="AN261" s="10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 s="6">
        <v>0</v>
      </c>
    </row>
    <row r="262" spans="1:50" x14ac:dyDescent="0.35">
      <c r="A262" s="5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8.9757029632746708</v>
      </c>
      <c r="R262" s="10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  <c r="Z262" s="10">
        <v>0</v>
      </c>
      <c r="AA262" s="10">
        <v>0</v>
      </c>
      <c r="AB262" s="10">
        <v>0</v>
      </c>
      <c r="AC262" s="10">
        <v>0</v>
      </c>
      <c r="AD262" s="10">
        <v>0</v>
      </c>
      <c r="AE262" s="10">
        <v>0</v>
      </c>
      <c r="AF262" s="10">
        <v>0</v>
      </c>
      <c r="AG262" s="10">
        <v>0</v>
      </c>
      <c r="AH262" s="10">
        <v>0</v>
      </c>
      <c r="AI262" s="10">
        <v>0</v>
      </c>
      <c r="AJ262" s="10">
        <v>110.3059134597861</v>
      </c>
      <c r="AK262" s="10">
        <v>0</v>
      </c>
      <c r="AL262" s="10">
        <v>0</v>
      </c>
      <c r="AM262" s="10">
        <v>0</v>
      </c>
      <c r="AN262" s="10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 s="6">
        <v>0</v>
      </c>
    </row>
    <row r="263" spans="1:50" x14ac:dyDescent="0.35">
      <c r="A263" s="5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  <c r="W263" s="10">
        <v>0</v>
      </c>
      <c r="X263" s="10">
        <v>0</v>
      </c>
      <c r="Y263" s="10">
        <v>0</v>
      </c>
      <c r="Z263" s="10">
        <v>0</v>
      </c>
      <c r="AA263" s="10">
        <v>0</v>
      </c>
      <c r="AB263" s="10">
        <v>0</v>
      </c>
      <c r="AC263" s="10">
        <v>0</v>
      </c>
      <c r="AD263" s="10">
        <v>0</v>
      </c>
      <c r="AE263" s="10">
        <v>0</v>
      </c>
      <c r="AF263" s="10">
        <v>0</v>
      </c>
      <c r="AG263" s="10">
        <v>0</v>
      </c>
      <c r="AH263" s="10">
        <v>0</v>
      </c>
      <c r="AI263" s="10">
        <v>0</v>
      </c>
      <c r="AJ263" s="10">
        <v>0</v>
      </c>
      <c r="AK263" s="10">
        <v>0</v>
      </c>
      <c r="AL263" s="10">
        <v>0</v>
      </c>
      <c r="AM263" s="10">
        <v>0</v>
      </c>
      <c r="AN263" s="10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 s="6">
        <v>0</v>
      </c>
    </row>
    <row r="264" spans="1:50" x14ac:dyDescent="0.35">
      <c r="A264" s="5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0">
        <v>0</v>
      </c>
      <c r="S264" s="10">
        <v>0</v>
      </c>
      <c r="T264" s="10">
        <v>0</v>
      </c>
      <c r="U264" s="10">
        <v>0</v>
      </c>
      <c r="V264" s="10">
        <v>0</v>
      </c>
      <c r="W264" s="10">
        <v>0</v>
      </c>
      <c r="X264" s="10">
        <v>0</v>
      </c>
      <c r="Y264" s="10">
        <v>0</v>
      </c>
      <c r="Z264" s="10">
        <v>0</v>
      </c>
      <c r="AA264" s="10">
        <v>0</v>
      </c>
      <c r="AB264" s="10">
        <v>0</v>
      </c>
      <c r="AC264" s="10">
        <v>0</v>
      </c>
      <c r="AD264" s="10">
        <v>0</v>
      </c>
      <c r="AE264" s="10">
        <v>0</v>
      </c>
      <c r="AF264" s="10">
        <v>0</v>
      </c>
      <c r="AG264" s="10">
        <v>0</v>
      </c>
      <c r="AH264" s="10">
        <v>0</v>
      </c>
      <c r="AI264" s="10">
        <v>0</v>
      </c>
      <c r="AJ264" s="10">
        <v>0</v>
      </c>
      <c r="AK264" s="10">
        <v>0</v>
      </c>
      <c r="AL264" s="10">
        <v>0</v>
      </c>
      <c r="AM264" s="10">
        <v>0</v>
      </c>
      <c r="AN264" s="10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 s="6">
        <v>0</v>
      </c>
    </row>
    <row r="265" spans="1:50" x14ac:dyDescent="0.35">
      <c r="A265" s="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0">
        <v>0</v>
      </c>
      <c r="AD265" s="10">
        <v>12.515806510083621</v>
      </c>
      <c r="AE265" s="10">
        <v>0</v>
      </c>
      <c r="AF265" s="10">
        <v>0</v>
      </c>
      <c r="AG265" s="10">
        <v>0</v>
      </c>
      <c r="AH265" s="10">
        <v>0</v>
      </c>
      <c r="AI265" s="10">
        <v>0</v>
      </c>
      <c r="AJ265" s="10">
        <v>0</v>
      </c>
      <c r="AK265" s="10">
        <v>0</v>
      </c>
      <c r="AL265" s="10">
        <v>0</v>
      </c>
      <c r="AM265" s="10">
        <v>0</v>
      </c>
      <c r="AN265" s="10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 s="6">
        <v>0</v>
      </c>
    </row>
    <row r="266" spans="1:50" x14ac:dyDescent="0.35">
      <c r="A266" s="5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0</v>
      </c>
      <c r="X266" s="10">
        <v>0</v>
      </c>
      <c r="Y266" s="10">
        <v>0</v>
      </c>
      <c r="Z266" s="10">
        <v>0</v>
      </c>
      <c r="AA266" s="10">
        <v>0</v>
      </c>
      <c r="AB266" s="10">
        <v>0</v>
      </c>
      <c r="AC266" s="10">
        <v>0</v>
      </c>
      <c r="AD266" s="10">
        <v>0</v>
      </c>
      <c r="AE266" s="10">
        <v>0</v>
      </c>
      <c r="AF266" s="10">
        <v>0</v>
      </c>
      <c r="AG266" s="10">
        <v>0</v>
      </c>
      <c r="AH266" s="10">
        <v>0</v>
      </c>
      <c r="AI266" s="10">
        <v>0</v>
      </c>
      <c r="AJ266" s="10">
        <v>0</v>
      </c>
      <c r="AK266" s="10">
        <v>0</v>
      </c>
      <c r="AL266" s="10">
        <v>0</v>
      </c>
      <c r="AM266" s="10">
        <v>0</v>
      </c>
      <c r="AN266" s="10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 s="6">
        <v>0</v>
      </c>
    </row>
    <row r="267" spans="1:50" x14ac:dyDescent="0.35">
      <c r="A267" s="5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0">
        <v>0</v>
      </c>
      <c r="AE267" s="10">
        <v>0</v>
      </c>
      <c r="AF267" s="10">
        <v>0</v>
      </c>
      <c r="AG267" s="10">
        <v>0</v>
      </c>
      <c r="AH267" s="10">
        <v>0</v>
      </c>
      <c r="AI267" s="10">
        <v>0</v>
      </c>
      <c r="AJ267" s="10">
        <v>0</v>
      </c>
      <c r="AK267" s="10">
        <v>0</v>
      </c>
      <c r="AL267" s="10">
        <v>0</v>
      </c>
      <c r="AM267" s="10">
        <v>0</v>
      </c>
      <c r="AN267" s="10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 s="6">
        <v>0</v>
      </c>
    </row>
    <row r="268" spans="1:50" x14ac:dyDescent="0.35">
      <c r="A268" s="5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0</v>
      </c>
      <c r="X268" s="10">
        <v>0</v>
      </c>
      <c r="Y268" s="10">
        <v>0</v>
      </c>
      <c r="Z268" s="10">
        <v>0</v>
      </c>
      <c r="AA268" s="10">
        <v>0</v>
      </c>
      <c r="AB268" s="10">
        <v>0</v>
      </c>
      <c r="AC268" s="10">
        <v>0</v>
      </c>
      <c r="AD268" s="10">
        <v>0</v>
      </c>
      <c r="AE268" s="10">
        <v>0</v>
      </c>
      <c r="AF268" s="10">
        <v>0</v>
      </c>
      <c r="AG268" s="10">
        <v>0</v>
      </c>
      <c r="AH268" s="10">
        <v>0</v>
      </c>
      <c r="AI268" s="10">
        <v>0</v>
      </c>
      <c r="AJ268" s="10">
        <v>0</v>
      </c>
      <c r="AK268" s="10">
        <v>0</v>
      </c>
      <c r="AL268" s="10">
        <v>0</v>
      </c>
      <c r="AM268" s="10">
        <v>0</v>
      </c>
      <c r="AN268" s="10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 s="6">
        <v>0</v>
      </c>
    </row>
    <row r="269" spans="1:50" x14ac:dyDescent="0.35">
      <c r="A269" s="5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0</v>
      </c>
      <c r="AF269" s="10">
        <v>0</v>
      </c>
      <c r="AG269" s="10">
        <v>0</v>
      </c>
      <c r="AH269" s="10">
        <v>0</v>
      </c>
      <c r="AI269" s="10">
        <v>0</v>
      </c>
      <c r="AJ269" s="10">
        <v>0</v>
      </c>
      <c r="AK269" s="10">
        <v>0</v>
      </c>
      <c r="AL269" s="10">
        <v>0</v>
      </c>
      <c r="AM269" s="10">
        <v>0</v>
      </c>
      <c r="AN269" s="10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 s="6">
        <v>0</v>
      </c>
    </row>
    <row r="270" spans="1:50" x14ac:dyDescent="0.35">
      <c r="A270" s="5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>
        <v>0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0</v>
      </c>
      <c r="AD270" s="10">
        <v>0</v>
      </c>
      <c r="AE270" s="10">
        <v>0</v>
      </c>
      <c r="AF270" s="10">
        <v>0</v>
      </c>
      <c r="AG270" s="10">
        <v>0</v>
      </c>
      <c r="AH270" s="10">
        <v>0</v>
      </c>
      <c r="AI270" s="10">
        <v>0</v>
      </c>
      <c r="AJ270" s="10">
        <v>0</v>
      </c>
      <c r="AK270" s="10">
        <v>0</v>
      </c>
      <c r="AL270" s="10">
        <v>0</v>
      </c>
      <c r="AM270" s="10">
        <v>0</v>
      </c>
      <c r="AN270" s="1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 s="6">
        <v>0</v>
      </c>
    </row>
    <row r="271" spans="1:50" x14ac:dyDescent="0.35">
      <c r="A271" s="5">
        <v>0</v>
      </c>
      <c r="B271">
        <v>0</v>
      </c>
      <c r="C271">
        <v>0</v>
      </c>
      <c r="D271">
        <v>0</v>
      </c>
      <c r="E271">
        <v>0</v>
      </c>
      <c r="F271">
        <v>75.968422774322789</v>
      </c>
      <c r="G271">
        <v>0</v>
      </c>
      <c r="H271">
        <v>0</v>
      </c>
      <c r="I271">
        <v>0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0</v>
      </c>
      <c r="AC271" s="10">
        <v>0</v>
      </c>
      <c r="AD271" s="10">
        <v>0</v>
      </c>
      <c r="AE271" s="10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0</v>
      </c>
      <c r="AK271" s="10">
        <v>0</v>
      </c>
      <c r="AL271" s="10">
        <v>0</v>
      </c>
      <c r="AM271" s="10">
        <v>0</v>
      </c>
      <c r="AN271" s="10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 s="6">
        <v>0</v>
      </c>
    </row>
    <row r="272" spans="1:50" x14ac:dyDescent="0.35">
      <c r="A272" s="5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  <c r="Y272" s="10">
        <v>0</v>
      </c>
      <c r="Z272" s="10">
        <v>0</v>
      </c>
      <c r="AA272" s="10">
        <v>0</v>
      </c>
      <c r="AB272" s="10">
        <v>0</v>
      </c>
      <c r="AC272" s="10">
        <v>0</v>
      </c>
      <c r="AD272" s="10">
        <v>0</v>
      </c>
      <c r="AE272" s="10">
        <v>0</v>
      </c>
      <c r="AF272" s="10">
        <v>0</v>
      </c>
      <c r="AG272" s="10">
        <v>0</v>
      </c>
      <c r="AH272" s="10">
        <v>0</v>
      </c>
      <c r="AI272" s="10">
        <v>0</v>
      </c>
      <c r="AJ272" s="10">
        <v>0</v>
      </c>
      <c r="AK272" s="10">
        <v>0</v>
      </c>
      <c r="AL272" s="10">
        <v>0</v>
      </c>
      <c r="AM272" s="10">
        <v>0</v>
      </c>
      <c r="AN272" s="10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 s="6">
        <v>0</v>
      </c>
    </row>
    <row r="273" spans="1:50" x14ac:dyDescent="0.35">
      <c r="A273" s="5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10">
        <v>0</v>
      </c>
      <c r="AC273" s="10">
        <v>0</v>
      </c>
      <c r="AD273" s="10">
        <v>0</v>
      </c>
      <c r="AE273" s="10">
        <v>0</v>
      </c>
      <c r="AF273" s="10">
        <v>0</v>
      </c>
      <c r="AG273" s="10">
        <v>0</v>
      </c>
      <c r="AH273" s="10">
        <v>0</v>
      </c>
      <c r="AI273" s="10">
        <v>0</v>
      </c>
      <c r="AJ273" s="10">
        <v>0</v>
      </c>
      <c r="AK273" s="10">
        <v>0</v>
      </c>
      <c r="AL273" s="10">
        <v>0</v>
      </c>
      <c r="AM273" s="10">
        <v>0</v>
      </c>
      <c r="AN273" s="10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 s="6">
        <v>0</v>
      </c>
    </row>
    <row r="274" spans="1:50" x14ac:dyDescent="0.35">
      <c r="A274" s="5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s="10">
        <v>0</v>
      </c>
      <c r="K274" s="10">
        <v>0</v>
      </c>
      <c r="L274" s="10">
        <v>0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0</v>
      </c>
      <c r="AD274" s="10">
        <v>0</v>
      </c>
      <c r="AE274" s="10">
        <v>0</v>
      </c>
      <c r="AF274" s="10">
        <v>0</v>
      </c>
      <c r="AG274" s="10">
        <v>0</v>
      </c>
      <c r="AH274" s="10">
        <v>0</v>
      </c>
      <c r="AI274" s="10">
        <v>0</v>
      </c>
      <c r="AJ274" s="10">
        <v>0</v>
      </c>
      <c r="AK274" s="10">
        <v>0</v>
      </c>
      <c r="AL274" s="10">
        <v>0</v>
      </c>
      <c r="AM274" s="10">
        <v>0</v>
      </c>
      <c r="AN274" s="10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 s="6">
        <v>0</v>
      </c>
    </row>
    <row r="275" spans="1:50" x14ac:dyDescent="0.35">
      <c r="A275" s="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0</v>
      </c>
      <c r="AD275" s="10">
        <v>0</v>
      </c>
      <c r="AE275" s="10">
        <v>0</v>
      </c>
      <c r="AF275" s="10">
        <v>0</v>
      </c>
      <c r="AG275" s="10">
        <v>0</v>
      </c>
      <c r="AH275" s="10">
        <v>0</v>
      </c>
      <c r="AI275" s="10">
        <v>0</v>
      </c>
      <c r="AJ275" s="10">
        <v>0</v>
      </c>
      <c r="AK275" s="10">
        <v>0</v>
      </c>
      <c r="AL275" s="10">
        <v>0</v>
      </c>
      <c r="AM275" s="10">
        <v>0</v>
      </c>
      <c r="AN275" s="10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 s="6">
        <v>0</v>
      </c>
    </row>
    <row r="276" spans="1:50" x14ac:dyDescent="0.35">
      <c r="A276" s="5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s="10">
        <v>0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0</v>
      </c>
      <c r="X276" s="10">
        <v>0</v>
      </c>
      <c r="Y276" s="10">
        <v>0</v>
      </c>
      <c r="Z276" s="10">
        <v>0</v>
      </c>
      <c r="AA276" s="10">
        <v>204.98578976714589</v>
      </c>
      <c r="AB276" s="10">
        <v>0</v>
      </c>
      <c r="AC276" s="10">
        <v>0</v>
      </c>
      <c r="AD276" s="10">
        <v>0</v>
      </c>
      <c r="AE276" s="10">
        <v>0</v>
      </c>
      <c r="AF276" s="10">
        <v>0</v>
      </c>
      <c r="AG276" s="10">
        <v>0</v>
      </c>
      <c r="AH276" s="10">
        <v>0</v>
      </c>
      <c r="AI276" s="10">
        <v>0</v>
      </c>
      <c r="AJ276" s="10">
        <v>0</v>
      </c>
      <c r="AK276" s="10">
        <v>0</v>
      </c>
      <c r="AL276" s="10">
        <v>0</v>
      </c>
      <c r="AM276" s="10">
        <v>0</v>
      </c>
      <c r="AN276" s="10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 s="6">
        <v>0</v>
      </c>
    </row>
    <row r="277" spans="1:50" x14ac:dyDescent="0.35">
      <c r="A277" s="5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0">
        <v>0</v>
      </c>
      <c r="AE277" s="10">
        <v>0</v>
      </c>
      <c r="AF277" s="10">
        <v>0</v>
      </c>
      <c r="AG277" s="10">
        <v>0</v>
      </c>
      <c r="AH277" s="10">
        <v>0</v>
      </c>
      <c r="AI277" s="10">
        <v>0</v>
      </c>
      <c r="AJ277" s="10">
        <v>0</v>
      </c>
      <c r="AK277" s="10">
        <v>0</v>
      </c>
      <c r="AL277" s="10">
        <v>0</v>
      </c>
      <c r="AM277" s="10">
        <v>0</v>
      </c>
      <c r="AN277" s="10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 s="6">
        <v>0</v>
      </c>
    </row>
    <row r="278" spans="1:50" x14ac:dyDescent="0.35">
      <c r="A278" s="5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  <c r="U278" s="10">
        <v>0</v>
      </c>
      <c r="V278" s="10">
        <v>0</v>
      </c>
      <c r="W278" s="10">
        <v>0</v>
      </c>
      <c r="X278" s="10">
        <v>0</v>
      </c>
      <c r="Y278" s="10">
        <v>0</v>
      </c>
      <c r="Z278" s="10">
        <v>0</v>
      </c>
      <c r="AA278" s="10">
        <v>0</v>
      </c>
      <c r="AB278" s="10">
        <v>0</v>
      </c>
      <c r="AC278" s="10">
        <v>0</v>
      </c>
      <c r="AD278" s="10">
        <v>0</v>
      </c>
      <c r="AE278" s="10">
        <v>0</v>
      </c>
      <c r="AF278" s="10">
        <v>0</v>
      </c>
      <c r="AG278" s="10">
        <v>0</v>
      </c>
      <c r="AH278" s="10">
        <v>0</v>
      </c>
      <c r="AI278" s="10">
        <v>0</v>
      </c>
      <c r="AJ278" s="10">
        <v>0</v>
      </c>
      <c r="AK278" s="10">
        <v>0</v>
      </c>
      <c r="AL278" s="10">
        <v>0</v>
      </c>
      <c r="AM278" s="10">
        <v>0</v>
      </c>
      <c r="AN278" s="10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 s="6">
        <v>0</v>
      </c>
    </row>
    <row r="279" spans="1:50" x14ac:dyDescent="0.35">
      <c r="A279" s="5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0</v>
      </c>
      <c r="AI279" s="10">
        <v>0</v>
      </c>
      <c r="AJ279" s="10">
        <v>0</v>
      </c>
      <c r="AK279" s="10">
        <v>0</v>
      </c>
      <c r="AL279" s="10">
        <v>0</v>
      </c>
      <c r="AM279" s="10">
        <v>0</v>
      </c>
      <c r="AN279" s="10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 s="6">
        <v>0</v>
      </c>
    </row>
    <row r="280" spans="1:50" x14ac:dyDescent="0.35">
      <c r="A280" s="5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 s="10">
        <v>0</v>
      </c>
      <c r="K280" s="10">
        <v>0</v>
      </c>
      <c r="L280" s="10">
        <v>0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0</v>
      </c>
      <c r="X280" s="10">
        <v>0</v>
      </c>
      <c r="Y280" s="10">
        <v>0</v>
      </c>
      <c r="Z280" s="10">
        <v>0</v>
      </c>
      <c r="AA280" s="10">
        <v>0</v>
      </c>
      <c r="AB280" s="10">
        <v>0</v>
      </c>
      <c r="AC280" s="10">
        <v>0</v>
      </c>
      <c r="AD280" s="10">
        <v>0</v>
      </c>
      <c r="AE280" s="10">
        <v>0</v>
      </c>
      <c r="AF280" s="10">
        <v>0</v>
      </c>
      <c r="AG280" s="10">
        <v>0</v>
      </c>
      <c r="AH280" s="10">
        <v>0</v>
      </c>
      <c r="AI280" s="10">
        <v>0</v>
      </c>
      <c r="AJ280" s="10">
        <v>0</v>
      </c>
      <c r="AK280" s="10">
        <v>0</v>
      </c>
      <c r="AL280" s="10">
        <v>0</v>
      </c>
      <c r="AM280" s="10">
        <v>0</v>
      </c>
      <c r="AN280" s="1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 s="6">
        <v>0</v>
      </c>
    </row>
    <row r="281" spans="1:50" x14ac:dyDescent="0.35">
      <c r="A281" s="5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0</v>
      </c>
      <c r="AB281" s="10">
        <v>0</v>
      </c>
      <c r="AC281" s="10">
        <v>0</v>
      </c>
      <c r="AD281" s="10">
        <v>0</v>
      </c>
      <c r="AE281" s="10">
        <v>0</v>
      </c>
      <c r="AF281" s="10">
        <v>0</v>
      </c>
      <c r="AG281" s="10">
        <v>0</v>
      </c>
      <c r="AH281" s="10">
        <v>0</v>
      </c>
      <c r="AI281" s="10">
        <v>0</v>
      </c>
      <c r="AJ281" s="10">
        <v>0</v>
      </c>
      <c r="AK281" s="10">
        <v>0</v>
      </c>
      <c r="AL281" s="10">
        <v>0</v>
      </c>
      <c r="AM281" s="10">
        <v>0</v>
      </c>
      <c r="AN281" s="10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 s="6">
        <v>0</v>
      </c>
    </row>
    <row r="282" spans="1:50" x14ac:dyDescent="0.35">
      <c r="A282" s="5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 s="10">
        <v>0</v>
      </c>
      <c r="K282" s="10">
        <v>0</v>
      </c>
      <c r="L282" s="10">
        <v>0</v>
      </c>
      <c r="M282" s="10">
        <v>0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S282" s="10">
        <v>0</v>
      </c>
      <c r="T282" s="10">
        <v>0</v>
      </c>
      <c r="U282" s="10">
        <v>0</v>
      </c>
      <c r="V282" s="10">
        <v>0</v>
      </c>
      <c r="W282" s="10">
        <v>0</v>
      </c>
      <c r="X282" s="10">
        <v>0</v>
      </c>
      <c r="Y282" s="10">
        <v>0</v>
      </c>
      <c r="Z282" s="10">
        <v>0</v>
      </c>
      <c r="AA282" s="10">
        <v>0</v>
      </c>
      <c r="AB282" s="10">
        <v>0</v>
      </c>
      <c r="AC282" s="10">
        <v>0</v>
      </c>
      <c r="AD282" s="10">
        <v>0</v>
      </c>
      <c r="AE282" s="10">
        <v>0</v>
      </c>
      <c r="AF282" s="10">
        <v>0</v>
      </c>
      <c r="AG282" s="10">
        <v>0</v>
      </c>
      <c r="AH282" s="10">
        <v>0</v>
      </c>
      <c r="AI282" s="10">
        <v>0</v>
      </c>
      <c r="AJ282" s="10">
        <v>0</v>
      </c>
      <c r="AK282" s="10">
        <v>0</v>
      </c>
      <c r="AL282" s="10">
        <v>0</v>
      </c>
      <c r="AM282" s="10">
        <v>0</v>
      </c>
      <c r="AN282" s="10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 s="6">
        <v>0</v>
      </c>
    </row>
    <row r="283" spans="1:50" x14ac:dyDescent="0.35">
      <c r="A283" s="5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s="10">
        <v>0</v>
      </c>
      <c r="K283" s="10">
        <v>0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10">
        <v>3.8732414097657966</v>
      </c>
      <c r="U283" s="10">
        <v>0</v>
      </c>
      <c r="V283" s="10">
        <v>0</v>
      </c>
      <c r="W283" s="10">
        <v>0</v>
      </c>
      <c r="X283" s="10">
        <v>0</v>
      </c>
      <c r="Y283" s="10">
        <v>0</v>
      </c>
      <c r="Z283" s="10">
        <v>0</v>
      </c>
      <c r="AA283" s="10">
        <v>0</v>
      </c>
      <c r="AB283" s="10">
        <v>0</v>
      </c>
      <c r="AC283" s="10">
        <v>0</v>
      </c>
      <c r="AD283" s="10">
        <v>0</v>
      </c>
      <c r="AE283" s="10">
        <v>0</v>
      </c>
      <c r="AF283" s="10">
        <v>0</v>
      </c>
      <c r="AG283" s="10">
        <v>0</v>
      </c>
      <c r="AH283" s="10">
        <v>0</v>
      </c>
      <c r="AI283" s="10">
        <v>0</v>
      </c>
      <c r="AJ283" s="10">
        <v>0</v>
      </c>
      <c r="AK283" s="10">
        <v>0</v>
      </c>
      <c r="AL283" s="10">
        <v>0</v>
      </c>
      <c r="AM283" s="10">
        <v>0</v>
      </c>
      <c r="AN283" s="10">
        <v>56.073066527936135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 s="6">
        <v>0</v>
      </c>
    </row>
    <row r="284" spans="1:50" x14ac:dyDescent="0.35">
      <c r="A284" s="5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 s="10">
        <v>0</v>
      </c>
      <c r="K284" s="10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0">
        <v>0</v>
      </c>
      <c r="AC284" s="10">
        <v>0</v>
      </c>
      <c r="AD284" s="10">
        <v>0</v>
      </c>
      <c r="AE284" s="10">
        <v>0</v>
      </c>
      <c r="AF284" s="10">
        <v>0</v>
      </c>
      <c r="AG284" s="10">
        <v>0</v>
      </c>
      <c r="AH284" s="10">
        <v>0</v>
      </c>
      <c r="AI284" s="10">
        <v>0</v>
      </c>
      <c r="AJ284" s="10">
        <v>0</v>
      </c>
      <c r="AK284" s="10">
        <v>0</v>
      </c>
      <c r="AL284" s="10">
        <v>0</v>
      </c>
      <c r="AM284" s="10">
        <v>0</v>
      </c>
      <c r="AN284" s="10">
        <v>0</v>
      </c>
      <c r="AO284">
        <v>0</v>
      </c>
      <c r="AP284">
        <v>0</v>
      </c>
      <c r="AQ284">
        <v>154.37988691999817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 s="6">
        <v>0</v>
      </c>
    </row>
    <row r="285" spans="1:50" x14ac:dyDescent="0.35">
      <c r="A285" s="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0</v>
      </c>
      <c r="V285" s="10">
        <v>0</v>
      </c>
      <c r="W285" s="10">
        <v>0</v>
      </c>
      <c r="X285" s="10">
        <v>0</v>
      </c>
      <c r="Y285" s="10">
        <v>0</v>
      </c>
      <c r="Z285" s="10">
        <v>0</v>
      </c>
      <c r="AA285" s="10">
        <v>0</v>
      </c>
      <c r="AB285" s="10">
        <v>0</v>
      </c>
      <c r="AC285" s="10">
        <v>0</v>
      </c>
      <c r="AD285" s="10">
        <v>0</v>
      </c>
      <c r="AE285" s="10">
        <v>0</v>
      </c>
      <c r="AF285" s="10">
        <v>0</v>
      </c>
      <c r="AG285" s="10">
        <v>0</v>
      </c>
      <c r="AH285" s="10">
        <v>0</v>
      </c>
      <c r="AI285" s="10">
        <v>0</v>
      </c>
      <c r="AJ285" s="10">
        <v>0</v>
      </c>
      <c r="AK285" s="10">
        <v>0</v>
      </c>
      <c r="AL285" s="10">
        <v>0</v>
      </c>
      <c r="AM285" s="10">
        <v>0</v>
      </c>
      <c r="AN285" s="10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229.84705423717833</v>
      </c>
      <c r="AX285" s="6">
        <v>0</v>
      </c>
    </row>
    <row r="286" spans="1:50" x14ac:dyDescent="0.35">
      <c r="A286" s="5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 s="10">
        <v>50.214490726532858</v>
      </c>
      <c r="K286" s="10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0</v>
      </c>
      <c r="Q286" s="10">
        <v>0</v>
      </c>
      <c r="R286" s="10">
        <v>0</v>
      </c>
      <c r="S286" s="10">
        <v>0</v>
      </c>
      <c r="T286" s="10">
        <v>0</v>
      </c>
      <c r="U286" s="10">
        <v>0</v>
      </c>
      <c r="V286" s="10">
        <v>0</v>
      </c>
      <c r="W286" s="10">
        <v>0</v>
      </c>
      <c r="X286" s="10">
        <v>0</v>
      </c>
      <c r="Y286" s="10">
        <v>0</v>
      </c>
      <c r="Z286" s="10">
        <v>0</v>
      </c>
      <c r="AA286" s="10">
        <v>0</v>
      </c>
      <c r="AB286" s="10">
        <v>0</v>
      </c>
      <c r="AC286" s="10">
        <v>0</v>
      </c>
      <c r="AD286" s="10">
        <v>0</v>
      </c>
      <c r="AE286" s="10">
        <v>0</v>
      </c>
      <c r="AF286" s="10">
        <v>0</v>
      </c>
      <c r="AG286" s="10">
        <v>0</v>
      </c>
      <c r="AH286" s="10">
        <v>0</v>
      </c>
      <c r="AI286" s="10">
        <v>0</v>
      </c>
      <c r="AJ286" s="10">
        <v>0</v>
      </c>
      <c r="AK286" s="10">
        <v>0</v>
      </c>
      <c r="AL286" s="10">
        <v>0</v>
      </c>
      <c r="AM286" s="10">
        <v>0</v>
      </c>
      <c r="AN286" s="10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 s="6">
        <v>0</v>
      </c>
    </row>
    <row r="287" spans="1:50" x14ac:dyDescent="0.35">
      <c r="A287" s="5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s="10">
        <v>0</v>
      </c>
      <c r="K287" s="10">
        <v>179.24844061295335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0</v>
      </c>
      <c r="U287" s="10">
        <v>0</v>
      </c>
      <c r="V287" s="10">
        <v>0</v>
      </c>
      <c r="W287" s="10">
        <v>0</v>
      </c>
      <c r="X287" s="10">
        <v>0</v>
      </c>
      <c r="Y287" s="10">
        <v>0</v>
      </c>
      <c r="Z287" s="10">
        <v>0</v>
      </c>
      <c r="AA287" s="10">
        <v>0</v>
      </c>
      <c r="AB287" s="10">
        <v>0</v>
      </c>
      <c r="AC287" s="10">
        <v>0</v>
      </c>
      <c r="AD287" s="10">
        <v>0</v>
      </c>
      <c r="AE287" s="10">
        <v>0</v>
      </c>
      <c r="AF287" s="10">
        <v>0</v>
      </c>
      <c r="AG287" s="10">
        <v>0</v>
      </c>
      <c r="AH287" s="10">
        <v>0</v>
      </c>
      <c r="AI287" s="10">
        <v>0</v>
      </c>
      <c r="AJ287" s="10">
        <v>0</v>
      </c>
      <c r="AK287" s="10">
        <v>0</v>
      </c>
      <c r="AL287" s="10">
        <v>0</v>
      </c>
      <c r="AM287" s="10">
        <v>0</v>
      </c>
      <c r="AN287" s="10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 s="6">
        <v>0</v>
      </c>
    </row>
    <row r="288" spans="1:50" x14ac:dyDescent="0.35">
      <c r="A288" s="5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 s="10">
        <v>0</v>
      </c>
      <c r="K288" s="10">
        <v>0</v>
      </c>
      <c r="L288" s="10">
        <v>0</v>
      </c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10">
        <v>0</v>
      </c>
      <c r="S288" s="10">
        <v>0</v>
      </c>
      <c r="T288" s="10">
        <v>0</v>
      </c>
      <c r="U288" s="10">
        <v>0</v>
      </c>
      <c r="V288" s="10">
        <v>0</v>
      </c>
      <c r="W288" s="10">
        <v>0</v>
      </c>
      <c r="X288" s="10">
        <v>0</v>
      </c>
      <c r="Y288" s="10">
        <v>0</v>
      </c>
      <c r="Z288" s="10">
        <v>0</v>
      </c>
      <c r="AA288" s="10">
        <v>13.786581874656349</v>
      </c>
      <c r="AB288" s="10">
        <v>0</v>
      </c>
      <c r="AC288" s="10">
        <v>0</v>
      </c>
      <c r="AD288" s="10">
        <v>0</v>
      </c>
      <c r="AE288" s="10">
        <v>0</v>
      </c>
      <c r="AF288" s="10">
        <v>0</v>
      </c>
      <c r="AG288" s="10">
        <v>0</v>
      </c>
      <c r="AH288" s="10">
        <v>0</v>
      </c>
      <c r="AI288" s="10">
        <v>0</v>
      </c>
      <c r="AJ288" s="10">
        <v>0</v>
      </c>
      <c r="AK288" s="10">
        <v>0</v>
      </c>
      <c r="AL288" s="10">
        <v>0</v>
      </c>
      <c r="AM288" s="10">
        <v>0</v>
      </c>
      <c r="AN288" s="10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 s="6">
        <v>0</v>
      </c>
    </row>
    <row r="289" spans="1:56" x14ac:dyDescent="0.35">
      <c r="A289" s="5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  <c r="V289" s="10">
        <v>0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B289" s="10">
        <v>0</v>
      </c>
      <c r="AC289" s="10">
        <v>0</v>
      </c>
      <c r="AD289" s="10">
        <v>0</v>
      </c>
      <c r="AE289" s="10">
        <v>0</v>
      </c>
      <c r="AF289" s="10">
        <v>0</v>
      </c>
      <c r="AG289" s="10">
        <v>0</v>
      </c>
      <c r="AH289" s="10">
        <v>0</v>
      </c>
      <c r="AI289" s="10">
        <v>0</v>
      </c>
      <c r="AJ289" s="10">
        <v>0</v>
      </c>
      <c r="AK289" s="10">
        <v>0</v>
      </c>
      <c r="AL289" s="10">
        <v>0</v>
      </c>
      <c r="AM289" s="10">
        <v>0</v>
      </c>
      <c r="AN289" s="10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 s="6">
        <v>0</v>
      </c>
    </row>
    <row r="290" spans="1:56" x14ac:dyDescent="0.35">
      <c r="A290" s="5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 s="10">
        <v>0</v>
      </c>
      <c r="K290" s="10">
        <v>0</v>
      </c>
      <c r="L290" s="10">
        <v>466.4668945100866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0</v>
      </c>
      <c r="Z290" s="10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0</v>
      </c>
      <c r="AF290" s="10">
        <v>0</v>
      </c>
      <c r="AG290" s="10">
        <v>0</v>
      </c>
      <c r="AH290" s="10">
        <v>0</v>
      </c>
      <c r="AI290" s="10">
        <v>0</v>
      </c>
      <c r="AJ290" s="10">
        <v>0</v>
      </c>
      <c r="AK290" s="10">
        <v>0</v>
      </c>
      <c r="AL290" s="10">
        <v>13.886632081806056</v>
      </c>
      <c r="AM290" s="10">
        <v>0</v>
      </c>
      <c r="AN290" s="1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 s="6">
        <v>0</v>
      </c>
    </row>
    <row r="291" spans="1:56" x14ac:dyDescent="0.35">
      <c r="A291" s="5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19.008724373318273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 s="6">
        <v>0</v>
      </c>
    </row>
    <row r="292" spans="1:56" x14ac:dyDescent="0.35">
      <c r="A292" s="5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 s="6">
        <v>0</v>
      </c>
    </row>
    <row r="293" spans="1:56" x14ac:dyDescent="0.35">
      <c r="A293" s="5">
        <v>0</v>
      </c>
      <c r="B293">
        <v>0</v>
      </c>
      <c r="C293">
        <v>0</v>
      </c>
      <c r="D293">
        <v>52.870902810267125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364.58076921299653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 s="6">
        <v>0</v>
      </c>
    </row>
    <row r="294" spans="1:56" x14ac:dyDescent="0.35">
      <c r="A294" s="5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112.5650555322477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3.6054993128718706</v>
      </c>
      <c r="AM294">
        <v>0</v>
      </c>
      <c r="AN294">
        <v>0</v>
      </c>
      <c r="AO294">
        <v>569.89639769231553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 s="6">
        <v>155.15475006583392</v>
      </c>
    </row>
    <row r="295" spans="1:56" x14ac:dyDescent="0.35">
      <c r="A295" s="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15.005914222428146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 s="6">
        <v>0</v>
      </c>
    </row>
    <row r="296" spans="1:56" x14ac:dyDescent="0.35">
      <c r="A296" s="5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240.33904836139936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11.575761116919239</v>
      </c>
      <c r="W296">
        <v>0</v>
      </c>
      <c r="X296">
        <v>0</v>
      </c>
      <c r="Y296">
        <v>0</v>
      </c>
      <c r="Z296">
        <v>86.464233459972093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179.9606076847499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 s="6">
        <v>0</v>
      </c>
    </row>
    <row r="297" spans="1:56" x14ac:dyDescent="0.35">
      <c r="A297" s="5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7.2675208695272886</v>
      </c>
      <c r="Q297">
        <v>0</v>
      </c>
      <c r="R297">
        <v>77.844330222373173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 s="6">
        <v>0</v>
      </c>
      <c r="BA297" s="1" t="s">
        <v>2</v>
      </c>
      <c r="BB297" s="1" t="s">
        <v>3</v>
      </c>
      <c r="BC297" s="1"/>
      <c r="BD297" s="1"/>
    </row>
    <row r="298" spans="1:56" x14ac:dyDescent="0.35">
      <c r="A298" s="5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1.6699245378076739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112.0027609493809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 s="6">
        <v>0</v>
      </c>
      <c r="BA298" s="1">
        <f>AVERAGE(J260:AN290)</f>
        <v>1.2837832052865361</v>
      </c>
      <c r="BB298" s="1" t="s">
        <v>4</v>
      </c>
      <c r="BC298" s="1"/>
      <c r="BD298" s="1"/>
    </row>
    <row r="299" spans="1:56" x14ac:dyDescent="0.35">
      <c r="A299" s="5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37.233476221362707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6.3864874817945747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 s="6">
        <v>0</v>
      </c>
      <c r="BA299" s="1" t="s">
        <v>5</v>
      </c>
      <c r="BB299" s="1" t="s">
        <v>6</v>
      </c>
      <c r="BC299" s="1" t="s">
        <v>7</v>
      </c>
      <c r="BD299" s="1" t="s">
        <v>6</v>
      </c>
    </row>
    <row r="300" spans="1:56" x14ac:dyDescent="0.35">
      <c r="A300" s="7">
        <v>0</v>
      </c>
      <c r="B300" s="8">
        <v>0</v>
      </c>
      <c r="C300" s="8">
        <v>0</v>
      </c>
      <c r="D300" s="8">
        <v>0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  <c r="Z300" s="8">
        <v>0</v>
      </c>
      <c r="AA300" s="8">
        <v>0</v>
      </c>
      <c r="AB300" s="8">
        <v>0</v>
      </c>
      <c r="AC300" s="8">
        <v>0</v>
      </c>
      <c r="AD300" s="8">
        <v>0</v>
      </c>
      <c r="AE300" s="8">
        <v>0</v>
      </c>
      <c r="AF300" s="8">
        <v>0</v>
      </c>
      <c r="AG300" s="8">
        <v>0</v>
      </c>
      <c r="AH300" s="8">
        <v>0</v>
      </c>
      <c r="AI300" s="8">
        <v>0</v>
      </c>
      <c r="AJ300" s="8">
        <v>0</v>
      </c>
      <c r="AK300" s="8">
        <v>0</v>
      </c>
      <c r="AL300" s="8">
        <v>0</v>
      </c>
      <c r="AM300" s="8">
        <v>0</v>
      </c>
      <c r="AN300" s="8">
        <v>0</v>
      </c>
      <c r="AO300" s="8">
        <v>0</v>
      </c>
      <c r="AP300" s="8">
        <v>0</v>
      </c>
      <c r="AQ300" s="8">
        <v>0</v>
      </c>
      <c r="AR300" s="8">
        <v>0</v>
      </c>
      <c r="AS300" s="8">
        <v>0</v>
      </c>
      <c r="AT300" s="8">
        <v>0</v>
      </c>
      <c r="AU300" s="8">
        <v>0</v>
      </c>
      <c r="AV300" s="8">
        <v>0</v>
      </c>
      <c r="AW300" s="8">
        <v>0</v>
      </c>
      <c r="AX300" s="9">
        <v>0</v>
      </c>
      <c r="BA300" s="1">
        <f>31*31*64*50*10^(-12)</f>
        <v>3.0751999999999998E-6</v>
      </c>
      <c r="BB300" s="1" t="s">
        <v>8</v>
      </c>
      <c r="BC300" s="1">
        <f>BA298*BA300</f>
        <v>3.9478901128971558E-6</v>
      </c>
      <c r="BD300" s="1" t="s">
        <v>9</v>
      </c>
    </row>
    <row r="301" spans="1:56" x14ac:dyDescent="0.35">
      <c r="A301" s="2">
        <v>0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0</v>
      </c>
      <c r="AW301" s="3">
        <v>0</v>
      </c>
      <c r="AX301" s="4">
        <v>0</v>
      </c>
    </row>
    <row r="302" spans="1:56" x14ac:dyDescent="0.35">
      <c r="A302" s="5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 s="6">
        <v>0</v>
      </c>
    </row>
    <row r="303" spans="1:56" x14ac:dyDescent="0.35">
      <c r="A303" s="5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 s="6">
        <v>0</v>
      </c>
    </row>
    <row r="304" spans="1:56" x14ac:dyDescent="0.35">
      <c r="A304" s="5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 s="6">
        <v>0</v>
      </c>
    </row>
    <row r="305" spans="1:50" x14ac:dyDescent="0.35">
      <c r="A305" s="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 s="6">
        <v>0</v>
      </c>
    </row>
    <row r="306" spans="1:50" x14ac:dyDescent="0.35">
      <c r="A306" s="5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 s="6">
        <v>0</v>
      </c>
    </row>
    <row r="307" spans="1:50" x14ac:dyDescent="0.35">
      <c r="A307" s="5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 s="6">
        <v>0</v>
      </c>
    </row>
    <row r="308" spans="1:50" x14ac:dyDescent="0.35">
      <c r="A308" s="5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 s="6">
        <v>0</v>
      </c>
    </row>
    <row r="309" spans="1:50" x14ac:dyDescent="0.35">
      <c r="A309" s="5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 s="6">
        <v>0</v>
      </c>
    </row>
    <row r="310" spans="1:50" x14ac:dyDescent="0.35">
      <c r="A310" s="5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  <c r="U310" s="10">
        <v>0</v>
      </c>
      <c r="V310" s="10">
        <v>0</v>
      </c>
      <c r="W310" s="10">
        <v>0</v>
      </c>
      <c r="X310" s="10">
        <v>0</v>
      </c>
      <c r="Y310" s="10">
        <v>0</v>
      </c>
      <c r="Z310" s="10">
        <v>0</v>
      </c>
      <c r="AA310" s="10">
        <v>0</v>
      </c>
      <c r="AB310" s="10">
        <v>0</v>
      </c>
      <c r="AC310" s="10">
        <v>0</v>
      </c>
      <c r="AD310" s="10">
        <v>0</v>
      </c>
      <c r="AE310" s="10">
        <v>0</v>
      </c>
      <c r="AF310" s="10">
        <v>0</v>
      </c>
      <c r="AG310" s="10">
        <v>0</v>
      </c>
      <c r="AH310" s="10">
        <v>0</v>
      </c>
      <c r="AI310" s="10">
        <v>0</v>
      </c>
      <c r="AJ310" s="10">
        <v>0</v>
      </c>
      <c r="AK310" s="10">
        <v>0</v>
      </c>
      <c r="AL310" s="10">
        <v>0</v>
      </c>
      <c r="AM310" s="10">
        <v>0</v>
      </c>
      <c r="AN310" s="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 s="6">
        <v>0</v>
      </c>
    </row>
    <row r="311" spans="1:50" x14ac:dyDescent="0.35">
      <c r="A311" s="5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10">
        <v>0</v>
      </c>
      <c r="W311" s="10">
        <v>0</v>
      </c>
      <c r="X311" s="10">
        <v>0</v>
      </c>
      <c r="Y311" s="10">
        <v>0</v>
      </c>
      <c r="Z311" s="10">
        <v>0</v>
      </c>
      <c r="AA311" s="10">
        <v>0</v>
      </c>
      <c r="AB311" s="10">
        <v>0</v>
      </c>
      <c r="AC311" s="10">
        <v>0</v>
      </c>
      <c r="AD311" s="10">
        <v>0</v>
      </c>
      <c r="AE311" s="10">
        <v>0</v>
      </c>
      <c r="AF311" s="10">
        <v>0</v>
      </c>
      <c r="AG311" s="10">
        <v>0</v>
      </c>
      <c r="AH311" s="10">
        <v>0</v>
      </c>
      <c r="AI311" s="10">
        <v>0</v>
      </c>
      <c r="AJ311" s="10">
        <v>0</v>
      </c>
      <c r="AK311" s="10">
        <v>0</v>
      </c>
      <c r="AL311" s="10">
        <v>0</v>
      </c>
      <c r="AM311" s="10">
        <v>0</v>
      </c>
      <c r="AN311" s="10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 s="6">
        <v>0</v>
      </c>
    </row>
    <row r="312" spans="1:50" x14ac:dyDescent="0.35">
      <c r="A312" s="5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 s="10">
        <v>0</v>
      </c>
      <c r="K312" s="10">
        <v>0</v>
      </c>
      <c r="L312" s="10">
        <v>0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10">
        <v>0</v>
      </c>
      <c r="U312" s="10">
        <v>0</v>
      </c>
      <c r="V312" s="10">
        <v>0</v>
      </c>
      <c r="W312" s="10">
        <v>0</v>
      </c>
      <c r="X312" s="10">
        <v>0</v>
      </c>
      <c r="Y312" s="10">
        <v>0</v>
      </c>
      <c r="Z312" s="10">
        <v>0</v>
      </c>
      <c r="AA312" s="10">
        <v>0</v>
      </c>
      <c r="AB312" s="10">
        <v>0</v>
      </c>
      <c r="AC312" s="10">
        <v>0</v>
      </c>
      <c r="AD312" s="10">
        <v>0</v>
      </c>
      <c r="AE312" s="10">
        <v>0</v>
      </c>
      <c r="AF312" s="10">
        <v>0</v>
      </c>
      <c r="AG312" s="10">
        <v>0</v>
      </c>
      <c r="AH312" s="10">
        <v>0</v>
      </c>
      <c r="AI312" s="10">
        <v>0</v>
      </c>
      <c r="AJ312" s="10">
        <v>0</v>
      </c>
      <c r="AK312" s="10">
        <v>0</v>
      </c>
      <c r="AL312" s="10">
        <v>0</v>
      </c>
      <c r="AM312" s="10">
        <v>0</v>
      </c>
      <c r="AN312" s="10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 s="6">
        <v>0</v>
      </c>
    </row>
    <row r="313" spans="1:50" x14ac:dyDescent="0.35">
      <c r="A313" s="5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0</v>
      </c>
      <c r="V313" s="10">
        <v>0</v>
      </c>
      <c r="W313" s="10">
        <v>0</v>
      </c>
      <c r="X313" s="10">
        <v>0</v>
      </c>
      <c r="Y313" s="10">
        <v>0</v>
      </c>
      <c r="Z313" s="10">
        <v>0</v>
      </c>
      <c r="AA313" s="10">
        <v>0</v>
      </c>
      <c r="AB313" s="10">
        <v>0</v>
      </c>
      <c r="AC313" s="10">
        <v>0</v>
      </c>
      <c r="AD313" s="10">
        <v>0</v>
      </c>
      <c r="AE313" s="10">
        <v>0</v>
      </c>
      <c r="AF313" s="10">
        <v>0</v>
      </c>
      <c r="AG313" s="10">
        <v>0</v>
      </c>
      <c r="AH313" s="10">
        <v>0</v>
      </c>
      <c r="AI313" s="10">
        <v>0</v>
      </c>
      <c r="AJ313" s="10">
        <v>0</v>
      </c>
      <c r="AK313" s="10">
        <v>0</v>
      </c>
      <c r="AL313" s="10">
        <v>0</v>
      </c>
      <c r="AM313" s="10">
        <v>0</v>
      </c>
      <c r="AN313" s="10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 s="6">
        <v>0</v>
      </c>
    </row>
    <row r="314" spans="1:50" x14ac:dyDescent="0.35">
      <c r="A314" s="5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  <c r="U314" s="10">
        <v>0</v>
      </c>
      <c r="V314" s="10">
        <v>0</v>
      </c>
      <c r="W314" s="10">
        <v>0</v>
      </c>
      <c r="X314" s="10">
        <v>0</v>
      </c>
      <c r="Y314" s="10">
        <v>0</v>
      </c>
      <c r="Z314" s="10">
        <v>0</v>
      </c>
      <c r="AA314" s="10">
        <v>0</v>
      </c>
      <c r="AB314" s="10">
        <v>0</v>
      </c>
      <c r="AC314" s="10">
        <v>0</v>
      </c>
      <c r="AD314" s="10">
        <v>0</v>
      </c>
      <c r="AE314" s="10">
        <v>0</v>
      </c>
      <c r="AF314" s="10">
        <v>0</v>
      </c>
      <c r="AG314" s="10">
        <v>0</v>
      </c>
      <c r="AH314" s="10">
        <v>0</v>
      </c>
      <c r="AI314" s="10">
        <v>0</v>
      </c>
      <c r="AJ314" s="10">
        <v>0</v>
      </c>
      <c r="AK314" s="10">
        <v>0</v>
      </c>
      <c r="AL314" s="10">
        <v>0</v>
      </c>
      <c r="AM314" s="10">
        <v>0</v>
      </c>
      <c r="AN314" s="10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 s="6">
        <v>0</v>
      </c>
    </row>
    <row r="315" spans="1:50" x14ac:dyDescent="0.35">
      <c r="A315" s="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0</v>
      </c>
      <c r="S315" s="10">
        <v>0</v>
      </c>
      <c r="T315" s="10">
        <v>0</v>
      </c>
      <c r="U315" s="10">
        <v>0</v>
      </c>
      <c r="V315" s="10">
        <v>0</v>
      </c>
      <c r="W315" s="10">
        <v>0</v>
      </c>
      <c r="X315" s="10">
        <v>0</v>
      </c>
      <c r="Y315" s="10">
        <v>0</v>
      </c>
      <c r="Z315" s="10">
        <v>0</v>
      </c>
      <c r="AA315" s="10">
        <v>0</v>
      </c>
      <c r="AB315" s="10">
        <v>0</v>
      </c>
      <c r="AC315" s="10">
        <v>0</v>
      </c>
      <c r="AD315" s="10">
        <v>0</v>
      </c>
      <c r="AE315" s="10">
        <v>0</v>
      </c>
      <c r="AF315" s="10">
        <v>0</v>
      </c>
      <c r="AG315" s="10">
        <v>0</v>
      </c>
      <c r="AH315" s="10">
        <v>0</v>
      </c>
      <c r="AI315" s="10">
        <v>0</v>
      </c>
      <c r="AJ315" s="10">
        <v>0</v>
      </c>
      <c r="AK315" s="10">
        <v>0</v>
      </c>
      <c r="AL315" s="10">
        <v>0</v>
      </c>
      <c r="AM315" s="10">
        <v>0</v>
      </c>
      <c r="AN315" s="10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 s="6">
        <v>0</v>
      </c>
    </row>
    <row r="316" spans="1:50" x14ac:dyDescent="0.35">
      <c r="A316" s="5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 s="10">
        <v>0</v>
      </c>
      <c r="K316" s="10">
        <v>0</v>
      </c>
      <c r="L316" s="10">
        <v>0</v>
      </c>
      <c r="M316" s="10">
        <v>0</v>
      </c>
      <c r="N316" s="10">
        <v>0</v>
      </c>
      <c r="O316" s="10">
        <v>0</v>
      </c>
      <c r="P316" s="10">
        <v>0</v>
      </c>
      <c r="Q316" s="10">
        <v>0</v>
      </c>
      <c r="R316" s="10">
        <v>0</v>
      </c>
      <c r="S316" s="10">
        <v>0</v>
      </c>
      <c r="T316" s="10">
        <v>0</v>
      </c>
      <c r="U316" s="10">
        <v>0</v>
      </c>
      <c r="V316" s="10">
        <v>0</v>
      </c>
      <c r="W316" s="10">
        <v>0</v>
      </c>
      <c r="X316" s="10">
        <v>0</v>
      </c>
      <c r="Y316" s="10">
        <v>0</v>
      </c>
      <c r="Z316" s="10">
        <v>0</v>
      </c>
      <c r="AA316" s="10">
        <v>0</v>
      </c>
      <c r="AB316" s="10">
        <v>0</v>
      </c>
      <c r="AC316" s="10">
        <v>0</v>
      </c>
      <c r="AD316" s="10">
        <v>0</v>
      </c>
      <c r="AE316" s="10">
        <v>0</v>
      </c>
      <c r="AF316" s="10">
        <v>0</v>
      </c>
      <c r="AG316" s="10">
        <v>0</v>
      </c>
      <c r="AH316" s="10">
        <v>0</v>
      </c>
      <c r="AI316" s="10">
        <v>0</v>
      </c>
      <c r="AJ316" s="10">
        <v>0</v>
      </c>
      <c r="AK316" s="10">
        <v>0</v>
      </c>
      <c r="AL316" s="10">
        <v>0</v>
      </c>
      <c r="AM316" s="10">
        <v>0</v>
      </c>
      <c r="AN316" s="10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 s="6">
        <v>0</v>
      </c>
    </row>
    <row r="317" spans="1:50" x14ac:dyDescent="0.35">
      <c r="A317" s="5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0</v>
      </c>
      <c r="AB317" s="10">
        <v>0</v>
      </c>
      <c r="AC317" s="10">
        <v>0</v>
      </c>
      <c r="AD317" s="10">
        <v>0</v>
      </c>
      <c r="AE317" s="10">
        <v>0</v>
      </c>
      <c r="AF317" s="10">
        <v>0</v>
      </c>
      <c r="AG317" s="10">
        <v>0</v>
      </c>
      <c r="AH317" s="10">
        <v>0</v>
      </c>
      <c r="AI317" s="10">
        <v>0</v>
      </c>
      <c r="AJ317" s="10">
        <v>0</v>
      </c>
      <c r="AK317" s="10">
        <v>0</v>
      </c>
      <c r="AL317" s="10">
        <v>0</v>
      </c>
      <c r="AM317" s="10">
        <v>0</v>
      </c>
      <c r="AN317" s="10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 s="6">
        <v>0</v>
      </c>
    </row>
    <row r="318" spans="1:50" x14ac:dyDescent="0.35">
      <c r="A318" s="5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  <c r="U318" s="10">
        <v>0</v>
      </c>
      <c r="V318" s="10">
        <v>0</v>
      </c>
      <c r="W318" s="10">
        <v>0</v>
      </c>
      <c r="X318" s="10">
        <v>0</v>
      </c>
      <c r="Y318" s="10">
        <v>0</v>
      </c>
      <c r="Z318" s="10">
        <v>0</v>
      </c>
      <c r="AA318" s="10">
        <v>0</v>
      </c>
      <c r="AB318" s="10">
        <v>0</v>
      </c>
      <c r="AC318" s="10">
        <v>0</v>
      </c>
      <c r="AD318" s="10">
        <v>0</v>
      </c>
      <c r="AE318" s="10">
        <v>0</v>
      </c>
      <c r="AF318" s="10">
        <v>0</v>
      </c>
      <c r="AG318" s="10">
        <v>0</v>
      </c>
      <c r="AH318" s="10">
        <v>0</v>
      </c>
      <c r="AI318" s="10">
        <v>0</v>
      </c>
      <c r="AJ318" s="10">
        <v>0</v>
      </c>
      <c r="AK318" s="10">
        <v>0</v>
      </c>
      <c r="AL318" s="10">
        <v>0</v>
      </c>
      <c r="AM318" s="10">
        <v>0</v>
      </c>
      <c r="AN318" s="10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 s="6">
        <v>0</v>
      </c>
    </row>
    <row r="319" spans="1:50" x14ac:dyDescent="0.35">
      <c r="A319" s="5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v>0</v>
      </c>
      <c r="V319" s="10">
        <v>0</v>
      </c>
      <c r="W319" s="10">
        <v>0</v>
      </c>
      <c r="X319" s="10">
        <v>0</v>
      </c>
      <c r="Y319" s="10">
        <v>0</v>
      </c>
      <c r="Z319" s="10">
        <v>0</v>
      </c>
      <c r="AA319" s="10">
        <v>0</v>
      </c>
      <c r="AB319" s="10">
        <v>0</v>
      </c>
      <c r="AC319" s="10">
        <v>0</v>
      </c>
      <c r="AD319" s="10">
        <v>0</v>
      </c>
      <c r="AE319" s="10">
        <v>0</v>
      </c>
      <c r="AF319" s="10">
        <v>0</v>
      </c>
      <c r="AG319" s="10">
        <v>0</v>
      </c>
      <c r="AH319" s="10">
        <v>0</v>
      </c>
      <c r="AI319" s="10">
        <v>0</v>
      </c>
      <c r="AJ319" s="10">
        <v>0</v>
      </c>
      <c r="AK319" s="10">
        <v>0</v>
      </c>
      <c r="AL319" s="10">
        <v>0</v>
      </c>
      <c r="AM319" s="10">
        <v>0</v>
      </c>
      <c r="AN319" s="10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 s="6">
        <v>0</v>
      </c>
    </row>
    <row r="320" spans="1:50" x14ac:dyDescent="0.35">
      <c r="A320" s="5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  <c r="U320" s="10">
        <v>0</v>
      </c>
      <c r="V320" s="10">
        <v>0</v>
      </c>
      <c r="W320" s="10">
        <v>0</v>
      </c>
      <c r="X320" s="10">
        <v>0</v>
      </c>
      <c r="Y320" s="10">
        <v>0</v>
      </c>
      <c r="Z320" s="10">
        <v>0</v>
      </c>
      <c r="AA320" s="10">
        <v>0</v>
      </c>
      <c r="AB320" s="10">
        <v>0</v>
      </c>
      <c r="AC320" s="10">
        <v>0</v>
      </c>
      <c r="AD320" s="10">
        <v>0</v>
      </c>
      <c r="AE320" s="10">
        <v>0</v>
      </c>
      <c r="AF320" s="10">
        <v>0</v>
      </c>
      <c r="AG320" s="10">
        <v>0</v>
      </c>
      <c r="AH320" s="10">
        <v>0</v>
      </c>
      <c r="AI320" s="10">
        <v>0</v>
      </c>
      <c r="AJ320" s="10">
        <v>0</v>
      </c>
      <c r="AK320" s="10">
        <v>0</v>
      </c>
      <c r="AL320" s="10">
        <v>0</v>
      </c>
      <c r="AM320" s="10">
        <v>0</v>
      </c>
      <c r="AN320" s="1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 s="6">
        <v>0</v>
      </c>
    </row>
    <row r="321" spans="1:50" x14ac:dyDescent="0.35">
      <c r="A321" s="5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0</v>
      </c>
      <c r="V321" s="10">
        <v>0</v>
      </c>
      <c r="W321" s="10">
        <v>0</v>
      </c>
      <c r="X321" s="10">
        <v>0</v>
      </c>
      <c r="Y321" s="10">
        <v>0</v>
      </c>
      <c r="Z321" s="10">
        <v>0</v>
      </c>
      <c r="AA321" s="10">
        <v>0</v>
      </c>
      <c r="AB321" s="10">
        <v>0</v>
      </c>
      <c r="AC321" s="10">
        <v>0</v>
      </c>
      <c r="AD321" s="10">
        <v>0</v>
      </c>
      <c r="AE321" s="10">
        <v>0</v>
      </c>
      <c r="AF321" s="10">
        <v>0</v>
      </c>
      <c r="AG321" s="10">
        <v>0</v>
      </c>
      <c r="AH321" s="10">
        <v>0</v>
      </c>
      <c r="AI321" s="10">
        <v>0</v>
      </c>
      <c r="AJ321" s="10">
        <v>0</v>
      </c>
      <c r="AK321" s="10">
        <v>0</v>
      </c>
      <c r="AL321" s="10">
        <v>0</v>
      </c>
      <c r="AM321" s="10">
        <v>0</v>
      </c>
      <c r="AN321" s="10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 s="6">
        <v>0</v>
      </c>
    </row>
    <row r="322" spans="1:50" x14ac:dyDescent="0.35">
      <c r="A322" s="5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>
        <v>0</v>
      </c>
      <c r="U322" s="10">
        <v>0</v>
      </c>
      <c r="V322" s="10">
        <v>0</v>
      </c>
      <c r="W322" s="10">
        <v>0</v>
      </c>
      <c r="X322" s="10">
        <v>0</v>
      </c>
      <c r="Y322" s="10">
        <v>0</v>
      </c>
      <c r="Z322" s="10">
        <v>0</v>
      </c>
      <c r="AA322" s="10">
        <v>0</v>
      </c>
      <c r="AB322" s="10">
        <v>0</v>
      </c>
      <c r="AC322" s="10">
        <v>0</v>
      </c>
      <c r="AD322" s="10">
        <v>0</v>
      </c>
      <c r="AE322" s="10">
        <v>0</v>
      </c>
      <c r="AF322" s="10">
        <v>0</v>
      </c>
      <c r="AG322" s="10">
        <v>0</v>
      </c>
      <c r="AH322" s="10">
        <v>0</v>
      </c>
      <c r="AI322" s="10">
        <v>0</v>
      </c>
      <c r="AJ322" s="10">
        <v>0</v>
      </c>
      <c r="AK322" s="10">
        <v>0</v>
      </c>
      <c r="AL322" s="10">
        <v>0</v>
      </c>
      <c r="AM322" s="10">
        <v>0</v>
      </c>
      <c r="AN322" s="10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 s="6">
        <v>0</v>
      </c>
    </row>
    <row r="323" spans="1:50" x14ac:dyDescent="0.35">
      <c r="A323" s="5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0</v>
      </c>
      <c r="V323" s="10">
        <v>0</v>
      </c>
      <c r="W323" s="10">
        <v>0</v>
      </c>
      <c r="X323" s="10">
        <v>0</v>
      </c>
      <c r="Y323" s="10">
        <v>0</v>
      </c>
      <c r="Z323" s="10">
        <v>0</v>
      </c>
      <c r="AA323" s="10">
        <v>0</v>
      </c>
      <c r="AB323" s="10">
        <v>0</v>
      </c>
      <c r="AC323" s="10">
        <v>0</v>
      </c>
      <c r="AD323" s="10">
        <v>0</v>
      </c>
      <c r="AE323" s="10">
        <v>0</v>
      </c>
      <c r="AF323" s="10">
        <v>0</v>
      </c>
      <c r="AG323" s="10">
        <v>0</v>
      </c>
      <c r="AH323" s="10">
        <v>0</v>
      </c>
      <c r="AI323" s="10">
        <v>0</v>
      </c>
      <c r="AJ323" s="10">
        <v>0</v>
      </c>
      <c r="AK323" s="10">
        <v>0</v>
      </c>
      <c r="AL323" s="10">
        <v>0</v>
      </c>
      <c r="AM323" s="10">
        <v>0</v>
      </c>
      <c r="AN323" s="10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 s="6">
        <v>0</v>
      </c>
    </row>
    <row r="324" spans="1:50" x14ac:dyDescent="0.35">
      <c r="A324" s="5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71.499121188915979</v>
      </c>
      <c r="Z324" s="10">
        <v>0</v>
      </c>
      <c r="AA324" s="10">
        <v>0</v>
      </c>
      <c r="AB324" s="10">
        <v>0</v>
      </c>
      <c r="AC324" s="10">
        <v>0</v>
      </c>
      <c r="AD324" s="10">
        <v>0</v>
      </c>
      <c r="AE324" s="10">
        <v>0</v>
      </c>
      <c r="AF324" s="10">
        <v>0</v>
      </c>
      <c r="AG324" s="10">
        <v>0</v>
      </c>
      <c r="AH324" s="10">
        <v>0</v>
      </c>
      <c r="AI324" s="10">
        <v>0</v>
      </c>
      <c r="AJ324" s="10">
        <v>0</v>
      </c>
      <c r="AK324" s="10">
        <v>0</v>
      </c>
      <c r="AL324" s="10">
        <v>0</v>
      </c>
      <c r="AM324" s="10">
        <v>0</v>
      </c>
      <c r="AN324" s="10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 s="6">
        <v>0</v>
      </c>
    </row>
    <row r="325" spans="1:50" x14ac:dyDescent="0.35">
      <c r="A325" s="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0</v>
      </c>
      <c r="V325" s="10">
        <v>0</v>
      </c>
      <c r="W325" s="10">
        <v>0</v>
      </c>
      <c r="X325" s="10">
        <v>0</v>
      </c>
      <c r="Y325" s="10">
        <v>0</v>
      </c>
      <c r="Z325" s="10">
        <v>0</v>
      </c>
      <c r="AA325" s="10">
        <v>0</v>
      </c>
      <c r="AB325" s="10">
        <v>0</v>
      </c>
      <c r="AC325" s="10">
        <v>0</v>
      </c>
      <c r="AD325" s="10">
        <v>0</v>
      </c>
      <c r="AE325" s="10">
        <v>0</v>
      </c>
      <c r="AF325" s="10">
        <v>0</v>
      </c>
      <c r="AG325" s="10">
        <v>0</v>
      </c>
      <c r="AH325" s="10">
        <v>0</v>
      </c>
      <c r="AI325" s="10">
        <v>0</v>
      </c>
      <c r="AJ325" s="10">
        <v>0</v>
      </c>
      <c r="AK325" s="10">
        <v>0</v>
      </c>
      <c r="AL325" s="10">
        <v>0</v>
      </c>
      <c r="AM325" s="10">
        <v>0</v>
      </c>
      <c r="AN325" s="10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 s="6">
        <v>0</v>
      </c>
    </row>
    <row r="326" spans="1:50" x14ac:dyDescent="0.35">
      <c r="A326" s="5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v>0</v>
      </c>
      <c r="V326" s="10">
        <v>0</v>
      </c>
      <c r="W326" s="10">
        <v>0</v>
      </c>
      <c r="X326" s="10">
        <v>155.6660720712066</v>
      </c>
      <c r="Y326" s="10">
        <v>0</v>
      </c>
      <c r="Z326" s="10">
        <v>0</v>
      </c>
      <c r="AA326" s="10">
        <v>0</v>
      </c>
      <c r="AB326" s="10">
        <v>0</v>
      </c>
      <c r="AC326" s="10">
        <v>0</v>
      </c>
      <c r="AD326" s="10">
        <v>0</v>
      </c>
      <c r="AE326" s="10">
        <v>0</v>
      </c>
      <c r="AF326" s="10">
        <v>0</v>
      </c>
      <c r="AG326" s="10">
        <v>0</v>
      </c>
      <c r="AH326" s="10">
        <v>0</v>
      </c>
      <c r="AI326" s="10">
        <v>0</v>
      </c>
      <c r="AJ326" s="10">
        <v>0</v>
      </c>
      <c r="AK326" s="10">
        <v>0</v>
      </c>
      <c r="AL326" s="10">
        <v>0</v>
      </c>
      <c r="AM326" s="10">
        <v>0</v>
      </c>
      <c r="AN326" s="10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 s="6">
        <v>0</v>
      </c>
    </row>
    <row r="327" spans="1:50" x14ac:dyDescent="0.35">
      <c r="A327" s="5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0</v>
      </c>
      <c r="V327" s="10">
        <v>0</v>
      </c>
      <c r="W327" s="10">
        <v>0</v>
      </c>
      <c r="X327" s="10">
        <v>0</v>
      </c>
      <c r="Y327" s="10">
        <v>0</v>
      </c>
      <c r="Z327" s="10">
        <v>0</v>
      </c>
      <c r="AA327" s="10">
        <v>0</v>
      </c>
      <c r="AB327" s="10">
        <v>0</v>
      </c>
      <c r="AC327" s="10">
        <v>0</v>
      </c>
      <c r="AD327" s="10">
        <v>0</v>
      </c>
      <c r="AE327" s="10">
        <v>0</v>
      </c>
      <c r="AF327" s="10">
        <v>0</v>
      </c>
      <c r="AG327" s="10">
        <v>0</v>
      </c>
      <c r="AH327" s="10">
        <v>0</v>
      </c>
      <c r="AI327" s="10">
        <v>0</v>
      </c>
      <c r="AJ327" s="10">
        <v>0</v>
      </c>
      <c r="AK327" s="10">
        <v>0</v>
      </c>
      <c r="AL327" s="10">
        <v>0</v>
      </c>
      <c r="AM327" s="10">
        <v>0</v>
      </c>
      <c r="AN327" s="10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 s="6">
        <v>0</v>
      </c>
    </row>
    <row r="328" spans="1:50" x14ac:dyDescent="0.35">
      <c r="A328" s="5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  <c r="U328" s="10">
        <v>0</v>
      </c>
      <c r="V328" s="10">
        <v>0</v>
      </c>
      <c r="W328" s="10">
        <v>0</v>
      </c>
      <c r="X328" s="10">
        <v>0</v>
      </c>
      <c r="Y328" s="10">
        <v>0</v>
      </c>
      <c r="Z328" s="10">
        <v>0</v>
      </c>
      <c r="AA328" s="10">
        <v>0</v>
      </c>
      <c r="AB328" s="10">
        <v>0</v>
      </c>
      <c r="AC328" s="10">
        <v>0</v>
      </c>
      <c r="AD328" s="10">
        <v>0</v>
      </c>
      <c r="AE328" s="10">
        <v>0</v>
      </c>
      <c r="AF328" s="10">
        <v>0</v>
      </c>
      <c r="AG328" s="10">
        <v>0</v>
      </c>
      <c r="AH328" s="10">
        <v>0</v>
      </c>
      <c r="AI328" s="10">
        <v>0</v>
      </c>
      <c r="AJ328" s="10">
        <v>0</v>
      </c>
      <c r="AK328" s="10">
        <v>0</v>
      </c>
      <c r="AL328" s="10">
        <v>0</v>
      </c>
      <c r="AM328" s="10">
        <v>0</v>
      </c>
      <c r="AN328" s="10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 s="6">
        <v>0</v>
      </c>
    </row>
    <row r="329" spans="1:50" x14ac:dyDescent="0.35">
      <c r="A329" s="5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  <c r="U329" s="10">
        <v>0</v>
      </c>
      <c r="V329" s="10">
        <v>0</v>
      </c>
      <c r="W329" s="10">
        <v>0</v>
      </c>
      <c r="X329" s="10">
        <v>0</v>
      </c>
      <c r="Y329" s="10">
        <v>0</v>
      </c>
      <c r="Z329" s="10">
        <v>0</v>
      </c>
      <c r="AA329" s="10">
        <v>0</v>
      </c>
      <c r="AB329" s="10">
        <v>0</v>
      </c>
      <c r="AC329" s="10">
        <v>0</v>
      </c>
      <c r="AD329" s="10">
        <v>0</v>
      </c>
      <c r="AE329" s="10">
        <v>0</v>
      </c>
      <c r="AF329" s="10">
        <v>0</v>
      </c>
      <c r="AG329" s="10">
        <v>0</v>
      </c>
      <c r="AH329" s="10">
        <v>0</v>
      </c>
      <c r="AI329" s="10">
        <v>0</v>
      </c>
      <c r="AJ329" s="10">
        <v>0</v>
      </c>
      <c r="AK329" s="10">
        <v>0</v>
      </c>
      <c r="AL329" s="10">
        <v>0</v>
      </c>
      <c r="AM329" s="10">
        <v>0</v>
      </c>
      <c r="AN329" s="10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 s="6">
        <v>0</v>
      </c>
    </row>
    <row r="330" spans="1:50" x14ac:dyDescent="0.35">
      <c r="A330" s="5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0</v>
      </c>
      <c r="U330" s="10">
        <v>0</v>
      </c>
      <c r="V330" s="10">
        <v>0</v>
      </c>
      <c r="W330" s="10">
        <v>0</v>
      </c>
      <c r="X330" s="10">
        <v>0</v>
      </c>
      <c r="Y330" s="10">
        <v>0</v>
      </c>
      <c r="Z330" s="10">
        <v>0</v>
      </c>
      <c r="AA330" s="10">
        <v>0</v>
      </c>
      <c r="AB330" s="10">
        <v>0</v>
      </c>
      <c r="AC330" s="10">
        <v>0</v>
      </c>
      <c r="AD330" s="10">
        <v>0</v>
      </c>
      <c r="AE330" s="10">
        <v>0</v>
      </c>
      <c r="AF330" s="10">
        <v>0</v>
      </c>
      <c r="AG330" s="10">
        <v>0</v>
      </c>
      <c r="AH330" s="10">
        <v>0</v>
      </c>
      <c r="AI330" s="10">
        <v>0</v>
      </c>
      <c r="AJ330" s="10">
        <v>0</v>
      </c>
      <c r="AK330" s="10">
        <v>0</v>
      </c>
      <c r="AL330" s="10">
        <v>0</v>
      </c>
      <c r="AM330" s="10">
        <v>0</v>
      </c>
      <c r="AN330" s="1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 s="6">
        <v>0</v>
      </c>
    </row>
    <row r="331" spans="1:50" x14ac:dyDescent="0.35">
      <c r="A331" s="5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 s="10">
        <v>0</v>
      </c>
      <c r="K331" s="10">
        <v>0</v>
      </c>
      <c r="L331" s="10">
        <v>0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  <c r="S331" s="10">
        <v>0</v>
      </c>
      <c r="T331" s="10">
        <v>0</v>
      </c>
      <c r="U331" s="10">
        <v>0</v>
      </c>
      <c r="V331" s="10">
        <v>0</v>
      </c>
      <c r="W331" s="10">
        <v>0</v>
      </c>
      <c r="X331" s="10">
        <v>0</v>
      </c>
      <c r="Y331" s="10">
        <v>0</v>
      </c>
      <c r="Z331" s="10">
        <v>0</v>
      </c>
      <c r="AA331" s="10">
        <v>0</v>
      </c>
      <c r="AB331" s="10">
        <v>0</v>
      </c>
      <c r="AC331" s="10">
        <v>0</v>
      </c>
      <c r="AD331" s="10">
        <v>0</v>
      </c>
      <c r="AE331" s="10">
        <v>0</v>
      </c>
      <c r="AF331" s="10">
        <v>0</v>
      </c>
      <c r="AG331" s="10">
        <v>0</v>
      </c>
      <c r="AH331" s="10">
        <v>0</v>
      </c>
      <c r="AI331" s="10">
        <v>0</v>
      </c>
      <c r="AJ331" s="10">
        <v>0</v>
      </c>
      <c r="AK331" s="10">
        <v>0</v>
      </c>
      <c r="AL331" s="10">
        <v>0</v>
      </c>
      <c r="AM331" s="10">
        <v>0</v>
      </c>
      <c r="AN331" s="10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 s="6">
        <v>0</v>
      </c>
    </row>
    <row r="332" spans="1:50" x14ac:dyDescent="0.35">
      <c r="A332" s="5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 s="10">
        <v>0</v>
      </c>
      <c r="K332" s="10">
        <v>0</v>
      </c>
      <c r="L332" s="10">
        <v>0</v>
      </c>
      <c r="M332" s="10">
        <v>0</v>
      </c>
      <c r="N332" s="10">
        <v>0</v>
      </c>
      <c r="O332" s="10">
        <v>0</v>
      </c>
      <c r="P332" s="10">
        <v>0</v>
      </c>
      <c r="Q332" s="10">
        <v>0</v>
      </c>
      <c r="R332" s="10">
        <v>0</v>
      </c>
      <c r="S332" s="10">
        <v>0</v>
      </c>
      <c r="T332" s="10">
        <v>0</v>
      </c>
      <c r="U332" s="10">
        <v>0</v>
      </c>
      <c r="V332" s="10">
        <v>0</v>
      </c>
      <c r="W332" s="10">
        <v>0</v>
      </c>
      <c r="X332" s="10">
        <v>0</v>
      </c>
      <c r="Y332" s="10">
        <v>0</v>
      </c>
      <c r="Z332" s="10">
        <v>0</v>
      </c>
      <c r="AA332" s="10">
        <v>0</v>
      </c>
      <c r="AB332" s="10">
        <v>0</v>
      </c>
      <c r="AC332" s="10">
        <v>0</v>
      </c>
      <c r="AD332" s="10">
        <v>0</v>
      </c>
      <c r="AE332" s="10">
        <v>0</v>
      </c>
      <c r="AF332" s="10">
        <v>0</v>
      </c>
      <c r="AG332" s="10">
        <v>0</v>
      </c>
      <c r="AH332" s="10">
        <v>0</v>
      </c>
      <c r="AI332" s="10">
        <v>0</v>
      </c>
      <c r="AJ332" s="10">
        <v>0</v>
      </c>
      <c r="AK332" s="10">
        <v>0</v>
      </c>
      <c r="AL332" s="10">
        <v>0</v>
      </c>
      <c r="AM332" s="10">
        <v>0</v>
      </c>
      <c r="AN332" s="10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 s="6">
        <v>0</v>
      </c>
    </row>
    <row r="333" spans="1:50" x14ac:dyDescent="0.35">
      <c r="A333" s="5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0">
        <v>0</v>
      </c>
      <c r="U333" s="10">
        <v>0</v>
      </c>
      <c r="V333" s="10">
        <v>0</v>
      </c>
      <c r="W333" s="10">
        <v>0</v>
      </c>
      <c r="X333" s="10">
        <v>0</v>
      </c>
      <c r="Y333" s="10">
        <v>0</v>
      </c>
      <c r="Z333" s="10">
        <v>0</v>
      </c>
      <c r="AA333" s="10">
        <v>0</v>
      </c>
      <c r="AB333" s="10">
        <v>0</v>
      </c>
      <c r="AC333" s="10">
        <v>0</v>
      </c>
      <c r="AD333" s="10">
        <v>0</v>
      </c>
      <c r="AE333" s="10">
        <v>0</v>
      </c>
      <c r="AF333" s="10">
        <v>0</v>
      </c>
      <c r="AG333" s="10">
        <v>0</v>
      </c>
      <c r="AH333" s="10">
        <v>0</v>
      </c>
      <c r="AI333" s="10">
        <v>0</v>
      </c>
      <c r="AJ333" s="10">
        <v>0</v>
      </c>
      <c r="AK333" s="10">
        <v>0</v>
      </c>
      <c r="AL333" s="10">
        <v>0</v>
      </c>
      <c r="AM333" s="10">
        <v>0</v>
      </c>
      <c r="AN333" s="10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 s="6">
        <v>0</v>
      </c>
    </row>
    <row r="334" spans="1:50" x14ac:dyDescent="0.35">
      <c r="A334" s="5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10">
        <v>0</v>
      </c>
      <c r="T334" s="10">
        <v>0</v>
      </c>
      <c r="U334" s="10">
        <v>0</v>
      </c>
      <c r="V334" s="10">
        <v>0</v>
      </c>
      <c r="W334" s="10">
        <v>0</v>
      </c>
      <c r="X334" s="10">
        <v>0</v>
      </c>
      <c r="Y334" s="10">
        <v>0</v>
      </c>
      <c r="Z334" s="10">
        <v>0</v>
      </c>
      <c r="AA334" s="10">
        <v>0</v>
      </c>
      <c r="AB334" s="10">
        <v>0</v>
      </c>
      <c r="AC334" s="10">
        <v>0</v>
      </c>
      <c r="AD334" s="10">
        <v>0</v>
      </c>
      <c r="AE334" s="10">
        <v>0</v>
      </c>
      <c r="AF334" s="10">
        <v>0</v>
      </c>
      <c r="AG334" s="10">
        <v>0</v>
      </c>
      <c r="AH334" s="10">
        <v>0</v>
      </c>
      <c r="AI334" s="10">
        <v>0</v>
      </c>
      <c r="AJ334" s="10">
        <v>0</v>
      </c>
      <c r="AK334" s="10">
        <v>0</v>
      </c>
      <c r="AL334" s="10">
        <v>0</v>
      </c>
      <c r="AM334" s="10">
        <v>0</v>
      </c>
      <c r="AN334" s="10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 s="6">
        <v>0</v>
      </c>
    </row>
    <row r="335" spans="1:50" x14ac:dyDescent="0.35">
      <c r="A335" s="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v>0</v>
      </c>
      <c r="V335" s="10">
        <v>0</v>
      </c>
      <c r="W335" s="10">
        <v>0</v>
      </c>
      <c r="X335" s="10">
        <v>0</v>
      </c>
      <c r="Y335" s="10">
        <v>0</v>
      </c>
      <c r="Z335" s="10">
        <v>0</v>
      </c>
      <c r="AA335" s="10">
        <v>0</v>
      </c>
      <c r="AB335" s="10">
        <v>0</v>
      </c>
      <c r="AC335" s="10">
        <v>0</v>
      </c>
      <c r="AD335" s="10">
        <v>0</v>
      </c>
      <c r="AE335" s="10">
        <v>0</v>
      </c>
      <c r="AF335" s="10">
        <v>0</v>
      </c>
      <c r="AG335" s="10">
        <v>0</v>
      </c>
      <c r="AH335" s="10">
        <v>0</v>
      </c>
      <c r="AI335" s="10">
        <v>0</v>
      </c>
      <c r="AJ335" s="10">
        <v>0</v>
      </c>
      <c r="AK335" s="10">
        <v>0</v>
      </c>
      <c r="AL335" s="10">
        <v>0</v>
      </c>
      <c r="AM335" s="10">
        <v>0</v>
      </c>
      <c r="AN335" s="10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 s="6">
        <v>0</v>
      </c>
    </row>
    <row r="336" spans="1:50" x14ac:dyDescent="0.35">
      <c r="A336" s="5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  <c r="U336" s="10">
        <v>0</v>
      </c>
      <c r="V336" s="10">
        <v>0</v>
      </c>
      <c r="W336" s="10">
        <v>0</v>
      </c>
      <c r="X336" s="10">
        <v>0</v>
      </c>
      <c r="Y336" s="10">
        <v>0</v>
      </c>
      <c r="Z336" s="10">
        <v>0</v>
      </c>
      <c r="AA336" s="10">
        <v>0</v>
      </c>
      <c r="AB336" s="10">
        <v>0</v>
      </c>
      <c r="AC336" s="10">
        <v>0</v>
      </c>
      <c r="AD336" s="10">
        <v>0</v>
      </c>
      <c r="AE336" s="10">
        <v>0</v>
      </c>
      <c r="AF336" s="10">
        <v>0</v>
      </c>
      <c r="AG336" s="10">
        <v>0</v>
      </c>
      <c r="AH336" s="10">
        <v>0</v>
      </c>
      <c r="AI336" s="10">
        <v>0</v>
      </c>
      <c r="AJ336" s="10">
        <v>0</v>
      </c>
      <c r="AK336" s="10">
        <v>0</v>
      </c>
      <c r="AL336" s="10">
        <v>0</v>
      </c>
      <c r="AM336" s="10">
        <v>0</v>
      </c>
      <c r="AN336" s="10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 s="6">
        <v>0</v>
      </c>
    </row>
    <row r="337" spans="1:56" x14ac:dyDescent="0.35">
      <c r="A337" s="5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0">
        <v>0</v>
      </c>
      <c r="U337" s="10">
        <v>0</v>
      </c>
      <c r="V337" s="10">
        <v>0</v>
      </c>
      <c r="W337" s="10">
        <v>0</v>
      </c>
      <c r="X337" s="10">
        <v>0</v>
      </c>
      <c r="Y337" s="10">
        <v>0</v>
      </c>
      <c r="Z337" s="10">
        <v>0</v>
      </c>
      <c r="AA337" s="10">
        <v>0</v>
      </c>
      <c r="AB337" s="10">
        <v>0</v>
      </c>
      <c r="AC337" s="10">
        <v>0</v>
      </c>
      <c r="AD337" s="10">
        <v>0</v>
      </c>
      <c r="AE337" s="10">
        <v>0</v>
      </c>
      <c r="AF337" s="10">
        <v>0</v>
      </c>
      <c r="AG337" s="10">
        <v>0</v>
      </c>
      <c r="AH337" s="10">
        <v>0</v>
      </c>
      <c r="AI337" s="10">
        <v>0</v>
      </c>
      <c r="AJ337" s="10">
        <v>0</v>
      </c>
      <c r="AK337" s="10">
        <v>0</v>
      </c>
      <c r="AL337" s="10">
        <v>0</v>
      </c>
      <c r="AM337" s="10">
        <v>0</v>
      </c>
      <c r="AN337" s="10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 s="6">
        <v>0</v>
      </c>
    </row>
    <row r="338" spans="1:56" x14ac:dyDescent="0.35">
      <c r="A338" s="5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  <c r="U338" s="10">
        <v>0</v>
      </c>
      <c r="V338" s="10">
        <v>0</v>
      </c>
      <c r="W338" s="10">
        <v>0</v>
      </c>
      <c r="X338" s="10">
        <v>0</v>
      </c>
      <c r="Y338" s="10">
        <v>0</v>
      </c>
      <c r="Z338" s="10">
        <v>0</v>
      </c>
      <c r="AA338" s="10">
        <v>0</v>
      </c>
      <c r="AB338" s="10">
        <v>0</v>
      </c>
      <c r="AC338" s="10">
        <v>0</v>
      </c>
      <c r="AD338" s="10">
        <v>0</v>
      </c>
      <c r="AE338" s="10">
        <v>0</v>
      </c>
      <c r="AF338" s="10">
        <v>0</v>
      </c>
      <c r="AG338" s="10">
        <v>0</v>
      </c>
      <c r="AH338" s="10">
        <v>0</v>
      </c>
      <c r="AI338" s="10">
        <v>0</v>
      </c>
      <c r="AJ338" s="10">
        <v>0</v>
      </c>
      <c r="AK338" s="10">
        <v>0</v>
      </c>
      <c r="AL338" s="10">
        <v>0</v>
      </c>
      <c r="AM338" s="10">
        <v>0</v>
      </c>
      <c r="AN338" s="10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 s="6">
        <v>0</v>
      </c>
    </row>
    <row r="339" spans="1:56" x14ac:dyDescent="0.35">
      <c r="A339" s="5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0</v>
      </c>
      <c r="V339" s="10">
        <v>0</v>
      </c>
      <c r="W339" s="10">
        <v>0</v>
      </c>
      <c r="X339" s="10">
        <v>0</v>
      </c>
      <c r="Y339" s="10">
        <v>0</v>
      </c>
      <c r="Z339" s="10">
        <v>0</v>
      </c>
      <c r="AA339" s="10">
        <v>0</v>
      </c>
      <c r="AB339" s="10">
        <v>0</v>
      </c>
      <c r="AC339" s="10">
        <v>0</v>
      </c>
      <c r="AD339" s="10">
        <v>0</v>
      </c>
      <c r="AE339" s="10">
        <v>0</v>
      </c>
      <c r="AF339" s="10">
        <v>0</v>
      </c>
      <c r="AG339" s="10">
        <v>0</v>
      </c>
      <c r="AH339" s="10">
        <v>0</v>
      </c>
      <c r="AI339" s="10">
        <v>0</v>
      </c>
      <c r="AJ339" s="10">
        <v>0</v>
      </c>
      <c r="AK339" s="10">
        <v>0</v>
      </c>
      <c r="AL339" s="10">
        <v>0</v>
      </c>
      <c r="AM339" s="10">
        <v>0</v>
      </c>
      <c r="AN339" s="10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 s="6">
        <v>0</v>
      </c>
    </row>
    <row r="340" spans="1:56" x14ac:dyDescent="0.35">
      <c r="A340" s="5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  <c r="U340" s="10">
        <v>0</v>
      </c>
      <c r="V340" s="10">
        <v>0</v>
      </c>
      <c r="W340" s="10">
        <v>0</v>
      </c>
      <c r="X340" s="10">
        <v>0</v>
      </c>
      <c r="Y340" s="10">
        <v>0</v>
      </c>
      <c r="Z340" s="10">
        <v>0</v>
      </c>
      <c r="AA340" s="10">
        <v>0</v>
      </c>
      <c r="AB340" s="10">
        <v>0</v>
      </c>
      <c r="AC340" s="10">
        <v>0</v>
      </c>
      <c r="AD340" s="10">
        <v>0</v>
      </c>
      <c r="AE340" s="10">
        <v>0</v>
      </c>
      <c r="AF340" s="10">
        <v>0</v>
      </c>
      <c r="AG340" s="10">
        <v>0</v>
      </c>
      <c r="AH340" s="10">
        <v>0</v>
      </c>
      <c r="AI340" s="10">
        <v>0</v>
      </c>
      <c r="AJ340" s="10">
        <v>0</v>
      </c>
      <c r="AK340" s="10">
        <v>0</v>
      </c>
      <c r="AL340" s="10">
        <v>0</v>
      </c>
      <c r="AM340" s="10">
        <v>0</v>
      </c>
      <c r="AN340" s="1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 s="6">
        <v>0</v>
      </c>
    </row>
    <row r="341" spans="1:56" x14ac:dyDescent="0.35">
      <c r="A341" s="5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 s="6">
        <v>0</v>
      </c>
    </row>
    <row r="342" spans="1:56" x14ac:dyDescent="0.35">
      <c r="A342" s="5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 s="6">
        <v>0</v>
      </c>
    </row>
    <row r="343" spans="1:56" x14ac:dyDescent="0.35">
      <c r="A343" s="5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 s="6">
        <v>0</v>
      </c>
    </row>
    <row r="344" spans="1:56" x14ac:dyDescent="0.35">
      <c r="A344" s="5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 s="6">
        <v>0</v>
      </c>
    </row>
    <row r="345" spans="1:56" x14ac:dyDescent="0.35">
      <c r="A345" s="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 s="6">
        <v>0</v>
      </c>
    </row>
    <row r="346" spans="1:56" x14ac:dyDescent="0.35">
      <c r="A346" s="5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 s="6">
        <v>0</v>
      </c>
    </row>
    <row r="347" spans="1:56" x14ac:dyDescent="0.35">
      <c r="A347" s="5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 s="6">
        <v>0</v>
      </c>
      <c r="BA347" s="1" t="s">
        <v>2</v>
      </c>
      <c r="BB347" s="1" t="s">
        <v>3</v>
      </c>
      <c r="BC347" s="1"/>
      <c r="BD347" s="1"/>
    </row>
    <row r="348" spans="1:56" x14ac:dyDescent="0.35">
      <c r="A348" s="5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165.68688681936646</v>
      </c>
      <c r="AB348">
        <v>0</v>
      </c>
      <c r="AC348">
        <v>0</v>
      </c>
      <c r="AD348">
        <v>0</v>
      </c>
      <c r="AE348">
        <v>32.915905505157298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 s="6">
        <v>0</v>
      </c>
      <c r="BA348" s="1">
        <f>AVERAGE(J310:AN340)</f>
        <v>0.23638417612915982</v>
      </c>
      <c r="BB348" s="1" t="s">
        <v>4</v>
      </c>
      <c r="BC348" s="1"/>
      <c r="BD348" s="1"/>
    </row>
    <row r="349" spans="1:56" x14ac:dyDescent="0.35">
      <c r="A349" s="5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4.1235351853197244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 s="6">
        <v>0</v>
      </c>
      <c r="BA349" s="1" t="s">
        <v>5</v>
      </c>
      <c r="BB349" s="1" t="s">
        <v>6</v>
      </c>
      <c r="BC349" s="1" t="s">
        <v>7</v>
      </c>
      <c r="BD349" s="1" t="s">
        <v>6</v>
      </c>
    </row>
    <row r="350" spans="1:56" x14ac:dyDescent="0.35">
      <c r="A350" s="7">
        <v>0</v>
      </c>
      <c r="B350" s="8">
        <v>0</v>
      </c>
      <c r="C350" s="8">
        <v>0</v>
      </c>
      <c r="D350" s="8">
        <v>0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27.74002602614155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0</v>
      </c>
      <c r="AC350" s="8">
        <v>0</v>
      </c>
      <c r="AD350" s="8">
        <v>0</v>
      </c>
      <c r="AE350" s="8">
        <v>0</v>
      </c>
      <c r="AF350" s="8">
        <v>0</v>
      </c>
      <c r="AG350" s="8">
        <v>0</v>
      </c>
      <c r="AH350" s="8">
        <v>0</v>
      </c>
      <c r="AI350" s="8">
        <v>0</v>
      </c>
      <c r="AJ350" s="8">
        <v>0</v>
      </c>
      <c r="AK350" s="8">
        <v>0</v>
      </c>
      <c r="AL350" s="8">
        <v>0</v>
      </c>
      <c r="AM350" s="8">
        <v>0</v>
      </c>
      <c r="AN350" s="8">
        <v>0</v>
      </c>
      <c r="AO350" s="8">
        <v>0</v>
      </c>
      <c r="AP350" s="8">
        <v>0</v>
      </c>
      <c r="AQ350" s="8">
        <v>0</v>
      </c>
      <c r="AR350" s="8">
        <v>0</v>
      </c>
      <c r="AS350" s="8">
        <v>0</v>
      </c>
      <c r="AT350" s="8">
        <v>0</v>
      </c>
      <c r="AU350" s="8">
        <v>0</v>
      </c>
      <c r="AV350" s="8">
        <v>0</v>
      </c>
      <c r="AW350" s="8">
        <v>0</v>
      </c>
      <c r="AX350" s="9">
        <v>0</v>
      </c>
      <c r="BA350" s="1">
        <f>31*31*64*50*10^(-12)</f>
        <v>3.0751999999999998E-6</v>
      </c>
      <c r="BB350" s="1" t="s">
        <v>8</v>
      </c>
      <c r="BC350" s="1">
        <f>BA348*BA350</f>
        <v>7.2692861843239224E-7</v>
      </c>
      <c r="BD350" s="1" t="s">
        <v>9</v>
      </c>
    </row>
  </sheetData>
  <conditionalFormatting sqref="A1:AX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B6E0B-204F-464D-8C23-DEEE74FCBE9C}">
  <dimension ref="A1:BD350"/>
  <sheetViews>
    <sheetView topLeftCell="F1" workbookViewId="0">
      <selection activeCell="BC1" sqref="BC1:BC1048576"/>
    </sheetView>
  </sheetViews>
  <sheetFormatPr defaultRowHeight="14.5" x14ac:dyDescent="0.35"/>
  <cols>
    <col min="1" max="50" width="2.6328125" customWidth="1"/>
    <col min="53" max="53" width="22" customWidth="1"/>
    <col min="55" max="55" width="13" bestFit="1" customWidth="1"/>
  </cols>
  <sheetData>
    <row r="1" spans="1:52" x14ac:dyDescent="0.35">
      <c r="A1" s="2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4">
        <v>0</v>
      </c>
      <c r="AY1" s="1" t="s">
        <v>0</v>
      </c>
      <c r="AZ1" s="1" t="s">
        <v>1</v>
      </c>
    </row>
    <row r="2" spans="1:52" x14ac:dyDescent="0.35">
      <c r="A2" s="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s="6">
        <v>0</v>
      </c>
      <c r="AY2">
        <v>26</v>
      </c>
      <c r="AZ2">
        <v>24</v>
      </c>
    </row>
    <row r="3" spans="1:52" x14ac:dyDescent="0.35">
      <c r="A3" s="5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 s="6">
        <v>0</v>
      </c>
    </row>
    <row r="4" spans="1:52" x14ac:dyDescent="0.35">
      <c r="A4" s="5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s="6">
        <v>0</v>
      </c>
    </row>
    <row r="5" spans="1:52" x14ac:dyDescent="0.3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6">
        <v>0</v>
      </c>
    </row>
    <row r="6" spans="1:52" x14ac:dyDescent="0.35">
      <c r="A6" s="5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6">
        <v>0</v>
      </c>
    </row>
    <row r="7" spans="1:52" x14ac:dyDescent="0.35">
      <c r="A7" s="5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46.685086034814958</v>
      </c>
      <c r="AW7">
        <v>0</v>
      </c>
      <c r="AX7" s="6">
        <v>0</v>
      </c>
    </row>
    <row r="8" spans="1:52" x14ac:dyDescent="0.35">
      <c r="A8" s="5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6">
        <v>0</v>
      </c>
    </row>
    <row r="9" spans="1:52" x14ac:dyDescent="0.35">
      <c r="A9" s="5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6">
        <v>0</v>
      </c>
    </row>
    <row r="10" spans="1:52" x14ac:dyDescent="0.35">
      <c r="A10" s="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s="6">
        <v>0</v>
      </c>
    </row>
    <row r="11" spans="1:52" x14ac:dyDescent="0.35">
      <c r="A11" s="5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6">
        <v>550.68788549405735</v>
      </c>
    </row>
    <row r="12" spans="1:52" x14ac:dyDescent="0.35">
      <c r="A12" s="5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 s="6">
        <v>0</v>
      </c>
    </row>
    <row r="13" spans="1:52" x14ac:dyDescent="0.35">
      <c r="A13" s="5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1026.8386369091854</v>
      </c>
      <c r="AW13">
        <v>0</v>
      </c>
      <c r="AX13" s="6">
        <v>0</v>
      </c>
    </row>
    <row r="14" spans="1:52" x14ac:dyDescent="0.35">
      <c r="A14" s="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 s="6">
        <v>0</v>
      </c>
    </row>
    <row r="15" spans="1:52" x14ac:dyDescent="0.35">
      <c r="A15" s="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s="6">
        <v>0</v>
      </c>
    </row>
    <row r="16" spans="1:52" x14ac:dyDescent="0.35">
      <c r="A16" s="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 s="6">
        <v>0</v>
      </c>
    </row>
    <row r="17" spans="1:50" x14ac:dyDescent="0.35">
      <c r="A17" s="5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6">
        <v>0</v>
      </c>
    </row>
    <row r="18" spans="1:50" x14ac:dyDescent="0.35">
      <c r="A18" s="5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6">
        <v>0</v>
      </c>
    </row>
    <row r="19" spans="1:50" x14ac:dyDescent="0.35">
      <c r="A19" s="5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 s="6">
        <v>0</v>
      </c>
    </row>
    <row r="20" spans="1:50" x14ac:dyDescent="0.35">
      <c r="A20" s="5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6">
        <v>0</v>
      </c>
    </row>
    <row r="21" spans="1:50" x14ac:dyDescent="0.35">
      <c r="A21" s="5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>
        <v>76.080028871976538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 s="6">
        <v>0</v>
      </c>
    </row>
    <row r="22" spans="1:50" x14ac:dyDescent="0.35">
      <c r="A22" s="5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 s="6">
        <v>0</v>
      </c>
    </row>
    <row r="23" spans="1:50" x14ac:dyDescent="0.35">
      <c r="A23" s="5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 s="6">
        <v>0</v>
      </c>
    </row>
    <row r="24" spans="1:50" x14ac:dyDescent="0.35">
      <c r="A24" s="5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 s="6">
        <v>0</v>
      </c>
    </row>
    <row r="25" spans="1:50" x14ac:dyDescent="0.35">
      <c r="A25" s="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s="6">
        <v>0</v>
      </c>
    </row>
    <row r="26" spans="1:50" x14ac:dyDescent="0.35">
      <c r="A26" s="5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157.21479956887106</v>
      </c>
      <c r="Y26" s="10">
        <v>0</v>
      </c>
      <c r="Z26" s="10">
        <v>0</v>
      </c>
      <c r="AA26" s="10">
        <v>2.4113355043623415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 s="6">
        <v>0</v>
      </c>
    </row>
    <row r="27" spans="1:50" x14ac:dyDescent="0.35">
      <c r="A27" s="5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s="6">
        <v>0</v>
      </c>
    </row>
    <row r="28" spans="1:50" x14ac:dyDescent="0.35">
      <c r="A28" s="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s="6">
        <v>0</v>
      </c>
    </row>
    <row r="29" spans="1:50" x14ac:dyDescent="0.35">
      <c r="A29" s="5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s="6">
        <v>0</v>
      </c>
    </row>
    <row r="30" spans="1:50" x14ac:dyDescent="0.35">
      <c r="A30" s="5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 s="6">
        <v>0</v>
      </c>
    </row>
    <row r="31" spans="1:50" x14ac:dyDescent="0.35">
      <c r="A31" s="5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s="6">
        <v>0</v>
      </c>
    </row>
    <row r="32" spans="1:50" x14ac:dyDescent="0.35">
      <c r="A32" s="5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 s="6">
        <v>0</v>
      </c>
    </row>
    <row r="33" spans="1:56" x14ac:dyDescent="0.35">
      <c r="A33" s="5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6">
        <v>0</v>
      </c>
    </row>
    <row r="34" spans="1:56" x14ac:dyDescent="0.35">
      <c r="A34" s="5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121.97366109866334</v>
      </c>
      <c r="AX34" s="6">
        <v>0</v>
      </c>
    </row>
    <row r="35" spans="1:56" x14ac:dyDescent="0.35">
      <c r="A35" s="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6">
        <v>0</v>
      </c>
    </row>
    <row r="36" spans="1:56" x14ac:dyDescent="0.35">
      <c r="A36" s="5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6">
        <v>0</v>
      </c>
    </row>
    <row r="37" spans="1:56" x14ac:dyDescent="0.35">
      <c r="A37" s="5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27.799874056476256</v>
      </c>
      <c r="O37" s="10">
        <v>0</v>
      </c>
      <c r="P37" s="10">
        <v>0</v>
      </c>
      <c r="Q37" s="10">
        <v>224.67154061254359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6">
        <v>0</v>
      </c>
    </row>
    <row r="38" spans="1:56" x14ac:dyDescent="0.35">
      <c r="A38" s="5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6">
        <v>0</v>
      </c>
    </row>
    <row r="39" spans="1:56" x14ac:dyDescent="0.35">
      <c r="A39" s="5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6">
        <v>0</v>
      </c>
    </row>
    <row r="40" spans="1:56" x14ac:dyDescent="0.35">
      <c r="A40" s="5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6">
        <v>0</v>
      </c>
    </row>
    <row r="41" spans="1:56" x14ac:dyDescent="0.35">
      <c r="A41" s="5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6">
        <v>0</v>
      </c>
    </row>
    <row r="42" spans="1:56" x14ac:dyDescent="0.35">
      <c r="A42" s="5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6">
        <v>0</v>
      </c>
    </row>
    <row r="43" spans="1:56" x14ac:dyDescent="0.35">
      <c r="A43" s="5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s="6">
        <v>0</v>
      </c>
    </row>
    <row r="44" spans="1:56" x14ac:dyDescent="0.35">
      <c r="A44" s="5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310.72857516623435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 s="6">
        <v>0</v>
      </c>
    </row>
    <row r="45" spans="1:56" x14ac:dyDescent="0.35">
      <c r="A45" s="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6">
        <v>0</v>
      </c>
    </row>
    <row r="46" spans="1:56" x14ac:dyDescent="0.35">
      <c r="A46" s="5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6">
        <v>0</v>
      </c>
    </row>
    <row r="47" spans="1:56" x14ac:dyDescent="0.35">
      <c r="A47" s="5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6">
        <v>0</v>
      </c>
      <c r="BA47" s="1" t="s">
        <v>2</v>
      </c>
      <c r="BB47" s="1" t="s">
        <v>3</v>
      </c>
      <c r="BC47" s="1"/>
      <c r="BD47" s="1"/>
    </row>
    <row r="48" spans="1:56" x14ac:dyDescent="0.35">
      <c r="A48" s="5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6">
        <v>0</v>
      </c>
      <c r="BA48" s="1">
        <f>AVERAGE(I11:AM41)</f>
        <v>0.42882159182336449</v>
      </c>
      <c r="BB48" s="1" t="s">
        <v>4</v>
      </c>
      <c r="BC48" s="1"/>
      <c r="BD48" s="1"/>
    </row>
    <row r="49" spans="1:56" x14ac:dyDescent="0.35">
      <c r="A49" s="5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6">
        <v>0</v>
      </c>
      <c r="BA49" s="1" t="s">
        <v>5</v>
      </c>
      <c r="BB49" s="1" t="s">
        <v>6</v>
      </c>
      <c r="BC49" s="1" t="s">
        <v>7</v>
      </c>
      <c r="BD49" s="1" t="s">
        <v>6</v>
      </c>
    </row>
    <row r="50" spans="1:56" x14ac:dyDescent="0.35">
      <c r="A50" s="7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32.653100061483201</v>
      </c>
      <c r="AR50" s="8">
        <v>61.610475387464248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9">
        <v>0</v>
      </c>
      <c r="BA50" s="1">
        <f>31*31*64*50*10^(-12)</f>
        <v>3.0751999999999998E-6</v>
      </c>
      <c r="BB50" s="1" t="s">
        <v>8</v>
      </c>
      <c r="BC50" s="1">
        <f>BA48*BA50</f>
        <v>1.3187121591752104E-6</v>
      </c>
      <c r="BD50" s="1" t="s">
        <v>9</v>
      </c>
    </row>
    <row r="51" spans="1:56" x14ac:dyDescent="0.35">
      <c r="A51" s="2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133.46324294445913</v>
      </c>
      <c r="AT51" s="3">
        <v>139.64856713910103</v>
      </c>
      <c r="AU51" s="3">
        <v>0</v>
      </c>
      <c r="AV51" s="3">
        <v>0</v>
      </c>
      <c r="AW51" s="3">
        <v>0</v>
      </c>
      <c r="AX51" s="4">
        <v>0</v>
      </c>
    </row>
    <row r="52" spans="1:56" x14ac:dyDescent="0.35">
      <c r="A52" s="5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270.43233464506648</v>
      </c>
      <c r="AU52">
        <v>0</v>
      </c>
      <c r="AV52">
        <v>0</v>
      </c>
      <c r="AW52">
        <v>0</v>
      </c>
      <c r="AX52" s="6">
        <v>0</v>
      </c>
    </row>
    <row r="53" spans="1:56" x14ac:dyDescent="0.35">
      <c r="A53" s="5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 s="6">
        <v>39.948486361752657</v>
      </c>
    </row>
    <row r="54" spans="1:56" x14ac:dyDescent="0.35">
      <c r="A54" s="5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s="6">
        <v>0</v>
      </c>
    </row>
    <row r="55" spans="1:56" x14ac:dyDescent="0.35">
      <c r="A55" s="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 s="6">
        <v>0</v>
      </c>
    </row>
    <row r="56" spans="1:56" x14ac:dyDescent="0.35">
      <c r="A56" s="5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6">
        <v>0</v>
      </c>
    </row>
    <row r="57" spans="1:56" x14ac:dyDescent="0.35">
      <c r="A57" s="5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6">
        <v>0</v>
      </c>
    </row>
    <row r="58" spans="1:56" x14ac:dyDescent="0.35">
      <c r="A58" s="5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31.899822261204008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16.506575080421953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6">
        <v>0</v>
      </c>
    </row>
    <row r="59" spans="1:56" x14ac:dyDescent="0.35">
      <c r="A59" s="5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156.33184485635229</v>
      </c>
      <c r="AV59">
        <v>72.477058068021051</v>
      </c>
      <c r="AW59">
        <v>0</v>
      </c>
      <c r="AX59" s="6">
        <v>0</v>
      </c>
    </row>
    <row r="60" spans="1:56" x14ac:dyDescent="0.35">
      <c r="A60" s="5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301.18446162707414</v>
      </c>
      <c r="AT60">
        <v>0</v>
      </c>
      <c r="AU60">
        <v>0</v>
      </c>
      <c r="AV60">
        <v>0</v>
      </c>
      <c r="AW60">
        <v>0</v>
      </c>
      <c r="AX60" s="6">
        <v>0</v>
      </c>
    </row>
    <row r="61" spans="1:56" x14ac:dyDescent="0.35">
      <c r="A61" s="5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 s="6">
        <v>0</v>
      </c>
    </row>
    <row r="62" spans="1:56" x14ac:dyDescent="0.35">
      <c r="A62" s="5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17.703721658649101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 s="6">
        <v>0</v>
      </c>
    </row>
    <row r="63" spans="1:56" x14ac:dyDescent="0.35">
      <c r="A63" s="5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182.52485948384992</v>
      </c>
      <c r="AW63">
        <v>0</v>
      </c>
      <c r="AX63" s="6">
        <v>0</v>
      </c>
    </row>
    <row r="64" spans="1:56" x14ac:dyDescent="0.35">
      <c r="A64" s="5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186.59305704858843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 s="6">
        <v>0</v>
      </c>
    </row>
    <row r="65" spans="1:50" x14ac:dyDescent="0.35">
      <c r="A65" s="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 s="6">
        <v>0</v>
      </c>
    </row>
    <row r="66" spans="1:50" x14ac:dyDescent="0.35">
      <c r="A66" s="5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297.47637724184278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s="6">
        <v>0</v>
      </c>
    </row>
    <row r="67" spans="1:50" x14ac:dyDescent="0.35">
      <c r="A67" s="5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 s="6">
        <v>0</v>
      </c>
    </row>
    <row r="68" spans="1:50" x14ac:dyDescent="0.35">
      <c r="A68" s="5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 s="6">
        <v>0</v>
      </c>
    </row>
    <row r="69" spans="1:50" x14ac:dyDescent="0.35">
      <c r="A69" s="5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 s="6">
        <v>0</v>
      </c>
    </row>
    <row r="70" spans="1:50" x14ac:dyDescent="0.35">
      <c r="A70" s="5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35.289722606506984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 s="6">
        <v>0</v>
      </c>
    </row>
    <row r="71" spans="1:50" x14ac:dyDescent="0.35">
      <c r="A71" s="5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157.68247011380845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 s="6">
        <v>0</v>
      </c>
    </row>
    <row r="72" spans="1:50" x14ac:dyDescent="0.35">
      <c r="A72" s="5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s="6">
        <v>0</v>
      </c>
    </row>
    <row r="73" spans="1:50" x14ac:dyDescent="0.35">
      <c r="A73" s="5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 s="6">
        <v>0</v>
      </c>
    </row>
    <row r="74" spans="1:50" x14ac:dyDescent="0.35">
      <c r="A74" s="5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 s="6">
        <v>0</v>
      </c>
    </row>
    <row r="75" spans="1:50" x14ac:dyDescent="0.35">
      <c r="A75" s="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1110.4767745441072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 s="6">
        <v>0</v>
      </c>
    </row>
    <row r="76" spans="1:50" x14ac:dyDescent="0.35">
      <c r="A76" s="5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 s="6">
        <v>0</v>
      </c>
    </row>
    <row r="77" spans="1:50" x14ac:dyDescent="0.35">
      <c r="A77" s="5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1395.6763501978826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s="6">
        <v>0</v>
      </c>
    </row>
    <row r="78" spans="1:50" x14ac:dyDescent="0.35">
      <c r="A78" s="5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17.143974104302288</v>
      </c>
      <c r="AS78">
        <v>0</v>
      </c>
      <c r="AT78">
        <v>0</v>
      </c>
      <c r="AU78">
        <v>0</v>
      </c>
      <c r="AV78">
        <v>0</v>
      </c>
      <c r="AW78">
        <v>0</v>
      </c>
      <c r="AX78" s="6">
        <v>0</v>
      </c>
    </row>
    <row r="79" spans="1:50" x14ac:dyDescent="0.35">
      <c r="A79" s="5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 s="6">
        <v>0</v>
      </c>
    </row>
    <row r="80" spans="1:50" x14ac:dyDescent="0.35">
      <c r="A80" s="5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 s="6">
        <v>0</v>
      </c>
    </row>
    <row r="81" spans="1:50" x14ac:dyDescent="0.35">
      <c r="A81" s="5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4.8906808409574296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 s="6">
        <v>0</v>
      </c>
    </row>
    <row r="82" spans="1:50" x14ac:dyDescent="0.35">
      <c r="A82" s="5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 s="6">
        <v>0</v>
      </c>
    </row>
    <row r="83" spans="1:50" x14ac:dyDescent="0.35">
      <c r="A83" s="5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 s="6">
        <v>0</v>
      </c>
    </row>
    <row r="84" spans="1:50" x14ac:dyDescent="0.35">
      <c r="A84" s="5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54.933267680718927</v>
      </c>
      <c r="AX84" s="6">
        <v>0</v>
      </c>
    </row>
    <row r="85" spans="1:50" x14ac:dyDescent="0.35">
      <c r="A85" s="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 s="6">
        <v>0</v>
      </c>
    </row>
    <row r="86" spans="1:50" x14ac:dyDescent="0.35">
      <c r="A86" s="5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 s="6">
        <v>0</v>
      </c>
    </row>
    <row r="87" spans="1:50" x14ac:dyDescent="0.35">
      <c r="A87" s="5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76.837015308105492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15.18112432789485</v>
      </c>
      <c r="AX87" s="6">
        <v>0</v>
      </c>
    </row>
    <row r="88" spans="1:50" x14ac:dyDescent="0.35">
      <c r="A88" s="5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 s="6">
        <v>0</v>
      </c>
    </row>
    <row r="89" spans="1:50" x14ac:dyDescent="0.35">
      <c r="A89" s="5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 s="6">
        <v>0</v>
      </c>
    </row>
    <row r="90" spans="1:50" x14ac:dyDescent="0.35">
      <c r="A90" s="5">
        <v>0</v>
      </c>
      <c r="B90">
        <v>0</v>
      </c>
      <c r="C90">
        <v>0</v>
      </c>
      <c r="D90">
        <v>0</v>
      </c>
      <c r="E90">
        <v>0.32660896607922041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55.722063326210446</v>
      </c>
      <c r="AS90">
        <v>0</v>
      </c>
      <c r="AT90">
        <v>0</v>
      </c>
      <c r="AU90">
        <v>0</v>
      </c>
      <c r="AV90">
        <v>0</v>
      </c>
      <c r="AW90">
        <v>0</v>
      </c>
      <c r="AX90" s="6">
        <v>0</v>
      </c>
    </row>
    <row r="91" spans="1:50" x14ac:dyDescent="0.35">
      <c r="A91" s="5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40.202843470241078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 s="6">
        <v>0</v>
      </c>
    </row>
    <row r="92" spans="1:50" x14ac:dyDescent="0.35">
      <c r="A92" s="5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 s="6">
        <v>0</v>
      </c>
    </row>
    <row r="93" spans="1:50" x14ac:dyDescent="0.35">
      <c r="A93" s="5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 s="6">
        <v>0</v>
      </c>
    </row>
    <row r="94" spans="1:50" x14ac:dyDescent="0.35">
      <c r="A94" s="5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 s="6">
        <v>0</v>
      </c>
    </row>
    <row r="95" spans="1:50" x14ac:dyDescent="0.35">
      <c r="A95" s="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 s="6">
        <v>0</v>
      </c>
    </row>
    <row r="96" spans="1:50" x14ac:dyDescent="0.35">
      <c r="A96" s="5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 s="6">
        <v>0</v>
      </c>
    </row>
    <row r="97" spans="1:56" x14ac:dyDescent="0.35">
      <c r="A97" s="5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 s="6">
        <v>0</v>
      </c>
      <c r="BA97" s="1" t="s">
        <v>2</v>
      </c>
      <c r="BB97" s="1" t="s">
        <v>3</v>
      </c>
      <c r="BC97" s="1"/>
      <c r="BD97" s="1"/>
    </row>
    <row r="98" spans="1:56" x14ac:dyDescent="0.35">
      <c r="A98" s="5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150.76960266402193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 s="6">
        <v>0</v>
      </c>
      <c r="BA98" s="1">
        <f>AVERAGE(I61:AM91)</f>
        <v>3.129707506899269</v>
      </c>
      <c r="BB98" s="1" t="s">
        <v>4</v>
      </c>
      <c r="BC98" s="1"/>
      <c r="BD98" s="1"/>
    </row>
    <row r="99" spans="1:56" x14ac:dyDescent="0.35">
      <c r="A99" s="5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 s="6">
        <v>0</v>
      </c>
      <c r="BA99" s="1" t="s">
        <v>5</v>
      </c>
      <c r="BB99" s="1" t="s">
        <v>6</v>
      </c>
      <c r="BC99" s="1" t="s">
        <v>7</v>
      </c>
      <c r="BD99" s="1" t="s">
        <v>6</v>
      </c>
    </row>
    <row r="100" spans="1:56" x14ac:dyDescent="0.35">
      <c r="A100" s="7">
        <v>69.48942015275361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9">
        <v>0</v>
      </c>
      <c r="BA100" s="1">
        <f>31*31*64*50*10^(-12)</f>
        <v>3.0751999999999998E-6</v>
      </c>
      <c r="BB100" s="1" t="s">
        <v>8</v>
      </c>
      <c r="BC100" s="1">
        <f>BA98*BA100</f>
        <v>9.6244765252166314E-6</v>
      </c>
      <c r="BD100" s="1" t="s">
        <v>9</v>
      </c>
    </row>
    <row r="101" spans="1:56" x14ac:dyDescent="0.35">
      <c r="A101" s="2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71.02980151196698</v>
      </c>
      <c r="AU101" s="3">
        <v>0</v>
      </c>
      <c r="AV101" s="3">
        <v>0</v>
      </c>
      <c r="AW101" s="3">
        <v>0</v>
      </c>
      <c r="AX101" s="4">
        <v>0</v>
      </c>
    </row>
    <row r="102" spans="1:56" x14ac:dyDescent="0.35">
      <c r="A102" s="5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880.7956939876035</v>
      </c>
      <c r="AU102">
        <v>0</v>
      </c>
      <c r="AV102">
        <v>0</v>
      </c>
      <c r="AW102">
        <v>130.44584232624356</v>
      </c>
      <c r="AX102" s="6">
        <v>0</v>
      </c>
    </row>
    <row r="103" spans="1:56" x14ac:dyDescent="0.35">
      <c r="A103" s="5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 s="6">
        <v>37.866324556826839</v>
      </c>
    </row>
    <row r="104" spans="1:56" x14ac:dyDescent="0.35">
      <c r="A104" s="5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95.169813108855578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 s="6">
        <v>0</v>
      </c>
    </row>
    <row r="105" spans="1:56" x14ac:dyDescent="0.35">
      <c r="A105" s="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199.17555070631397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 s="6">
        <v>0</v>
      </c>
    </row>
    <row r="106" spans="1:56" x14ac:dyDescent="0.35">
      <c r="A106" s="5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17.714189844979956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86.204790515724653</v>
      </c>
      <c r="AW106">
        <v>0</v>
      </c>
      <c r="AX106" s="6">
        <v>0</v>
      </c>
    </row>
    <row r="107" spans="1:56" x14ac:dyDescent="0.35">
      <c r="A107" s="5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52.209844369725488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 s="6">
        <v>0</v>
      </c>
    </row>
    <row r="108" spans="1:56" x14ac:dyDescent="0.35">
      <c r="A108" s="5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30.390189957862731</v>
      </c>
      <c r="AU108">
        <v>0</v>
      </c>
      <c r="AV108">
        <v>0</v>
      </c>
      <c r="AW108">
        <v>0</v>
      </c>
      <c r="AX108" s="6">
        <v>0</v>
      </c>
    </row>
    <row r="109" spans="1:56" x14ac:dyDescent="0.35">
      <c r="A109" s="5">
        <v>19.265122711823096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62.079901767368028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40.099304350171224</v>
      </c>
      <c r="AT109">
        <v>96.612050202114915</v>
      </c>
      <c r="AU109">
        <v>154.98318205848227</v>
      </c>
      <c r="AV109">
        <v>0</v>
      </c>
      <c r="AW109">
        <v>0</v>
      </c>
      <c r="AX109" s="6">
        <v>0</v>
      </c>
    </row>
    <row r="110" spans="1:56" x14ac:dyDescent="0.35">
      <c r="A110" s="5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637.42453013900968</v>
      </c>
      <c r="AT110">
        <v>0</v>
      </c>
      <c r="AU110">
        <v>0</v>
      </c>
      <c r="AV110">
        <v>0</v>
      </c>
      <c r="AW110">
        <v>0</v>
      </c>
      <c r="AX110" s="6">
        <v>0</v>
      </c>
    </row>
    <row r="111" spans="1:56" x14ac:dyDescent="0.35">
      <c r="A111" s="5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 s="6">
        <v>0</v>
      </c>
    </row>
    <row r="112" spans="1:56" x14ac:dyDescent="0.35">
      <c r="A112" s="5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8.448385369018979</v>
      </c>
      <c r="AS112">
        <v>0</v>
      </c>
      <c r="AT112">
        <v>0</v>
      </c>
      <c r="AU112">
        <v>0</v>
      </c>
      <c r="AV112">
        <v>0</v>
      </c>
      <c r="AW112">
        <v>0</v>
      </c>
      <c r="AX112" s="6">
        <v>0</v>
      </c>
    </row>
    <row r="113" spans="1:50" x14ac:dyDescent="0.35">
      <c r="A113" s="5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 s="6">
        <v>74.969214131451281</v>
      </c>
    </row>
    <row r="114" spans="1:50" x14ac:dyDescent="0.35">
      <c r="A114" s="5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135.35034064095544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 s="6">
        <v>0</v>
      </c>
    </row>
    <row r="115" spans="1:50" x14ac:dyDescent="0.35">
      <c r="A115" s="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 s="6">
        <v>0</v>
      </c>
    </row>
    <row r="116" spans="1:50" x14ac:dyDescent="0.35">
      <c r="A116" s="5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79.222047293209016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 s="6">
        <v>0</v>
      </c>
    </row>
    <row r="117" spans="1:50" x14ac:dyDescent="0.35">
      <c r="A117" s="5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157.12377828473018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 s="6">
        <v>0</v>
      </c>
    </row>
    <row r="118" spans="1:50" x14ac:dyDescent="0.35">
      <c r="A118" s="5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 s="6">
        <v>0</v>
      </c>
    </row>
    <row r="119" spans="1:50" x14ac:dyDescent="0.35">
      <c r="A119" s="5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15.782649839226906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 s="6">
        <v>36.37952273482415</v>
      </c>
    </row>
    <row r="120" spans="1:50" x14ac:dyDescent="0.35">
      <c r="A120" s="5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14.701496093840888</v>
      </c>
      <c r="AW120">
        <v>0</v>
      </c>
      <c r="AX120" s="6">
        <v>0</v>
      </c>
    </row>
    <row r="121" spans="1:50" x14ac:dyDescent="0.35">
      <c r="A121" s="5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 s="6">
        <v>0</v>
      </c>
    </row>
    <row r="122" spans="1:50" x14ac:dyDescent="0.35">
      <c r="A122" s="5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19.894107529081793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 s="6">
        <v>0</v>
      </c>
    </row>
    <row r="123" spans="1:50" x14ac:dyDescent="0.35">
      <c r="A123" s="5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18.7106829464974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 s="6">
        <v>0</v>
      </c>
    </row>
    <row r="124" spans="1:50" x14ac:dyDescent="0.35">
      <c r="A124" s="5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211.44878963882047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26.011455009174369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 s="6">
        <v>0</v>
      </c>
    </row>
    <row r="125" spans="1:50" x14ac:dyDescent="0.35">
      <c r="A125" s="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56.610279847672246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 s="6">
        <v>0</v>
      </c>
    </row>
    <row r="126" spans="1:50" x14ac:dyDescent="0.35">
      <c r="A126" s="5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 s="6">
        <v>0</v>
      </c>
    </row>
    <row r="127" spans="1:50" x14ac:dyDescent="0.35">
      <c r="A127" s="5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887.30216499449352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32.629253568969034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 s="6">
        <v>0</v>
      </c>
    </row>
    <row r="128" spans="1:50" x14ac:dyDescent="0.35">
      <c r="A128" s="5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50.26917991844175</v>
      </c>
      <c r="AS128">
        <v>0</v>
      </c>
      <c r="AT128">
        <v>0</v>
      </c>
      <c r="AU128">
        <v>0</v>
      </c>
      <c r="AV128">
        <v>0</v>
      </c>
      <c r="AW128">
        <v>0</v>
      </c>
      <c r="AX128" s="6">
        <v>0</v>
      </c>
    </row>
    <row r="129" spans="1:50" x14ac:dyDescent="0.35">
      <c r="A129" s="5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 s="6">
        <v>0</v>
      </c>
    </row>
    <row r="130" spans="1:50" x14ac:dyDescent="0.35">
      <c r="A130" s="5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36.579378475043995</v>
      </c>
      <c r="AW130">
        <v>0</v>
      </c>
      <c r="AX130" s="6">
        <v>0</v>
      </c>
    </row>
    <row r="131" spans="1:50" x14ac:dyDescent="0.35">
      <c r="A131" s="5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36.227027526557322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5.9054375658201934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 s="6">
        <v>22.702849036292719</v>
      </c>
    </row>
    <row r="132" spans="1:50" x14ac:dyDescent="0.35">
      <c r="A132" s="5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34.078503398090561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 s="6">
        <v>0</v>
      </c>
    </row>
    <row r="133" spans="1:50" x14ac:dyDescent="0.35">
      <c r="A133" s="5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 s="6">
        <v>0</v>
      </c>
    </row>
    <row r="134" spans="1:50" x14ac:dyDescent="0.35">
      <c r="A134" s="5">
        <v>0</v>
      </c>
      <c r="B134">
        <v>0</v>
      </c>
      <c r="C134">
        <v>0</v>
      </c>
      <c r="D134">
        <v>0</v>
      </c>
      <c r="E134">
        <v>0</v>
      </c>
      <c r="F134">
        <v>1.4138050706092145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92.760771164768357</v>
      </c>
      <c r="AX134" s="6">
        <v>0</v>
      </c>
    </row>
    <row r="135" spans="1:50" x14ac:dyDescent="0.35">
      <c r="A135" s="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54.496020465890979</v>
      </c>
      <c r="AV135">
        <v>0</v>
      </c>
      <c r="AW135">
        <v>0</v>
      </c>
      <c r="AX135" s="6">
        <v>0</v>
      </c>
    </row>
    <row r="136" spans="1:50" x14ac:dyDescent="0.35">
      <c r="A136" s="5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 s="6">
        <v>0</v>
      </c>
    </row>
    <row r="137" spans="1:50" x14ac:dyDescent="0.35">
      <c r="A137" s="5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244.89817097257401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 s="6">
        <v>0</v>
      </c>
    </row>
    <row r="138" spans="1:50" x14ac:dyDescent="0.35">
      <c r="A138" s="5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35.644568258313939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20.430560391109793</v>
      </c>
      <c r="AU138">
        <v>0</v>
      </c>
      <c r="AV138">
        <v>0</v>
      </c>
      <c r="AW138">
        <v>0</v>
      </c>
      <c r="AX138" s="6">
        <v>16.682352303826974</v>
      </c>
    </row>
    <row r="139" spans="1:50" x14ac:dyDescent="0.35">
      <c r="A139" s="5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39.397747191056624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 s="6">
        <v>0</v>
      </c>
    </row>
    <row r="140" spans="1:50" x14ac:dyDescent="0.35">
      <c r="A140" s="5">
        <v>0</v>
      </c>
      <c r="B140">
        <v>0</v>
      </c>
      <c r="C140">
        <v>0</v>
      </c>
      <c r="D140">
        <v>0</v>
      </c>
      <c r="E140">
        <v>42.677419701675717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34.8873646720549</v>
      </c>
      <c r="AS140">
        <v>0</v>
      </c>
      <c r="AT140">
        <v>0</v>
      </c>
      <c r="AU140">
        <v>0</v>
      </c>
      <c r="AV140">
        <v>0</v>
      </c>
      <c r="AW140">
        <v>0</v>
      </c>
      <c r="AX140" s="6">
        <v>0</v>
      </c>
    </row>
    <row r="141" spans="1:50" x14ac:dyDescent="0.35">
      <c r="A141" s="5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 s="6">
        <v>0</v>
      </c>
    </row>
    <row r="142" spans="1:50" x14ac:dyDescent="0.35">
      <c r="A142" s="5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 s="6">
        <v>0</v>
      </c>
    </row>
    <row r="143" spans="1:50" x14ac:dyDescent="0.35">
      <c r="A143" s="5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 s="6">
        <v>0</v>
      </c>
    </row>
    <row r="144" spans="1:50" x14ac:dyDescent="0.35">
      <c r="A144" s="5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 s="6">
        <v>0</v>
      </c>
    </row>
    <row r="145" spans="1:56" x14ac:dyDescent="0.35">
      <c r="A145" s="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 s="6">
        <v>0</v>
      </c>
    </row>
    <row r="146" spans="1:56" x14ac:dyDescent="0.35">
      <c r="A146" s="5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 s="6">
        <v>0</v>
      </c>
    </row>
    <row r="147" spans="1:56" x14ac:dyDescent="0.35">
      <c r="A147" s="5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 s="6">
        <v>0</v>
      </c>
      <c r="BA147" s="1" t="s">
        <v>2</v>
      </c>
      <c r="BB147" s="1" t="s">
        <v>3</v>
      </c>
      <c r="BC147" s="1"/>
      <c r="BD147" s="1"/>
    </row>
    <row r="148" spans="1:56" x14ac:dyDescent="0.35">
      <c r="A148" s="5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45.583606334477736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201.6301772435404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34.663130508410632</v>
      </c>
      <c r="AT148">
        <v>0</v>
      </c>
      <c r="AU148">
        <v>0</v>
      </c>
      <c r="AV148">
        <v>0</v>
      </c>
      <c r="AW148">
        <v>0</v>
      </c>
      <c r="AX148" s="6">
        <v>0</v>
      </c>
      <c r="BA148" s="1">
        <f>AVERAGE(I111:AM141)</f>
        <v>2.0849196159586616</v>
      </c>
      <c r="BB148" s="1" t="s">
        <v>4</v>
      </c>
      <c r="BC148" s="1"/>
      <c r="BD148" s="1"/>
    </row>
    <row r="149" spans="1:56" x14ac:dyDescent="0.35">
      <c r="A149" s="5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 s="6">
        <v>0</v>
      </c>
      <c r="BA149" s="1" t="s">
        <v>5</v>
      </c>
      <c r="BB149" s="1" t="s">
        <v>6</v>
      </c>
      <c r="BC149" s="1" t="s">
        <v>7</v>
      </c>
      <c r="BD149" s="1" t="s">
        <v>6</v>
      </c>
    </row>
    <row r="150" spans="1:56" x14ac:dyDescent="0.35">
      <c r="A150" s="7">
        <v>287.31752604259918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0</v>
      </c>
      <c r="AO150" s="8">
        <v>0</v>
      </c>
      <c r="AP150" s="8">
        <v>0</v>
      </c>
      <c r="AQ150" s="8">
        <v>0</v>
      </c>
      <c r="AR150" s="8">
        <v>0</v>
      </c>
      <c r="AS150" s="8">
        <v>0</v>
      </c>
      <c r="AT150" s="8">
        <v>18.168998825382459</v>
      </c>
      <c r="AU150" s="8">
        <v>0</v>
      </c>
      <c r="AV150" s="8">
        <v>0</v>
      </c>
      <c r="AW150" s="8">
        <v>0</v>
      </c>
      <c r="AX150" s="9">
        <v>0</v>
      </c>
      <c r="BA150" s="1">
        <f>31*31*64*50*10^(-12)</f>
        <v>3.0751999999999998E-6</v>
      </c>
      <c r="BB150" s="1" t="s">
        <v>8</v>
      </c>
      <c r="BC150" s="1">
        <f>BA148*BA150</f>
        <v>6.4115448029960761E-6</v>
      </c>
      <c r="BD150" s="1" t="s">
        <v>9</v>
      </c>
    </row>
    <row r="151" spans="1:56" x14ac:dyDescent="0.35">
      <c r="A151" s="2">
        <v>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58.351465990100678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15.777612439612312</v>
      </c>
      <c r="AU151" s="3">
        <v>0</v>
      </c>
      <c r="AV151" s="3">
        <v>0</v>
      </c>
      <c r="AW151" s="3">
        <v>0</v>
      </c>
      <c r="AX151" s="4">
        <v>0</v>
      </c>
    </row>
    <row r="152" spans="1:56" x14ac:dyDescent="0.35">
      <c r="A152" s="5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38.685162109763951</v>
      </c>
      <c r="AQ152">
        <v>51.442809227867656</v>
      </c>
      <c r="AR152">
        <v>0</v>
      </c>
      <c r="AS152">
        <v>0</v>
      </c>
      <c r="AT152">
        <v>576.29526115784756</v>
      </c>
      <c r="AU152">
        <v>0</v>
      </c>
      <c r="AV152">
        <v>0</v>
      </c>
      <c r="AW152">
        <v>40.680687742063128</v>
      </c>
      <c r="AX152" s="6">
        <v>0</v>
      </c>
    </row>
    <row r="153" spans="1:56" x14ac:dyDescent="0.35">
      <c r="A153" s="5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104.74805299543686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55.919335146180856</v>
      </c>
      <c r="AW153">
        <v>0</v>
      </c>
      <c r="AX153" s="6">
        <v>0</v>
      </c>
    </row>
    <row r="154" spans="1:56" x14ac:dyDescent="0.35">
      <c r="A154" s="5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92.041096738690158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 s="6">
        <v>0</v>
      </c>
    </row>
    <row r="155" spans="1:56" x14ac:dyDescent="0.35">
      <c r="A155" s="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 s="6">
        <v>0</v>
      </c>
    </row>
    <row r="156" spans="1:56" x14ac:dyDescent="0.35">
      <c r="A156" s="5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23.80032984899799</v>
      </c>
      <c r="AW156">
        <v>0</v>
      </c>
      <c r="AX156" s="6">
        <v>0</v>
      </c>
    </row>
    <row r="157" spans="1:56" x14ac:dyDescent="0.35">
      <c r="A157" s="5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2.1817079647794344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35.768046724024316</v>
      </c>
      <c r="AW157">
        <v>0</v>
      </c>
      <c r="AX157" s="6">
        <v>0</v>
      </c>
    </row>
    <row r="158" spans="1:56" x14ac:dyDescent="0.35">
      <c r="A158" s="5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6.8395207141461469</v>
      </c>
      <c r="AU158">
        <v>0</v>
      </c>
      <c r="AV158">
        <v>0</v>
      </c>
      <c r="AW158">
        <v>0</v>
      </c>
      <c r="AX158" s="6">
        <v>0</v>
      </c>
    </row>
    <row r="159" spans="1:56" x14ac:dyDescent="0.35">
      <c r="A159" s="5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74.98371136275864</v>
      </c>
      <c r="AT159">
        <v>0</v>
      </c>
      <c r="AU159">
        <v>158.73614165945764</v>
      </c>
      <c r="AV159">
        <v>0</v>
      </c>
      <c r="AW159">
        <v>0</v>
      </c>
      <c r="AX159" s="6">
        <v>0</v>
      </c>
    </row>
    <row r="160" spans="1:56" x14ac:dyDescent="0.35">
      <c r="A160" s="5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4.1448539558218727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330.34143392132455</v>
      </c>
      <c r="AT160">
        <v>0</v>
      </c>
      <c r="AU160">
        <v>0</v>
      </c>
      <c r="AV160">
        <v>0</v>
      </c>
      <c r="AW160">
        <v>0</v>
      </c>
      <c r="AX160" s="6">
        <v>0</v>
      </c>
    </row>
    <row r="161" spans="1:50" x14ac:dyDescent="0.35">
      <c r="A161" s="5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106.67481941625556</v>
      </c>
      <c r="AX161" s="6">
        <v>0</v>
      </c>
    </row>
    <row r="162" spans="1:50" x14ac:dyDescent="0.35">
      <c r="A162" s="5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 s="6">
        <v>0</v>
      </c>
    </row>
    <row r="163" spans="1:50" x14ac:dyDescent="0.35">
      <c r="A163" s="5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16.389694246786348</v>
      </c>
      <c r="AW163">
        <v>0</v>
      </c>
      <c r="AX163" s="6">
        <v>0</v>
      </c>
    </row>
    <row r="164" spans="1:50" x14ac:dyDescent="0.35">
      <c r="A164" s="5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21.176992940218952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 s="6">
        <v>0</v>
      </c>
    </row>
    <row r="165" spans="1:50" x14ac:dyDescent="0.35">
      <c r="A165" s="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 s="6">
        <v>0</v>
      </c>
    </row>
    <row r="166" spans="1:50" x14ac:dyDescent="0.35">
      <c r="A166" s="5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 s="6">
        <v>0</v>
      </c>
    </row>
    <row r="167" spans="1:50" x14ac:dyDescent="0.35">
      <c r="A167" s="5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 s="6">
        <v>30.322985100022379</v>
      </c>
    </row>
    <row r="168" spans="1:50" x14ac:dyDescent="0.35">
      <c r="A168" s="5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21.411683749862277</v>
      </c>
      <c r="AV168">
        <v>0</v>
      </c>
      <c r="AW168">
        <v>0</v>
      </c>
      <c r="AX168" s="6">
        <v>0</v>
      </c>
    </row>
    <row r="169" spans="1:50" x14ac:dyDescent="0.35">
      <c r="A169" s="5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9.3613216323642519</v>
      </c>
      <c r="AS169">
        <v>0</v>
      </c>
      <c r="AT169">
        <v>0</v>
      </c>
      <c r="AU169">
        <v>9.4637276030412067</v>
      </c>
      <c r="AV169">
        <v>0</v>
      </c>
      <c r="AW169">
        <v>0</v>
      </c>
      <c r="AX169" s="6">
        <v>0</v>
      </c>
    </row>
    <row r="170" spans="1:50" x14ac:dyDescent="0.35">
      <c r="A170" s="5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35.405621002655607</v>
      </c>
      <c r="AW170">
        <v>0</v>
      </c>
      <c r="AX170" s="6">
        <v>0</v>
      </c>
    </row>
    <row r="171" spans="1:50" x14ac:dyDescent="0.35">
      <c r="A171" s="5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 s="6">
        <v>0</v>
      </c>
    </row>
    <row r="172" spans="1:50" x14ac:dyDescent="0.35">
      <c r="A172" s="5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 s="6">
        <v>0</v>
      </c>
    </row>
    <row r="173" spans="1:50" x14ac:dyDescent="0.35">
      <c r="A173" s="5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32.116857049046303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 s="6">
        <v>0</v>
      </c>
    </row>
    <row r="174" spans="1:50" x14ac:dyDescent="0.35">
      <c r="A174" s="5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283.73215937754003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3.0273450710355974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 s="6">
        <v>0</v>
      </c>
    </row>
    <row r="175" spans="1:50" x14ac:dyDescent="0.35">
      <c r="A175" s="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 s="6">
        <v>0</v>
      </c>
    </row>
    <row r="176" spans="1:50" x14ac:dyDescent="0.35">
      <c r="A176" s="5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976.86661385473099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 s="6">
        <v>0</v>
      </c>
    </row>
    <row r="177" spans="1:50" x14ac:dyDescent="0.35">
      <c r="A177" s="5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299.17059463363921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15.523757827996633</v>
      </c>
      <c r="AS177">
        <v>0</v>
      </c>
      <c r="AT177">
        <v>0</v>
      </c>
      <c r="AU177">
        <v>0</v>
      </c>
      <c r="AV177">
        <v>0</v>
      </c>
      <c r="AW177">
        <v>0</v>
      </c>
      <c r="AX177" s="6">
        <v>0</v>
      </c>
    </row>
    <row r="178" spans="1:50" x14ac:dyDescent="0.35">
      <c r="A178" s="5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 s="6">
        <v>0</v>
      </c>
    </row>
    <row r="179" spans="1:50" x14ac:dyDescent="0.35">
      <c r="A179" s="5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 s="6">
        <v>0</v>
      </c>
    </row>
    <row r="180" spans="1:50" x14ac:dyDescent="0.35">
      <c r="A180" s="5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 s="6">
        <v>0</v>
      </c>
    </row>
    <row r="181" spans="1:50" x14ac:dyDescent="0.35">
      <c r="A181" s="5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 s="6">
        <v>0</v>
      </c>
    </row>
    <row r="182" spans="1:50" x14ac:dyDescent="0.35">
      <c r="A182" s="5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 s="6">
        <v>0</v>
      </c>
    </row>
    <row r="183" spans="1:50" x14ac:dyDescent="0.35">
      <c r="A183" s="5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35.585520964909847</v>
      </c>
      <c r="AS183">
        <v>0</v>
      </c>
      <c r="AT183">
        <v>0</v>
      </c>
      <c r="AU183">
        <v>0</v>
      </c>
      <c r="AV183">
        <v>0</v>
      </c>
      <c r="AW183">
        <v>0</v>
      </c>
      <c r="AX183" s="6">
        <v>0</v>
      </c>
    </row>
    <row r="184" spans="1:50" x14ac:dyDescent="0.35">
      <c r="A184" s="5">
        <v>4.1210148492868939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29.498602465825115</v>
      </c>
      <c r="AX184" s="6">
        <v>0</v>
      </c>
    </row>
    <row r="185" spans="1:50" x14ac:dyDescent="0.35">
      <c r="A185" s="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 s="6">
        <v>0</v>
      </c>
    </row>
    <row r="186" spans="1:50" x14ac:dyDescent="0.35">
      <c r="A186" s="5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 s="6">
        <v>0</v>
      </c>
    </row>
    <row r="187" spans="1:50" x14ac:dyDescent="0.35">
      <c r="A187" s="5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133.64892054396387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2.4833893849768174</v>
      </c>
      <c r="AR187">
        <v>0</v>
      </c>
      <c r="AS187">
        <v>0</v>
      </c>
      <c r="AT187">
        <v>0</v>
      </c>
      <c r="AU187">
        <v>9.8026172275790486</v>
      </c>
      <c r="AV187">
        <v>0</v>
      </c>
      <c r="AW187">
        <v>0</v>
      </c>
      <c r="AX187" s="6">
        <v>0</v>
      </c>
    </row>
    <row r="188" spans="1:50" x14ac:dyDescent="0.35">
      <c r="A188" s="5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8.7350245192751572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412.59455846311175</v>
      </c>
      <c r="AW188">
        <v>0</v>
      </c>
      <c r="AX188" s="6">
        <v>0</v>
      </c>
    </row>
    <row r="189" spans="1:50" x14ac:dyDescent="0.35">
      <c r="A189" s="5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14.609201422017122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 s="6">
        <v>0</v>
      </c>
    </row>
    <row r="190" spans="1:50" x14ac:dyDescent="0.35">
      <c r="A190" s="5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7.8200719559495155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 s="6">
        <v>0</v>
      </c>
    </row>
    <row r="191" spans="1:50" x14ac:dyDescent="0.35">
      <c r="A191" s="5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 s="6">
        <v>0</v>
      </c>
    </row>
    <row r="192" spans="1:50" x14ac:dyDescent="0.35">
      <c r="A192" s="5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 s="6">
        <v>0</v>
      </c>
    </row>
    <row r="193" spans="1:56" x14ac:dyDescent="0.35">
      <c r="A193" s="5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 s="6">
        <v>0</v>
      </c>
    </row>
    <row r="194" spans="1:56" x14ac:dyDescent="0.35">
      <c r="A194" s="5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32.633601832009845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 s="6">
        <v>0</v>
      </c>
    </row>
    <row r="195" spans="1:56" x14ac:dyDescent="0.35">
      <c r="A195" s="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 s="6">
        <v>0</v>
      </c>
    </row>
    <row r="196" spans="1:56" x14ac:dyDescent="0.35">
      <c r="A196" s="5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 s="6">
        <v>0</v>
      </c>
    </row>
    <row r="197" spans="1:56" x14ac:dyDescent="0.35">
      <c r="A197" s="5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10.242080468200584</v>
      </c>
      <c r="AS197">
        <v>26.338478536926687</v>
      </c>
      <c r="AT197">
        <v>0</v>
      </c>
      <c r="AU197">
        <v>0</v>
      </c>
      <c r="AV197">
        <v>0</v>
      </c>
      <c r="AW197">
        <v>0</v>
      </c>
      <c r="AX197" s="6">
        <v>0</v>
      </c>
      <c r="BA197" s="1" t="s">
        <v>2</v>
      </c>
      <c r="BB197" s="1" t="s">
        <v>3</v>
      </c>
      <c r="BC197" s="1"/>
      <c r="BD197" s="1"/>
    </row>
    <row r="198" spans="1:56" x14ac:dyDescent="0.35">
      <c r="A198" s="5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22.080476481068217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133.23024770819029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7.9340852669342894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 s="6">
        <v>0</v>
      </c>
      <c r="BA198" s="1">
        <f>AVERAGE(I161:AM191)</f>
        <v>1.8084698306882261</v>
      </c>
      <c r="BB198" s="1" t="s">
        <v>4</v>
      </c>
      <c r="BC198" s="1"/>
      <c r="BD198" s="1"/>
    </row>
    <row r="199" spans="1:56" x14ac:dyDescent="0.35">
      <c r="A199" s="5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 s="6">
        <v>0</v>
      </c>
      <c r="BA199" s="1" t="s">
        <v>5</v>
      </c>
      <c r="BB199" s="1" t="s">
        <v>6</v>
      </c>
      <c r="BC199" s="1" t="s">
        <v>7</v>
      </c>
      <c r="BD199" s="1" t="s">
        <v>6</v>
      </c>
    </row>
    <row r="200" spans="1:56" x14ac:dyDescent="0.35">
      <c r="A200" s="7">
        <v>229.43731646385504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8">
        <v>0</v>
      </c>
      <c r="AK200" s="8">
        <v>0</v>
      </c>
      <c r="AL200" s="8">
        <v>0</v>
      </c>
      <c r="AM200" s="8">
        <v>0</v>
      </c>
      <c r="AN200" s="8">
        <v>0</v>
      </c>
      <c r="AO200" s="8">
        <v>0</v>
      </c>
      <c r="AP200" s="8">
        <v>0</v>
      </c>
      <c r="AQ200" s="8">
        <v>0</v>
      </c>
      <c r="AR200" s="8">
        <v>0</v>
      </c>
      <c r="AS200" s="8">
        <v>0</v>
      </c>
      <c r="AT200" s="8">
        <v>0</v>
      </c>
      <c r="AU200" s="8">
        <v>0</v>
      </c>
      <c r="AV200" s="8">
        <v>0</v>
      </c>
      <c r="AW200" s="8">
        <v>0</v>
      </c>
      <c r="AX200" s="9">
        <v>0</v>
      </c>
      <c r="BA200" s="1">
        <f>31*31*64*50*10^(-12)</f>
        <v>3.0751999999999998E-6</v>
      </c>
      <c r="BB200" s="1" t="s">
        <v>8</v>
      </c>
      <c r="BC200" s="1">
        <f>BA198*BA200</f>
        <v>5.5614064233324324E-6</v>
      </c>
      <c r="BD200" s="1" t="s">
        <v>9</v>
      </c>
    </row>
    <row r="201" spans="1:56" x14ac:dyDescent="0.35">
      <c r="A201" s="2">
        <v>0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44.409337106119438</v>
      </c>
      <c r="AU201" s="3">
        <v>0</v>
      </c>
      <c r="AV201" s="3">
        <v>0</v>
      </c>
      <c r="AW201" s="3">
        <v>0</v>
      </c>
      <c r="AX201" s="4">
        <v>0</v>
      </c>
    </row>
    <row r="202" spans="1:56" x14ac:dyDescent="0.35">
      <c r="A202" s="5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26.714998419513449</v>
      </c>
      <c r="AR202">
        <v>0</v>
      </c>
      <c r="AS202">
        <v>0</v>
      </c>
      <c r="AT202">
        <v>693.59969730040348</v>
      </c>
      <c r="AU202">
        <v>0</v>
      </c>
      <c r="AV202">
        <v>0</v>
      </c>
      <c r="AW202">
        <v>0</v>
      </c>
      <c r="AX202" s="6">
        <v>0</v>
      </c>
    </row>
    <row r="203" spans="1:56" x14ac:dyDescent="0.35">
      <c r="A203" s="5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23.8733087761143</v>
      </c>
      <c r="AX203" s="6">
        <v>123.9214587047245</v>
      </c>
    </row>
    <row r="204" spans="1:56" x14ac:dyDescent="0.35">
      <c r="A204" s="5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37.559052862811313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 s="6">
        <v>2.0396194426216425</v>
      </c>
    </row>
    <row r="205" spans="1:56" x14ac:dyDescent="0.35">
      <c r="A205" s="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 s="6">
        <v>0</v>
      </c>
    </row>
    <row r="206" spans="1:56" x14ac:dyDescent="0.35">
      <c r="A206" s="5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60.111872551262877</v>
      </c>
      <c r="AW206">
        <v>0</v>
      </c>
      <c r="AX206" s="6">
        <v>0</v>
      </c>
    </row>
    <row r="207" spans="1:56" x14ac:dyDescent="0.35">
      <c r="A207" s="5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34.142529153923078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8.802363018714459</v>
      </c>
      <c r="AV207">
        <v>0</v>
      </c>
      <c r="AW207">
        <v>0</v>
      </c>
      <c r="AX207" s="6">
        <v>0</v>
      </c>
    </row>
    <row r="208" spans="1:56" x14ac:dyDescent="0.35">
      <c r="A208" s="5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 s="6">
        <v>0</v>
      </c>
    </row>
    <row r="209" spans="1:50" x14ac:dyDescent="0.35">
      <c r="A209" s="5">
        <v>126.72052422333127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50.910772200467818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54.221928852221481</v>
      </c>
      <c r="AT209">
        <v>0</v>
      </c>
      <c r="AU209">
        <v>169.50976772612239</v>
      </c>
      <c r="AV209">
        <v>0</v>
      </c>
      <c r="AW209">
        <v>54.574990257456648</v>
      </c>
      <c r="AX209" s="6">
        <v>0</v>
      </c>
    </row>
    <row r="210" spans="1:50" x14ac:dyDescent="0.35">
      <c r="A210" s="5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8.3518872652325626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299.62033472960684</v>
      </c>
      <c r="AT210">
        <v>0</v>
      </c>
      <c r="AU210">
        <v>0</v>
      </c>
      <c r="AV210">
        <v>0</v>
      </c>
      <c r="AW210">
        <v>0</v>
      </c>
      <c r="AX210" s="6">
        <v>32.894361851172107</v>
      </c>
    </row>
    <row r="211" spans="1:50" x14ac:dyDescent="0.35">
      <c r="A211" s="5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 s="6">
        <v>0</v>
      </c>
    </row>
    <row r="212" spans="1:50" x14ac:dyDescent="0.35">
      <c r="A212" s="5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63.1375717397068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 s="6">
        <v>0</v>
      </c>
    </row>
    <row r="213" spans="1:50" x14ac:dyDescent="0.35">
      <c r="A213" s="5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257.83109210543626</v>
      </c>
      <c r="AW213">
        <v>0</v>
      </c>
      <c r="AX213" s="6">
        <v>0</v>
      </c>
    </row>
    <row r="214" spans="1:50" x14ac:dyDescent="0.35">
      <c r="A214" s="5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95.610722684667962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74.92159452456599</v>
      </c>
      <c r="AS214">
        <v>0</v>
      </c>
      <c r="AT214">
        <v>0</v>
      </c>
      <c r="AU214">
        <v>0</v>
      </c>
      <c r="AV214">
        <v>0</v>
      </c>
      <c r="AW214">
        <v>0</v>
      </c>
      <c r="AX214" s="6">
        <v>0</v>
      </c>
    </row>
    <row r="215" spans="1:50" x14ac:dyDescent="0.35">
      <c r="A215" s="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5.096253032005734</v>
      </c>
      <c r="AT215">
        <v>0</v>
      </c>
      <c r="AU215">
        <v>0</v>
      </c>
      <c r="AV215">
        <v>0</v>
      </c>
      <c r="AW215">
        <v>0</v>
      </c>
      <c r="AX215" s="6">
        <v>0</v>
      </c>
    </row>
    <row r="216" spans="1:50" x14ac:dyDescent="0.35">
      <c r="A216" s="5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1.6947976501951416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29.131095236471083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 s="6">
        <v>0</v>
      </c>
    </row>
    <row r="217" spans="1:50" x14ac:dyDescent="0.35">
      <c r="A217" s="5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 s="6">
        <v>0</v>
      </c>
    </row>
    <row r="218" spans="1:50" x14ac:dyDescent="0.35">
      <c r="A218" s="5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33.923468897448402</v>
      </c>
      <c r="AS218">
        <v>0</v>
      </c>
      <c r="AT218">
        <v>0</v>
      </c>
      <c r="AU218">
        <v>24.74449811909426</v>
      </c>
      <c r="AV218">
        <v>0</v>
      </c>
      <c r="AW218">
        <v>0</v>
      </c>
      <c r="AX218" s="6">
        <v>0</v>
      </c>
    </row>
    <row r="219" spans="1:50" x14ac:dyDescent="0.35">
      <c r="A219" s="5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 s="6">
        <v>0</v>
      </c>
    </row>
    <row r="220" spans="1:50" x14ac:dyDescent="0.35">
      <c r="A220" s="5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105.84700126907228</v>
      </c>
      <c r="AW220">
        <v>0</v>
      </c>
      <c r="AX220" s="6">
        <v>0</v>
      </c>
    </row>
    <row r="221" spans="1:50" x14ac:dyDescent="0.35">
      <c r="A221" s="5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14.41785405079554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 s="6">
        <v>0</v>
      </c>
    </row>
    <row r="222" spans="1:50" x14ac:dyDescent="0.35">
      <c r="A222" s="5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3.0336254057156111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 s="6">
        <v>0</v>
      </c>
    </row>
    <row r="223" spans="1:50" x14ac:dyDescent="0.35">
      <c r="A223" s="5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14.043379913103763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 s="6">
        <v>0</v>
      </c>
    </row>
    <row r="224" spans="1:50" x14ac:dyDescent="0.35">
      <c r="A224" s="5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1112.0248305459804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4.3741911243496361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9.1002719309485656</v>
      </c>
      <c r="AS224">
        <v>0</v>
      </c>
      <c r="AT224">
        <v>0</v>
      </c>
      <c r="AU224">
        <v>0</v>
      </c>
      <c r="AV224">
        <v>0</v>
      </c>
      <c r="AW224">
        <v>0</v>
      </c>
      <c r="AX224" s="6">
        <v>0</v>
      </c>
    </row>
    <row r="225" spans="1:50" x14ac:dyDescent="0.35">
      <c r="A225" s="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35.188738523374468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 s="6">
        <v>0</v>
      </c>
    </row>
    <row r="226" spans="1:50" x14ac:dyDescent="0.35">
      <c r="A226" s="5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12.92551851013468</v>
      </c>
      <c r="AX226" s="6">
        <v>0</v>
      </c>
    </row>
    <row r="227" spans="1:50" x14ac:dyDescent="0.35">
      <c r="A227" s="5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203.20676698107445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 s="6">
        <v>0</v>
      </c>
    </row>
    <row r="228" spans="1:50" x14ac:dyDescent="0.35">
      <c r="A228" s="5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81.781030801670113</v>
      </c>
      <c r="AS228">
        <v>0</v>
      </c>
      <c r="AT228">
        <v>5.5099752235687447</v>
      </c>
      <c r="AU228">
        <v>0</v>
      </c>
      <c r="AV228">
        <v>0</v>
      </c>
      <c r="AW228">
        <v>0</v>
      </c>
      <c r="AX228" s="6">
        <v>0</v>
      </c>
    </row>
    <row r="229" spans="1:50" x14ac:dyDescent="0.35">
      <c r="A229" s="5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306.8566983461651</v>
      </c>
      <c r="AK229">
        <v>47.619608344641165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 s="6">
        <v>0</v>
      </c>
    </row>
    <row r="230" spans="1:50" x14ac:dyDescent="0.35">
      <c r="A230" s="5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 s="6">
        <v>0</v>
      </c>
    </row>
    <row r="231" spans="1:50" x14ac:dyDescent="0.35">
      <c r="A231" s="5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19.620700709035646</v>
      </c>
      <c r="AX231" s="6">
        <v>30.208434710158599</v>
      </c>
    </row>
    <row r="232" spans="1:50" x14ac:dyDescent="0.35">
      <c r="A232" s="5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24.756291297769621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 s="6">
        <v>0</v>
      </c>
    </row>
    <row r="233" spans="1:50" x14ac:dyDescent="0.35">
      <c r="A233" s="5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 s="6">
        <v>0</v>
      </c>
    </row>
    <row r="234" spans="1:50" x14ac:dyDescent="0.35">
      <c r="A234" s="5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55.457810353967034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 s="6">
        <v>0</v>
      </c>
    </row>
    <row r="235" spans="1:50" x14ac:dyDescent="0.35">
      <c r="A235" s="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104.28418393329957</v>
      </c>
      <c r="AV235">
        <v>0</v>
      </c>
      <c r="AW235">
        <v>0</v>
      </c>
      <c r="AX235" s="6">
        <v>0</v>
      </c>
    </row>
    <row r="236" spans="1:50" x14ac:dyDescent="0.35">
      <c r="A236" s="5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 s="6">
        <v>0</v>
      </c>
    </row>
    <row r="237" spans="1:50" x14ac:dyDescent="0.35">
      <c r="A237" s="5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80.423289675905835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 s="6">
        <v>0</v>
      </c>
    </row>
    <row r="238" spans="1:50" x14ac:dyDescent="0.35">
      <c r="A238" s="5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1.0570588364316791E-2</v>
      </c>
      <c r="AW238">
        <v>39.220030478367335</v>
      </c>
      <c r="AX238" s="6">
        <v>0</v>
      </c>
    </row>
    <row r="239" spans="1:50" x14ac:dyDescent="0.35">
      <c r="A239" s="5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10.657538187722366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 s="6">
        <v>0</v>
      </c>
    </row>
    <row r="240" spans="1:50" x14ac:dyDescent="0.35">
      <c r="A240" s="5">
        <v>0</v>
      </c>
      <c r="B240">
        <v>0</v>
      </c>
      <c r="C240">
        <v>0</v>
      </c>
      <c r="D240">
        <v>0</v>
      </c>
      <c r="E240">
        <v>17.241936839520804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51.127640074233568</v>
      </c>
      <c r="AS240">
        <v>0</v>
      </c>
      <c r="AT240">
        <v>0</v>
      </c>
      <c r="AU240">
        <v>0</v>
      </c>
      <c r="AV240">
        <v>0</v>
      </c>
      <c r="AW240">
        <v>0</v>
      </c>
      <c r="AX240" s="6">
        <v>82.245093466126491</v>
      </c>
    </row>
    <row r="241" spans="1:56" x14ac:dyDescent="0.35">
      <c r="A241" s="5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 s="6">
        <v>0</v>
      </c>
    </row>
    <row r="242" spans="1:56" x14ac:dyDescent="0.35">
      <c r="A242" s="5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37.946033460967556</v>
      </c>
      <c r="AW242">
        <v>50.954852902627408</v>
      </c>
      <c r="AX242" s="6">
        <v>0</v>
      </c>
    </row>
    <row r="243" spans="1:56" x14ac:dyDescent="0.35">
      <c r="A243" s="5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 s="6">
        <v>0</v>
      </c>
    </row>
    <row r="244" spans="1:56" x14ac:dyDescent="0.35">
      <c r="A244" s="5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7.0622825452664983</v>
      </c>
      <c r="AP244">
        <v>0</v>
      </c>
      <c r="AQ244">
        <v>0</v>
      </c>
      <c r="AR244">
        <v>0</v>
      </c>
      <c r="AS244">
        <v>0</v>
      </c>
      <c r="AT244">
        <v>31.869396114928804</v>
      </c>
      <c r="AU244">
        <v>0</v>
      </c>
      <c r="AV244">
        <v>0</v>
      </c>
      <c r="AW244">
        <v>0</v>
      </c>
      <c r="AX244" s="6">
        <v>0</v>
      </c>
    </row>
    <row r="245" spans="1:56" x14ac:dyDescent="0.35">
      <c r="A245" s="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 s="6">
        <v>0</v>
      </c>
    </row>
    <row r="246" spans="1:56" x14ac:dyDescent="0.35">
      <c r="A246" s="5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 s="6">
        <v>0</v>
      </c>
    </row>
    <row r="247" spans="1:56" x14ac:dyDescent="0.35">
      <c r="A247" s="5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3.299167769196174</v>
      </c>
      <c r="AW247">
        <v>0</v>
      </c>
      <c r="AX247" s="6">
        <v>0</v>
      </c>
      <c r="BA247" s="1" t="s">
        <v>2</v>
      </c>
      <c r="BB247" s="1" t="s">
        <v>3</v>
      </c>
      <c r="BC247" s="1"/>
      <c r="BD247" s="1"/>
    </row>
    <row r="248" spans="1:56" x14ac:dyDescent="0.35">
      <c r="A248" s="5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122.08436305622081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141.05291416772207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 s="6">
        <v>0</v>
      </c>
      <c r="BA248" s="1">
        <f>AVERAGE(I211:AM241)</f>
        <v>1.9963522406305609</v>
      </c>
      <c r="BB248" s="1" t="s">
        <v>4</v>
      </c>
      <c r="BC248" s="1"/>
      <c r="BD248" s="1"/>
    </row>
    <row r="249" spans="1:56" x14ac:dyDescent="0.35">
      <c r="A249" s="5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5.6431439501716341</v>
      </c>
      <c r="AQ249">
        <v>0</v>
      </c>
      <c r="AR249">
        <v>0</v>
      </c>
      <c r="AS249">
        <v>52.87074212462494</v>
      </c>
      <c r="AT249">
        <v>0</v>
      </c>
      <c r="AU249">
        <v>0</v>
      </c>
      <c r="AV249">
        <v>0</v>
      </c>
      <c r="AW249">
        <v>0</v>
      </c>
      <c r="AX249" s="6">
        <v>0</v>
      </c>
      <c r="BA249" s="1" t="s">
        <v>5</v>
      </c>
      <c r="BB249" s="1" t="s">
        <v>6</v>
      </c>
      <c r="BC249" s="1" t="s">
        <v>7</v>
      </c>
      <c r="BD249" s="1" t="s">
        <v>6</v>
      </c>
    </row>
    <row r="250" spans="1:56" x14ac:dyDescent="0.35">
      <c r="A250" s="7">
        <v>279.22646670141512</v>
      </c>
      <c r="B250" s="8">
        <v>0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8">
        <v>0</v>
      </c>
      <c r="AC250" s="8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0</v>
      </c>
      <c r="AM250" s="8">
        <v>0</v>
      </c>
      <c r="AN250" s="8">
        <v>0</v>
      </c>
      <c r="AO250" s="8">
        <v>0</v>
      </c>
      <c r="AP250" s="8">
        <v>0</v>
      </c>
      <c r="AQ250" s="8">
        <v>0</v>
      </c>
      <c r="AR250" s="8">
        <v>0</v>
      </c>
      <c r="AS250" s="8">
        <v>0</v>
      </c>
      <c r="AT250" s="8">
        <v>0</v>
      </c>
      <c r="AU250" s="8">
        <v>0</v>
      </c>
      <c r="AV250" s="8">
        <v>0</v>
      </c>
      <c r="AW250" s="8">
        <v>0</v>
      </c>
      <c r="AX250" s="9">
        <v>0</v>
      </c>
      <c r="BA250" s="1">
        <f>31*31*64*50*10^(-12)</f>
        <v>3.0751999999999998E-6</v>
      </c>
      <c r="BB250" s="1" t="s">
        <v>8</v>
      </c>
      <c r="BC250" s="1">
        <f>BA248*BA250</f>
        <v>6.1391824103871008E-6</v>
      </c>
      <c r="BD250" s="1" t="s">
        <v>9</v>
      </c>
    </row>
    <row r="251" spans="1:56" x14ac:dyDescent="0.35">
      <c r="A251" s="2">
        <v>0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44.067437655532558</v>
      </c>
      <c r="AT251" s="3">
        <v>111.14799567396631</v>
      </c>
      <c r="AU251" s="3">
        <v>0</v>
      </c>
      <c r="AV251" s="3">
        <v>0</v>
      </c>
      <c r="AW251" s="3">
        <v>0</v>
      </c>
      <c r="AX251" s="4">
        <v>0</v>
      </c>
    </row>
    <row r="252" spans="1:56" x14ac:dyDescent="0.35">
      <c r="A252" s="5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637.86097544787208</v>
      </c>
      <c r="AU252">
        <v>0</v>
      </c>
      <c r="AV252">
        <v>0</v>
      </c>
      <c r="AW252">
        <v>80.533214314439647</v>
      </c>
      <c r="AX252" s="6">
        <v>0</v>
      </c>
    </row>
    <row r="253" spans="1:56" x14ac:dyDescent="0.35">
      <c r="A253" s="5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8.0234294337369647</v>
      </c>
      <c r="AS253">
        <v>0</v>
      </c>
      <c r="AT253">
        <v>0</v>
      </c>
      <c r="AU253">
        <v>0</v>
      </c>
      <c r="AV253">
        <v>0</v>
      </c>
      <c r="AW253">
        <v>0</v>
      </c>
      <c r="AX253" s="6">
        <v>12.299428561875629</v>
      </c>
    </row>
    <row r="254" spans="1:56" x14ac:dyDescent="0.35">
      <c r="A254" s="5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14.933710651340789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 s="6">
        <v>0</v>
      </c>
    </row>
    <row r="255" spans="1:56" x14ac:dyDescent="0.35">
      <c r="A255" s="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19.251137901314905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 s="6">
        <v>0</v>
      </c>
    </row>
    <row r="256" spans="1:56" x14ac:dyDescent="0.35">
      <c r="A256" s="5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49.608923763336861</v>
      </c>
      <c r="AS256">
        <v>48.132983033043274</v>
      </c>
      <c r="AT256">
        <v>0</v>
      </c>
      <c r="AU256">
        <v>0</v>
      </c>
      <c r="AV256">
        <v>0</v>
      </c>
      <c r="AW256">
        <v>0</v>
      </c>
      <c r="AX256" s="6">
        <v>0</v>
      </c>
    </row>
    <row r="257" spans="1:50" x14ac:dyDescent="0.35">
      <c r="A257" s="5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943.87219735602366</v>
      </c>
      <c r="AW257">
        <v>0</v>
      </c>
      <c r="AX257" s="6">
        <v>0</v>
      </c>
    </row>
    <row r="258" spans="1:50" x14ac:dyDescent="0.35">
      <c r="A258" s="5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11.673680818233152</v>
      </c>
      <c r="AV258">
        <v>0</v>
      </c>
      <c r="AW258">
        <v>0</v>
      </c>
      <c r="AX258" s="6">
        <v>0</v>
      </c>
    </row>
    <row r="259" spans="1:50" x14ac:dyDescent="0.35">
      <c r="A259" s="5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29.595194949182769</v>
      </c>
      <c r="AS259">
        <v>0</v>
      </c>
      <c r="AT259">
        <v>0</v>
      </c>
      <c r="AU259">
        <v>208.55164287389243</v>
      </c>
      <c r="AV259">
        <v>0</v>
      </c>
      <c r="AW259">
        <v>0</v>
      </c>
      <c r="AX259" s="6">
        <v>0</v>
      </c>
    </row>
    <row r="260" spans="1:50" x14ac:dyDescent="0.35">
      <c r="A260" s="5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378.34351430668812</v>
      </c>
      <c r="AT260">
        <v>0</v>
      </c>
      <c r="AU260">
        <v>0</v>
      </c>
      <c r="AV260">
        <v>0</v>
      </c>
      <c r="AW260">
        <v>0</v>
      </c>
      <c r="AX260" s="6">
        <v>0</v>
      </c>
    </row>
    <row r="261" spans="1:50" x14ac:dyDescent="0.35">
      <c r="A261" s="5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 s="6">
        <v>0</v>
      </c>
    </row>
    <row r="262" spans="1:50" x14ac:dyDescent="0.35">
      <c r="A262" s="5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39.150263028889185</v>
      </c>
      <c r="AS262">
        <v>0</v>
      </c>
      <c r="AT262">
        <v>0</v>
      </c>
      <c r="AU262">
        <v>0</v>
      </c>
      <c r="AV262">
        <v>2.6176792270402984</v>
      </c>
      <c r="AW262">
        <v>0</v>
      </c>
      <c r="AX262" s="6">
        <v>0</v>
      </c>
    </row>
    <row r="263" spans="1:50" x14ac:dyDescent="0.35">
      <c r="A263" s="5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15.670436501971835</v>
      </c>
      <c r="AX263" s="6">
        <v>0</v>
      </c>
    </row>
    <row r="264" spans="1:50" x14ac:dyDescent="0.35">
      <c r="A264" s="5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116.40329323775268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 s="6">
        <v>0</v>
      </c>
    </row>
    <row r="265" spans="1:50" x14ac:dyDescent="0.35">
      <c r="A265" s="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 s="6">
        <v>0</v>
      </c>
    </row>
    <row r="266" spans="1:50" x14ac:dyDescent="0.35">
      <c r="A266" s="5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 s="6">
        <v>0</v>
      </c>
    </row>
    <row r="267" spans="1:50" x14ac:dyDescent="0.35">
      <c r="A267" s="5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 s="6">
        <v>0</v>
      </c>
    </row>
    <row r="268" spans="1:50" x14ac:dyDescent="0.35">
      <c r="A268" s="5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 s="6">
        <v>0</v>
      </c>
    </row>
    <row r="269" spans="1:50" x14ac:dyDescent="0.35">
      <c r="A269" s="5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39.173955233497509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5.4355479902160369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 s="6">
        <v>0</v>
      </c>
    </row>
    <row r="270" spans="1:50" x14ac:dyDescent="0.35">
      <c r="A270" s="5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 s="6">
        <v>0</v>
      </c>
    </row>
    <row r="271" spans="1:50" x14ac:dyDescent="0.35">
      <c r="A271" s="5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18.28835840422289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 s="6">
        <v>0</v>
      </c>
    </row>
    <row r="272" spans="1:50" x14ac:dyDescent="0.35">
      <c r="A272" s="5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7.7180214111599525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 s="6">
        <v>0</v>
      </c>
    </row>
    <row r="273" spans="1:50" x14ac:dyDescent="0.35">
      <c r="A273" s="5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9.5791511423985867</v>
      </c>
      <c r="AT273">
        <v>0</v>
      </c>
      <c r="AU273">
        <v>0</v>
      </c>
      <c r="AV273">
        <v>0</v>
      </c>
      <c r="AW273">
        <v>0</v>
      </c>
      <c r="AX273" s="6">
        <v>0</v>
      </c>
    </row>
    <row r="274" spans="1:50" x14ac:dyDescent="0.35">
      <c r="A274" s="5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103.05332506680224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26.940236956414992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1.5432487953398777</v>
      </c>
      <c r="AW274">
        <v>0</v>
      </c>
      <c r="AX274" s="6">
        <v>0</v>
      </c>
    </row>
    <row r="275" spans="1:50" x14ac:dyDescent="0.35">
      <c r="A275" s="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 s="6">
        <v>0</v>
      </c>
    </row>
    <row r="276" spans="1:50" x14ac:dyDescent="0.35">
      <c r="A276" s="5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260.62450245437458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 s="6">
        <v>865.64209503442316</v>
      </c>
    </row>
    <row r="277" spans="1:50" x14ac:dyDescent="0.35">
      <c r="A277" s="5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229.89199366636558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59.86697692906364</v>
      </c>
      <c r="AU277">
        <v>0</v>
      </c>
      <c r="AV277">
        <v>0</v>
      </c>
      <c r="AW277">
        <v>33.317985799330927</v>
      </c>
      <c r="AX277" s="6">
        <v>0</v>
      </c>
    </row>
    <row r="278" spans="1:50" x14ac:dyDescent="0.35">
      <c r="A278" s="5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 s="6">
        <v>0</v>
      </c>
    </row>
    <row r="279" spans="1:50" x14ac:dyDescent="0.35">
      <c r="A279" s="5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 s="6">
        <v>0</v>
      </c>
    </row>
    <row r="280" spans="1:50" x14ac:dyDescent="0.35">
      <c r="A280" s="5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 s="6">
        <v>0</v>
      </c>
    </row>
    <row r="281" spans="1:50" x14ac:dyDescent="0.35">
      <c r="A281" s="5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18.733059305330244</v>
      </c>
      <c r="AW281">
        <v>0</v>
      </c>
      <c r="AX281" s="6">
        <v>10.288448094382147</v>
      </c>
    </row>
    <row r="282" spans="1:50" x14ac:dyDescent="0.35">
      <c r="A282" s="5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13.865697518412617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 s="6">
        <v>0</v>
      </c>
    </row>
    <row r="283" spans="1:50" x14ac:dyDescent="0.35">
      <c r="A283" s="5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43.629181275413885</v>
      </c>
      <c r="AR283">
        <v>0</v>
      </c>
      <c r="AS283">
        <v>0</v>
      </c>
      <c r="AT283">
        <v>0</v>
      </c>
      <c r="AU283">
        <v>0</v>
      </c>
      <c r="AV283">
        <v>36.791515252508816</v>
      </c>
      <c r="AW283">
        <v>0</v>
      </c>
      <c r="AX283" s="6">
        <v>0</v>
      </c>
    </row>
    <row r="284" spans="1:50" x14ac:dyDescent="0.35">
      <c r="A284" s="5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4.8906700143584203</v>
      </c>
      <c r="AT284">
        <v>0</v>
      </c>
      <c r="AU284">
        <v>0</v>
      </c>
      <c r="AV284">
        <v>0</v>
      </c>
      <c r="AW284">
        <v>11.096608851646124</v>
      </c>
      <c r="AX284" s="6">
        <v>0</v>
      </c>
    </row>
    <row r="285" spans="1:50" x14ac:dyDescent="0.35">
      <c r="A285" s="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 s="6">
        <v>0</v>
      </c>
    </row>
    <row r="286" spans="1:50" x14ac:dyDescent="0.35">
      <c r="A286" s="5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36.627738476555805</v>
      </c>
      <c r="AW286">
        <v>0</v>
      </c>
      <c r="AX286" s="6">
        <v>0</v>
      </c>
    </row>
    <row r="287" spans="1:50" x14ac:dyDescent="0.35">
      <c r="A287" s="5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120.7761043295568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27.82111858503913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 s="6">
        <v>0</v>
      </c>
    </row>
    <row r="288" spans="1:50" x14ac:dyDescent="0.35">
      <c r="A288" s="5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 s="6">
        <v>0</v>
      </c>
    </row>
    <row r="289" spans="1:56" x14ac:dyDescent="0.35">
      <c r="A289" s="5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 s="6">
        <v>0</v>
      </c>
    </row>
    <row r="290" spans="1:56" x14ac:dyDescent="0.35">
      <c r="A290" s="5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86.31022844741301</v>
      </c>
      <c r="AS290">
        <v>0</v>
      </c>
      <c r="AT290">
        <v>0</v>
      </c>
      <c r="AU290">
        <v>0</v>
      </c>
      <c r="AV290">
        <v>0</v>
      </c>
      <c r="AW290">
        <v>0</v>
      </c>
      <c r="AX290" s="6">
        <v>40.994044922718786</v>
      </c>
    </row>
    <row r="291" spans="1:56" x14ac:dyDescent="0.35">
      <c r="A291" s="5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 s="6">
        <v>0</v>
      </c>
    </row>
    <row r="292" spans="1:56" x14ac:dyDescent="0.35">
      <c r="A292" s="5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 s="6">
        <v>0</v>
      </c>
    </row>
    <row r="293" spans="1:56" x14ac:dyDescent="0.35">
      <c r="A293" s="5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 s="6">
        <v>0</v>
      </c>
    </row>
    <row r="294" spans="1:56" x14ac:dyDescent="0.35">
      <c r="A294" s="5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45.17481104271792</v>
      </c>
      <c r="AP294">
        <v>0</v>
      </c>
      <c r="AQ294">
        <v>0</v>
      </c>
      <c r="AR294">
        <v>0</v>
      </c>
      <c r="AS294">
        <v>0</v>
      </c>
      <c r="AT294">
        <v>8.7082683979524518</v>
      </c>
      <c r="AU294">
        <v>0</v>
      </c>
      <c r="AV294">
        <v>0</v>
      </c>
      <c r="AW294">
        <v>0</v>
      </c>
      <c r="AX294" s="6">
        <v>0</v>
      </c>
    </row>
    <row r="295" spans="1:56" x14ac:dyDescent="0.35">
      <c r="A295" s="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 s="6">
        <v>0</v>
      </c>
    </row>
    <row r="296" spans="1:56" x14ac:dyDescent="0.35">
      <c r="A296" s="5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2.3518547715420937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 s="6">
        <v>0</v>
      </c>
    </row>
    <row r="297" spans="1:56" x14ac:dyDescent="0.35">
      <c r="A297" s="5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19.321194835330516</v>
      </c>
      <c r="AS297">
        <v>0</v>
      </c>
      <c r="AT297">
        <v>0</v>
      </c>
      <c r="AU297">
        <v>0</v>
      </c>
      <c r="AV297">
        <v>0</v>
      </c>
      <c r="AW297">
        <v>0</v>
      </c>
      <c r="AX297" s="6">
        <v>0</v>
      </c>
      <c r="BA297" s="1" t="s">
        <v>2</v>
      </c>
      <c r="BB297" s="1" t="s">
        <v>3</v>
      </c>
      <c r="BC297" s="1"/>
      <c r="BD297" s="1"/>
    </row>
    <row r="298" spans="1:56" x14ac:dyDescent="0.35">
      <c r="A298" s="5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60.613308786319521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21.846943410183485</v>
      </c>
      <c r="AV298">
        <v>0</v>
      </c>
      <c r="AW298">
        <v>0</v>
      </c>
      <c r="AX298" s="6">
        <v>62.219904589012003</v>
      </c>
      <c r="BA298" s="1">
        <f>AVERAGE(I261:AM291)</f>
        <v>0.95237336036666065</v>
      </c>
      <c r="BB298" s="1" t="s">
        <v>4</v>
      </c>
      <c r="BC298" s="1"/>
      <c r="BD298" s="1"/>
    </row>
    <row r="299" spans="1:56" x14ac:dyDescent="0.35">
      <c r="A299" s="5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 s="6">
        <v>0</v>
      </c>
      <c r="BA299" s="1" t="s">
        <v>5</v>
      </c>
      <c r="BB299" s="1" t="s">
        <v>6</v>
      </c>
      <c r="BC299" s="1" t="s">
        <v>7</v>
      </c>
      <c r="BD299" s="1" t="s">
        <v>6</v>
      </c>
    </row>
    <row r="300" spans="1:56" x14ac:dyDescent="0.35">
      <c r="A300" s="7">
        <v>156.325220452944</v>
      </c>
      <c r="B300" s="8">
        <v>0</v>
      </c>
      <c r="C300" s="8">
        <v>0</v>
      </c>
      <c r="D300" s="8">
        <v>0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  <c r="Z300" s="8">
        <v>0</v>
      </c>
      <c r="AA300" s="8">
        <v>0</v>
      </c>
      <c r="AB300" s="8">
        <v>0</v>
      </c>
      <c r="AC300" s="8">
        <v>0</v>
      </c>
      <c r="AD300" s="8">
        <v>0</v>
      </c>
      <c r="AE300" s="8">
        <v>0</v>
      </c>
      <c r="AF300" s="8">
        <v>0</v>
      </c>
      <c r="AG300" s="8">
        <v>0</v>
      </c>
      <c r="AH300" s="8">
        <v>0</v>
      </c>
      <c r="AI300" s="8">
        <v>0</v>
      </c>
      <c r="AJ300" s="8">
        <v>0</v>
      </c>
      <c r="AK300" s="8">
        <v>0</v>
      </c>
      <c r="AL300" s="8">
        <v>0</v>
      </c>
      <c r="AM300" s="8">
        <v>0</v>
      </c>
      <c r="AN300" s="8">
        <v>0</v>
      </c>
      <c r="AO300" s="8">
        <v>0</v>
      </c>
      <c r="AP300" s="8">
        <v>7.7133720186038772</v>
      </c>
      <c r="AQ300" s="8">
        <v>0</v>
      </c>
      <c r="AR300" s="8">
        <v>0</v>
      </c>
      <c r="AS300" s="8">
        <v>0</v>
      </c>
      <c r="AT300" s="8">
        <v>0</v>
      </c>
      <c r="AU300" s="8">
        <v>0</v>
      </c>
      <c r="AV300" s="8">
        <v>0</v>
      </c>
      <c r="AW300" s="8">
        <v>0</v>
      </c>
      <c r="AX300" s="9">
        <v>0</v>
      </c>
      <c r="BA300" s="1">
        <f>31*31*64*50*10^(-12)</f>
        <v>3.0751999999999998E-6</v>
      </c>
      <c r="BB300" s="1" t="s">
        <v>8</v>
      </c>
      <c r="BC300" s="1">
        <f>BA298*BA300</f>
        <v>2.9287385577995546E-6</v>
      </c>
      <c r="BD300" s="1" t="s">
        <v>9</v>
      </c>
    </row>
    <row r="301" spans="1:56" x14ac:dyDescent="0.35">
      <c r="A301" s="2">
        <v>0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115.99257951125264</v>
      </c>
      <c r="AU301" s="3">
        <v>0</v>
      </c>
      <c r="AV301" s="3">
        <v>0</v>
      </c>
      <c r="AW301" s="3">
        <v>0</v>
      </c>
      <c r="AX301" s="4">
        <v>0</v>
      </c>
    </row>
    <row r="302" spans="1:56" x14ac:dyDescent="0.35">
      <c r="A302" s="5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370.6272689460402</v>
      </c>
      <c r="AU302">
        <v>0</v>
      </c>
      <c r="AV302">
        <v>0</v>
      </c>
      <c r="AW302">
        <v>94.807972655058165</v>
      </c>
      <c r="AX302" s="6">
        <v>0</v>
      </c>
    </row>
    <row r="303" spans="1:56" x14ac:dyDescent="0.35">
      <c r="A303" s="5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64.407648172363224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 s="6">
        <v>0</v>
      </c>
    </row>
    <row r="304" spans="1:56" x14ac:dyDescent="0.35">
      <c r="A304" s="5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14.427178743321292</v>
      </c>
      <c r="AW304">
        <v>0</v>
      </c>
      <c r="AX304" s="6">
        <v>0</v>
      </c>
    </row>
    <row r="305" spans="1:50" x14ac:dyDescent="0.35">
      <c r="A305" s="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25.532055670307273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 s="6">
        <v>0</v>
      </c>
    </row>
    <row r="306" spans="1:50" x14ac:dyDescent="0.35">
      <c r="A306" s="5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74.838896760492844</v>
      </c>
      <c r="AW306">
        <v>0</v>
      </c>
      <c r="AX306" s="6">
        <v>0</v>
      </c>
    </row>
    <row r="307" spans="1:50" x14ac:dyDescent="0.35">
      <c r="A307" s="5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 s="6">
        <v>0</v>
      </c>
    </row>
    <row r="308" spans="1:50" x14ac:dyDescent="0.35">
      <c r="A308" s="5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 s="6">
        <v>0</v>
      </c>
    </row>
    <row r="309" spans="1:50" x14ac:dyDescent="0.35">
      <c r="A309" s="5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36.387389283013363</v>
      </c>
      <c r="AS309">
        <v>0</v>
      </c>
      <c r="AT309">
        <v>0</v>
      </c>
      <c r="AU309">
        <v>78.762339430664724</v>
      </c>
      <c r="AV309">
        <v>0</v>
      </c>
      <c r="AW309">
        <v>4.6435686017907756</v>
      </c>
      <c r="AX309" s="6">
        <v>0</v>
      </c>
    </row>
    <row r="310" spans="1:50" x14ac:dyDescent="0.35">
      <c r="A310" s="5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280.62218931755979</v>
      </c>
      <c r="AT310">
        <v>0</v>
      </c>
      <c r="AU310">
        <v>0</v>
      </c>
      <c r="AV310">
        <v>0</v>
      </c>
      <c r="AW310">
        <v>0</v>
      </c>
      <c r="AX310" s="6">
        <v>0</v>
      </c>
    </row>
    <row r="311" spans="1:50" x14ac:dyDescent="0.35">
      <c r="A311" s="5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 s="6">
        <v>0</v>
      </c>
    </row>
    <row r="312" spans="1:50" x14ac:dyDescent="0.35">
      <c r="A312" s="5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 s="6">
        <v>0</v>
      </c>
    </row>
    <row r="313" spans="1:50" x14ac:dyDescent="0.35">
      <c r="A313" s="5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188.94264318117575</v>
      </c>
      <c r="AW313">
        <v>0</v>
      </c>
      <c r="AX313" s="6">
        <v>0</v>
      </c>
    </row>
    <row r="314" spans="1:50" x14ac:dyDescent="0.35">
      <c r="A314" s="5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 s="6">
        <v>0</v>
      </c>
    </row>
    <row r="315" spans="1:50" x14ac:dyDescent="0.35">
      <c r="A315" s="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20.663771660022121</v>
      </c>
      <c r="AS315">
        <v>0</v>
      </c>
      <c r="AT315">
        <v>0</v>
      </c>
      <c r="AU315">
        <v>0</v>
      </c>
      <c r="AV315">
        <v>0</v>
      </c>
      <c r="AW315">
        <v>0</v>
      </c>
      <c r="AX315" s="6">
        <v>0</v>
      </c>
    </row>
    <row r="316" spans="1:50" x14ac:dyDescent="0.35">
      <c r="A316" s="5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 s="6">
        <v>0</v>
      </c>
    </row>
    <row r="317" spans="1:50" x14ac:dyDescent="0.35">
      <c r="A317" s="5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 s="6">
        <v>0</v>
      </c>
    </row>
    <row r="318" spans="1:50" x14ac:dyDescent="0.35">
      <c r="A318" s="5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23.522876688448832</v>
      </c>
      <c r="AW318">
        <v>0</v>
      </c>
      <c r="AX318" s="6">
        <v>0</v>
      </c>
    </row>
    <row r="319" spans="1:50" x14ac:dyDescent="0.35">
      <c r="A319" s="5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 s="6">
        <v>0</v>
      </c>
    </row>
    <row r="320" spans="1:50" x14ac:dyDescent="0.35">
      <c r="A320" s="5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48.571345314543123</v>
      </c>
      <c r="AV320">
        <v>71.290760234179288</v>
      </c>
      <c r="AW320">
        <v>0</v>
      </c>
      <c r="AX320" s="6">
        <v>0</v>
      </c>
    </row>
    <row r="321" spans="1:50" x14ac:dyDescent="0.35">
      <c r="A321" s="5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 s="6">
        <v>0</v>
      </c>
    </row>
    <row r="322" spans="1:50" x14ac:dyDescent="0.35">
      <c r="A322" s="5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 s="6">
        <v>0</v>
      </c>
    </row>
    <row r="323" spans="1:50" x14ac:dyDescent="0.35">
      <c r="A323" s="5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 s="6">
        <v>0</v>
      </c>
    </row>
    <row r="324" spans="1:50" x14ac:dyDescent="0.35">
      <c r="A324" s="5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8.8287191141157564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34.034618637388576</v>
      </c>
      <c r="AU324">
        <v>0</v>
      </c>
      <c r="AV324">
        <v>0</v>
      </c>
      <c r="AW324">
        <v>0</v>
      </c>
      <c r="AX324" s="6">
        <v>0</v>
      </c>
    </row>
    <row r="325" spans="1:50" x14ac:dyDescent="0.35">
      <c r="A325" s="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194.2027480013835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12.023562508828945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 s="6">
        <v>0</v>
      </c>
    </row>
    <row r="326" spans="1:50" x14ac:dyDescent="0.35">
      <c r="A326" s="5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 s="6">
        <v>0</v>
      </c>
    </row>
    <row r="327" spans="1:50" x14ac:dyDescent="0.35">
      <c r="A327" s="5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184.43360238822197</v>
      </c>
      <c r="AB327">
        <v>498.94159053088697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 s="6">
        <v>0</v>
      </c>
    </row>
    <row r="328" spans="1:50" x14ac:dyDescent="0.35">
      <c r="A328" s="5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65.560234521413349</v>
      </c>
      <c r="AS328">
        <v>0</v>
      </c>
      <c r="AT328">
        <v>0</v>
      </c>
      <c r="AU328">
        <v>0</v>
      </c>
      <c r="AV328">
        <v>0</v>
      </c>
      <c r="AW328">
        <v>0</v>
      </c>
      <c r="AX328" s="6">
        <v>0</v>
      </c>
    </row>
    <row r="329" spans="1:50" x14ac:dyDescent="0.35">
      <c r="A329" s="5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32.484533870678206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 s="6">
        <v>0</v>
      </c>
    </row>
    <row r="330" spans="1:50" x14ac:dyDescent="0.35">
      <c r="A330" s="5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 s="6">
        <v>0</v>
      </c>
    </row>
    <row r="331" spans="1:50" x14ac:dyDescent="0.35">
      <c r="A331" s="5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3.4369705301610338</v>
      </c>
      <c r="AV331">
        <v>0</v>
      </c>
      <c r="AW331">
        <v>0</v>
      </c>
      <c r="AX331" s="6">
        <v>0</v>
      </c>
    </row>
    <row r="332" spans="1:50" x14ac:dyDescent="0.35">
      <c r="A332" s="5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 s="6">
        <v>0</v>
      </c>
    </row>
    <row r="333" spans="1:50" x14ac:dyDescent="0.35">
      <c r="A333" s="5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 s="6">
        <v>0</v>
      </c>
    </row>
    <row r="334" spans="1:50" x14ac:dyDescent="0.35">
      <c r="A334" s="5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 s="6">
        <v>0</v>
      </c>
    </row>
    <row r="335" spans="1:50" x14ac:dyDescent="0.35">
      <c r="A335" s="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 s="6">
        <v>0</v>
      </c>
    </row>
    <row r="336" spans="1:50" x14ac:dyDescent="0.35">
      <c r="A336" s="5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14.874704827687765</v>
      </c>
      <c r="AU336">
        <v>0</v>
      </c>
      <c r="AV336">
        <v>0</v>
      </c>
      <c r="AW336">
        <v>0</v>
      </c>
      <c r="AX336" s="6">
        <v>0</v>
      </c>
    </row>
    <row r="337" spans="1:56" x14ac:dyDescent="0.35">
      <c r="A337" s="5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26.690424616409018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 s="6">
        <v>0</v>
      </c>
    </row>
    <row r="338" spans="1:56" x14ac:dyDescent="0.35">
      <c r="A338" s="5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 s="6">
        <v>44.2497231798352</v>
      </c>
    </row>
    <row r="339" spans="1:56" x14ac:dyDescent="0.35">
      <c r="A339" s="5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8.065291231489482</v>
      </c>
      <c r="AS339">
        <v>0</v>
      </c>
      <c r="AT339">
        <v>0</v>
      </c>
      <c r="AU339">
        <v>0</v>
      </c>
      <c r="AV339">
        <v>0</v>
      </c>
      <c r="AW339">
        <v>0</v>
      </c>
      <c r="AX339" s="6">
        <v>0</v>
      </c>
    </row>
    <row r="340" spans="1:56" x14ac:dyDescent="0.35">
      <c r="A340" s="5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 s="6">
        <v>0</v>
      </c>
    </row>
    <row r="341" spans="1:56" x14ac:dyDescent="0.35">
      <c r="A341" s="5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 s="6">
        <v>0</v>
      </c>
    </row>
    <row r="342" spans="1:56" x14ac:dyDescent="0.35">
      <c r="A342" s="5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4.4862720566152348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8.9376167797663584</v>
      </c>
      <c r="AX342" s="6">
        <v>0</v>
      </c>
    </row>
    <row r="343" spans="1:56" x14ac:dyDescent="0.35">
      <c r="A343" s="5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 s="6">
        <v>0</v>
      </c>
    </row>
    <row r="344" spans="1:56" x14ac:dyDescent="0.35">
      <c r="A344" s="5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1.9989357038857634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 s="6">
        <v>0</v>
      </c>
    </row>
    <row r="345" spans="1:56" x14ac:dyDescent="0.35">
      <c r="A345" s="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 s="6">
        <v>0</v>
      </c>
    </row>
    <row r="346" spans="1:56" x14ac:dyDescent="0.35">
      <c r="A346" s="5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 s="6">
        <v>0</v>
      </c>
    </row>
    <row r="347" spans="1:56" x14ac:dyDescent="0.35">
      <c r="A347" s="5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 s="6">
        <v>0</v>
      </c>
      <c r="BA347" s="1" t="s">
        <v>2</v>
      </c>
      <c r="BB347" s="1" t="s">
        <v>3</v>
      </c>
      <c r="BC347" s="1"/>
      <c r="BD347" s="1"/>
    </row>
    <row r="348" spans="1:56" x14ac:dyDescent="0.35">
      <c r="A348" s="5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11.294479490020422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 s="6">
        <v>0</v>
      </c>
      <c r="BA348" s="1">
        <f>AVERAGE(I311:AM341)</f>
        <v>0.9964674100213573</v>
      </c>
      <c r="BB348" s="1" t="s">
        <v>4</v>
      </c>
      <c r="BC348" s="1"/>
      <c r="BD348" s="1"/>
    </row>
    <row r="349" spans="1:56" x14ac:dyDescent="0.35">
      <c r="A349" s="5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1.0297042506435901</v>
      </c>
      <c r="AX349" s="6">
        <v>0</v>
      </c>
      <c r="BA349" s="1" t="s">
        <v>5</v>
      </c>
      <c r="BB349" s="1" t="s">
        <v>6</v>
      </c>
      <c r="BC349" s="1" t="s">
        <v>7</v>
      </c>
      <c r="BD349" s="1" t="s">
        <v>6</v>
      </c>
    </row>
    <row r="350" spans="1:56" x14ac:dyDescent="0.35">
      <c r="A350" s="7">
        <v>160.94920674306195</v>
      </c>
      <c r="B350" s="8">
        <v>0</v>
      </c>
      <c r="C350" s="8">
        <v>0</v>
      </c>
      <c r="D350" s="8">
        <v>0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0</v>
      </c>
      <c r="AC350" s="8">
        <v>0</v>
      </c>
      <c r="AD350" s="8">
        <v>0</v>
      </c>
      <c r="AE350" s="8">
        <v>0</v>
      </c>
      <c r="AF350" s="8">
        <v>0</v>
      </c>
      <c r="AG350" s="8">
        <v>0</v>
      </c>
      <c r="AH350" s="8">
        <v>0</v>
      </c>
      <c r="AI350" s="8">
        <v>0</v>
      </c>
      <c r="AJ350" s="8">
        <v>0</v>
      </c>
      <c r="AK350" s="8">
        <v>0</v>
      </c>
      <c r="AL350" s="8">
        <v>0</v>
      </c>
      <c r="AM350" s="8">
        <v>0</v>
      </c>
      <c r="AN350" s="8">
        <v>0</v>
      </c>
      <c r="AO350" s="8">
        <v>0</v>
      </c>
      <c r="AP350" s="8">
        <v>0</v>
      </c>
      <c r="AQ350" s="8">
        <v>0</v>
      </c>
      <c r="AR350" s="8">
        <v>0</v>
      </c>
      <c r="AS350" s="8">
        <v>0</v>
      </c>
      <c r="AT350" s="8">
        <v>0</v>
      </c>
      <c r="AU350" s="8">
        <v>0</v>
      </c>
      <c r="AV350" s="8">
        <v>0</v>
      </c>
      <c r="AW350" s="8">
        <v>0</v>
      </c>
      <c r="AX350" s="9">
        <v>0</v>
      </c>
      <c r="BA350" s="1">
        <f>31*31*64*50*10^(-12)</f>
        <v>3.0751999999999998E-6</v>
      </c>
      <c r="BB350" s="1" t="s">
        <v>8</v>
      </c>
      <c r="BC350" s="1">
        <f>BA348*BA350</f>
        <v>3.0643365792976777E-6</v>
      </c>
      <c r="BD350" s="1" t="s">
        <v>9</v>
      </c>
    </row>
  </sheetData>
  <conditionalFormatting sqref="AY2:AZ2">
    <cfRule type="colorScale" priority="3">
      <colorScale>
        <cfvo type="min"/>
        <cfvo type="max"/>
        <color rgb="FFFCFCFF"/>
        <color rgb="FFF8696B"/>
      </colorScale>
    </cfRule>
  </conditionalFormatting>
  <conditionalFormatting sqref="A1:AX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542F-D685-4C0B-B650-99EFBCB3BF39}">
  <dimension ref="A1:T25"/>
  <sheetViews>
    <sheetView tabSelected="1" workbookViewId="0">
      <selection activeCell="L15" sqref="L15"/>
    </sheetView>
  </sheetViews>
  <sheetFormatPr defaultRowHeight="14.5" x14ac:dyDescent="0.35"/>
  <sheetData>
    <row r="1" spans="1:20" x14ac:dyDescent="0.35">
      <c r="B1">
        <v>1</v>
      </c>
      <c r="D1">
        <v>2</v>
      </c>
      <c r="F1">
        <v>3</v>
      </c>
      <c r="H1">
        <v>4</v>
      </c>
      <c r="J1">
        <v>5</v>
      </c>
      <c r="L1">
        <v>6</v>
      </c>
      <c r="N1">
        <v>7</v>
      </c>
      <c r="P1">
        <v>8</v>
      </c>
      <c r="R1">
        <v>9</v>
      </c>
      <c r="T1">
        <v>10</v>
      </c>
    </row>
    <row r="2" spans="1:20" x14ac:dyDescent="0.35">
      <c r="A2">
        <v>0</v>
      </c>
      <c r="B2">
        <v>2.7728162677545477E-7</v>
      </c>
      <c r="C2">
        <v>0</v>
      </c>
      <c r="D2">
        <v>1.0119428254664744E-6</v>
      </c>
      <c r="E2">
        <v>0</v>
      </c>
      <c r="F2">
        <v>2.7329189307122723E-7</v>
      </c>
      <c r="G2">
        <v>0</v>
      </c>
      <c r="H2">
        <v>8.0285057346270798E-7</v>
      </c>
      <c r="I2">
        <v>0</v>
      </c>
      <c r="J2">
        <v>2.5032789263756424E-8</v>
      </c>
      <c r="K2">
        <v>0</v>
      </c>
      <c r="L2">
        <v>8.6872744488947413E-7</v>
      </c>
      <c r="M2">
        <v>0</v>
      </c>
      <c r="N2">
        <v>3.8759562165787414E-6</v>
      </c>
      <c r="O2">
        <v>0</v>
      </c>
      <c r="P2">
        <v>0</v>
      </c>
      <c r="Q2">
        <v>0</v>
      </c>
      <c r="R2">
        <v>0</v>
      </c>
      <c r="S2">
        <v>0</v>
      </c>
      <c r="T2">
        <v>1.3187121591752104E-6</v>
      </c>
    </row>
    <row r="3" spans="1:20" x14ac:dyDescent="0.35">
      <c r="A3">
        <v>5</v>
      </c>
      <c r="B3">
        <v>9.9902781621860449E-6</v>
      </c>
      <c r="C3">
        <v>5</v>
      </c>
      <c r="D3">
        <v>8.9298292800551604E-6</v>
      </c>
      <c r="E3">
        <v>5</v>
      </c>
      <c r="F3">
        <v>3.2534833129181785E-7</v>
      </c>
      <c r="G3">
        <v>5</v>
      </c>
      <c r="H3">
        <v>8.7235303282140468E-7</v>
      </c>
      <c r="I3">
        <v>5</v>
      </c>
      <c r="J3">
        <v>6.1745771753400626E-7</v>
      </c>
      <c r="K3">
        <v>5</v>
      </c>
      <c r="L3">
        <v>0</v>
      </c>
      <c r="M3">
        <v>5</v>
      </c>
      <c r="N3">
        <v>0</v>
      </c>
      <c r="O3">
        <v>5</v>
      </c>
      <c r="P3">
        <v>9.4898865389119665E-8</v>
      </c>
      <c r="Q3">
        <v>5</v>
      </c>
      <c r="R3">
        <v>0</v>
      </c>
      <c r="S3">
        <v>5</v>
      </c>
      <c r="T3">
        <v>9.6244765252166314E-6</v>
      </c>
    </row>
    <row r="4" spans="1:20" x14ac:dyDescent="0.35">
      <c r="A4">
        <v>10</v>
      </c>
      <c r="B4">
        <v>3.558038836635901E-6</v>
      </c>
      <c r="C4">
        <v>10</v>
      </c>
      <c r="D4">
        <v>3.6836291153769558E-7</v>
      </c>
      <c r="E4">
        <v>10</v>
      </c>
      <c r="F4">
        <v>2.4343128897133968E-6</v>
      </c>
      <c r="G4">
        <v>10</v>
      </c>
      <c r="H4">
        <v>3.6691650279479809E-6</v>
      </c>
      <c r="I4">
        <v>10</v>
      </c>
      <c r="J4">
        <v>3.8631556743490628E-6</v>
      </c>
      <c r="K4">
        <v>10</v>
      </c>
      <c r="L4">
        <v>8.5291545731760663E-7</v>
      </c>
      <c r="M4">
        <v>10</v>
      </c>
      <c r="N4">
        <v>7.2172438012622593E-6</v>
      </c>
      <c r="O4">
        <v>10</v>
      </c>
      <c r="P4">
        <v>3.5717804181772947E-6</v>
      </c>
      <c r="Q4">
        <v>10</v>
      </c>
      <c r="R4">
        <v>3.5710011542355987E-7</v>
      </c>
      <c r="S4">
        <v>10</v>
      </c>
      <c r="T4">
        <v>6.4115448029960761E-6</v>
      </c>
    </row>
    <row r="5" spans="1:20" x14ac:dyDescent="0.35">
      <c r="A5">
        <v>15</v>
      </c>
      <c r="B5">
        <v>3.9101977210034016E-6</v>
      </c>
      <c r="C5">
        <v>15</v>
      </c>
      <c r="D5">
        <v>5.7127322876667719E-6</v>
      </c>
      <c r="E5">
        <v>15</v>
      </c>
      <c r="F5">
        <v>5.0447906197609654E-6</v>
      </c>
      <c r="G5">
        <v>15</v>
      </c>
      <c r="H5">
        <v>4.0409420244993391E-7</v>
      </c>
      <c r="I5">
        <v>15</v>
      </c>
      <c r="J5">
        <v>1.7258510364728033E-6</v>
      </c>
      <c r="K5">
        <v>15</v>
      </c>
      <c r="L5">
        <v>2.2401925775892125E-6</v>
      </c>
      <c r="M5">
        <v>15</v>
      </c>
      <c r="N5">
        <v>7.7001553308951842E-7</v>
      </c>
      <c r="O5">
        <v>15</v>
      </c>
      <c r="P5">
        <v>5.5447621319675062E-6</v>
      </c>
      <c r="Q5">
        <v>15</v>
      </c>
      <c r="R5">
        <v>4.1009821313311466E-6</v>
      </c>
      <c r="S5">
        <v>15</v>
      </c>
      <c r="T5">
        <v>5.5614064233324324E-6</v>
      </c>
    </row>
    <row r="6" spans="1:20" x14ac:dyDescent="0.35">
      <c r="A6">
        <v>20</v>
      </c>
      <c r="B6">
        <v>7.7480361303032246E-7</v>
      </c>
      <c r="C6">
        <v>20</v>
      </c>
      <c r="D6">
        <v>1.8077501437897851E-6</v>
      </c>
      <c r="E6">
        <v>20</v>
      </c>
      <c r="F6">
        <v>7.969458472954938E-6</v>
      </c>
      <c r="G6">
        <v>20</v>
      </c>
      <c r="H6">
        <v>4.0860347756616877E-6</v>
      </c>
      <c r="I6">
        <v>20</v>
      </c>
      <c r="J6">
        <v>1.5027618146256338E-6</v>
      </c>
      <c r="K6">
        <v>20</v>
      </c>
      <c r="L6">
        <v>7.923880970810474E-6</v>
      </c>
      <c r="M6">
        <v>20</v>
      </c>
      <c r="N6">
        <v>1.5206726648380265E-6</v>
      </c>
      <c r="O6">
        <v>20</v>
      </c>
      <c r="P6">
        <v>3.4884342485446829E-6</v>
      </c>
      <c r="Q6">
        <v>20</v>
      </c>
      <c r="R6">
        <v>5.7653391835898975E-6</v>
      </c>
      <c r="S6">
        <v>20</v>
      </c>
      <c r="T6">
        <v>6.1391824103871008E-6</v>
      </c>
    </row>
    <row r="7" spans="1:20" x14ac:dyDescent="0.35">
      <c r="A7">
        <v>25</v>
      </c>
      <c r="B7">
        <v>3.9478901128971558E-6</v>
      </c>
      <c r="C7">
        <v>25</v>
      </c>
      <c r="D7">
        <v>2.0958868641352219E-6</v>
      </c>
      <c r="E7">
        <v>25</v>
      </c>
      <c r="F7">
        <v>2.0448218740561018E-6</v>
      </c>
      <c r="G7">
        <v>25</v>
      </c>
      <c r="H7">
        <v>6.7222578220353438E-6</v>
      </c>
      <c r="I7">
        <v>25</v>
      </c>
      <c r="J7">
        <v>3.5172675856138683E-6</v>
      </c>
      <c r="K7">
        <v>25</v>
      </c>
      <c r="L7">
        <v>5.1391028058054178E-6</v>
      </c>
      <c r="M7">
        <v>25</v>
      </c>
      <c r="N7">
        <v>3.2978317403174048E-6</v>
      </c>
      <c r="O7">
        <v>25</v>
      </c>
      <c r="P7">
        <v>2.402334086872865E-6</v>
      </c>
      <c r="Q7">
        <v>25</v>
      </c>
      <c r="R7">
        <v>1.1532786652926961E-5</v>
      </c>
      <c r="S7">
        <v>25</v>
      </c>
      <c r="T7">
        <v>2.9287385577995546E-6</v>
      </c>
    </row>
    <row r="8" spans="1:20" x14ac:dyDescent="0.35">
      <c r="A8">
        <v>30</v>
      </c>
      <c r="B8">
        <v>7.2692861843239224E-7</v>
      </c>
      <c r="C8">
        <v>30</v>
      </c>
      <c r="D8">
        <v>5.4867359932399474E-6</v>
      </c>
      <c r="E8">
        <v>30</v>
      </c>
      <c r="F8">
        <v>6.5273909526695785E-6</v>
      </c>
      <c r="G8">
        <v>30</v>
      </c>
      <c r="H8">
        <v>4.1946733926678057E-6</v>
      </c>
      <c r="I8">
        <v>30</v>
      </c>
      <c r="J8">
        <v>2.8096275795597015E-6</v>
      </c>
      <c r="K8">
        <v>30</v>
      </c>
      <c r="L8">
        <v>4.9747640828854249E-6</v>
      </c>
      <c r="M8">
        <v>30</v>
      </c>
      <c r="N8">
        <v>5.5218895816297663E-6</v>
      </c>
      <c r="O8">
        <v>30</v>
      </c>
      <c r="P8">
        <v>6.3384694069985347E-6</v>
      </c>
      <c r="Q8">
        <v>30</v>
      </c>
      <c r="R8">
        <v>1.032288120143597E-5</v>
      </c>
      <c r="S8">
        <v>30</v>
      </c>
      <c r="T8">
        <v>3.0643365792976777E-6</v>
      </c>
    </row>
    <row r="9" spans="1:20" x14ac:dyDescent="0.35">
      <c r="B9">
        <f>SLOPE(B2:B8,A2:A8)</f>
        <v>-9.6564788194375298E-8</v>
      </c>
      <c r="D9">
        <f>SLOPE(D2:D8,C2:C8)</f>
        <v>8.5420135980902226E-9</v>
      </c>
      <c r="F9">
        <f>SLOPE(F2:F8,E2:E8)</f>
        <v>1.9811707033975115E-7</v>
      </c>
      <c r="H9">
        <f>SLOPE(H2:H8,G2:G8)</f>
        <v>1.5922962702683485E-7</v>
      </c>
      <c r="J9">
        <f>SLOPE(J2:J8,I2:I8)</f>
        <v>8.4235787480886659E-8</v>
      </c>
      <c r="L9">
        <f>SLOPE(L2:L8,K2:K8)</f>
        <v>2.119091502792254E-7</v>
      </c>
      <c r="N9">
        <f>SLOPE(N2:N8,M2:M8)</f>
        <v>4.1692088852597512E-8</v>
      </c>
      <c r="P9">
        <f>SLOPE(P2:P8,O2:O8)</f>
        <v>1.6819237495950347E-7</v>
      </c>
      <c r="R9">
        <f>SLOPE(R2:R8,Q2:Q8)</f>
        <v>4.2458897127377269E-7</v>
      </c>
      <c r="T9">
        <f>SLOPE(T2:T8,S2:S8)</f>
        <v>-6.0192607621969483E-8</v>
      </c>
    </row>
    <row r="11" spans="1:20" x14ac:dyDescent="0.35">
      <c r="A11" t="s">
        <v>12</v>
      </c>
      <c r="B11">
        <f>B9*100000000/(4*3.1415926*5*5)</f>
        <v>-3.0737527263839139E-2</v>
      </c>
      <c r="D11">
        <f>D9*100000000/(4*3.1415926*5*5)</f>
        <v>2.7190074225697572E-3</v>
      </c>
      <c r="F11">
        <f>F9*100000000/(4*3.1415926*5*5)</f>
        <v>6.3062623186644615E-2</v>
      </c>
      <c r="H11">
        <f>H9*100000000/(4*3.1415926*5*5)</f>
        <v>5.06843653205813E-2</v>
      </c>
      <c r="J11">
        <f>J9*100000000/(4*3.1415926*5*5)</f>
        <v>2.6813084383024918E-2</v>
      </c>
      <c r="L11">
        <f>L9*100000000/(4*3.1415926*5*5)</f>
        <v>6.7452778657304382E-2</v>
      </c>
      <c r="N11">
        <f>N9*100000000/(4*3.1415926*5*5)</f>
        <v>1.3271004283813729E-2</v>
      </c>
      <c r="P11">
        <f>P9*100000000/(4*3.1415926*5*5)</f>
        <v>5.3537296643588812E-2</v>
      </c>
      <c r="R11">
        <f>R9*100000000/(4*3.1415926*5*5)</f>
        <v>0.13515086942647264</v>
      </c>
      <c r="T11">
        <f>T9*100000000/(4*3.1415926*5*5)</f>
        <v>-1.9159902408087376E-2</v>
      </c>
    </row>
    <row r="15" spans="1:20" ht="58" x14ac:dyDescent="0.35">
      <c r="P15" s="15" t="s">
        <v>11</v>
      </c>
      <c r="Q15" s="15"/>
    </row>
    <row r="16" spans="1:20" x14ac:dyDescent="0.35">
      <c r="P16">
        <v>7.2692861843239224E-7</v>
      </c>
    </row>
    <row r="17" spans="16:16" x14ac:dyDescent="0.35">
      <c r="P17">
        <v>5.4867359932399474E-6</v>
      </c>
    </row>
    <row r="18" spans="16:16" x14ac:dyDescent="0.35">
      <c r="P18">
        <v>6.5273909526695785E-6</v>
      </c>
    </row>
    <row r="19" spans="16:16" x14ac:dyDescent="0.35">
      <c r="P19">
        <v>4.1946733926678057E-6</v>
      </c>
    </row>
    <row r="20" spans="16:16" x14ac:dyDescent="0.35">
      <c r="P20">
        <v>2.8096275795597015E-6</v>
      </c>
    </row>
    <row r="21" spans="16:16" x14ac:dyDescent="0.35">
      <c r="P21">
        <v>4.9747640828854249E-6</v>
      </c>
    </row>
    <row r="22" spans="16:16" x14ac:dyDescent="0.35">
      <c r="P22">
        <v>5.5218895816297663E-6</v>
      </c>
    </row>
    <row r="23" spans="16:16" x14ac:dyDescent="0.35">
      <c r="P23">
        <v>6.3384694069985347E-6</v>
      </c>
    </row>
    <row r="24" spans="16:16" x14ac:dyDescent="0.35">
      <c r="P24">
        <v>1.032288120143597E-5</v>
      </c>
    </row>
    <row r="25" spans="16:16" x14ac:dyDescent="0.35">
      <c r="P25">
        <v>3.0643365792976777E-6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4937-D570-47B9-8C35-3D3119D7D8CD}">
  <dimension ref="A1:BD350"/>
  <sheetViews>
    <sheetView topLeftCell="A317" workbookViewId="0">
      <selection activeCell="BC317" sqref="BC1:BC1048576"/>
    </sheetView>
  </sheetViews>
  <sheetFormatPr defaultRowHeight="14.5" x14ac:dyDescent="0.35"/>
  <cols>
    <col min="1" max="50" width="2.6328125" customWidth="1"/>
    <col min="51" max="52" width="8.6328125" customWidth="1"/>
    <col min="53" max="53" width="22" customWidth="1"/>
    <col min="55" max="55" width="13" bestFit="1" customWidth="1"/>
    <col min="57" max="61" width="8.6328125" customWidth="1"/>
    <col min="62" max="260" width="2.6328125" customWidth="1"/>
  </cols>
  <sheetData>
    <row r="1" spans="1:52" x14ac:dyDescent="0.35">
      <c r="A1" s="2">
        <v>0</v>
      </c>
      <c r="B1" s="3">
        <v>0</v>
      </c>
      <c r="C1" s="3">
        <v>0</v>
      </c>
      <c r="D1" s="3">
        <v>0</v>
      </c>
      <c r="E1" s="3">
        <v>0</v>
      </c>
      <c r="F1" s="3">
        <v>41.863561482566183</v>
      </c>
      <c r="G1" s="3">
        <v>2.2527231043773099</v>
      </c>
      <c r="H1" s="3">
        <v>0</v>
      </c>
      <c r="I1" s="3">
        <v>0</v>
      </c>
      <c r="J1" s="3">
        <v>0</v>
      </c>
      <c r="K1" s="3">
        <v>234.46330264073413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4">
        <v>0</v>
      </c>
      <c r="AY1" s="1" t="s">
        <v>0</v>
      </c>
      <c r="AZ1" s="1" t="s">
        <v>1</v>
      </c>
    </row>
    <row r="2" spans="1:52" x14ac:dyDescent="0.35">
      <c r="A2" s="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10.518528414284901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s="6">
        <v>0</v>
      </c>
      <c r="AY2">
        <v>25</v>
      </c>
      <c r="AZ2">
        <v>33</v>
      </c>
    </row>
    <row r="3" spans="1:52" x14ac:dyDescent="0.35">
      <c r="A3" s="5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96.843303125197963</v>
      </c>
      <c r="R3">
        <v>0</v>
      </c>
      <c r="S3">
        <v>0</v>
      </c>
      <c r="T3">
        <v>0</v>
      </c>
      <c r="U3">
        <v>0</v>
      </c>
      <c r="V3">
        <v>0</v>
      </c>
      <c r="W3">
        <v>1154.1146184497989</v>
      </c>
      <c r="X3">
        <v>34.679605039563285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 s="6">
        <v>0</v>
      </c>
    </row>
    <row r="4" spans="1:52" x14ac:dyDescent="0.35">
      <c r="A4" s="5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80.172287010428136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s="6">
        <v>0</v>
      </c>
    </row>
    <row r="5" spans="1:52" x14ac:dyDescent="0.3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58.579259746249591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6">
        <v>0</v>
      </c>
    </row>
    <row r="6" spans="1:52" x14ac:dyDescent="0.35">
      <c r="A6" s="5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6">
        <v>0</v>
      </c>
    </row>
    <row r="7" spans="1:52" x14ac:dyDescent="0.35">
      <c r="A7" s="5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6">
        <v>0</v>
      </c>
    </row>
    <row r="8" spans="1:52" x14ac:dyDescent="0.35">
      <c r="A8" s="5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6">
        <v>0</v>
      </c>
    </row>
    <row r="9" spans="1:52" x14ac:dyDescent="0.35">
      <c r="A9" s="5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6">
        <v>0</v>
      </c>
    </row>
    <row r="10" spans="1:52" x14ac:dyDescent="0.35">
      <c r="A10" s="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>
        <v>0</v>
      </c>
      <c r="AX10" s="6">
        <v>0</v>
      </c>
    </row>
    <row r="11" spans="1:52" x14ac:dyDescent="0.35">
      <c r="A11" s="5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>
        <v>0</v>
      </c>
      <c r="AX11" s="6">
        <v>0</v>
      </c>
    </row>
    <row r="12" spans="1:52" x14ac:dyDescent="0.35">
      <c r="A12" s="5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>
        <v>0</v>
      </c>
      <c r="AX12" s="6">
        <v>0</v>
      </c>
    </row>
    <row r="13" spans="1:52" x14ac:dyDescent="0.35">
      <c r="A13" s="5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>
        <v>0</v>
      </c>
      <c r="AX13" s="6">
        <v>0</v>
      </c>
    </row>
    <row r="14" spans="1:52" x14ac:dyDescent="0.35">
      <c r="A14" s="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>
        <v>0</v>
      </c>
      <c r="AX14" s="6">
        <v>0</v>
      </c>
    </row>
    <row r="15" spans="1:52" x14ac:dyDescent="0.35">
      <c r="A15" s="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>
        <v>0</v>
      </c>
      <c r="AX15" s="6">
        <v>0</v>
      </c>
    </row>
    <row r="16" spans="1:52" x14ac:dyDescent="0.35">
      <c r="A16" s="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>
        <v>0</v>
      </c>
      <c r="AX16" s="6">
        <v>0</v>
      </c>
    </row>
    <row r="17" spans="1:50" x14ac:dyDescent="0.35">
      <c r="A17" s="5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>
        <v>0</v>
      </c>
      <c r="AX17" s="6">
        <v>0</v>
      </c>
    </row>
    <row r="18" spans="1:50" x14ac:dyDescent="0.35">
      <c r="A18" s="5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>
        <v>0</v>
      </c>
      <c r="AX18" s="6">
        <v>0</v>
      </c>
    </row>
    <row r="19" spans="1:50" x14ac:dyDescent="0.35">
      <c r="A19" s="5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>
        <v>0</v>
      </c>
      <c r="AX19" s="6">
        <v>0</v>
      </c>
    </row>
    <row r="20" spans="1:50" x14ac:dyDescent="0.35">
      <c r="A20" s="5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>
        <v>0</v>
      </c>
      <c r="AX20" s="6">
        <v>0</v>
      </c>
    </row>
    <row r="21" spans="1:50" x14ac:dyDescent="0.35">
      <c r="A21" s="5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>
        <v>0</v>
      </c>
      <c r="AX21" s="6">
        <v>0</v>
      </c>
    </row>
    <row r="22" spans="1:50" x14ac:dyDescent="0.35">
      <c r="A22" s="5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>
        <v>0</v>
      </c>
      <c r="AX22" s="6">
        <v>0</v>
      </c>
    </row>
    <row r="23" spans="1:50" x14ac:dyDescent="0.35">
      <c r="A23" s="5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>
        <v>0</v>
      </c>
      <c r="AX23" s="6">
        <v>0</v>
      </c>
    </row>
    <row r="24" spans="1:50" x14ac:dyDescent="0.35">
      <c r="A24" s="5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>
        <v>0</v>
      </c>
      <c r="AX24" s="6">
        <v>0</v>
      </c>
    </row>
    <row r="25" spans="1:50" x14ac:dyDescent="0.35">
      <c r="A25" s="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>
        <v>0</v>
      </c>
      <c r="AX25" s="6">
        <v>0</v>
      </c>
    </row>
    <row r="26" spans="1:50" x14ac:dyDescent="0.35">
      <c r="A26" s="5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>
        <v>0</v>
      </c>
      <c r="AX26" s="6">
        <v>0</v>
      </c>
    </row>
    <row r="27" spans="1:50" x14ac:dyDescent="0.35">
      <c r="A27" s="5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>
        <v>0</v>
      </c>
      <c r="AX27" s="6">
        <v>0</v>
      </c>
    </row>
    <row r="28" spans="1:50" x14ac:dyDescent="0.35">
      <c r="A28" s="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>
        <v>0</v>
      </c>
      <c r="AX28" s="6">
        <v>0</v>
      </c>
    </row>
    <row r="29" spans="1:50" x14ac:dyDescent="0.35">
      <c r="A29" s="5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>
        <v>0</v>
      </c>
      <c r="AX29" s="6">
        <v>0</v>
      </c>
    </row>
    <row r="30" spans="1:50" x14ac:dyDescent="0.35">
      <c r="A30" s="5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>
        <v>0</v>
      </c>
      <c r="AX30" s="6">
        <v>0</v>
      </c>
    </row>
    <row r="31" spans="1:50" x14ac:dyDescent="0.35">
      <c r="A31" s="5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>
        <v>0</v>
      </c>
      <c r="AX31" s="6">
        <v>0</v>
      </c>
    </row>
    <row r="32" spans="1:50" x14ac:dyDescent="0.35">
      <c r="A32" s="5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10">
        <v>0</v>
      </c>
      <c r="S32" s="10">
        <v>0</v>
      </c>
      <c r="T32" s="10">
        <v>0</v>
      </c>
      <c r="U32" s="10">
        <v>0</v>
      </c>
      <c r="V32" s="10">
        <v>316.23213295827327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>
        <v>0</v>
      </c>
      <c r="AX32" s="6">
        <v>0</v>
      </c>
    </row>
    <row r="33" spans="1:56" x14ac:dyDescent="0.35">
      <c r="A33" s="5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>
        <v>0</v>
      </c>
      <c r="AX33" s="6">
        <v>0</v>
      </c>
    </row>
    <row r="34" spans="1:56" x14ac:dyDescent="0.35">
      <c r="A34" s="5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>
        <v>0</v>
      </c>
      <c r="AX34" s="6">
        <v>0</v>
      </c>
    </row>
    <row r="35" spans="1:56" x14ac:dyDescent="0.35">
      <c r="A35" s="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>
        <v>0</v>
      </c>
      <c r="AX35" s="6">
        <v>0</v>
      </c>
    </row>
    <row r="36" spans="1:56" x14ac:dyDescent="0.35">
      <c r="A36" s="5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>
        <v>0</v>
      </c>
      <c r="AX36" s="6">
        <v>0</v>
      </c>
    </row>
    <row r="37" spans="1:56" x14ac:dyDescent="0.35">
      <c r="A37" s="5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>
        <v>0</v>
      </c>
      <c r="AX37" s="6">
        <v>0</v>
      </c>
    </row>
    <row r="38" spans="1:56" x14ac:dyDescent="0.35">
      <c r="A38" s="5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>
        <v>0</v>
      </c>
      <c r="AX38" s="6">
        <v>0</v>
      </c>
    </row>
    <row r="39" spans="1:56" x14ac:dyDescent="0.35">
      <c r="A39" s="5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>
        <v>0</v>
      </c>
      <c r="AX39" s="6">
        <v>0</v>
      </c>
    </row>
    <row r="40" spans="1:56" x14ac:dyDescent="0.35">
      <c r="A40" s="5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>
        <v>0</v>
      </c>
      <c r="AX40" s="6">
        <v>0</v>
      </c>
    </row>
    <row r="41" spans="1:56" x14ac:dyDescent="0.35">
      <c r="A41" s="5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6">
        <v>0</v>
      </c>
    </row>
    <row r="42" spans="1:56" x14ac:dyDescent="0.35">
      <c r="A42" s="5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6">
        <v>0</v>
      </c>
    </row>
    <row r="43" spans="1:56" x14ac:dyDescent="0.35">
      <c r="A43" s="5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s="6">
        <v>0</v>
      </c>
    </row>
    <row r="44" spans="1:56" x14ac:dyDescent="0.35">
      <c r="A44" s="5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 s="6">
        <v>0</v>
      </c>
    </row>
    <row r="45" spans="1:56" x14ac:dyDescent="0.35">
      <c r="A45" s="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176.23129243446601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6">
        <v>0</v>
      </c>
    </row>
    <row r="46" spans="1:56" x14ac:dyDescent="0.35">
      <c r="A46" s="5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6">
        <v>0</v>
      </c>
    </row>
    <row r="47" spans="1:56" x14ac:dyDescent="0.35">
      <c r="A47" s="5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6">
        <v>0</v>
      </c>
      <c r="BA47" s="1" t="s">
        <v>2</v>
      </c>
      <c r="BB47" s="1" t="s">
        <v>3</v>
      </c>
      <c r="BC47" s="1"/>
      <c r="BD47" s="1"/>
    </row>
    <row r="48" spans="1:56" x14ac:dyDescent="0.35">
      <c r="A48" s="5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6">
        <v>0</v>
      </c>
      <c r="BA48" s="1">
        <f>AVERAGE(R10:AV40)</f>
        <v>0.32906569506584105</v>
      </c>
      <c r="BB48" s="1" t="s">
        <v>4</v>
      </c>
      <c r="BC48" s="1"/>
      <c r="BD48" s="1"/>
    </row>
    <row r="49" spans="1:56" x14ac:dyDescent="0.35">
      <c r="A49" s="5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6">
        <v>0</v>
      </c>
      <c r="BA49" s="1" t="s">
        <v>5</v>
      </c>
      <c r="BB49" s="1" t="s">
        <v>6</v>
      </c>
      <c r="BC49" s="1" t="s">
        <v>7</v>
      </c>
      <c r="BD49" s="1" t="s">
        <v>6</v>
      </c>
    </row>
    <row r="50" spans="1:56" x14ac:dyDescent="0.35">
      <c r="A50" s="7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9">
        <v>0</v>
      </c>
      <c r="BA50" s="1">
        <f>31*31*64*50*10^(-12)</f>
        <v>3.0751999999999998E-6</v>
      </c>
      <c r="BB50" s="1" t="s">
        <v>8</v>
      </c>
      <c r="BC50" s="1">
        <f>BA48*BA50</f>
        <v>1.0119428254664744E-6</v>
      </c>
      <c r="BD50" s="1" t="s">
        <v>9</v>
      </c>
    </row>
    <row r="51" spans="1:56" x14ac:dyDescent="0.35">
      <c r="A51" s="2">
        <v>0</v>
      </c>
      <c r="B51" s="3">
        <v>0</v>
      </c>
      <c r="C51" s="3">
        <v>0</v>
      </c>
      <c r="D51" s="3">
        <v>0</v>
      </c>
      <c r="E51" s="3">
        <v>0</v>
      </c>
      <c r="F51" s="3">
        <v>11.613246215310937</v>
      </c>
      <c r="G51" s="3">
        <v>46.596995315607273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4">
        <v>0</v>
      </c>
    </row>
    <row r="52" spans="1:56" x14ac:dyDescent="0.35">
      <c r="A52" s="5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30.246768574865655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100.57491293289968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10.223831983647415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6">
        <v>0</v>
      </c>
    </row>
    <row r="53" spans="1:56" x14ac:dyDescent="0.35">
      <c r="A53" s="5">
        <v>0</v>
      </c>
      <c r="B53">
        <v>0</v>
      </c>
      <c r="C53">
        <v>0</v>
      </c>
      <c r="D53">
        <v>0</v>
      </c>
      <c r="E53">
        <v>18.752761403274235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58.841335982830969</v>
      </c>
      <c r="R53">
        <v>0</v>
      </c>
      <c r="S53">
        <v>0</v>
      </c>
      <c r="T53">
        <v>0</v>
      </c>
      <c r="U53">
        <v>0</v>
      </c>
      <c r="V53">
        <v>43.402776731896211</v>
      </c>
      <c r="W53">
        <v>0</v>
      </c>
      <c r="X53">
        <v>166.80107579657351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69.301564934468388</v>
      </c>
      <c r="AN53">
        <v>0</v>
      </c>
      <c r="AO53">
        <v>0</v>
      </c>
      <c r="AP53">
        <v>0</v>
      </c>
      <c r="AQ53">
        <v>0</v>
      </c>
      <c r="AR53">
        <v>15.430054165036381</v>
      </c>
      <c r="AS53">
        <v>0</v>
      </c>
      <c r="AT53">
        <v>267.43074642929514</v>
      </c>
      <c r="AU53">
        <v>54.683104916840875</v>
      </c>
      <c r="AV53">
        <v>0</v>
      </c>
      <c r="AW53">
        <v>0</v>
      </c>
      <c r="AX53" s="6">
        <v>0</v>
      </c>
    </row>
    <row r="54" spans="1:56" x14ac:dyDescent="0.35">
      <c r="A54" s="5">
        <v>0</v>
      </c>
      <c r="B54">
        <v>0.33841303807184886</v>
      </c>
      <c r="C54">
        <v>67.143971314590999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336.76234817919249</v>
      </c>
      <c r="K54">
        <v>169.22725011641933</v>
      </c>
      <c r="L54">
        <v>50.877141781486898</v>
      </c>
      <c r="M54">
        <v>0</v>
      </c>
      <c r="N54">
        <v>0</v>
      </c>
      <c r="O54">
        <v>0</v>
      </c>
      <c r="P54">
        <v>0</v>
      </c>
      <c r="Q54">
        <v>233.95152815273332</v>
      </c>
      <c r="R54">
        <v>0</v>
      </c>
      <c r="S54">
        <v>298.40559159169607</v>
      </c>
      <c r="T54">
        <v>163.32008872896131</v>
      </c>
      <c r="U54">
        <v>3.6924190192357855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s="6">
        <v>0</v>
      </c>
    </row>
    <row r="55" spans="1:56" x14ac:dyDescent="0.35">
      <c r="A55" s="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96.802515291544751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5.9855416134782899</v>
      </c>
      <c r="AE55">
        <v>0</v>
      </c>
      <c r="AF55">
        <v>0</v>
      </c>
      <c r="AG55">
        <v>0</v>
      </c>
      <c r="AH55">
        <v>408.05816564401084</v>
      </c>
      <c r="AI55">
        <v>0</v>
      </c>
      <c r="AJ55">
        <v>0</v>
      </c>
      <c r="AK55">
        <v>0</v>
      </c>
      <c r="AL55">
        <v>0</v>
      </c>
      <c r="AM55">
        <v>74.966188399551811</v>
      </c>
      <c r="AN55">
        <v>0</v>
      </c>
      <c r="AO55">
        <v>0</v>
      </c>
      <c r="AP55">
        <v>0</v>
      </c>
      <c r="AQ55">
        <v>0</v>
      </c>
      <c r="AR55">
        <v>45.285392651190705</v>
      </c>
      <c r="AS55">
        <v>0</v>
      </c>
      <c r="AT55">
        <v>0</v>
      </c>
      <c r="AU55">
        <v>0</v>
      </c>
      <c r="AV55">
        <v>0</v>
      </c>
      <c r="AW55">
        <v>0</v>
      </c>
      <c r="AX55" s="6">
        <v>0</v>
      </c>
    </row>
    <row r="56" spans="1:56" x14ac:dyDescent="0.35">
      <c r="A56" s="5">
        <v>0</v>
      </c>
      <c r="B56">
        <v>0</v>
      </c>
      <c r="C56">
        <v>7.2731462805732008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292.49932626415739</v>
      </c>
      <c r="O56">
        <v>68.452569895607212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33.8767887476738</v>
      </c>
      <c r="AB56">
        <v>11.550551307128899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6">
        <v>0</v>
      </c>
    </row>
    <row r="57" spans="1:56" x14ac:dyDescent="0.35">
      <c r="A57" s="5">
        <v>84.356419460258167</v>
      </c>
      <c r="B57">
        <v>0</v>
      </c>
      <c r="C57">
        <v>0</v>
      </c>
      <c r="D57">
        <v>0</v>
      </c>
      <c r="E57">
        <v>11.142432061343243</v>
      </c>
      <c r="F57">
        <v>0</v>
      </c>
      <c r="G57">
        <v>0</v>
      </c>
      <c r="H57">
        <v>0</v>
      </c>
      <c r="I57">
        <v>120.17090062975331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194.11888777734111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10.451127062273372</v>
      </c>
      <c r="AW57">
        <v>0</v>
      </c>
      <c r="AX57" s="6">
        <v>0</v>
      </c>
    </row>
    <row r="58" spans="1:56" x14ac:dyDescent="0.35">
      <c r="A58" s="5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262.06119201459205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944.70881481084734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6">
        <v>0</v>
      </c>
    </row>
    <row r="59" spans="1:56" x14ac:dyDescent="0.35">
      <c r="A59" s="5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 s="6">
        <v>0</v>
      </c>
    </row>
    <row r="60" spans="1:56" x14ac:dyDescent="0.35">
      <c r="A60" s="5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 s="6">
        <v>0</v>
      </c>
    </row>
    <row r="61" spans="1:56" x14ac:dyDescent="0.35">
      <c r="A61" s="5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 s="6">
        <v>0</v>
      </c>
    </row>
    <row r="62" spans="1:56" x14ac:dyDescent="0.35">
      <c r="A62" s="5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 s="6">
        <v>0</v>
      </c>
    </row>
    <row r="63" spans="1:56" x14ac:dyDescent="0.35">
      <c r="A63" s="5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 s="6">
        <v>0</v>
      </c>
    </row>
    <row r="64" spans="1:56" x14ac:dyDescent="0.35">
      <c r="A64" s="5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 s="6">
        <v>0</v>
      </c>
    </row>
    <row r="65" spans="1:50" x14ac:dyDescent="0.35">
      <c r="A65" s="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17.348212871393571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 s="6">
        <v>0</v>
      </c>
    </row>
    <row r="66" spans="1:50" x14ac:dyDescent="0.35">
      <c r="A66" s="5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s="6">
        <v>0</v>
      </c>
    </row>
    <row r="67" spans="1:50" x14ac:dyDescent="0.35">
      <c r="A67" s="5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 s="6">
        <v>0</v>
      </c>
    </row>
    <row r="68" spans="1:50" x14ac:dyDescent="0.35">
      <c r="A68" s="5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 s="6">
        <v>0</v>
      </c>
    </row>
    <row r="69" spans="1:50" x14ac:dyDescent="0.35">
      <c r="A69" s="5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 s="6">
        <v>0</v>
      </c>
    </row>
    <row r="70" spans="1:50" x14ac:dyDescent="0.35">
      <c r="A70" s="5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222.190827068207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 s="6">
        <v>0</v>
      </c>
    </row>
    <row r="71" spans="1:50" x14ac:dyDescent="0.35">
      <c r="A71" s="5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 s="6">
        <v>0</v>
      </c>
    </row>
    <row r="72" spans="1:50" x14ac:dyDescent="0.35">
      <c r="A72" s="5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s="6">
        <v>0</v>
      </c>
    </row>
    <row r="73" spans="1:50" x14ac:dyDescent="0.35">
      <c r="A73" s="5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 s="6">
        <v>0</v>
      </c>
    </row>
    <row r="74" spans="1:50" x14ac:dyDescent="0.35">
      <c r="A74" s="5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 s="6">
        <v>0</v>
      </c>
    </row>
    <row r="75" spans="1:50" x14ac:dyDescent="0.35">
      <c r="A75" s="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380.17589608810158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546.29749880207919</v>
      </c>
      <c r="AG75">
        <v>0</v>
      </c>
      <c r="AH75">
        <v>1005.9605150374232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 s="6">
        <v>0</v>
      </c>
    </row>
    <row r="76" spans="1:50" x14ac:dyDescent="0.35">
      <c r="A76" s="5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 s="6">
        <v>0</v>
      </c>
    </row>
    <row r="77" spans="1:50" x14ac:dyDescent="0.35">
      <c r="A77" s="5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434.25100396992002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s="6">
        <v>0</v>
      </c>
    </row>
    <row r="78" spans="1:50" x14ac:dyDescent="0.35">
      <c r="A78" s="5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 s="6">
        <v>0</v>
      </c>
    </row>
    <row r="79" spans="1:50" x14ac:dyDescent="0.35">
      <c r="A79" s="5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 s="6">
        <v>0</v>
      </c>
    </row>
    <row r="80" spans="1:50" x14ac:dyDescent="0.35">
      <c r="A80" s="5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 s="6">
        <v>0</v>
      </c>
    </row>
    <row r="81" spans="1:50" x14ac:dyDescent="0.35">
      <c r="A81" s="5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 s="6">
        <v>0</v>
      </c>
    </row>
    <row r="82" spans="1:50" x14ac:dyDescent="0.35">
      <c r="A82" s="5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 s="6">
        <v>0</v>
      </c>
    </row>
    <row r="83" spans="1:50" x14ac:dyDescent="0.35">
      <c r="A83" s="5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332.04421062529354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 s="6">
        <v>0</v>
      </c>
    </row>
    <row r="84" spans="1:50" x14ac:dyDescent="0.35">
      <c r="A84" s="5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 s="6">
        <v>0</v>
      </c>
    </row>
    <row r="85" spans="1:50" x14ac:dyDescent="0.35">
      <c r="A85" s="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 s="6">
        <v>0</v>
      </c>
    </row>
    <row r="86" spans="1:50" x14ac:dyDescent="0.35">
      <c r="A86" s="5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 s="6">
        <v>0</v>
      </c>
    </row>
    <row r="87" spans="1:50" x14ac:dyDescent="0.35">
      <c r="A87" s="5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 s="6">
        <v>0</v>
      </c>
    </row>
    <row r="88" spans="1:50" x14ac:dyDescent="0.35">
      <c r="A88" s="5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 s="6">
        <v>0</v>
      </c>
    </row>
    <row r="89" spans="1:50" x14ac:dyDescent="0.35">
      <c r="A89" s="5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 s="6">
        <v>0</v>
      </c>
    </row>
    <row r="90" spans="1:50" x14ac:dyDescent="0.35">
      <c r="A90" s="5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141.79753562066298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90.681846022258469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 s="6">
        <v>0</v>
      </c>
    </row>
    <row r="91" spans="1:50" x14ac:dyDescent="0.35">
      <c r="A91" s="5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 s="6">
        <v>0</v>
      </c>
    </row>
    <row r="92" spans="1:50" x14ac:dyDescent="0.35">
      <c r="A92" s="5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 s="6">
        <v>0</v>
      </c>
    </row>
    <row r="93" spans="1:50" x14ac:dyDescent="0.35">
      <c r="A93" s="5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 s="6">
        <v>0</v>
      </c>
    </row>
    <row r="94" spans="1:50" x14ac:dyDescent="0.35">
      <c r="A94" s="5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111.03487170592007</v>
      </c>
      <c r="AU94">
        <v>0</v>
      </c>
      <c r="AV94">
        <v>0</v>
      </c>
      <c r="AW94">
        <v>0</v>
      </c>
      <c r="AX94" s="6">
        <v>0</v>
      </c>
    </row>
    <row r="95" spans="1:50" x14ac:dyDescent="0.35">
      <c r="A95" s="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 s="6">
        <v>0</v>
      </c>
    </row>
    <row r="96" spans="1:50" x14ac:dyDescent="0.35">
      <c r="A96" s="5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 s="6">
        <v>0</v>
      </c>
    </row>
    <row r="97" spans="1:56" x14ac:dyDescent="0.35">
      <c r="A97" s="5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 s="6">
        <v>0</v>
      </c>
      <c r="BA97" s="1" t="s">
        <v>2</v>
      </c>
      <c r="BB97" s="1" t="s">
        <v>3</v>
      </c>
      <c r="BC97" s="1"/>
      <c r="BD97" s="1"/>
    </row>
    <row r="98" spans="1:56" x14ac:dyDescent="0.35">
      <c r="A98" s="5">
        <v>247.73211189196672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 s="6">
        <v>0</v>
      </c>
      <c r="BA98" s="1">
        <f>AVERAGE(R60:AV90)</f>
        <v>2.9038206555850552</v>
      </c>
      <c r="BB98" s="1" t="s">
        <v>4</v>
      </c>
      <c r="BC98" s="1"/>
      <c r="BD98" s="1"/>
    </row>
    <row r="99" spans="1:56" x14ac:dyDescent="0.35">
      <c r="A99" s="5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 s="6">
        <v>0</v>
      </c>
      <c r="BA99" s="1" t="s">
        <v>5</v>
      </c>
      <c r="BB99" s="1" t="s">
        <v>6</v>
      </c>
      <c r="BC99" s="1" t="s">
        <v>7</v>
      </c>
      <c r="BD99" s="1" t="s">
        <v>6</v>
      </c>
    </row>
    <row r="100" spans="1:56" x14ac:dyDescent="0.35">
      <c r="A100" s="7">
        <v>0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59.57644025892796</v>
      </c>
      <c r="AE100" s="8">
        <v>162.10335395113998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9">
        <v>0</v>
      </c>
      <c r="BA100" s="1">
        <f>31*31*64*50*10^(-12)</f>
        <v>3.0751999999999998E-6</v>
      </c>
      <c r="BB100" s="1" t="s">
        <v>8</v>
      </c>
      <c r="BC100" s="1">
        <f>BA98*BA100</f>
        <v>8.9298292800551604E-6</v>
      </c>
      <c r="BD100" s="1" t="s">
        <v>9</v>
      </c>
    </row>
    <row r="101" spans="1:56" x14ac:dyDescent="0.35">
      <c r="A101" s="2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4">
        <v>0</v>
      </c>
    </row>
    <row r="102" spans="1:56" x14ac:dyDescent="0.35">
      <c r="A102" s="5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139.19268588908335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 s="6">
        <v>0</v>
      </c>
    </row>
    <row r="103" spans="1:56" x14ac:dyDescent="0.35">
      <c r="A103" s="5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47.743694842119567</v>
      </c>
      <c r="AU103">
        <v>0</v>
      </c>
      <c r="AV103">
        <v>0</v>
      </c>
      <c r="AW103">
        <v>0</v>
      </c>
      <c r="AX103" s="6">
        <v>0</v>
      </c>
    </row>
    <row r="104" spans="1:56" x14ac:dyDescent="0.35">
      <c r="A104" s="5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32.684037532715593</v>
      </c>
      <c r="K104">
        <v>56.342453884946281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26.743368909932997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 s="6">
        <v>0</v>
      </c>
    </row>
    <row r="105" spans="1:56" x14ac:dyDescent="0.35">
      <c r="A105" s="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49.259711626410535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93.811579483787227</v>
      </c>
      <c r="AI105">
        <v>0</v>
      </c>
      <c r="AJ105">
        <v>0</v>
      </c>
      <c r="AK105">
        <v>0</v>
      </c>
      <c r="AL105">
        <v>0</v>
      </c>
      <c r="AM105">
        <v>33.866384405893768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 s="6">
        <v>0</v>
      </c>
    </row>
    <row r="106" spans="1:56" x14ac:dyDescent="0.35">
      <c r="A106" s="5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143.8557826645465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137.24944610973989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 s="6">
        <v>0</v>
      </c>
    </row>
    <row r="107" spans="1:56" x14ac:dyDescent="0.35">
      <c r="A107" s="5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96.167146721589233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28.046471820461647</v>
      </c>
      <c r="AW107">
        <v>0</v>
      </c>
      <c r="AX107" s="6">
        <v>0</v>
      </c>
    </row>
    <row r="108" spans="1:56" x14ac:dyDescent="0.35">
      <c r="A108" s="5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154.76689637509935</v>
      </c>
      <c r="I108">
        <v>0</v>
      </c>
      <c r="J108">
        <v>0</v>
      </c>
      <c r="K108">
        <v>0</v>
      </c>
      <c r="L108">
        <v>202.97653395592124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 s="6">
        <v>0</v>
      </c>
    </row>
    <row r="109" spans="1:56" x14ac:dyDescent="0.35">
      <c r="A109" s="5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 s="6">
        <v>0</v>
      </c>
    </row>
    <row r="110" spans="1:56" x14ac:dyDescent="0.35">
      <c r="A110" s="5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 s="6">
        <v>0</v>
      </c>
    </row>
    <row r="111" spans="1:56" x14ac:dyDescent="0.35">
      <c r="A111" s="5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 s="6">
        <v>0</v>
      </c>
    </row>
    <row r="112" spans="1:56" x14ac:dyDescent="0.35">
      <c r="A112" s="5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 s="6">
        <v>0</v>
      </c>
    </row>
    <row r="113" spans="1:50" x14ac:dyDescent="0.35">
      <c r="A113" s="5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 s="6">
        <v>0</v>
      </c>
    </row>
    <row r="114" spans="1:50" x14ac:dyDescent="0.35">
      <c r="A114" s="5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 s="6">
        <v>0</v>
      </c>
    </row>
    <row r="115" spans="1:50" x14ac:dyDescent="0.35">
      <c r="A115" s="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 s="6">
        <v>0</v>
      </c>
    </row>
    <row r="116" spans="1:50" x14ac:dyDescent="0.35">
      <c r="A116" s="5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 s="6">
        <v>0</v>
      </c>
    </row>
    <row r="117" spans="1:50" x14ac:dyDescent="0.35">
      <c r="A117" s="5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 s="6">
        <v>0</v>
      </c>
    </row>
    <row r="118" spans="1:50" x14ac:dyDescent="0.35">
      <c r="A118" s="5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 s="6">
        <v>0</v>
      </c>
    </row>
    <row r="119" spans="1:50" x14ac:dyDescent="0.35">
      <c r="A119" s="5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 s="6">
        <v>0</v>
      </c>
    </row>
    <row r="120" spans="1:50" x14ac:dyDescent="0.35">
      <c r="A120" s="5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 s="6">
        <v>0</v>
      </c>
    </row>
    <row r="121" spans="1:50" x14ac:dyDescent="0.35">
      <c r="A121" s="5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 s="6">
        <v>0</v>
      </c>
    </row>
    <row r="122" spans="1:50" x14ac:dyDescent="0.35">
      <c r="A122" s="5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 s="6">
        <v>0</v>
      </c>
    </row>
    <row r="123" spans="1:50" x14ac:dyDescent="0.35">
      <c r="A123" s="5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 s="6">
        <v>0</v>
      </c>
    </row>
    <row r="124" spans="1:50" x14ac:dyDescent="0.35">
      <c r="A124" s="5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 s="6">
        <v>0</v>
      </c>
    </row>
    <row r="125" spans="1:50" x14ac:dyDescent="0.35">
      <c r="A125" s="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72.180208849941664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 s="6">
        <v>0</v>
      </c>
    </row>
    <row r="126" spans="1:50" x14ac:dyDescent="0.35">
      <c r="A126" s="5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 s="6">
        <v>0</v>
      </c>
    </row>
    <row r="127" spans="1:50" x14ac:dyDescent="0.35">
      <c r="A127" s="5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14.429270830582027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 s="6">
        <v>0</v>
      </c>
    </row>
    <row r="128" spans="1:50" x14ac:dyDescent="0.35">
      <c r="A128" s="5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 s="6">
        <v>0</v>
      </c>
    </row>
    <row r="129" spans="1:50" x14ac:dyDescent="0.35">
      <c r="A129" s="5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 s="6">
        <v>0</v>
      </c>
    </row>
    <row r="130" spans="1:50" x14ac:dyDescent="0.35">
      <c r="A130" s="5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 s="6">
        <v>0</v>
      </c>
    </row>
    <row r="131" spans="1:50" x14ac:dyDescent="0.35">
      <c r="A131" s="5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 s="6">
        <v>0</v>
      </c>
    </row>
    <row r="132" spans="1:50" x14ac:dyDescent="0.35">
      <c r="A132" s="5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 s="6">
        <v>0</v>
      </c>
    </row>
    <row r="133" spans="1:50" x14ac:dyDescent="0.35">
      <c r="A133" s="5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100.68413902494785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 s="6">
        <v>0</v>
      </c>
    </row>
    <row r="134" spans="1:50" x14ac:dyDescent="0.35">
      <c r="A134" s="5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 s="6">
        <v>0</v>
      </c>
    </row>
    <row r="135" spans="1:50" x14ac:dyDescent="0.35">
      <c r="A135" s="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 s="6">
        <v>0</v>
      </c>
    </row>
    <row r="136" spans="1:50" x14ac:dyDescent="0.35">
      <c r="A136" s="5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 s="6">
        <v>0</v>
      </c>
    </row>
    <row r="137" spans="1:50" x14ac:dyDescent="0.35">
      <c r="A137" s="5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 s="6">
        <v>0</v>
      </c>
    </row>
    <row r="138" spans="1:50" x14ac:dyDescent="0.35">
      <c r="A138" s="5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 s="6">
        <v>0</v>
      </c>
    </row>
    <row r="139" spans="1:50" x14ac:dyDescent="0.35">
      <c r="A139" s="5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 s="6">
        <v>0</v>
      </c>
    </row>
    <row r="140" spans="1:50" x14ac:dyDescent="0.35">
      <c r="A140" s="5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 s="6">
        <v>0</v>
      </c>
    </row>
    <row r="141" spans="1:50" x14ac:dyDescent="0.35">
      <c r="A141" s="5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 s="6">
        <v>0</v>
      </c>
    </row>
    <row r="142" spans="1:50" x14ac:dyDescent="0.35">
      <c r="A142" s="5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 s="6">
        <v>0</v>
      </c>
    </row>
    <row r="143" spans="1:50" x14ac:dyDescent="0.35">
      <c r="A143" s="5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 s="6">
        <v>0</v>
      </c>
    </row>
    <row r="144" spans="1:50" x14ac:dyDescent="0.35">
      <c r="A144" s="5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 s="6">
        <v>0</v>
      </c>
    </row>
    <row r="145" spans="1:56" x14ac:dyDescent="0.35">
      <c r="A145" s="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 s="6">
        <v>0</v>
      </c>
    </row>
    <row r="146" spans="1:56" x14ac:dyDescent="0.35">
      <c r="A146" s="5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 s="6">
        <v>0</v>
      </c>
    </row>
    <row r="147" spans="1:56" x14ac:dyDescent="0.35">
      <c r="A147" s="5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 s="6">
        <v>0</v>
      </c>
      <c r="BA147" s="1" t="s">
        <v>2</v>
      </c>
      <c r="BB147" s="1" t="s">
        <v>3</v>
      </c>
      <c r="BC147" s="1"/>
      <c r="BD147" s="1"/>
    </row>
    <row r="148" spans="1:56" x14ac:dyDescent="0.35">
      <c r="A148" s="5">
        <v>74.220849868936966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 s="6">
        <v>0</v>
      </c>
      <c r="BA148" s="1">
        <f>AVERAGE(R110:AV140)</f>
        <v>0.11978502586423505</v>
      </c>
      <c r="BB148" s="1" t="s">
        <v>4</v>
      </c>
      <c r="BC148" s="1"/>
      <c r="BD148" s="1"/>
    </row>
    <row r="149" spans="1:56" x14ac:dyDescent="0.35">
      <c r="A149" s="5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1054.8712390759988</v>
      </c>
      <c r="AR149">
        <v>82.271857206588265</v>
      </c>
      <c r="AS149">
        <v>0</v>
      </c>
      <c r="AT149">
        <v>0</v>
      </c>
      <c r="AU149">
        <v>0</v>
      </c>
      <c r="AV149">
        <v>0</v>
      </c>
      <c r="AW149">
        <v>0</v>
      </c>
      <c r="AX149" s="6">
        <v>0</v>
      </c>
      <c r="BA149" s="1" t="s">
        <v>5</v>
      </c>
      <c r="BB149" s="1" t="s">
        <v>6</v>
      </c>
      <c r="BC149" s="1" t="s">
        <v>7</v>
      </c>
      <c r="BD149" s="1" t="s">
        <v>6</v>
      </c>
    </row>
    <row r="150" spans="1:56" x14ac:dyDescent="0.35">
      <c r="A150" s="7">
        <v>0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0</v>
      </c>
      <c r="AE150" s="8">
        <v>225.05024263261657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0</v>
      </c>
      <c r="AO150" s="8">
        <v>0</v>
      </c>
      <c r="AP150" s="8">
        <v>0</v>
      </c>
      <c r="AQ150" s="8">
        <v>0</v>
      </c>
      <c r="AR150" s="8">
        <v>0</v>
      </c>
      <c r="AS150" s="8">
        <v>0</v>
      </c>
      <c r="AT150" s="8">
        <v>0</v>
      </c>
      <c r="AU150" s="8">
        <v>0</v>
      </c>
      <c r="AV150" s="8">
        <v>0</v>
      </c>
      <c r="AW150" s="8">
        <v>0</v>
      </c>
      <c r="AX150" s="9">
        <v>0</v>
      </c>
      <c r="BA150" s="1">
        <f>31*31*64*50*10^(-12)</f>
        <v>3.0751999999999998E-6</v>
      </c>
      <c r="BB150" s="1" t="s">
        <v>8</v>
      </c>
      <c r="BC150" s="1">
        <f>BA148*BA150</f>
        <v>3.6836291153769558E-7</v>
      </c>
      <c r="BD150" s="1" t="s">
        <v>9</v>
      </c>
    </row>
    <row r="151" spans="1:56" x14ac:dyDescent="0.35">
      <c r="A151" s="2">
        <v>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4">
        <v>0</v>
      </c>
    </row>
    <row r="152" spans="1:56" x14ac:dyDescent="0.35">
      <c r="A152" s="5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478.79801292642742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 s="6">
        <v>0</v>
      </c>
    </row>
    <row r="153" spans="1:56" x14ac:dyDescent="0.35">
      <c r="A153" s="5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 s="6">
        <v>0</v>
      </c>
    </row>
    <row r="154" spans="1:56" x14ac:dyDescent="0.35">
      <c r="A154" s="5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28.89883135500213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 s="6">
        <v>0</v>
      </c>
    </row>
    <row r="155" spans="1:56" x14ac:dyDescent="0.35">
      <c r="A155" s="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75.464901707690842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 s="6">
        <v>0</v>
      </c>
    </row>
    <row r="156" spans="1:56" x14ac:dyDescent="0.35">
      <c r="A156" s="5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50.123469517310241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57.820444202250201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 s="6">
        <v>0</v>
      </c>
    </row>
    <row r="157" spans="1:56" x14ac:dyDescent="0.35">
      <c r="A157" s="5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 s="6">
        <v>0</v>
      </c>
    </row>
    <row r="158" spans="1:56" x14ac:dyDescent="0.35">
      <c r="A158" s="5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123.53405415274301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9.334786185352641</v>
      </c>
      <c r="U158">
        <v>0</v>
      </c>
      <c r="V158">
        <v>3705.498504140161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 s="6">
        <v>0</v>
      </c>
    </row>
    <row r="159" spans="1:56" x14ac:dyDescent="0.35">
      <c r="A159" s="5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 s="6">
        <v>0</v>
      </c>
    </row>
    <row r="160" spans="1:56" x14ac:dyDescent="0.35">
      <c r="A160" s="5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 s="6">
        <v>0</v>
      </c>
    </row>
    <row r="161" spans="1:50" x14ac:dyDescent="0.35">
      <c r="A161" s="5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 s="6">
        <v>0</v>
      </c>
    </row>
    <row r="162" spans="1:50" x14ac:dyDescent="0.35">
      <c r="A162" s="5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 s="6">
        <v>0</v>
      </c>
    </row>
    <row r="163" spans="1:50" x14ac:dyDescent="0.35">
      <c r="A163" s="5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 s="6">
        <v>0</v>
      </c>
    </row>
    <row r="164" spans="1:50" x14ac:dyDescent="0.35">
      <c r="A164" s="5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 s="6">
        <v>0</v>
      </c>
    </row>
    <row r="165" spans="1:50" x14ac:dyDescent="0.35">
      <c r="A165" s="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 s="6">
        <v>0</v>
      </c>
    </row>
    <row r="166" spans="1:50" x14ac:dyDescent="0.35">
      <c r="A166" s="5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 s="6">
        <v>0</v>
      </c>
    </row>
    <row r="167" spans="1:50" x14ac:dyDescent="0.35">
      <c r="A167" s="5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 s="6">
        <v>0</v>
      </c>
    </row>
    <row r="168" spans="1:50" x14ac:dyDescent="0.35">
      <c r="A168" s="5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 s="6">
        <v>0</v>
      </c>
    </row>
    <row r="169" spans="1:50" x14ac:dyDescent="0.35">
      <c r="A169" s="5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 s="6">
        <v>0</v>
      </c>
    </row>
    <row r="170" spans="1:50" x14ac:dyDescent="0.35">
      <c r="A170" s="5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55.599387040166675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 s="6">
        <v>0</v>
      </c>
    </row>
    <row r="171" spans="1:50" x14ac:dyDescent="0.35">
      <c r="A171" s="5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 s="6">
        <v>0</v>
      </c>
    </row>
    <row r="172" spans="1:50" x14ac:dyDescent="0.35">
      <c r="A172" s="5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 s="6">
        <v>0</v>
      </c>
    </row>
    <row r="173" spans="1:50" x14ac:dyDescent="0.35">
      <c r="A173" s="5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 s="6">
        <v>0</v>
      </c>
    </row>
    <row r="174" spans="1:50" x14ac:dyDescent="0.35">
      <c r="A174" s="5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 s="6">
        <v>0</v>
      </c>
    </row>
    <row r="175" spans="1:50" x14ac:dyDescent="0.35">
      <c r="A175" s="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1729.6294528556996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 s="6">
        <v>0</v>
      </c>
    </row>
    <row r="176" spans="1:50" x14ac:dyDescent="0.35">
      <c r="A176" s="5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 s="6">
        <v>0</v>
      </c>
    </row>
    <row r="177" spans="1:50" x14ac:dyDescent="0.35">
      <c r="A177" s="5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 s="6">
        <v>0</v>
      </c>
    </row>
    <row r="178" spans="1:50" x14ac:dyDescent="0.35">
      <c r="A178" s="5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 s="6">
        <v>0</v>
      </c>
    </row>
    <row r="179" spans="1:50" x14ac:dyDescent="0.35">
      <c r="A179" s="5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 s="6">
        <v>0</v>
      </c>
    </row>
    <row r="180" spans="1:50" x14ac:dyDescent="0.35">
      <c r="A180" s="5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 s="6">
        <v>0</v>
      </c>
    </row>
    <row r="181" spans="1:50" x14ac:dyDescent="0.35">
      <c r="A181" s="5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 s="6">
        <v>0</v>
      </c>
    </row>
    <row r="182" spans="1:50" x14ac:dyDescent="0.35">
      <c r="A182" s="5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 s="6">
        <v>0</v>
      </c>
    </row>
    <row r="183" spans="1:50" x14ac:dyDescent="0.35">
      <c r="A183" s="5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 s="6">
        <v>0</v>
      </c>
    </row>
    <row r="184" spans="1:50" x14ac:dyDescent="0.35">
      <c r="A184" s="5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 s="6">
        <v>0</v>
      </c>
    </row>
    <row r="185" spans="1:50" x14ac:dyDescent="0.35">
      <c r="A185" s="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 s="6">
        <v>0</v>
      </c>
    </row>
    <row r="186" spans="1:50" x14ac:dyDescent="0.35">
      <c r="A186" s="5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 s="6">
        <v>0</v>
      </c>
    </row>
    <row r="187" spans="1:50" x14ac:dyDescent="0.35">
      <c r="A187" s="5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 s="6">
        <v>0</v>
      </c>
    </row>
    <row r="188" spans="1:50" x14ac:dyDescent="0.35">
      <c r="A188" s="5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 s="6">
        <v>0</v>
      </c>
    </row>
    <row r="189" spans="1:50" x14ac:dyDescent="0.35">
      <c r="A189" s="5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 s="6">
        <v>0</v>
      </c>
    </row>
    <row r="190" spans="1:50" x14ac:dyDescent="0.35">
      <c r="A190" s="5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 s="6">
        <v>0</v>
      </c>
    </row>
    <row r="191" spans="1:50" x14ac:dyDescent="0.35">
      <c r="A191" s="5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 s="6">
        <v>0</v>
      </c>
    </row>
    <row r="192" spans="1:50" x14ac:dyDescent="0.35">
      <c r="A192" s="5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 s="6">
        <v>0</v>
      </c>
    </row>
    <row r="193" spans="1:56" x14ac:dyDescent="0.35">
      <c r="A193" s="5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 s="6">
        <v>0</v>
      </c>
    </row>
    <row r="194" spans="1:56" x14ac:dyDescent="0.35">
      <c r="A194" s="5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 s="6">
        <v>0</v>
      </c>
    </row>
    <row r="195" spans="1:56" x14ac:dyDescent="0.35">
      <c r="A195" s="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 s="6">
        <v>0</v>
      </c>
    </row>
    <row r="196" spans="1:56" x14ac:dyDescent="0.35">
      <c r="A196" s="5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 s="6">
        <v>0</v>
      </c>
    </row>
    <row r="197" spans="1:56" x14ac:dyDescent="0.35">
      <c r="A197" s="5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 s="6">
        <v>0</v>
      </c>
      <c r="BA197" s="1" t="s">
        <v>2</v>
      </c>
      <c r="BB197" s="1" t="s">
        <v>3</v>
      </c>
      <c r="BC197" s="1"/>
      <c r="BD197" s="1"/>
    </row>
    <row r="198" spans="1:56" x14ac:dyDescent="0.35">
      <c r="A198" s="5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 s="6">
        <v>0</v>
      </c>
      <c r="BA198" s="1">
        <f>AVERAGE(R160:AV190)</f>
        <v>1.857678293335969</v>
      </c>
      <c r="BB198" s="1" t="s">
        <v>4</v>
      </c>
      <c r="BC198" s="1"/>
      <c r="BD198" s="1"/>
    </row>
    <row r="199" spans="1:56" x14ac:dyDescent="0.35">
      <c r="A199" s="5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 s="6">
        <v>0</v>
      </c>
      <c r="BA199" s="1" t="s">
        <v>5</v>
      </c>
      <c r="BB199" s="1" t="s">
        <v>6</v>
      </c>
      <c r="BC199" s="1" t="s">
        <v>7</v>
      </c>
      <c r="BD199" s="1" t="s">
        <v>6</v>
      </c>
    </row>
    <row r="200" spans="1:56" x14ac:dyDescent="0.35">
      <c r="A200" s="7">
        <v>0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8">
        <v>0</v>
      </c>
      <c r="AK200" s="8">
        <v>0</v>
      </c>
      <c r="AL200" s="8">
        <v>0</v>
      </c>
      <c r="AM200" s="8">
        <v>0</v>
      </c>
      <c r="AN200" s="8">
        <v>0</v>
      </c>
      <c r="AO200" s="8">
        <v>0</v>
      </c>
      <c r="AP200" s="8">
        <v>0</v>
      </c>
      <c r="AQ200" s="8">
        <v>0</v>
      </c>
      <c r="AR200" s="8">
        <v>0</v>
      </c>
      <c r="AS200" s="8">
        <v>0</v>
      </c>
      <c r="AT200" s="8">
        <v>0</v>
      </c>
      <c r="AU200" s="8">
        <v>0</v>
      </c>
      <c r="AV200" s="8">
        <v>0</v>
      </c>
      <c r="AW200" s="8">
        <v>0</v>
      </c>
      <c r="AX200" s="9">
        <v>0</v>
      </c>
      <c r="BA200" s="1">
        <f>31*31*64*50*10^(-12)</f>
        <v>3.0751999999999998E-6</v>
      </c>
      <c r="BB200" s="1" t="s">
        <v>8</v>
      </c>
      <c r="BC200" s="1">
        <f>BA198*BA200</f>
        <v>5.7127322876667719E-6</v>
      </c>
      <c r="BD200" s="1" t="s">
        <v>9</v>
      </c>
    </row>
    <row r="201" spans="1:56" x14ac:dyDescent="0.35">
      <c r="A201" s="2">
        <v>0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4">
        <v>0</v>
      </c>
    </row>
    <row r="202" spans="1:56" x14ac:dyDescent="0.35">
      <c r="A202" s="5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 s="6">
        <v>0</v>
      </c>
    </row>
    <row r="203" spans="1:56" x14ac:dyDescent="0.35">
      <c r="A203" s="5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1382.8555408295974</v>
      </c>
      <c r="X203">
        <v>57.964098157582157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 s="6">
        <v>0</v>
      </c>
    </row>
    <row r="204" spans="1:56" x14ac:dyDescent="0.35">
      <c r="A204" s="5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74.435753190000014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 s="6">
        <v>0</v>
      </c>
    </row>
    <row r="205" spans="1:56" x14ac:dyDescent="0.35">
      <c r="A205" s="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46.955827345261696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 s="6">
        <v>0</v>
      </c>
    </row>
    <row r="206" spans="1:56" x14ac:dyDescent="0.35">
      <c r="A206" s="5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 s="6">
        <v>0</v>
      </c>
    </row>
    <row r="207" spans="1:56" x14ac:dyDescent="0.35">
      <c r="A207" s="5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 s="6">
        <v>0</v>
      </c>
    </row>
    <row r="208" spans="1:56" x14ac:dyDescent="0.35">
      <c r="A208" s="5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36.71434982600249</v>
      </c>
      <c r="V208">
        <v>133.06002910938969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 s="6">
        <v>0</v>
      </c>
    </row>
    <row r="209" spans="1:50" x14ac:dyDescent="0.35">
      <c r="A209" s="5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 s="6">
        <v>0</v>
      </c>
    </row>
    <row r="210" spans="1:50" x14ac:dyDescent="0.35">
      <c r="A210" s="5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 s="6">
        <v>0</v>
      </c>
    </row>
    <row r="211" spans="1:50" x14ac:dyDescent="0.35">
      <c r="A211" s="5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 s="6">
        <v>0</v>
      </c>
    </row>
    <row r="212" spans="1:50" x14ac:dyDescent="0.35">
      <c r="A212" s="5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 s="6">
        <v>0</v>
      </c>
    </row>
    <row r="213" spans="1:50" x14ac:dyDescent="0.35">
      <c r="A213" s="5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 s="6">
        <v>0</v>
      </c>
    </row>
    <row r="214" spans="1:50" x14ac:dyDescent="0.35">
      <c r="A214" s="5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 s="6">
        <v>0</v>
      </c>
    </row>
    <row r="215" spans="1:50" x14ac:dyDescent="0.35">
      <c r="A215" s="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 s="6">
        <v>0</v>
      </c>
    </row>
    <row r="216" spans="1:50" x14ac:dyDescent="0.35">
      <c r="A216" s="5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 s="6">
        <v>0</v>
      </c>
    </row>
    <row r="217" spans="1:50" x14ac:dyDescent="0.35">
      <c r="A217" s="5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 s="6">
        <v>0</v>
      </c>
    </row>
    <row r="218" spans="1:50" x14ac:dyDescent="0.35">
      <c r="A218" s="5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 s="6">
        <v>0</v>
      </c>
    </row>
    <row r="219" spans="1:50" x14ac:dyDescent="0.35">
      <c r="A219" s="5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 s="6">
        <v>0</v>
      </c>
    </row>
    <row r="220" spans="1:50" x14ac:dyDescent="0.35">
      <c r="A220" s="5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 s="6">
        <v>0</v>
      </c>
    </row>
    <row r="221" spans="1:50" x14ac:dyDescent="0.35">
      <c r="A221" s="5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 s="6">
        <v>0</v>
      </c>
    </row>
    <row r="222" spans="1:50" x14ac:dyDescent="0.35">
      <c r="A222" s="5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 s="6">
        <v>0</v>
      </c>
    </row>
    <row r="223" spans="1:50" x14ac:dyDescent="0.35">
      <c r="A223" s="5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 s="6">
        <v>0</v>
      </c>
    </row>
    <row r="224" spans="1:50" x14ac:dyDescent="0.35">
      <c r="A224" s="5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 s="6">
        <v>0</v>
      </c>
    </row>
    <row r="225" spans="1:50" x14ac:dyDescent="0.35">
      <c r="A225" s="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564.92191993430788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 s="6">
        <v>0</v>
      </c>
    </row>
    <row r="226" spans="1:50" x14ac:dyDescent="0.35">
      <c r="A226" s="5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 s="6">
        <v>0</v>
      </c>
    </row>
    <row r="227" spans="1:50" x14ac:dyDescent="0.35">
      <c r="A227" s="5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 s="6">
        <v>0</v>
      </c>
    </row>
    <row r="228" spans="1:50" x14ac:dyDescent="0.35">
      <c r="A228" s="5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 s="6">
        <v>0</v>
      </c>
    </row>
    <row r="229" spans="1:50" x14ac:dyDescent="0.35">
      <c r="A229" s="5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 s="6">
        <v>0</v>
      </c>
    </row>
    <row r="230" spans="1:50" x14ac:dyDescent="0.35">
      <c r="A230" s="5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 s="6">
        <v>0</v>
      </c>
    </row>
    <row r="231" spans="1:50" x14ac:dyDescent="0.35">
      <c r="A231" s="5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 s="6">
        <v>0</v>
      </c>
    </row>
    <row r="232" spans="1:50" x14ac:dyDescent="0.35">
      <c r="A232" s="5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 s="6">
        <v>0</v>
      </c>
    </row>
    <row r="233" spans="1:50" x14ac:dyDescent="0.35">
      <c r="A233" s="5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 s="6">
        <v>0</v>
      </c>
    </row>
    <row r="234" spans="1:50" x14ac:dyDescent="0.35">
      <c r="A234" s="5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 s="6">
        <v>0</v>
      </c>
    </row>
    <row r="235" spans="1:50" x14ac:dyDescent="0.35">
      <c r="A235" s="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 s="6">
        <v>0</v>
      </c>
    </row>
    <row r="236" spans="1:50" x14ac:dyDescent="0.35">
      <c r="A236" s="5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 s="6">
        <v>0</v>
      </c>
    </row>
    <row r="237" spans="1:50" x14ac:dyDescent="0.35">
      <c r="A237" s="5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 s="6">
        <v>0</v>
      </c>
    </row>
    <row r="238" spans="1:50" x14ac:dyDescent="0.35">
      <c r="A238" s="5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 s="6">
        <v>0</v>
      </c>
    </row>
    <row r="239" spans="1:50" x14ac:dyDescent="0.35">
      <c r="A239" s="5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 s="6">
        <v>0</v>
      </c>
    </row>
    <row r="240" spans="1:50" x14ac:dyDescent="0.35">
      <c r="A240" s="5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 s="6">
        <v>0</v>
      </c>
    </row>
    <row r="241" spans="1:56" x14ac:dyDescent="0.35">
      <c r="A241" s="5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 s="6">
        <v>0</v>
      </c>
    </row>
    <row r="242" spans="1:56" x14ac:dyDescent="0.35">
      <c r="A242" s="5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 s="6">
        <v>0</v>
      </c>
    </row>
    <row r="243" spans="1:56" x14ac:dyDescent="0.35">
      <c r="A243" s="5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 s="6">
        <v>0</v>
      </c>
    </row>
    <row r="244" spans="1:56" x14ac:dyDescent="0.35">
      <c r="A244" s="5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 s="6">
        <v>0</v>
      </c>
    </row>
    <row r="245" spans="1:56" x14ac:dyDescent="0.35">
      <c r="A245" s="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 s="6">
        <v>0</v>
      </c>
    </row>
    <row r="246" spans="1:56" x14ac:dyDescent="0.35">
      <c r="A246" s="5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 s="6">
        <v>0</v>
      </c>
    </row>
    <row r="247" spans="1:56" x14ac:dyDescent="0.35">
      <c r="A247" s="5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 s="6">
        <v>0</v>
      </c>
      <c r="BA247" s="1" t="s">
        <v>2</v>
      </c>
      <c r="BB247" s="1" t="s">
        <v>3</v>
      </c>
      <c r="BC247" s="1"/>
      <c r="BD247" s="1"/>
    </row>
    <row r="248" spans="1:56" x14ac:dyDescent="0.35">
      <c r="A248" s="5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 s="6">
        <v>0</v>
      </c>
      <c r="BA248" s="1">
        <f>AVERAGE(R210:AV240)</f>
        <v>0.58784799160698009</v>
      </c>
      <c r="BB248" s="1" t="s">
        <v>4</v>
      </c>
      <c r="BC248" s="1"/>
      <c r="BD248" s="1"/>
    </row>
    <row r="249" spans="1:56" x14ac:dyDescent="0.35">
      <c r="A249" s="5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 s="6">
        <v>0</v>
      </c>
      <c r="BA249" s="1" t="s">
        <v>5</v>
      </c>
      <c r="BB249" s="1" t="s">
        <v>6</v>
      </c>
      <c r="BC249" s="1" t="s">
        <v>7</v>
      </c>
      <c r="BD249" s="1" t="s">
        <v>6</v>
      </c>
    </row>
    <row r="250" spans="1:56" x14ac:dyDescent="0.35">
      <c r="A250" s="7">
        <v>0</v>
      </c>
      <c r="B250" s="8">
        <v>0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8">
        <v>0</v>
      </c>
      <c r="AC250" s="8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0</v>
      </c>
      <c r="AM250" s="8">
        <v>0</v>
      </c>
      <c r="AN250" s="8">
        <v>0</v>
      </c>
      <c r="AO250" s="8">
        <v>0</v>
      </c>
      <c r="AP250" s="8">
        <v>0</v>
      </c>
      <c r="AQ250" s="8">
        <v>0</v>
      </c>
      <c r="AR250" s="8">
        <v>0</v>
      </c>
      <c r="AS250" s="8">
        <v>0</v>
      </c>
      <c r="AT250" s="8">
        <v>0</v>
      </c>
      <c r="AU250" s="8">
        <v>0</v>
      </c>
      <c r="AV250" s="8">
        <v>0</v>
      </c>
      <c r="AW250" s="8">
        <v>0</v>
      </c>
      <c r="AX250" s="9">
        <v>0</v>
      </c>
      <c r="BA250" s="1">
        <f>31*31*64*50*10^(-12)</f>
        <v>3.0751999999999998E-6</v>
      </c>
      <c r="BB250" s="1" t="s">
        <v>8</v>
      </c>
      <c r="BC250" s="1">
        <f>BA248*BA250</f>
        <v>1.8077501437897851E-6</v>
      </c>
      <c r="BD250" s="1" t="s">
        <v>9</v>
      </c>
    </row>
    <row r="251" spans="1:56" x14ac:dyDescent="0.35">
      <c r="A251" s="2">
        <v>0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4">
        <v>0</v>
      </c>
    </row>
    <row r="252" spans="1:56" x14ac:dyDescent="0.35">
      <c r="A252" s="5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 s="6">
        <v>0</v>
      </c>
    </row>
    <row r="253" spans="1:56" x14ac:dyDescent="0.35">
      <c r="A253" s="5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1.7144963560008364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 s="6">
        <v>0</v>
      </c>
    </row>
    <row r="254" spans="1:56" x14ac:dyDescent="0.35">
      <c r="A254" s="5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 s="6">
        <v>0</v>
      </c>
    </row>
    <row r="255" spans="1:56" x14ac:dyDescent="0.35">
      <c r="A255" s="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28.362330463754006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 s="6">
        <v>0</v>
      </c>
    </row>
    <row r="256" spans="1:56" x14ac:dyDescent="0.35">
      <c r="A256" s="5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 s="6">
        <v>0</v>
      </c>
    </row>
    <row r="257" spans="1:50" x14ac:dyDescent="0.35">
      <c r="A257" s="5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 s="6">
        <v>0</v>
      </c>
    </row>
    <row r="258" spans="1:50" x14ac:dyDescent="0.35">
      <c r="A258" s="5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 s="6">
        <v>0</v>
      </c>
    </row>
    <row r="259" spans="1:50" x14ac:dyDescent="0.35">
      <c r="A259" s="5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33.084105006644222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 s="6">
        <v>0</v>
      </c>
    </row>
    <row r="260" spans="1:50" x14ac:dyDescent="0.35">
      <c r="A260" s="5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471.20920634037657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 s="6">
        <v>0</v>
      </c>
    </row>
    <row r="261" spans="1:50" x14ac:dyDescent="0.35">
      <c r="A261" s="5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 s="6">
        <v>0</v>
      </c>
    </row>
    <row r="262" spans="1:50" x14ac:dyDescent="0.35">
      <c r="A262" s="5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 s="6">
        <v>0</v>
      </c>
    </row>
    <row r="263" spans="1:50" x14ac:dyDescent="0.35">
      <c r="A263" s="5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 s="6">
        <v>0</v>
      </c>
    </row>
    <row r="264" spans="1:50" x14ac:dyDescent="0.35">
      <c r="A264" s="5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 s="6">
        <v>0</v>
      </c>
    </row>
    <row r="265" spans="1:50" x14ac:dyDescent="0.35">
      <c r="A265" s="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 s="6">
        <v>0</v>
      </c>
    </row>
    <row r="266" spans="1:50" x14ac:dyDescent="0.35">
      <c r="A266" s="5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 s="6">
        <v>0</v>
      </c>
    </row>
    <row r="267" spans="1:50" x14ac:dyDescent="0.35">
      <c r="A267" s="5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 s="6">
        <v>0</v>
      </c>
    </row>
    <row r="268" spans="1:50" x14ac:dyDescent="0.35">
      <c r="A268" s="5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 s="6">
        <v>0</v>
      </c>
    </row>
    <row r="269" spans="1:50" x14ac:dyDescent="0.35">
      <c r="A269" s="5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 s="6">
        <v>0</v>
      </c>
    </row>
    <row r="270" spans="1:50" x14ac:dyDescent="0.35">
      <c r="A270" s="5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 s="6">
        <v>0</v>
      </c>
    </row>
    <row r="271" spans="1:50" x14ac:dyDescent="0.35">
      <c r="A271" s="5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 s="6">
        <v>0</v>
      </c>
    </row>
    <row r="272" spans="1:50" x14ac:dyDescent="0.35">
      <c r="A272" s="5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 s="6">
        <v>0</v>
      </c>
    </row>
    <row r="273" spans="1:50" x14ac:dyDescent="0.35">
      <c r="A273" s="5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 s="6">
        <v>0</v>
      </c>
    </row>
    <row r="274" spans="1:50" x14ac:dyDescent="0.35">
      <c r="A274" s="5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 s="6">
        <v>0</v>
      </c>
    </row>
    <row r="275" spans="1:50" x14ac:dyDescent="0.35">
      <c r="A275" s="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 s="6">
        <v>0</v>
      </c>
    </row>
    <row r="276" spans="1:50" x14ac:dyDescent="0.35">
      <c r="A276" s="5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183.75543870188039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 s="6">
        <v>0</v>
      </c>
    </row>
    <row r="277" spans="1:50" x14ac:dyDescent="0.35">
      <c r="A277" s="5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 s="6">
        <v>0</v>
      </c>
    </row>
    <row r="278" spans="1:50" x14ac:dyDescent="0.35">
      <c r="A278" s="5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 s="6">
        <v>0</v>
      </c>
    </row>
    <row r="279" spans="1:50" x14ac:dyDescent="0.35">
      <c r="A279" s="5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 s="6">
        <v>0</v>
      </c>
    </row>
    <row r="280" spans="1:50" x14ac:dyDescent="0.35">
      <c r="A280" s="5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 s="6">
        <v>0</v>
      </c>
    </row>
    <row r="281" spans="1:50" x14ac:dyDescent="0.35">
      <c r="A281" s="5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 s="6">
        <v>0</v>
      </c>
    </row>
    <row r="282" spans="1:50" x14ac:dyDescent="0.35">
      <c r="A282" s="5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 s="6">
        <v>0</v>
      </c>
    </row>
    <row r="283" spans="1:50" x14ac:dyDescent="0.35">
      <c r="A283" s="5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 s="6">
        <v>0</v>
      </c>
    </row>
    <row r="284" spans="1:50" x14ac:dyDescent="0.35">
      <c r="A284" s="5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 s="6">
        <v>0</v>
      </c>
    </row>
    <row r="285" spans="1:50" x14ac:dyDescent="0.35">
      <c r="A285" s="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 s="6">
        <v>0</v>
      </c>
    </row>
    <row r="286" spans="1:50" x14ac:dyDescent="0.35">
      <c r="A286" s="5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 s="6">
        <v>0</v>
      </c>
    </row>
    <row r="287" spans="1:50" x14ac:dyDescent="0.35">
      <c r="A287" s="5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 s="6">
        <v>0</v>
      </c>
    </row>
    <row r="288" spans="1:50" x14ac:dyDescent="0.35">
      <c r="A288" s="5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 s="6">
        <v>0</v>
      </c>
    </row>
    <row r="289" spans="1:56" x14ac:dyDescent="0.35">
      <c r="A289" s="5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 s="6">
        <v>0</v>
      </c>
    </row>
    <row r="290" spans="1:56" x14ac:dyDescent="0.35">
      <c r="A290" s="5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 s="6">
        <v>0</v>
      </c>
    </row>
    <row r="291" spans="1:56" x14ac:dyDescent="0.35">
      <c r="A291" s="5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 s="6">
        <v>0</v>
      </c>
    </row>
    <row r="292" spans="1:56" x14ac:dyDescent="0.35">
      <c r="A292" s="5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 s="6">
        <v>0</v>
      </c>
    </row>
    <row r="293" spans="1:56" x14ac:dyDescent="0.35">
      <c r="A293" s="5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 s="6">
        <v>0</v>
      </c>
    </row>
    <row r="294" spans="1:56" x14ac:dyDescent="0.35">
      <c r="A294" s="5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 s="6">
        <v>0</v>
      </c>
    </row>
    <row r="295" spans="1:56" x14ac:dyDescent="0.35">
      <c r="A295" s="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 s="6">
        <v>0</v>
      </c>
    </row>
    <row r="296" spans="1:56" x14ac:dyDescent="0.35">
      <c r="A296" s="5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 s="6">
        <v>0</v>
      </c>
    </row>
    <row r="297" spans="1:56" x14ac:dyDescent="0.35">
      <c r="A297" s="5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 s="6">
        <v>0</v>
      </c>
      <c r="BA297" s="1" t="s">
        <v>2</v>
      </c>
      <c r="BB297" s="1" t="s">
        <v>3</v>
      </c>
      <c r="BC297" s="1"/>
      <c r="BD297" s="1"/>
    </row>
    <row r="298" spans="1:56" x14ac:dyDescent="0.35">
      <c r="A298" s="5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 s="6">
        <v>0</v>
      </c>
      <c r="BA298" s="1">
        <f>AVERAGE(R260:AV290)</f>
        <v>0.68154489598569923</v>
      </c>
      <c r="BB298" s="1" t="s">
        <v>4</v>
      </c>
      <c r="BC298" s="1"/>
      <c r="BD298" s="1"/>
    </row>
    <row r="299" spans="1:56" x14ac:dyDescent="0.35">
      <c r="A299" s="5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 s="6">
        <v>0</v>
      </c>
      <c r="BA299" s="1" t="s">
        <v>5</v>
      </c>
      <c r="BB299" s="1" t="s">
        <v>6</v>
      </c>
      <c r="BC299" s="1" t="s">
        <v>7</v>
      </c>
      <c r="BD299" s="1" t="s">
        <v>6</v>
      </c>
    </row>
    <row r="300" spans="1:56" x14ac:dyDescent="0.35">
      <c r="A300" s="7">
        <v>0</v>
      </c>
      <c r="B300" s="8">
        <v>0</v>
      </c>
      <c r="C300" s="8">
        <v>0</v>
      </c>
      <c r="D300" s="8">
        <v>0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  <c r="Z300" s="8">
        <v>0</v>
      </c>
      <c r="AA300" s="8">
        <v>0</v>
      </c>
      <c r="AB300" s="8">
        <v>0</v>
      </c>
      <c r="AC300" s="8">
        <v>0</v>
      </c>
      <c r="AD300" s="8">
        <v>0</v>
      </c>
      <c r="AE300" s="8">
        <v>0</v>
      </c>
      <c r="AF300" s="8">
        <v>0</v>
      </c>
      <c r="AG300" s="8">
        <v>0</v>
      </c>
      <c r="AH300" s="8">
        <v>0</v>
      </c>
      <c r="AI300" s="8">
        <v>0</v>
      </c>
      <c r="AJ300" s="8">
        <v>0</v>
      </c>
      <c r="AK300" s="8">
        <v>0</v>
      </c>
      <c r="AL300" s="8">
        <v>0</v>
      </c>
      <c r="AM300" s="8">
        <v>0</v>
      </c>
      <c r="AN300" s="8">
        <v>0</v>
      </c>
      <c r="AO300" s="8">
        <v>0</v>
      </c>
      <c r="AP300" s="8">
        <v>0</v>
      </c>
      <c r="AQ300" s="8">
        <v>0</v>
      </c>
      <c r="AR300" s="8">
        <v>0</v>
      </c>
      <c r="AS300" s="8">
        <v>0</v>
      </c>
      <c r="AT300" s="8">
        <v>0</v>
      </c>
      <c r="AU300" s="8">
        <v>0</v>
      </c>
      <c r="AV300" s="8">
        <v>0</v>
      </c>
      <c r="AW300" s="8">
        <v>0</v>
      </c>
      <c r="AX300" s="9">
        <v>0</v>
      </c>
      <c r="BA300" s="1">
        <f>31*31*64*50*10^(-12)</f>
        <v>3.0751999999999998E-6</v>
      </c>
      <c r="BB300" s="1" t="s">
        <v>8</v>
      </c>
      <c r="BC300" s="1">
        <f>BA298*BA300</f>
        <v>2.0958868641352219E-6</v>
      </c>
      <c r="BD300" s="1" t="s">
        <v>9</v>
      </c>
    </row>
    <row r="301" spans="1:56" x14ac:dyDescent="0.35">
      <c r="A301" s="2">
        <v>0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0</v>
      </c>
      <c r="AW301" s="3">
        <v>0</v>
      </c>
      <c r="AX301" s="4">
        <v>0</v>
      </c>
    </row>
    <row r="302" spans="1:56" x14ac:dyDescent="0.35">
      <c r="A302" s="5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331.20105351347729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 s="6">
        <v>0</v>
      </c>
    </row>
    <row r="303" spans="1:56" x14ac:dyDescent="0.35">
      <c r="A303" s="5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 s="6">
        <v>0</v>
      </c>
    </row>
    <row r="304" spans="1:56" x14ac:dyDescent="0.35">
      <c r="A304" s="5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 s="6">
        <v>0</v>
      </c>
    </row>
    <row r="305" spans="1:50" x14ac:dyDescent="0.35">
      <c r="A305" s="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75.640773654751229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 s="6">
        <v>0</v>
      </c>
    </row>
    <row r="306" spans="1:50" x14ac:dyDescent="0.35">
      <c r="A306" s="5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 s="6">
        <v>0</v>
      </c>
    </row>
    <row r="307" spans="1:50" x14ac:dyDescent="0.35">
      <c r="A307" s="5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 s="6">
        <v>0</v>
      </c>
    </row>
    <row r="308" spans="1:50" x14ac:dyDescent="0.35">
      <c r="A308" s="5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15.723132746702959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 s="6">
        <v>0</v>
      </c>
    </row>
    <row r="309" spans="1:50" x14ac:dyDescent="0.35">
      <c r="A309" s="5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168.39350397236967</v>
      </c>
      <c r="W309">
        <v>34.605671597978926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 s="6">
        <v>0</v>
      </c>
    </row>
    <row r="310" spans="1:50" x14ac:dyDescent="0.35">
      <c r="A310" s="5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838.7360097024216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 s="6">
        <v>0</v>
      </c>
    </row>
    <row r="311" spans="1:50" x14ac:dyDescent="0.35">
      <c r="A311" s="5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 s="6">
        <v>0</v>
      </c>
    </row>
    <row r="312" spans="1:50" x14ac:dyDescent="0.35">
      <c r="A312" s="5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 s="6">
        <v>0</v>
      </c>
    </row>
    <row r="313" spans="1:50" x14ac:dyDescent="0.35">
      <c r="A313" s="5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 s="6">
        <v>0</v>
      </c>
    </row>
    <row r="314" spans="1:50" x14ac:dyDescent="0.35">
      <c r="A314" s="5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 s="6">
        <v>0</v>
      </c>
    </row>
    <row r="315" spans="1:50" x14ac:dyDescent="0.35">
      <c r="A315" s="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 s="6">
        <v>0</v>
      </c>
    </row>
    <row r="316" spans="1:50" x14ac:dyDescent="0.35">
      <c r="A316" s="5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 s="6">
        <v>0</v>
      </c>
    </row>
    <row r="317" spans="1:50" x14ac:dyDescent="0.35">
      <c r="A317" s="5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 s="6">
        <v>0</v>
      </c>
    </row>
    <row r="318" spans="1:50" x14ac:dyDescent="0.35">
      <c r="A318" s="5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 s="6">
        <v>0</v>
      </c>
    </row>
    <row r="319" spans="1:50" x14ac:dyDescent="0.35">
      <c r="A319" s="5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 s="6">
        <v>0</v>
      </c>
    </row>
    <row r="320" spans="1:50" x14ac:dyDescent="0.35">
      <c r="A320" s="5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 s="6">
        <v>0</v>
      </c>
    </row>
    <row r="321" spans="1:50" x14ac:dyDescent="0.35">
      <c r="A321" s="5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 s="6">
        <v>0</v>
      </c>
    </row>
    <row r="322" spans="1:50" x14ac:dyDescent="0.35">
      <c r="A322" s="5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 s="6">
        <v>0</v>
      </c>
    </row>
    <row r="323" spans="1:50" x14ac:dyDescent="0.35">
      <c r="A323" s="5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 s="6">
        <v>0</v>
      </c>
    </row>
    <row r="324" spans="1:50" x14ac:dyDescent="0.35">
      <c r="A324" s="5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 s="6">
        <v>0</v>
      </c>
    </row>
    <row r="325" spans="1:50" x14ac:dyDescent="0.35">
      <c r="A325" s="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 s="6">
        <v>0</v>
      </c>
    </row>
    <row r="326" spans="1:50" x14ac:dyDescent="0.35">
      <c r="A326" s="5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457.49669985512401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 s="6">
        <v>0</v>
      </c>
    </row>
    <row r="327" spans="1:50" x14ac:dyDescent="0.35">
      <c r="A327" s="5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 s="6">
        <v>0</v>
      </c>
    </row>
    <row r="328" spans="1:50" x14ac:dyDescent="0.35">
      <c r="A328" s="5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 s="6">
        <v>0</v>
      </c>
    </row>
    <row r="329" spans="1:50" x14ac:dyDescent="0.35">
      <c r="A329" s="5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 s="6">
        <v>0</v>
      </c>
    </row>
    <row r="330" spans="1:50" x14ac:dyDescent="0.35">
      <c r="A330" s="5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 s="6">
        <v>0</v>
      </c>
    </row>
    <row r="331" spans="1:50" x14ac:dyDescent="0.35">
      <c r="A331" s="5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 s="6">
        <v>0</v>
      </c>
    </row>
    <row r="332" spans="1:50" x14ac:dyDescent="0.35">
      <c r="A332" s="5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 s="6">
        <v>0</v>
      </c>
    </row>
    <row r="333" spans="1:50" x14ac:dyDescent="0.35">
      <c r="A333" s="5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 s="6">
        <v>0</v>
      </c>
    </row>
    <row r="334" spans="1:50" x14ac:dyDescent="0.35">
      <c r="A334" s="5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 s="6">
        <v>0</v>
      </c>
    </row>
    <row r="335" spans="1:50" x14ac:dyDescent="0.35">
      <c r="A335" s="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 s="6">
        <v>0</v>
      </c>
    </row>
    <row r="336" spans="1:50" x14ac:dyDescent="0.35">
      <c r="A336" s="5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 s="6">
        <v>0</v>
      </c>
    </row>
    <row r="337" spans="1:56" x14ac:dyDescent="0.35">
      <c r="A337" s="5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 s="6">
        <v>0</v>
      </c>
    </row>
    <row r="338" spans="1:56" x14ac:dyDescent="0.35">
      <c r="A338" s="5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 s="6">
        <v>0</v>
      </c>
    </row>
    <row r="339" spans="1:56" x14ac:dyDescent="0.35">
      <c r="A339" s="5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 s="6">
        <v>0</v>
      </c>
    </row>
    <row r="340" spans="1:56" x14ac:dyDescent="0.35">
      <c r="A340" s="5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418.37228832993787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 s="6">
        <v>0</v>
      </c>
    </row>
    <row r="341" spans="1:56" x14ac:dyDescent="0.35">
      <c r="A341" s="5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 s="6">
        <v>0</v>
      </c>
    </row>
    <row r="342" spans="1:56" x14ac:dyDescent="0.35">
      <c r="A342" s="5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 s="6">
        <v>0</v>
      </c>
    </row>
    <row r="343" spans="1:56" x14ac:dyDescent="0.35">
      <c r="A343" s="5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 s="6">
        <v>0</v>
      </c>
    </row>
    <row r="344" spans="1:56" x14ac:dyDescent="0.35">
      <c r="A344" s="5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 s="6">
        <v>0</v>
      </c>
    </row>
    <row r="345" spans="1:56" x14ac:dyDescent="0.35">
      <c r="A345" s="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 s="6">
        <v>0</v>
      </c>
    </row>
    <row r="346" spans="1:56" x14ac:dyDescent="0.35">
      <c r="A346" s="5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 s="6">
        <v>0</v>
      </c>
    </row>
    <row r="347" spans="1:56" x14ac:dyDescent="0.35">
      <c r="A347" s="5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 s="6">
        <v>0</v>
      </c>
      <c r="BA347" s="1" t="s">
        <v>2</v>
      </c>
      <c r="BB347" s="1" t="s">
        <v>3</v>
      </c>
      <c r="BC347" s="1"/>
      <c r="BD347" s="1"/>
    </row>
    <row r="348" spans="1:56" x14ac:dyDescent="0.35">
      <c r="A348" s="5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 s="6">
        <v>0</v>
      </c>
      <c r="BA348" s="1">
        <f>AVERAGE(R310:AV340)</f>
        <v>1.784188343275217</v>
      </c>
      <c r="BB348" s="1" t="s">
        <v>4</v>
      </c>
      <c r="BC348" s="1"/>
      <c r="BD348" s="1"/>
    </row>
    <row r="349" spans="1:56" x14ac:dyDescent="0.35">
      <c r="A349" s="5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 s="6">
        <v>0</v>
      </c>
      <c r="BA349" s="1" t="s">
        <v>5</v>
      </c>
      <c r="BB349" s="1" t="s">
        <v>6</v>
      </c>
      <c r="BC349" s="1" t="s">
        <v>7</v>
      </c>
      <c r="BD349" s="1" t="s">
        <v>6</v>
      </c>
    </row>
    <row r="350" spans="1:56" x14ac:dyDescent="0.35">
      <c r="A350" s="7">
        <v>0</v>
      </c>
      <c r="B350" s="8">
        <v>0</v>
      </c>
      <c r="C350" s="8">
        <v>0</v>
      </c>
      <c r="D350" s="8">
        <v>0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0</v>
      </c>
      <c r="AC350" s="8">
        <v>0</v>
      </c>
      <c r="AD350" s="8">
        <v>0</v>
      </c>
      <c r="AE350" s="8">
        <v>0</v>
      </c>
      <c r="AF350" s="8">
        <v>0</v>
      </c>
      <c r="AG350" s="8">
        <v>0</v>
      </c>
      <c r="AH350" s="8">
        <v>0</v>
      </c>
      <c r="AI350" s="8">
        <v>0</v>
      </c>
      <c r="AJ350" s="8">
        <v>0</v>
      </c>
      <c r="AK350" s="8">
        <v>0</v>
      </c>
      <c r="AL350" s="8">
        <v>0</v>
      </c>
      <c r="AM350" s="8">
        <v>0</v>
      </c>
      <c r="AN350" s="8">
        <v>0</v>
      </c>
      <c r="AO350" s="8">
        <v>0</v>
      </c>
      <c r="AP350" s="8">
        <v>0</v>
      </c>
      <c r="AQ350" s="8">
        <v>0</v>
      </c>
      <c r="AR350" s="8">
        <v>475.19864057496807</v>
      </c>
      <c r="AS350" s="8">
        <v>0</v>
      </c>
      <c r="AT350" s="8">
        <v>0</v>
      </c>
      <c r="AU350" s="8">
        <v>0</v>
      </c>
      <c r="AV350" s="8">
        <v>0</v>
      </c>
      <c r="AW350" s="8">
        <v>0</v>
      </c>
      <c r="AX350" s="9">
        <v>0</v>
      </c>
      <c r="BA350" s="1">
        <f>31*31*64*50*10^(-12)</f>
        <v>3.0751999999999998E-6</v>
      </c>
      <c r="BB350" s="1" t="s">
        <v>8</v>
      </c>
      <c r="BC350" s="1">
        <f>BA348*BA350</f>
        <v>5.4867359932399474E-6</v>
      </c>
      <c r="BD350" s="1" t="s">
        <v>9</v>
      </c>
    </row>
  </sheetData>
  <conditionalFormatting sqref="AY2:AZ2">
    <cfRule type="colorScale" priority="4">
      <colorScale>
        <cfvo type="min"/>
        <cfvo type="max"/>
        <color rgb="FFFCFCFF"/>
        <color rgb="FFF8696B"/>
      </colorScale>
    </cfRule>
  </conditionalFormatting>
  <conditionalFormatting sqref="A1:AX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B7E6-125F-4F65-88BF-9D28C33E1581}">
  <dimension ref="A1:BD350"/>
  <sheetViews>
    <sheetView topLeftCell="F338" workbookViewId="0">
      <selection activeCell="BC338" sqref="BC1:BC1048576"/>
    </sheetView>
  </sheetViews>
  <sheetFormatPr defaultRowHeight="14.5" x14ac:dyDescent="0.35"/>
  <cols>
    <col min="1" max="50" width="2.6328125" customWidth="1"/>
    <col min="51" max="52" width="8.6328125" customWidth="1"/>
    <col min="53" max="53" width="22" customWidth="1"/>
    <col min="55" max="55" width="13" bestFit="1" customWidth="1"/>
    <col min="57" max="66" width="8.6328125" customWidth="1"/>
    <col min="67" max="260" width="2.6328125" customWidth="1"/>
  </cols>
  <sheetData>
    <row r="1" spans="1:52" x14ac:dyDescent="0.35">
      <c r="A1" s="2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4">
        <v>0</v>
      </c>
      <c r="AY1" s="1" t="s">
        <v>0</v>
      </c>
      <c r="AZ1" s="1" t="s">
        <v>1</v>
      </c>
    </row>
    <row r="2" spans="1:52" x14ac:dyDescent="0.35">
      <c r="A2" s="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s="6">
        <v>0</v>
      </c>
      <c r="AY2">
        <v>26</v>
      </c>
      <c r="AZ2">
        <v>17</v>
      </c>
    </row>
    <row r="3" spans="1:52" x14ac:dyDescent="0.35">
      <c r="A3" s="5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 s="6">
        <v>0</v>
      </c>
    </row>
    <row r="4" spans="1:52" x14ac:dyDescent="0.35">
      <c r="A4" s="5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s="6">
        <v>0</v>
      </c>
    </row>
    <row r="5" spans="1:52" x14ac:dyDescent="0.3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6">
        <v>0</v>
      </c>
    </row>
    <row r="6" spans="1:52" x14ac:dyDescent="0.35">
      <c r="A6" s="5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6">
        <v>0</v>
      </c>
    </row>
    <row r="7" spans="1:52" x14ac:dyDescent="0.35">
      <c r="A7" s="5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6">
        <v>0</v>
      </c>
    </row>
    <row r="8" spans="1:52" x14ac:dyDescent="0.35">
      <c r="A8" s="5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6">
        <v>0</v>
      </c>
    </row>
    <row r="9" spans="1:52" x14ac:dyDescent="0.35">
      <c r="A9" s="5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6">
        <v>0</v>
      </c>
    </row>
    <row r="10" spans="1:52" x14ac:dyDescent="0.35">
      <c r="A10" s="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s="6">
        <v>0</v>
      </c>
    </row>
    <row r="11" spans="1:52" x14ac:dyDescent="0.35">
      <c r="A11" s="5">
        <v>0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6">
        <v>0</v>
      </c>
    </row>
    <row r="12" spans="1:52" x14ac:dyDescent="0.35">
      <c r="A12" s="5">
        <v>0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 s="6">
        <v>0</v>
      </c>
    </row>
    <row r="13" spans="1:52" x14ac:dyDescent="0.35">
      <c r="A13" s="5">
        <v>0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s="6">
        <v>0</v>
      </c>
    </row>
    <row r="14" spans="1:52" x14ac:dyDescent="0.35">
      <c r="A14" s="5">
        <v>0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 s="6">
        <v>0</v>
      </c>
    </row>
    <row r="15" spans="1:52" x14ac:dyDescent="0.35">
      <c r="A15" s="5">
        <v>0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s="6">
        <v>0</v>
      </c>
    </row>
    <row r="16" spans="1:52" x14ac:dyDescent="0.35">
      <c r="A16" s="5">
        <v>0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 s="6">
        <v>0</v>
      </c>
    </row>
    <row r="17" spans="1:50" x14ac:dyDescent="0.35">
      <c r="A17" s="5">
        <v>0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6">
        <v>0</v>
      </c>
    </row>
    <row r="18" spans="1:50" x14ac:dyDescent="0.35">
      <c r="A18" s="5">
        <v>0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6">
        <v>0</v>
      </c>
    </row>
    <row r="19" spans="1:50" x14ac:dyDescent="0.35">
      <c r="A19" s="5">
        <v>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 s="6">
        <v>0</v>
      </c>
    </row>
    <row r="20" spans="1:50" x14ac:dyDescent="0.35">
      <c r="A20" s="5">
        <v>0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6">
        <v>0</v>
      </c>
    </row>
    <row r="21" spans="1:50" x14ac:dyDescent="0.35">
      <c r="A21" s="5">
        <v>0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 s="6">
        <v>0</v>
      </c>
    </row>
    <row r="22" spans="1:50" x14ac:dyDescent="0.35">
      <c r="A22" s="5">
        <v>0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 s="6">
        <v>0</v>
      </c>
    </row>
    <row r="23" spans="1:50" x14ac:dyDescent="0.35">
      <c r="A23" s="5">
        <v>0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 s="6">
        <v>0</v>
      </c>
    </row>
    <row r="24" spans="1:50" x14ac:dyDescent="0.35">
      <c r="A24" s="5">
        <v>0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 s="6">
        <v>0</v>
      </c>
    </row>
    <row r="25" spans="1:50" x14ac:dyDescent="0.35">
      <c r="A25" s="5">
        <v>0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s="6">
        <v>0</v>
      </c>
    </row>
    <row r="26" spans="1:50" x14ac:dyDescent="0.35">
      <c r="A26" s="5">
        <v>0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 s="6">
        <v>0</v>
      </c>
    </row>
    <row r="27" spans="1:50" x14ac:dyDescent="0.35">
      <c r="A27" s="5">
        <v>0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s="6">
        <v>0</v>
      </c>
    </row>
    <row r="28" spans="1:50" x14ac:dyDescent="0.35">
      <c r="A28" s="5">
        <v>0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s="6">
        <v>0</v>
      </c>
    </row>
    <row r="29" spans="1:50" x14ac:dyDescent="0.35">
      <c r="A29" s="5">
        <v>0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s="6">
        <v>0</v>
      </c>
    </row>
    <row r="30" spans="1:50" x14ac:dyDescent="0.35">
      <c r="A30" s="5">
        <v>0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 s="6">
        <v>0</v>
      </c>
    </row>
    <row r="31" spans="1:50" x14ac:dyDescent="0.35">
      <c r="A31" s="5">
        <v>0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s="6">
        <v>0</v>
      </c>
    </row>
    <row r="32" spans="1:50" x14ac:dyDescent="0.35">
      <c r="A32" s="5">
        <v>0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 s="6">
        <v>0</v>
      </c>
    </row>
    <row r="33" spans="1:56" x14ac:dyDescent="0.35">
      <c r="A33" s="5">
        <v>183.34691341874759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6">
        <v>0</v>
      </c>
    </row>
    <row r="34" spans="1:56" x14ac:dyDescent="0.35">
      <c r="A34" s="5">
        <v>5.5680060541421881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6">
        <v>0</v>
      </c>
    </row>
    <row r="35" spans="1:56" x14ac:dyDescent="0.35">
      <c r="A35" s="5">
        <v>0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6">
        <v>0</v>
      </c>
    </row>
    <row r="36" spans="1:56" x14ac:dyDescent="0.35">
      <c r="A36" s="5">
        <v>0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6">
        <v>0</v>
      </c>
    </row>
    <row r="37" spans="1:56" x14ac:dyDescent="0.35">
      <c r="A37" s="5">
        <v>0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6">
        <v>0</v>
      </c>
    </row>
    <row r="38" spans="1:56" x14ac:dyDescent="0.35">
      <c r="A38" s="5">
        <v>0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6">
        <v>0</v>
      </c>
    </row>
    <row r="39" spans="1:56" x14ac:dyDescent="0.35">
      <c r="A39" s="5">
        <v>0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6">
        <v>0</v>
      </c>
    </row>
    <row r="40" spans="1:56" x14ac:dyDescent="0.35">
      <c r="A40" s="5">
        <v>0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6">
        <v>0</v>
      </c>
    </row>
    <row r="41" spans="1:56" x14ac:dyDescent="0.35">
      <c r="A41" s="5">
        <v>0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85.403716584758513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6">
        <v>0</v>
      </c>
    </row>
    <row r="42" spans="1:56" x14ac:dyDescent="0.35">
      <c r="A42" s="5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6">
        <v>0</v>
      </c>
    </row>
    <row r="43" spans="1:56" x14ac:dyDescent="0.35">
      <c r="A43" s="5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s="6">
        <v>0</v>
      </c>
    </row>
    <row r="44" spans="1:56" x14ac:dyDescent="0.35">
      <c r="A44" s="5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 s="6">
        <v>0</v>
      </c>
    </row>
    <row r="45" spans="1:56" x14ac:dyDescent="0.35">
      <c r="A45" s="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6">
        <v>0</v>
      </c>
    </row>
    <row r="46" spans="1:56" x14ac:dyDescent="0.35">
      <c r="A46" s="5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6">
        <v>0</v>
      </c>
    </row>
    <row r="47" spans="1:56" x14ac:dyDescent="0.35">
      <c r="A47" s="5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101.58169141477401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6">
        <v>351.02561882375085</v>
      </c>
      <c r="BA47" s="1" t="s">
        <v>2</v>
      </c>
      <c r="BB47" s="1" t="s">
        <v>3</v>
      </c>
      <c r="BC47" s="1"/>
      <c r="BD47" s="1"/>
    </row>
    <row r="48" spans="1:56" x14ac:dyDescent="0.35">
      <c r="A48" s="5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6">
        <v>0</v>
      </c>
      <c r="BA48" s="1">
        <f>AVERAGE(B11:AF41)</f>
        <v>8.8869632242204483E-2</v>
      </c>
      <c r="BB48" s="1" t="s">
        <v>4</v>
      </c>
      <c r="BC48" s="1"/>
      <c r="BD48" s="1"/>
    </row>
    <row r="49" spans="1:56" x14ac:dyDescent="0.35">
      <c r="A49" s="5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6">
        <v>0</v>
      </c>
      <c r="BA49" s="1" t="s">
        <v>5</v>
      </c>
      <c r="BB49" s="1" t="s">
        <v>6</v>
      </c>
      <c r="BC49" s="1" t="s">
        <v>7</v>
      </c>
      <c r="BD49" s="1" t="s">
        <v>6</v>
      </c>
    </row>
    <row r="50" spans="1:56" x14ac:dyDescent="0.35">
      <c r="A50" s="7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9">
        <v>0</v>
      </c>
      <c r="BA50" s="1">
        <f>31*31*64*50*10^(-12)</f>
        <v>3.0751999999999998E-6</v>
      </c>
      <c r="BB50" s="1" t="s">
        <v>8</v>
      </c>
      <c r="BC50" s="1">
        <f>BA48*BA50</f>
        <v>2.7329189307122723E-7</v>
      </c>
      <c r="BD50" s="1" t="s">
        <v>9</v>
      </c>
    </row>
    <row r="51" spans="1:56" x14ac:dyDescent="0.35">
      <c r="A51" s="2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4">
        <v>0</v>
      </c>
    </row>
    <row r="52" spans="1:56" x14ac:dyDescent="0.35">
      <c r="A52" s="5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6">
        <v>0</v>
      </c>
    </row>
    <row r="53" spans="1:56" x14ac:dyDescent="0.35">
      <c r="A53" s="5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 s="6">
        <v>0</v>
      </c>
    </row>
    <row r="54" spans="1:56" x14ac:dyDescent="0.35">
      <c r="A54" s="5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s="6">
        <v>0</v>
      </c>
    </row>
    <row r="55" spans="1:56" x14ac:dyDescent="0.35">
      <c r="A55" s="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 s="6">
        <v>0</v>
      </c>
    </row>
    <row r="56" spans="1:56" x14ac:dyDescent="0.35">
      <c r="A56" s="5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6">
        <v>0</v>
      </c>
    </row>
    <row r="57" spans="1:56" x14ac:dyDescent="0.35">
      <c r="A57" s="5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10.415842439229891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6">
        <v>0</v>
      </c>
    </row>
    <row r="58" spans="1:56" x14ac:dyDescent="0.35">
      <c r="A58" s="5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6">
        <v>0</v>
      </c>
    </row>
    <row r="59" spans="1:56" x14ac:dyDescent="0.35">
      <c r="A59" s="5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 s="6">
        <v>0</v>
      </c>
    </row>
    <row r="60" spans="1:56" x14ac:dyDescent="0.35">
      <c r="A60" s="5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 s="6">
        <v>0</v>
      </c>
    </row>
    <row r="61" spans="1:56" x14ac:dyDescent="0.35">
      <c r="A61" s="5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 s="6">
        <v>0</v>
      </c>
    </row>
    <row r="62" spans="1:56" x14ac:dyDescent="0.35">
      <c r="A62" s="5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 s="6">
        <v>0</v>
      </c>
    </row>
    <row r="63" spans="1:56" x14ac:dyDescent="0.35">
      <c r="A63" s="5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 s="6">
        <v>0</v>
      </c>
    </row>
    <row r="64" spans="1:56" x14ac:dyDescent="0.35">
      <c r="A64" s="5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 s="6">
        <v>0</v>
      </c>
    </row>
    <row r="65" spans="1:50" x14ac:dyDescent="0.35">
      <c r="A65" s="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 s="6">
        <v>0</v>
      </c>
    </row>
    <row r="66" spans="1:50" x14ac:dyDescent="0.35">
      <c r="A66" s="5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s="6">
        <v>0</v>
      </c>
    </row>
    <row r="67" spans="1:50" x14ac:dyDescent="0.35">
      <c r="A67" s="5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 s="6">
        <v>0</v>
      </c>
    </row>
    <row r="68" spans="1:50" x14ac:dyDescent="0.35">
      <c r="A68" s="5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 s="6">
        <v>0</v>
      </c>
    </row>
    <row r="69" spans="1:50" x14ac:dyDescent="0.35">
      <c r="A69" s="5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 s="6">
        <v>0</v>
      </c>
    </row>
    <row r="70" spans="1:50" x14ac:dyDescent="0.35">
      <c r="A70" s="5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 s="6">
        <v>0</v>
      </c>
    </row>
    <row r="71" spans="1:50" x14ac:dyDescent="0.35">
      <c r="A71" s="5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 s="6">
        <v>0</v>
      </c>
    </row>
    <row r="72" spans="1:50" x14ac:dyDescent="0.35">
      <c r="A72" s="5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s="6">
        <v>0</v>
      </c>
    </row>
    <row r="73" spans="1:50" x14ac:dyDescent="0.35">
      <c r="A73" s="5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 s="6">
        <v>0</v>
      </c>
    </row>
    <row r="74" spans="1:50" x14ac:dyDescent="0.35">
      <c r="A74" s="5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 s="6">
        <v>0</v>
      </c>
    </row>
    <row r="75" spans="1:50" x14ac:dyDescent="0.35">
      <c r="A75" s="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 s="6">
        <v>0</v>
      </c>
    </row>
    <row r="76" spans="1:50" x14ac:dyDescent="0.35">
      <c r="A76" s="5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101.67135352869309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 s="6">
        <v>0</v>
      </c>
    </row>
    <row r="77" spans="1:50" x14ac:dyDescent="0.35">
      <c r="A77" s="5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s="6">
        <v>0</v>
      </c>
    </row>
    <row r="78" spans="1:50" x14ac:dyDescent="0.35">
      <c r="A78" s="5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 s="6">
        <v>0</v>
      </c>
    </row>
    <row r="79" spans="1:50" x14ac:dyDescent="0.35">
      <c r="A79" s="5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 s="6">
        <v>0</v>
      </c>
    </row>
    <row r="80" spans="1:50" x14ac:dyDescent="0.35">
      <c r="A80" s="5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 s="6">
        <v>0</v>
      </c>
    </row>
    <row r="81" spans="1:50" x14ac:dyDescent="0.35">
      <c r="A81" s="5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 s="6">
        <v>0</v>
      </c>
    </row>
    <row r="82" spans="1:50" x14ac:dyDescent="0.35">
      <c r="A82" s="5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 s="6">
        <v>0</v>
      </c>
    </row>
    <row r="83" spans="1:50" x14ac:dyDescent="0.35">
      <c r="A83" s="5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 s="6">
        <v>0</v>
      </c>
    </row>
    <row r="84" spans="1:50" x14ac:dyDescent="0.35">
      <c r="A84" s="5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 s="6">
        <v>0</v>
      </c>
    </row>
    <row r="85" spans="1:50" x14ac:dyDescent="0.35">
      <c r="A85" s="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 s="6">
        <v>0</v>
      </c>
    </row>
    <row r="86" spans="1:50" x14ac:dyDescent="0.35">
      <c r="A86" s="5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 s="6">
        <v>0</v>
      </c>
    </row>
    <row r="87" spans="1:50" x14ac:dyDescent="0.35">
      <c r="A87" s="5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 s="6">
        <v>0</v>
      </c>
    </row>
    <row r="88" spans="1:50" x14ac:dyDescent="0.35">
      <c r="A88" s="5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 s="6">
        <v>0</v>
      </c>
    </row>
    <row r="89" spans="1:50" x14ac:dyDescent="0.35">
      <c r="A89" s="5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 s="6">
        <v>0</v>
      </c>
    </row>
    <row r="90" spans="1:50" x14ac:dyDescent="0.35">
      <c r="A90" s="5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 s="6">
        <v>0</v>
      </c>
    </row>
    <row r="91" spans="1:50" x14ac:dyDescent="0.35">
      <c r="A91" s="5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 s="6">
        <v>0</v>
      </c>
    </row>
    <row r="92" spans="1:50" x14ac:dyDescent="0.35">
      <c r="A92" s="5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111.68520394673487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 s="6">
        <v>0</v>
      </c>
    </row>
    <row r="93" spans="1:50" x14ac:dyDescent="0.35">
      <c r="A93" s="5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 s="6">
        <v>0</v>
      </c>
    </row>
    <row r="94" spans="1:50" x14ac:dyDescent="0.35">
      <c r="A94" s="5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 s="6">
        <v>0</v>
      </c>
    </row>
    <row r="95" spans="1:50" x14ac:dyDescent="0.35">
      <c r="A95" s="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 s="6">
        <v>0</v>
      </c>
    </row>
    <row r="96" spans="1:50" x14ac:dyDescent="0.35">
      <c r="A96" s="5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 s="6">
        <v>0</v>
      </c>
    </row>
    <row r="97" spans="1:56" x14ac:dyDescent="0.35">
      <c r="A97" s="5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 s="6">
        <v>0</v>
      </c>
      <c r="BA97" s="1" t="s">
        <v>2</v>
      </c>
      <c r="BB97" s="1" t="s">
        <v>3</v>
      </c>
      <c r="BC97" s="1"/>
      <c r="BD97" s="1"/>
    </row>
    <row r="98" spans="1:56" x14ac:dyDescent="0.35">
      <c r="A98" s="5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 s="6">
        <v>0</v>
      </c>
      <c r="BA98" s="1">
        <f>AVERAGE(B61:AF91)</f>
        <v>0.10579745424421758</v>
      </c>
      <c r="BB98" s="1" t="s">
        <v>4</v>
      </c>
      <c r="BC98" s="1"/>
      <c r="BD98" s="1"/>
    </row>
    <row r="99" spans="1:56" x14ac:dyDescent="0.35">
      <c r="A99" s="5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 s="6">
        <v>0</v>
      </c>
      <c r="BA99" s="1" t="s">
        <v>5</v>
      </c>
      <c r="BB99" s="1" t="s">
        <v>6</v>
      </c>
      <c r="BC99" s="1" t="s">
        <v>7</v>
      </c>
      <c r="BD99" s="1" t="s">
        <v>6</v>
      </c>
    </row>
    <row r="100" spans="1:56" x14ac:dyDescent="0.35">
      <c r="A100" s="7">
        <v>0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9">
        <v>0</v>
      </c>
      <c r="BA100" s="1">
        <f>31*31*64*50*10^(-12)</f>
        <v>3.0751999999999998E-6</v>
      </c>
      <c r="BB100" s="1" t="s">
        <v>8</v>
      </c>
      <c r="BC100" s="1">
        <f>BA98*BA100</f>
        <v>3.2534833129181785E-7</v>
      </c>
      <c r="BD100" s="1" t="s">
        <v>9</v>
      </c>
    </row>
    <row r="101" spans="1:56" x14ac:dyDescent="0.35">
      <c r="A101" s="2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4">
        <v>0</v>
      </c>
    </row>
    <row r="102" spans="1:56" x14ac:dyDescent="0.35">
      <c r="A102" s="5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 s="6">
        <v>0</v>
      </c>
    </row>
    <row r="103" spans="1:56" x14ac:dyDescent="0.35">
      <c r="A103" s="5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 s="6">
        <v>0</v>
      </c>
    </row>
    <row r="104" spans="1:56" x14ac:dyDescent="0.35">
      <c r="A104" s="5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531.35343846680189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 s="6">
        <v>0</v>
      </c>
    </row>
    <row r="105" spans="1:56" x14ac:dyDescent="0.35">
      <c r="A105" s="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 s="6">
        <v>0</v>
      </c>
    </row>
    <row r="106" spans="1:56" x14ac:dyDescent="0.35">
      <c r="A106" s="5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 s="6">
        <v>0</v>
      </c>
    </row>
    <row r="107" spans="1:56" x14ac:dyDescent="0.35">
      <c r="A107" s="5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78.3767025060165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 s="6">
        <v>0</v>
      </c>
    </row>
    <row r="108" spans="1:56" x14ac:dyDescent="0.35">
      <c r="A108" s="5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 s="6">
        <v>0</v>
      </c>
    </row>
    <row r="109" spans="1:56" x14ac:dyDescent="0.35">
      <c r="A109" s="5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 s="6">
        <v>0</v>
      </c>
    </row>
    <row r="110" spans="1:56" x14ac:dyDescent="0.35">
      <c r="A110" s="5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 s="6">
        <v>0</v>
      </c>
    </row>
    <row r="111" spans="1:56" x14ac:dyDescent="0.35">
      <c r="A111" s="5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 s="6">
        <v>0</v>
      </c>
    </row>
    <row r="112" spans="1:56" x14ac:dyDescent="0.35">
      <c r="A112" s="5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 s="6">
        <v>0</v>
      </c>
    </row>
    <row r="113" spans="1:50" x14ac:dyDescent="0.35">
      <c r="A113" s="5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 s="6">
        <v>0</v>
      </c>
    </row>
    <row r="114" spans="1:50" x14ac:dyDescent="0.35">
      <c r="A114" s="5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 s="6">
        <v>0</v>
      </c>
    </row>
    <row r="115" spans="1:50" x14ac:dyDescent="0.35">
      <c r="A115" s="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167.24848872377788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 s="6">
        <v>0</v>
      </c>
    </row>
    <row r="116" spans="1:50" x14ac:dyDescent="0.35">
      <c r="A116" s="5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 s="6">
        <v>0</v>
      </c>
    </row>
    <row r="117" spans="1:50" x14ac:dyDescent="0.35">
      <c r="A117" s="5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 s="6">
        <v>0</v>
      </c>
    </row>
    <row r="118" spans="1:50" x14ac:dyDescent="0.35">
      <c r="A118" s="5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 s="6">
        <v>0</v>
      </c>
    </row>
    <row r="119" spans="1:50" x14ac:dyDescent="0.35">
      <c r="A119" s="5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 s="6">
        <v>0</v>
      </c>
    </row>
    <row r="120" spans="1:50" x14ac:dyDescent="0.35">
      <c r="A120" s="5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 s="6">
        <v>0</v>
      </c>
    </row>
    <row r="121" spans="1:50" x14ac:dyDescent="0.35">
      <c r="A121" s="5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 s="6">
        <v>0</v>
      </c>
    </row>
    <row r="122" spans="1:50" x14ac:dyDescent="0.35">
      <c r="A122" s="5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 s="6">
        <v>0</v>
      </c>
    </row>
    <row r="123" spans="1:50" x14ac:dyDescent="0.35">
      <c r="A123" s="5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 s="6">
        <v>0</v>
      </c>
    </row>
    <row r="124" spans="1:50" x14ac:dyDescent="0.35">
      <c r="A124" s="5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 s="6">
        <v>0</v>
      </c>
    </row>
    <row r="125" spans="1:50" x14ac:dyDescent="0.35">
      <c r="A125" s="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760.72277803543648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 s="6">
        <v>0</v>
      </c>
    </row>
    <row r="126" spans="1:50" x14ac:dyDescent="0.35">
      <c r="A126" s="5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 s="6">
        <v>0</v>
      </c>
    </row>
    <row r="127" spans="1:50" x14ac:dyDescent="0.35">
      <c r="A127" s="5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 s="6">
        <v>0</v>
      </c>
    </row>
    <row r="128" spans="1:50" x14ac:dyDescent="0.35">
      <c r="A128" s="5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 s="6">
        <v>0</v>
      </c>
    </row>
    <row r="129" spans="1:50" x14ac:dyDescent="0.35">
      <c r="A129" s="5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 s="6">
        <v>0</v>
      </c>
    </row>
    <row r="130" spans="1:50" x14ac:dyDescent="0.35">
      <c r="A130" s="5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 s="6">
        <v>0</v>
      </c>
    </row>
    <row r="131" spans="1:50" x14ac:dyDescent="0.35">
      <c r="A131" s="5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 s="6">
        <v>0</v>
      </c>
    </row>
    <row r="132" spans="1:50" x14ac:dyDescent="0.35">
      <c r="A132" s="5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 s="6">
        <v>0</v>
      </c>
    </row>
    <row r="133" spans="1:50" x14ac:dyDescent="0.35">
      <c r="A133" s="5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 s="6">
        <v>0</v>
      </c>
    </row>
    <row r="134" spans="1:50" x14ac:dyDescent="0.35">
      <c r="A134" s="5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 s="6">
        <v>0</v>
      </c>
    </row>
    <row r="135" spans="1:50" x14ac:dyDescent="0.35">
      <c r="A135" s="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 s="6">
        <v>0</v>
      </c>
    </row>
    <row r="136" spans="1:50" x14ac:dyDescent="0.35">
      <c r="A136" s="5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 s="6">
        <v>0</v>
      </c>
    </row>
    <row r="137" spans="1:50" x14ac:dyDescent="0.35">
      <c r="A137" s="5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 s="6">
        <v>0</v>
      </c>
    </row>
    <row r="138" spans="1:50" x14ac:dyDescent="0.35">
      <c r="A138" s="5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 s="6">
        <v>0</v>
      </c>
    </row>
    <row r="139" spans="1:50" x14ac:dyDescent="0.35">
      <c r="A139" s="5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 s="6">
        <v>0</v>
      </c>
    </row>
    <row r="140" spans="1:50" x14ac:dyDescent="0.35">
      <c r="A140" s="5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 s="6">
        <v>0</v>
      </c>
    </row>
    <row r="141" spans="1:50" x14ac:dyDescent="0.35">
      <c r="A141" s="5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 s="6">
        <v>0</v>
      </c>
    </row>
    <row r="142" spans="1:50" x14ac:dyDescent="0.35">
      <c r="A142" s="5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2617.6942599295166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 s="6">
        <v>0</v>
      </c>
    </row>
    <row r="143" spans="1:50" x14ac:dyDescent="0.35">
      <c r="A143" s="5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 s="6">
        <v>0</v>
      </c>
    </row>
    <row r="144" spans="1:50" x14ac:dyDescent="0.35">
      <c r="A144" s="5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110.87028092842593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 s="6">
        <v>0</v>
      </c>
    </row>
    <row r="145" spans="1:56" x14ac:dyDescent="0.35">
      <c r="A145" s="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 s="6">
        <v>0</v>
      </c>
    </row>
    <row r="146" spans="1:56" x14ac:dyDescent="0.35">
      <c r="A146" s="5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 s="6">
        <v>0</v>
      </c>
    </row>
    <row r="147" spans="1:56" x14ac:dyDescent="0.35">
      <c r="A147" s="5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 s="6">
        <v>0</v>
      </c>
      <c r="BA147" s="1" t="s">
        <v>2</v>
      </c>
      <c r="BB147" s="1" t="s">
        <v>3</v>
      </c>
      <c r="BC147" s="1"/>
      <c r="BD147" s="1"/>
    </row>
    <row r="148" spans="1:56" x14ac:dyDescent="0.35">
      <c r="A148" s="5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 s="6">
        <v>0</v>
      </c>
      <c r="BA148" s="1">
        <f>AVERAGE(B111:AF141)</f>
        <v>0.79159498234696823</v>
      </c>
      <c r="BB148" s="1" t="s">
        <v>4</v>
      </c>
      <c r="BC148" s="1"/>
      <c r="BD148" s="1"/>
    </row>
    <row r="149" spans="1:56" x14ac:dyDescent="0.35">
      <c r="A149" s="5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 s="6">
        <v>0</v>
      </c>
      <c r="BA149" s="1" t="s">
        <v>5</v>
      </c>
      <c r="BB149" s="1" t="s">
        <v>6</v>
      </c>
      <c r="BC149" s="1" t="s">
        <v>7</v>
      </c>
      <c r="BD149" s="1" t="s">
        <v>6</v>
      </c>
    </row>
    <row r="150" spans="1:56" x14ac:dyDescent="0.35">
      <c r="A150" s="7">
        <v>0</v>
      </c>
      <c r="B150" s="8">
        <v>0</v>
      </c>
      <c r="C150" s="8">
        <v>527.76688938432517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0</v>
      </c>
      <c r="AO150" s="8">
        <v>0</v>
      </c>
      <c r="AP150" s="8">
        <v>0</v>
      </c>
      <c r="AQ150" s="8">
        <v>0</v>
      </c>
      <c r="AR150" s="8">
        <v>0</v>
      </c>
      <c r="AS150" s="8">
        <v>0</v>
      </c>
      <c r="AT150" s="8">
        <v>0</v>
      </c>
      <c r="AU150" s="8">
        <v>0</v>
      </c>
      <c r="AV150" s="8">
        <v>0</v>
      </c>
      <c r="AW150" s="8">
        <v>0</v>
      </c>
      <c r="AX150" s="9">
        <v>0</v>
      </c>
      <c r="BA150" s="1">
        <f>31*31*64*50*10^(-12)</f>
        <v>3.0751999999999998E-6</v>
      </c>
      <c r="BB150" s="1" t="s">
        <v>8</v>
      </c>
      <c r="BC150" s="1">
        <f>BA148*BA150</f>
        <v>2.4343128897133968E-6</v>
      </c>
      <c r="BD150" s="1" t="s">
        <v>9</v>
      </c>
    </row>
    <row r="151" spans="1:56" x14ac:dyDescent="0.35">
      <c r="A151" s="2">
        <v>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4">
        <v>0</v>
      </c>
    </row>
    <row r="152" spans="1:56" x14ac:dyDescent="0.35">
      <c r="A152" s="5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 s="6">
        <v>0</v>
      </c>
    </row>
    <row r="153" spans="1:56" x14ac:dyDescent="0.35">
      <c r="A153" s="5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 s="6">
        <v>0</v>
      </c>
    </row>
    <row r="154" spans="1:56" x14ac:dyDescent="0.35">
      <c r="A154" s="5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 s="6">
        <v>0</v>
      </c>
    </row>
    <row r="155" spans="1:56" x14ac:dyDescent="0.35">
      <c r="A155" s="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 s="6">
        <v>0</v>
      </c>
    </row>
    <row r="156" spans="1:56" x14ac:dyDescent="0.35">
      <c r="A156" s="5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 s="6">
        <v>0</v>
      </c>
    </row>
    <row r="157" spans="1:56" x14ac:dyDescent="0.35">
      <c r="A157" s="5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 s="6">
        <v>0</v>
      </c>
    </row>
    <row r="158" spans="1:56" x14ac:dyDescent="0.35">
      <c r="A158" s="5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 s="6">
        <v>0</v>
      </c>
    </row>
    <row r="159" spans="1:56" x14ac:dyDescent="0.35">
      <c r="A159" s="5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 s="6">
        <v>0</v>
      </c>
    </row>
    <row r="160" spans="1:56" x14ac:dyDescent="0.35">
      <c r="A160" s="5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 s="6">
        <v>0</v>
      </c>
    </row>
    <row r="161" spans="1:50" x14ac:dyDescent="0.35">
      <c r="A161" s="5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 s="6">
        <v>0</v>
      </c>
    </row>
    <row r="162" spans="1:50" x14ac:dyDescent="0.35">
      <c r="A162" s="5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 s="6">
        <v>0</v>
      </c>
    </row>
    <row r="163" spans="1:50" x14ac:dyDescent="0.35">
      <c r="A163" s="5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 s="6">
        <v>0</v>
      </c>
    </row>
    <row r="164" spans="1:50" x14ac:dyDescent="0.35">
      <c r="A164" s="5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 s="6">
        <v>0</v>
      </c>
    </row>
    <row r="165" spans="1:50" x14ac:dyDescent="0.35">
      <c r="A165" s="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168.81745886968656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 s="6">
        <v>0</v>
      </c>
    </row>
    <row r="166" spans="1:50" x14ac:dyDescent="0.35">
      <c r="A166" s="5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 s="6">
        <v>0</v>
      </c>
    </row>
    <row r="167" spans="1:50" x14ac:dyDescent="0.35">
      <c r="A167" s="5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 s="6">
        <v>0</v>
      </c>
    </row>
    <row r="168" spans="1:50" x14ac:dyDescent="0.35">
      <c r="A168" s="5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 s="6">
        <v>0</v>
      </c>
    </row>
    <row r="169" spans="1:50" x14ac:dyDescent="0.35">
      <c r="A169" s="5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 s="6">
        <v>0</v>
      </c>
    </row>
    <row r="170" spans="1:50" x14ac:dyDescent="0.35">
      <c r="A170" s="5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 s="6">
        <v>0</v>
      </c>
    </row>
    <row r="171" spans="1:50" x14ac:dyDescent="0.35">
      <c r="A171" s="5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 s="6">
        <v>0</v>
      </c>
    </row>
    <row r="172" spans="1:50" x14ac:dyDescent="0.35">
      <c r="A172" s="5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 s="6">
        <v>0</v>
      </c>
    </row>
    <row r="173" spans="1:50" x14ac:dyDescent="0.35">
      <c r="A173" s="5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 s="6">
        <v>0</v>
      </c>
    </row>
    <row r="174" spans="1:50" x14ac:dyDescent="0.35">
      <c r="A174" s="5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 s="6">
        <v>0</v>
      </c>
    </row>
    <row r="175" spans="1:50" x14ac:dyDescent="0.35">
      <c r="A175" s="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1576.4970686753018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 s="6">
        <v>0</v>
      </c>
    </row>
    <row r="176" spans="1:50" x14ac:dyDescent="0.35">
      <c r="A176" s="5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 s="6">
        <v>0</v>
      </c>
    </row>
    <row r="177" spans="1:50" x14ac:dyDescent="0.35">
      <c r="A177" s="5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 s="6">
        <v>0</v>
      </c>
    </row>
    <row r="178" spans="1:50" x14ac:dyDescent="0.35">
      <c r="A178" s="5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 s="6">
        <v>0</v>
      </c>
    </row>
    <row r="179" spans="1:50" x14ac:dyDescent="0.35">
      <c r="A179" s="5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 s="6">
        <v>0</v>
      </c>
    </row>
    <row r="180" spans="1:50" x14ac:dyDescent="0.35">
      <c r="A180" s="5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 s="6">
        <v>0</v>
      </c>
    </row>
    <row r="181" spans="1:50" x14ac:dyDescent="0.35">
      <c r="A181" s="5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 s="6">
        <v>0</v>
      </c>
    </row>
    <row r="182" spans="1:50" x14ac:dyDescent="0.35">
      <c r="A182" s="5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 s="6">
        <v>0</v>
      </c>
    </row>
    <row r="183" spans="1:50" x14ac:dyDescent="0.35">
      <c r="A183" s="5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 s="6">
        <v>0</v>
      </c>
    </row>
    <row r="184" spans="1:50" x14ac:dyDescent="0.35">
      <c r="A184" s="5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 s="6">
        <v>0</v>
      </c>
    </row>
    <row r="185" spans="1:50" x14ac:dyDescent="0.35">
      <c r="A185" s="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 s="6">
        <v>0</v>
      </c>
    </row>
    <row r="186" spans="1:50" x14ac:dyDescent="0.35">
      <c r="A186" s="5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 s="6">
        <v>0</v>
      </c>
    </row>
    <row r="187" spans="1:50" x14ac:dyDescent="0.35">
      <c r="A187" s="5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 s="6">
        <v>0</v>
      </c>
    </row>
    <row r="188" spans="1:50" x14ac:dyDescent="0.35">
      <c r="A188" s="5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 s="6">
        <v>0</v>
      </c>
    </row>
    <row r="189" spans="1:50" x14ac:dyDescent="0.35">
      <c r="A189" s="5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 s="6">
        <v>0</v>
      </c>
    </row>
    <row r="190" spans="1:50" x14ac:dyDescent="0.35">
      <c r="A190" s="5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 s="6">
        <v>0</v>
      </c>
    </row>
    <row r="191" spans="1:50" x14ac:dyDescent="0.35">
      <c r="A191" s="5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 s="6">
        <v>0</v>
      </c>
    </row>
    <row r="192" spans="1:50" x14ac:dyDescent="0.35">
      <c r="A192" s="5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 s="6">
        <v>0</v>
      </c>
    </row>
    <row r="193" spans="1:56" x14ac:dyDescent="0.35">
      <c r="A193" s="5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 s="6">
        <v>0</v>
      </c>
    </row>
    <row r="194" spans="1:56" x14ac:dyDescent="0.35">
      <c r="A194" s="5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 s="6">
        <v>0</v>
      </c>
    </row>
    <row r="195" spans="1:56" x14ac:dyDescent="0.35">
      <c r="A195" s="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 s="6">
        <v>0</v>
      </c>
    </row>
    <row r="196" spans="1:56" x14ac:dyDescent="0.35">
      <c r="A196" s="5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 s="6">
        <v>0</v>
      </c>
    </row>
    <row r="197" spans="1:56" x14ac:dyDescent="0.35">
      <c r="A197" s="5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 s="6">
        <v>0</v>
      </c>
      <c r="BA197" s="1" t="s">
        <v>2</v>
      </c>
      <c r="BB197" s="1" t="s">
        <v>3</v>
      </c>
      <c r="BC197" s="1"/>
      <c r="BD197" s="1"/>
    </row>
    <row r="198" spans="1:56" x14ac:dyDescent="0.35">
      <c r="A198" s="5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 s="6">
        <v>0</v>
      </c>
      <c r="BA198" s="1">
        <f>AVERAGE(B161:AF191)</f>
        <v>1.640475617768264</v>
      </c>
      <c r="BB198" s="1" t="s">
        <v>4</v>
      </c>
      <c r="BC198" s="1"/>
      <c r="BD198" s="1"/>
    </row>
    <row r="199" spans="1:56" x14ac:dyDescent="0.35">
      <c r="A199" s="5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 s="6">
        <v>0</v>
      </c>
      <c r="BA199" s="1" t="s">
        <v>5</v>
      </c>
      <c r="BB199" s="1" t="s">
        <v>6</v>
      </c>
      <c r="BC199" s="1" t="s">
        <v>7</v>
      </c>
      <c r="BD199" s="1" t="s">
        <v>6</v>
      </c>
    </row>
    <row r="200" spans="1:56" x14ac:dyDescent="0.35">
      <c r="A200" s="7">
        <v>0</v>
      </c>
      <c r="B200" s="8">
        <v>0</v>
      </c>
      <c r="C200" s="8">
        <v>534.09288482575084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8">
        <v>0</v>
      </c>
      <c r="AK200" s="8">
        <v>0</v>
      </c>
      <c r="AL200" s="8">
        <v>0</v>
      </c>
      <c r="AM200" s="8">
        <v>0</v>
      </c>
      <c r="AN200" s="8">
        <v>0</v>
      </c>
      <c r="AO200" s="8">
        <v>0</v>
      </c>
      <c r="AP200" s="8">
        <v>0</v>
      </c>
      <c r="AQ200" s="8">
        <v>0</v>
      </c>
      <c r="AR200" s="8">
        <v>0</v>
      </c>
      <c r="AS200" s="8">
        <v>0</v>
      </c>
      <c r="AT200" s="8">
        <v>0</v>
      </c>
      <c r="AU200" s="8">
        <v>0</v>
      </c>
      <c r="AV200" s="8">
        <v>0</v>
      </c>
      <c r="AW200" s="8">
        <v>0</v>
      </c>
      <c r="AX200" s="9">
        <v>0</v>
      </c>
      <c r="BA200" s="1">
        <f>31*31*64*50*10^(-12)</f>
        <v>3.0751999999999998E-6</v>
      </c>
      <c r="BB200" s="1" t="s">
        <v>8</v>
      </c>
      <c r="BC200" s="1">
        <f>BA198*BA200</f>
        <v>5.0447906197609654E-6</v>
      </c>
      <c r="BD200" s="1" t="s">
        <v>9</v>
      </c>
    </row>
    <row r="201" spans="1:56" x14ac:dyDescent="0.35">
      <c r="A201" s="2">
        <v>0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4">
        <v>0</v>
      </c>
    </row>
    <row r="202" spans="1:56" x14ac:dyDescent="0.35">
      <c r="A202" s="5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 s="6">
        <v>0</v>
      </c>
    </row>
    <row r="203" spans="1:56" x14ac:dyDescent="0.35">
      <c r="A203" s="5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 s="6">
        <v>0</v>
      </c>
    </row>
    <row r="204" spans="1:56" x14ac:dyDescent="0.35">
      <c r="A204" s="5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 s="6">
        <v>0</v>
      </c>
    </row>
    <row r="205" spans="1:56" x14ac:dyDescent="0.35">
      <c r="A205" s="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 s="6">
        <v>0</v>
      </c>
    </row>
    <row r="206" spans="1:56" x14ac:dyDescent="0.35">
      <c r="A206" s="5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 s="6">
        <v>0</v>
      </c>
    </row>
    <row r="207" spans="1:56" x14ac:dyDescent="0.35">
      <c r="A207" s="5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 s="6">
        <v>0</v>
      </c>
    </row>
    <row r="208" spans="1:56" x14ac:dyDescent="0.35">
      <c r="A208" s="5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 s="6">
        <v>0</v>
      </c>
    </row>
    <row r="209" spans="1:50" x14ac:dyDescent="0.35">
      <c r="A209" s="5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 s="6">
        <v>0</v>
      </c>
    </row>
    <row r="210" spans="1:50" x14ac:dyDescent="0.35">
      <c r="A210" s="5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 s="6">
        <v>0</v>
      </c>
    </row>
    <row r="211" spans="1:50" x14ac:dyDescent="0.35">
      <c r="A211" s="5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 s="6">
        <v>0</v>
      </c>
    </row>
    <row r="212" spans="1:50" x14ac:dyDescent="0.35">
      <c r="A212" s="5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 s="6">
        <v>0</v>
      </c>
    </row>
    <row r="213" spans="1:50" x14ac:dyDescent="0.35">
      <c r="A213" s="5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 s="6">
        <v>0</v>
      </c>
    </row>
    <row r="214" spans="1:50" x14ac:dyDescent="0.35">
      <c r="A214" s="5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 s="6">
        <v>0</v>
      </c>
    </row>
    <row r="215" spans="1:50" x14ac:dyDescent="0.35">
      <c r="A215" s="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 s="6">
        <v>0</v>
      </c>
    </row>
    <row r="216" spans="1:50" x14ac:dyDescent="0.35">
      <c r="A216" s="5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 s="6">
        <v>0</v>
      </c>
    </row>
    <row r="217" spans="1:50" x14ac:dyDescent="0.35">
      <c r="A217" s="5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 s="6">
        <v>0</v>
      </c>
    </row>
    <row r="218" spans="1:50" x14ac:dyDescent="0.35">
      <c r="A218" s="5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 s="6">
        <v>0</v>
      </c>
    </row>
    <row r="219" spans="1:50" x14ac:dyDescent="0.35">
      <c r="A219" s="5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 s="6">
        <v>0</v>
      </c>
    </row>
    <row r="220" spans="1:50" x14ac:dyDescent="0.35">
      <c r="A220" s="5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 s="6">
        <v>0</v>
      </c>
    </row>
    <row r="221" spans="1:50" x14ac:dyDescent="0.35">
      <c r="A221" s="5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 s="6">
        <v>0</v>
      </c>
    </row>
    <row r="222" spans="1:50" x14ac:dyDescent="0.35">
      <c r="A222" s="5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 s="6">
        <v>0</v>
      </c>
    </row>
    <row r="223" spans="1:50" x14ac:dyDescent="0.35">
      <c r="A223" s="5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 s="6">
        <v>0</v>
      </c>
    </row>
    <row r="224" spans="1:50" x14ac:dyDescent="0.35">
      <c r="A224" s="5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 s="6">
        <v>0</v>
      </c>
    </row>
    <row r="225" spans="1:50" x14ac:dyDescent="0.35">
      <c r="A225" s="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214.38703796033087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 s="6">
        <v>0</v>
      </c>
    </row>
    <row r="226" spans="1:50" x14ac:dyDescent="0.35">
      <c r="A226" s="5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2276.0687348380875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 s="6">
        <v>0</v>
      </c>
    </row>
    <row r="227" spans="1:50" x14ac:dyDescent="0.35">
      <c r="A227" s="5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 s="6">
        <v>0</v>
      </c>
    </row>
    <row r="228" spans="1:50" x14ac:dyDescent="0.35">
      <c r="A228" s="5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 s="6">
        <v>0</v>
      </c>
    </row>
    <row r="229" spans="1:50" x14ac:dyDescent="0.35">
      <c r="A229" s="5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 s="6">
        <v>0</v>
      </c>
    </row>
    <row r="230" spans="1:50" x14ac:dyDescent="0.35">
      <c r="A230" s="5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 s="6">
        <v>0</v>
      </c>
    </row>
    <row r="231" spans="1:50" x14ac:dyDescent="0.35">
      <c r="A231" s="5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 s="6">
        <v>0</v>
      </c>
    </row>
    <row r="232" spans="1:50" x14ac:dyDescent="0.35">
      <c r="A232" s="5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 s="6">
        <v>0</v>
      </c>
    </row>
    <row r="233" spans="1:50" x14ac:dyDescent="0.35">
      <c r="A233" s="5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 s="6">
        <v>0</v>
      </c>
    </row>
    <row r="234" spans="1:50" x14ac:dyDescent="0.35">
      <c r="A234" s="5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 s="6">
        <v>0</v>
      </c>
    </row>
    <row r="235" spans="1:50" x14ac:dyDescent="0.35">
      <c r="A235" s="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 s="6">
        <v>0</v>
      </c>
    </row>
    <row r="236" spans="1:50" x14ac:dyDescent="0.35">
      <c r="A236" s="5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 s="6">
        <v>0</v>
      </c>
    </row>
    <row r="237" spans="1:50" x14ac:dyDescent="0.35">
      <c r="A237" s="5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 s="6">
        <v>0</v>
      </c>
    </row>
    <row r="238" spans="1:50" x14ac:dyDescent="0.35">
      <c r="A238" s="5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 s="6">
        <v>0</v>
      </c>
    </row>
    <row r="239" spans="1:50" x14ac:dyDescent="0.35">
      <c r="A239" s="5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 s="6">
        <v>0</v>
      </c>
    </row>
    <row r="240" spans="1:50" x14ac:dyDescent="0.35">
      <c r="A240" s="5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 s="6">
        <v>0</v>
      </c>
    </row>
    <row r="241" spans="1:56" x14ac:dyDescent="0.35">
      <c r="A241" s="5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 s="6">
        <v>0</v>
      </c>
    </row>
    <row r="242" spans="1:56" x14ac:dyDescent="0.35">
      <c r="A242" s="5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426.63382772440855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 s="6">
        <v>0</v>
      </c>
    </row>
    <row r="243" spans="1:56" x14ac:dyDescent="0.35">
      <c r="A243" s="5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 s="6">
        <v>0</v>
      </c>
    </row>
    <row r="244" spans="1:56" x14ac:dyDescent="0.35">
      <c r="A244" s="5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 s="6">
        <v>0</v>
      </c>
    </row>
    <row r="245" spans="1:56" x14ac:dyDescent="0.35">
      <c r="A245" s="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 s="6">
        <v>0</v>
      </c>
    </row>
    <row r="246" spans="1:56" x14ac:dyDescent="0.35">
      <c r="A246" s="5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 s="6">
        <v>0</v>
      </c>
    </row>
    <row r="247" spans="1:56" x14ac:dyDescent="0.35">
      <c r="A247" s="5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 s="6">
        <v>0</v>
      </c>
      <c r="BA247" s="1" t="s">
        <v>2</v>
      </c>
      <c r="BB247" s="1" t="s">
        <v>3</v>
      </c>
      <c r="BC247" s="1"/>
      <c r="BD247" s="1"/>
    </row>
    <row r="248" spans="1:56" x14ac:dyDescent="0.35">
      <c r="A248" s="5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 s="6">
        <v>0</v>
      </c>
      <c r="BA248" s="1">
        <f>AVERAGE(B211:AF241)</f>
        <v>2.5915252578547538</v>
      </c>
      <c r="BB248" s="1" t="s">
        <v>4</v>
      </c>
      <c r="BC248" s="1"/>
      <c r="BD248" s="1"/>
    </row>
    <row r="249" spans="1:56" x14ac:dyDescent="0.35">
      <c r="A249" s="5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 s="6">
        <v>0</v>
      </c>
      <c r="BA249" s="1" t="s">
        <v>5</v>
      </c>
      <c r="BB249" s="1" t="s">
        <v>6</v>
      </c>
      <c r="BC249" s="1" t="s">
        <v>7</v>
      </c>
      <c r="BD249" s="1" t="s">
        <v>6</v>
      </c>
    </row>
    <row r="250" spans="1:56" x14ac:dyDescent="0.35">
      <c r="A250" s="7">
        <v>0</v>
      </c>
      <c r="B250" s="8">
        <v>0</v>
      </c>
      <c r="C250" s="8">
        <v>661.4240401259317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8">
        <v>0</v>
      </c>
      <c r="AC250" s="8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0</v>
      </c>
      <c r="AM250" s="8">
        <v>0</v>
      </c>
      <c r="AN250" s="8">
        <v>0</v>
      </c>
      <c r="AO250" s="8">
        <v>0</v>
      </c>
      <c r="AP250" s="8">
        <v>0</v>
      </c>
      <c r="AQ250" s="8">
        <v>0</v>
      </c>
      <c r="AR250" s="8">
        <v>0</v>
      </c>
      <c r="AS250" s="8">
        <v>0</v>
      </c>
      <c r="AT250" s="8">
        <v>0</v>
      </c>
      <c r="AU250" s="8">
        <v>0</v>
      </c>
      <c r="AV250" s="8">
        <v>0</v>
      </c>
      <c r="AW250" s="8">
        <v>0</v>
      </c>
      <c r="AX250" s="9">
        <v>0</v>
      </c>
      <c r="BA250" s="1">
        <f>31*31*64*50*10^(-12)</f>
        <v>3.0751999999999998E-6</v>
      </c>
      <c r="BB250" s="1" t="s">
        <v>8</v>
      </c>
      <c r="BC250" s="1">
        <f>BA248*BA250</f>
        <v>7.969458472954938E-6</v>
      </c>
      <c r="BD250" s="1" t="s">
        <v>9</v>
      </c>
    </row>
    <row r="251" spans="1:56" x14ac:dyDescent="0.35">
      <c r="A251" s="2">
        <v>0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4">
        <v>0</v>
      </c>
    </row>
    <row r="252" spans="1:56" x14ac:dyDescent="0.35">
      <c r="A252" s="5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 s="6">
        <v>0</v>
      </c>
    </row>
    <row r="253" spans="1:56" x14ac:dyDescent="0.35">
      <c r="A253" s="5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 s="6">
        <v>0</v>
      </c>
    </row>
    <row r="254" spans="1:56" x14ac:dyDescent="0.35">
      <c r="A254" s="5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 s="6">
        <v>0</v>
      </c>
    </row>
    <row r="255" spans="1:56" x14ac:dyDescent="0.35">
      <c r="A255" s="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 s="6">
        <v>0</v>
      </c>
    </row>
    <row r="256" spans="1:56" x14ac:dyDescent="0.35">
      <c r="A256" s="5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 s="6">
        <v>0</v>
      </c>
    </row>
    <row r="257" spans="1:50" x14ac:dyDescent="0.35">
      <c r="A257" s="5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 s="6">
        <v>0</v>
      </c>
    </row>
    <row r="258" spans="1:50" x14ac:dyDescent="0.35">
      <c r="A258" s="5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 s="6">
        <v>0</v>
      </c>
    </row>
    <row r="259" spans="1:50" x14ac:dyDescent="0.35">
      <c r="A259" s="5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 s="6">
        <v>0</v>
      </c>
    </row>
    <row r="260" spans="1:50" x14ac:dyDescent="0.35">
      <c r="A260" s="5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 s="6">
        <v>0</v>
      </c>
    </row>
    <row r="261" spans="1:50" x14ac:dyDescent="0.35">
      <c r="A261" s="5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 s="6">
        <v>0</v>
      </c>
    </row>
    <row r="262" spans="1:50" x14ac:dyDescent="0.35">
      <c r="A262" s="5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 s="6">
        <v>0</v>
      </c>
    </row>
    <row r="263" spans="1:50" x14ac:dyDescent="0.35">
      <c r="A263" s="5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 s="6">
        <v>0</v>
      </c>
    </row>
    <row r="264" spans="1:50" x14ac:dyDescent="0.35">
      <c r="A264" s="5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 s="6">
        <v>0</v>
      </c>
    </row>
    <row r="265" spans="1:50" x14ac:dyDescent="0.35">
      <c r="A265" s="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 s="6">
        <v>0</v>
      </c>
    </row>
    <row r="266" spans="1:50" x14ac:dyDescent="0.35">
      <c r="A266" s="5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 s="6">
        <v>0</v>
      </c>
    </row>
    <row r="267" spans="1:50" x14ac:dyDescent="0.35">
      <c r="A267" s="5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 s="6">
        <v>0</v>
      </c>
    </row>
    <row r="268" spans="1:50" x14ac:dyDescent="0.35">
      <c r="A268" s="5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 s="6">
        <v>0</v>
      </c>
    </row>
    <row r="269" spans="1:50" x14ac:dyDescent="0.35">
      <c r="A269" s="5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 s="6">
        <v>0</v>
      </c>
    </row>
    <row r="270" spans="1:50" x14ac:dyDescent="0.35">
      <c r="A270" s="5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 s="6">
        <v>0</v>
      </c>
    </row>
    <row r="271" spans="1:50" x14ac:dyDescent="0.35">
      <c r="A271" s="5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 s="6">
        <v>0</v>
      </c>
    </row>
    <row r="272" spans="1:50" x14ac:dyDescent="0.35">
      <c r="A272" s="5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 s="6">
        <v>0</v>
      </c>
    </row>
    <row r="273" spans="1:50" x14ac:dyDescent="0.35">
      <c r="A273" s="5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 s="6">
        <v>0</v>
      </c>
    </row>
    <row r="274" spans="1:50" x14ac:dyDescent="0.35">
      <c r="A274" s="5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 s="6">
        <v>0</v>
      </c>
    </row>
    <row r="275" spans="1:50" x14ac:dyDescent="0.35">
      <c r="A275" s="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 s="6">
        <v>0</v>
      </c>
    </row>
    <row r="276" spans="1:50" x14ac:dyDescent="0.35">
      <c r="A276" s="5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639.00683564253177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 s="6">
        <v>0</v>
      </c>
    </row>
    <row r="277" spans="1:50" x14ac:dyDescent="0.35">
      <c r="A277" s="5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 s="6">
        <v>0</v>
      </c>
    </row>
    <row r="278" spans="1:50" x14ac:dyDescent="0.35">
      <c r="A278" s="5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 s="6">
        <v>0</v>
      </c>
    </row>
    <row r="279" spans="1:50" x14ac:dyDescent="0.35">
      <c r="A279" s="5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 s="6">
        <v>0</v>
      </c>
    </row>
    <row r="280" spans="1:50" x14ac:dyDescent="0.35">
      <c r="A280" s="5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 s="6">
        <v>0</v>
      </c>
    </row>
    <row r="281" spans="1:50" x14ac:dyDescent="0.35">
      <c r="A281" s="5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 s="6">
        <v>0</v>
      </c>
    </row>
    <row r="282" spans="1:50" x14ac:dyDescent="0.35">
      <c r="A282" s="5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 s="6">
        <v>0</v>
      </c>
    </row>
    <row r="283" spans="1:50" x14ac:dyDescent="0.35">
      <c r="A283" s="5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 s="6">
        <v>0</v>
      </c>
    </row>
    <row r="284" spans="1:50" x14ac:dyDescent="0.35">
      <c r="A284" s="5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 s="6">
        <v>0</v>
      </c>
    </row>
    <row r="285" spans="1:50" x14ac:dyDescent="0.35">
      <c r="A285" s="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 s="6">
        <v>0</v>
      </c>
    </row>
    <row r="286" spans="1:50" x14ac:dyDescent="0.35">
      <c r="A286" s="5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 s="6">
        <v>0</v>
      </c>
    </row>
    <row r="287" spans="1:50" x14ac:dyDescent="0.35">
      <c r="A287" s="5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 s="6">
        <v>0</v>
      </c>
    </row>
    <row r="288" spans="1:50" x14ac:dyDescent="0.35">
      <c r="A288" s="5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 s="6">
        <v>0</v>
      </c>
    </row>
    <row r="289" spans="1:56" x14ac:dyDescent="0.35">
      <c r="A289" s="5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 s="6">
        <v>0</v>
      </c>
    </row>
    <row r="290" spans="1:56" x14ac:dyDescent="0.35">
      <c r="A290" s="5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 s="6">
        <v>0</v>
      </c>
    </row>
    <row r="291" spans="1:56" x14ac:dyDescent="0.35">
      <c r="A291" s="5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 s="6">
        <v>0</v>
      </c>
    </row>
    <row r="292" spans="1:56" x14ac:dyDescent="0.35">
      <c r="A292" s="5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255.91954112384155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 s="6">
        <v>0</v>
      </c>
    </row>
    <row r="293" spans="1:56" x14ac:dyDescent="0.35">
      <c r="A293" s="5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 s="6">
        <v>0</v>
      </c>
    </row>
    <row r="294" spans="1:56" x14ac:dyDescent="0.35">
      <c r="A294" s="5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 s="6">
        <v>0</v>
      </c>
    </row>
    <row r="295" spans="1:56" x14ac:dyDescent="0.35">
      <c r="A295" s="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 s="6">
        <v>0</v>
      </c>
    </row>
    <row r="296" spans="1:56" x14ac:dyDescent="0.35">
      <c r="A296" s="5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 s="6">
        <v>0</v>
      </c>
    </row>
    <row r="297" spans="1:56" x14ac:dyDescent="0.35">
      <c r="A297" s="5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 s="6">
        <v>0</v>
      </c>
      <c r="BA297" s="1" t="s">
        <v>2</v>
      </c>
      <c r="BB297" s="1" t="s">
        <v>3</v>
      </c>
      <c r="BC297" s="1"/>
      <c r="BD297" s="1"/>
    </row>
    <row r="298" spans="1:56" x14ac:dyDescent="0.35">
      <c r="A298" s="5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 s="6">
        <v>0</v>
      </c>
      <c r="BA298" s="1">
        <f>AVERAGE(B261:AF291)</f>
        <v>0.66493947517433072</v>
      </c>
      <c r="BB298" s="1" t="s">
        <v>4</v>
      </c>
      <c r="BC298" s="1"/>
      <c r="BD298" s="1"/>
    </row>
    <row r="299" spans="1:56" x14ac:dyDescent="0.35">
      <c r="A299" s="5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 s="6">
        <v>0</v>
      </c>
      <c r="BA299" s="1" t="s">
        <v>5</v>
      </c>
      <c r="BB299" s="1" t="s">
        <v>6</v>
      </c>
      <c r="BC299" s="1" t="s">
        <v>7</v>
      </c>
      <c r="BD299" s="1" t="s">
        <v>6</v>
      </c>
    </row>
    <row r="300" spans="1:56" x14ac:dyDescent="0.35">
      <c r="A300" s="7">
        <v>0</v>
      </c>
      <c r="B300" s="8">
        <v>0</v>
      </c>
      <c r="C300" s="8">
        <v>55.375904750176687</v>
      </c>
      <c r="D300" s="8">
        <v>0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  <c r="Z300" s="8">
        <v>0</v>
      </c>
      <c r="AA300" s="8">
        <v>0</v>
      </c>
      <c r="AB300" s="8">
        <v>0</v>
      </c>
      <c r="AC300" s="8">
        <v>0</v>
      </c>
      <c r="AD300" s="8">
        <v>0</v>
      </c>
      <c r="AE300" s="8">
        <v>0</v>
      </c>
      <c r="AF300" s="8">
        <v>0</v>
      </c>
      <c r="AG300" s="8">
        <v>0</v>
      </c>
      <c r="AH300" s="8">
        <v>0</v>
      </c>
      <c r="AI300" s="8">
        <v>0</v>
      </c>
      <c r="AJ300" s="8">
        <v>0</v>
      </c>
      <c r="AK300" s="8">
        <v>0</v>
      </c>
      <c r="AL300" s="8">
        <v>0</v>
      </c>
      <c r="AM300" s="8">
        <v>0</v>
      </c>
      <c r="AN300" s="8">
        <v>0</v>
      </c>
      <c r="AO300" s="8">
        <v>0</v>
      </c>
      <c r="AP300" s="8">
        <v>0</v>
      </c>
      <c r="AQ300" s="8">
        <v>0</v>
      </c>
      <c r="AR300" s="8">
        <v>0</v>
      </c>
      <c r="AS300" s="8">
        <v>0</v>
      </c>
      <c r="AT300" s="8">
        <v>0</v>
      </c>
      <c r="AU300" s="8">
        <v>0</v>
      </c>
      <c r="AV300" s="8">
        <v>0</v>
      </c>
      <c r="AW300" s="8">
        <v>0</v>
      </c>
      <c r="AX300" s="9">
        <v>0</v>
      </c>
      <c r="BA300" s="1">
        <f>31*31*64*50*10^(-12)</f>
        <v>3.0751999999999998E-6</v>
      </c>
      <c r="BB300" s="1" t="s">
        <v>8</v>
      </c>
      <c r="BC300" s="1">
        <f>BA298*BA300</f>
        <v>2.0448218740561018E-6</v>
      </c>
      <c r="BD300" s="1" t="s">
        <v>9</v>
      </c>
    </row>
    <row r="301" spans="1:56" x14ac:dyDescent="0.35">
      <c r="A301" s="2">
        <v>0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0</v>
      </c>
      <c r="AW301" s="3">
        <v>0</v>
      </c>
      <c r="AX301" s="4">
        <v>0</v>
      </c>
    </row>
    <row r="302" spans="1:56" x14ac:dyDescent="0.35">
      <c r="A302" s="5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 s="6">
        <v>0</v>
      </c>
    </row>
    <row r="303" spans="1:56" x14ac:dyDescent="0.35">
      <c r="A303" s="5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157.05402549166774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 s="6">
        <v>0</v>
      </c>
    </row>
    <row r="304" spans="1:56" x14ac:dyDescent="0.35">
      <c r="A304" s="5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 s="6">
        <v>0</v>
      </c>
    </row>
    <row r="305" spans="1:50" x14ac:dyDescent="0.35">
      <c r="A305" s="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 s="6">
        <v>0</v>
      </c>
    </row>
    <row r="306" spans="1:50" x14ac:dyDescent="0.35">
      <c r="A306" s="5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 s="6">
        <v>0</v>
      </c>
    </row>
    <row r="307" spans="1:50" x14ac:dyDescent="0.35">
      <c r="A307" s="5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 s="6">
        <v>0</v>
      </c>
    </row>
    <row r="308" spans="1:50" x14ac:dyDescent="0.35">
      <c r="A308" s="5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 s="6">
        <v>0</v>
      </c>
    </row>
    <row r="309" spans="1:50" x14ac:dyDescent="0.35">
      <c r="A309" s="5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 s="6">
        <v>0</v>
      </c>
    </row>
    <row r="310" spans="1:50" x14ac:dyDescent="0.35">
      <c r="A310" s="5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 s="6">
        <v>0</v>
      </c>
    </row>
    <row r="311" spans="1:50" x14ac:dyDescent="0.35">
      <c r="A311" s="5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 s="6">
        <v>0</v>
      </c>
    </row>
    <row r="312" spans="1:50" x14ac:dyDescent="0.35">
      <c r="A312" s="5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 s="6">
        <v>0</v>
      </c>
    </row>
    <row r="313" spans="1:50" x14ac:dyDescent="0.35">
      <c r="A313" s="5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 s="6">
        <v>0</v>
      </c>
    </row>
    <row r="314" spans="1:50" x14ac:dyDescent="0.35">
      <c r="A314" s="5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 s="6">
        <v>0</v>
      </c>
    </row>
    <row r="315" spans="1:50" x14ac:dyDescent="0.35">
      <c r="A315" s="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 s="6">
        <v>0</v>
      </c>
    </row>
    <row r="316" spans="1:50" x14ac:dyDescent="0.35">
      <c r="A316" s="5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 s="6">
        <v>0</v>
      </c>
    </row>
    <row r="317" spans="1:50" x14ac:dyDescent="0.35">
      <c r="A317" s="5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 s="6">
        <v>0</v>
      </c>
    </row>
    <row r="318" spans="1:50" x14ac:dyDescent="0.35">
      <c r="A318" s="5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 s="6">
        <v>0</v>
      </c>
    </row>
    <row r="319" spans="1:50" x14ac:dyDescent="0.35">
      <c r="A319" s="5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 s="6">
        <v>0</v>
      </c>
    </row>
    <row r="320" spans="1:50" x14ac:dyDescent="0.35">
      <c r="A320" s="5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 s="6">
        <v>0</v>
      </c>
    </row>
    <row r="321" spans="1:50" x14ac:dyDescent="0.35">
      <c r="A321" s="5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 s="6">
        <v>0</v>
      </c>
    </row>
    <row r="322" spans="1:50" x14ac:dyDescent="0.35">
      <c r="A322" s="5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 s="6">
        <v>0</v>
      </c>
    </row>
    <row r="323" spans="1:50" x14ac:dyDescent="0.35">
      <c r="A323" s="5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 s="6">
        <v>0</v>
      </c>
    </row>
    <row r="324" spans="1:50" x14ac:dyDescent="0.35">
      <c r="A324" s="5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 s="6">
        <v>0</v>
      </c>
    </row>
    <row r="325" spans="1:50" x14ac:dyDescent="0.35">
      <c r="A325" s="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 s="6">
        <v>0</v>
      </c>
    </row>
    <row r="326" spans="1:50" x14ac:dyDescent="0.35">
      <c r="A326" s="5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1613.7332348249251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 s="6">
        <v>0</v>
      </c>
    </row>
    <row r="327" spans="1:50" x14ac:dyDescent="0.35">
      <c r="A327" s="5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298.9428624338052</v>
      </c>
      <c r="R327">
        <v>127.13357545051304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 s="6">
        <v>0</v>
      </c>
    </row>
    <row r="328" spans="1:50" x14ac:dyDescent="0.35">
      <c r="A328" s="5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 s="6">
        <v>0</v>
      </c>
    </row>
    <row r="329" spans="1:50" x14ac:dyDescent="0.35">
      <c r="A329" s="5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 s="6">
        <v>0</v>
      </c>
    </row>
    <row r="330" spans="1:50" x14ac:dyDescent="0.35">
      <c r="A330" s="5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 s="6">
        <v>0</v>
      </c>
    </row>
    <row r="331" spans="1:50" x14ac:dyDescent="0.35">
      <c r="A331" s="5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 s="6">
        <v>0</v>
      </c>
    </row>
    <row r="332" spans="1:50" x14ac:dyDescent="0.35">
      <c r="A332" s="5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 s="6">
        <v>0</v>
      </c>
    </row>
    <row r="333" spans="1:50" x14ac:dyDescent="0.35">
      <c r="A333" s="5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 s="6">
        <v>0</v>
      </c>
    </row>
    <row r="334" spans="1:50" x14ac:dyDescent="0.35">
      <c r="A334" s="5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 s="6">
        <v>0</v>
      </c>
    </row>
    <row r="335" spans="1:50" x14ac:dyDescent="0.35">
      <c r="A335" s="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 s="6">
        <v>0</v>
      </c>
    </row>
    <row r="336" spans="1:50" x14ac:dyDescent="0.35">
      <c r="A336" s="5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 s="6">
        <v>0</v>
      </c>
    </row>
    <row r="337" spans="1:56" x14ac:dyDescent="0.35">
      <c r="A337" s="5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 s="6">
        <v>0</v>
      </c>
    </row>
    <row r="338" spans="1:56" x14ac:dyDescent="0.35">
      <c r="A338" s="5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 s="6">
        <v>0</v>
      </c>
    </row>
    <row r="339" spans="1:56" x14ac:dyDescent="0.35">
      <c r="A339" s="5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 s="6">
        <v>0</v>
      </c>
    </row>
    <row r="340" spans="1:56" x14ac:dyDescent="0.35">
      <c r="A340" s="5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 s="6">
        <v>0</v>
      </c>
    </row>
    <row r="341" spans="1:56" x14ac:dyDescent="0.35">
      <c r="A341" s="5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 s="6">
        <v>0</v>
      </c>
    </row>
    <row r="342" spans="1:56" x14ac:dyDescent="0.35">
      <c r="A342" s="5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65.016780275577275</v>
      </c>
      <c r="J342">
        <v>205.03817231749645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 s="6">
        <v>0</v>
      </c>
    </row>
    <row r="343" spans="1:56" x14ac:dyDescent="0.35">
      <c r="A343" s="5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 s="6">
        <v>0</v>
      </c>
    </row>
    <row r="344" spans="1:56" x14ac:dyDescent="0.35">
      <c r="A344" s="5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 s="6">
        <v>0</v>
      </c>
    </row>
    <row r="345" spans="1:56" x14ac:dyDescent="0.35">
      <c r="A345" s="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 s="6">
        <v>0</v>
      </c>
    </row>
    <row r="346" spans="1:56" x14ac:dyDescent="0.35">
      <c r="A346" s="5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 s="6">
        <v>0</v>
      </c>
    </row>
    <row r="347" spans="1:56" x14ac:dyDescent="0.35">
      <c r="A347" s="5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 s="6">
        <v>0</v>
      </c>
      <c r="BA347" s="1" t="s">
        <v>2</v>
      </c>
      <c r="BB347" s="1" t="s">
        <v>3</v>
      </c>
      <c r="BC347" s="1"/>
      <c r="BD347" s="1"/>
    </row>
    <row r="348" spans="1:56" x14ac:dyDescent="0.35">
      <c r="A348" s="5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 s="6">
        <v>0</v>
      </c>
      <c r="BA348" s="1">
        <f>AVERAGE(B311:AF341)</f>
        <v>2.1225907104154458</v>
      </c>
      <c r="BB348" s="1" t="s">
        <v>4</v>
      </c>
      <c r="BC348" s="1"/>
      <c r="BD348" s="1"/>
    </row>
    <row r="349" spans="1:56" x14ac:dyDescent="0.35">
      <c r="A349" s="5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 s="6">
        <v>0</v>
      </c>
      <c r="BA349" s="1" t="s">
        <v>5</v>
      </c>
      <c r="BB349" s="1" t="s">
        <v>6</v>
      </c>
      <c r="BC349" s="1" t="s">
        <v>7</v>
      </c>
      <c r="BD349" s="1" t="s">
        <v>6</v>
      </c>
    </row>
    <row r="350" spans="1:56" x14ac:dyDescent="0.35">
      <c r="A350" s="7">
        <v>0</v>
      </c>
      <c r="B350" s="8">
        <v>0</v>
      </c>
      <c r="C350" s="8">
        <v>22.604540803686632</v>
      </c>
      <c r="D350" s="8">
        <v>0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0</v>
      </c>
      <c r="AC350" s="8">
        <v>0</v>
      </c>
      <c r="AD350" s="8">
        <v>0</v>
      </c>
      <c r="AE350" s="8">
        <v>0</v>
      </c>
      <c r="AF350" s="8">
        <v>0</v>
      </c>
      <c r="AG350" s="8">
        <v>0</v>
      </c>
      <c r="AH350" s="8">
        <v>0</v>
      </c>
      <c r="AI350" s="8">
        <v>0</v>
      </c>
      <c r="AJ350" s="8">
        <v>0</v>
      </c>
      <c r="AK350" s="8">
        <v>0</v>
      </c>
      <c r="AL350" s="8">
        <v>0</v>
      </c>
      <c r="AM350" s="8">
        <v>0</v>
      </c>
      <c r="AN350" s="8">
        <v>0</v>
      </c>
      <c r="AO350" s="8">
        <v>0</v>
      </c>
      <c r="AP350" s="8">
        <v>0</v>
      </c>
      <c r="AQ350" s="8">
        <v>0</v>
      </c>
      <c r="AR350" s="8">
        <v>0</v>
      </c>
      <c r="AS350" s="8">
        <v>0</v>
      </c>
      <c r="AT350" s="8">
        <v>0</v>
      </c>
      <c r="AU350" s="8">
        <v>0</v>
      </c>
      <c r="AV350" s="8">
        <v>0</v>
      </c>
      <c r="AW350" s="8">
        <v>0</v>
      </c>
      <c r="AX350" s="9">
        <v>0</v>
      </c>
      <c r="BA350" s="1">
        <f>31*31*64*50*10^(-12)</f>
        <v>3.0751999999999998E-6</v>
      </c>
      <c r="BB350" s="1" t="s">
        <v>8</v>
      </c>
      <c r="BC350" s="1">
        <f>BA348*BA350</f>
        <v>6.5273909526695785E-6</v>
      </c>
      <c r="BD350" s="1" t="s">
        <v>9</v>
      </c>
    </row>
  </sheetData>
  <conditionalFormatting sqref="AY2:AZ2">
    <cfRule type="colorScale" priority="5">
      <colorScale>
        <cfvo type="min"/>
        <cfvo type="max"/>
        <color rgb="FFFCFCFF"/>
        <color rgb="FFF8696B"/>
      </colorScale>
    </cfRule>
  </conditionalFormatting>
  <conditionalFormatting sqref="A1:AX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37F9C-B6B2-4EED-BD76-3BBCA64F0DAF}">
  <dimension ref="A1:BD350"/>
  <sheetViews>
    <sheetView topLeftCell="F323" workbookViewId="0">
      <selection activeCell="BC323" sqref="BC1:BC1048576"/>
    </sheetView>
  </sheetViews>
  <sheetFormatPr defaultRowHeight="14.5" x14ac:dyDescent="0.35"/>
  <cols>
    <col min="1" max="50" width="2.6328125" customWidth="1"/>
    <col min="51" max="52" width="8.6328125" customWidth="1"/>
    <col min="53" max="53" width="22" customWidth="1"/>
    <col min="55" max="55" width="13" bestFit="1" customWidth="1"/>
    <col min="57" max="71" width="8.6328125" customWidth="1"/>
    <col min="72" max="260" width="2.6328125" customWidth="1"/>
  </cols>
  <sheetData>
    <row r="1" spans="1:52" x14ac:dyDescent="0.35">
      <c r="A1" s="2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52.140029871593924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11">
        <v>0</v>
      </c>
      <c r="AC1" s="11">
        <v>0</v>
      </c>
      <c r="AD1" s="11">
        <v>0</v>
      </c>
      <c r="AE1" s="11">
        <v>0</v>
      </c>
      <c r="AF1" s="11">
        <v>0</v>
      </c>
      <c r="AG1" s="11">
        <v>136.84119052794904</v>
      </c>
      <c r="AH1" s="11">
        <v>0</v>
      </c>
      <c r="AI1" s="11">
        <v>0</v>
      </c>
      <c r="AJ1" s="11">
        <v>0</v>
      </c>
      <c r="AK1" s="11">
        <v>0</v>
      </c>
      <c r="AL1" s="11">
        <v>0</v>
      </c>
      <c r="AM1" s="11">
        <v>0</v>
      </c>
      <c r="AN1" s="11">
        <v>0</v>
      </c>
      <c r="AO1" s="11">
        <v>0</v>
      </c>
      <c r="AP1" s="11">
        <v>0</v>
      </c>
      <c r="AQ1" s="11">
        <v>0</v>
      </c>
      <c r="AR1" s="11">
        <v>0</v>
      </c>
      <c r="AS1" s="11">
        <v>0</v>
      </c>
      <c r="AT1" s="11">
        <v>0</v>
      </c>
      <c r="AU1" s="11">
        <v>0</v>
      </c>
      <c r="AV1" s="11">
        <v>0</v>
      </c>
      <c r="AW1" s="11">
        <v>0</v>
      </c>
      <c r="AX1" s="12">
        <v>0</v>
      </c>
      <c r="AY1" s="1" t="s">
        <v>0</v>
      </c>
      <c r="AZ1" s="1" t="s">
        <v>1</v>
      </c>
    </row>
    <row r="2" spans="1:52" x14ac:dyDescent="0.35">
      <c r="A2" s="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3">
        <v>0</v>
      </c>
      <c r="AY2">
        <v>14</v>
      </c>
      <c r="AZ2">
        <v>43</v>
      </c>
    </row>
    <row r="3" spans="1:52" x14ac:dyDescent="0.35">
      <c r="A3" s="5">
        <v>0</v>
      </c>
      <c r="B3">
        <v>0</v>
      </c>
      <c r="C3">
        <v>0</v>
      </c>
      <c r="D3">
        <v>0</v>
      </c>
      <c r="E3">
        <v>32.345307832709295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3">
        <v>0</v>
      </c>
    </row>
    <row r="4" spans="1:52" x14ac:dyDescent="0.35">
      <c r="A4" s="5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17.167041719377266</v>
      </c>
      <c r="AU4" s="10">
        <v>0</v>
      </c>
      <c r="AV4" s="10">
        <v>0</v>
      </c>
      <c r="AW4" s="10">
        <v>0</v>
      </c>
      <c r="AX4" s="13">
        <v>0</v>
      </c>
    </row>
    <row r="5" spans="1:52" x14ac:dyDescent="0.3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3">
        <v>0</v>
      </c>
    </row>
    <row r="6" spans="1:52" x14ac:dyDescent="0.35">
      <c r="A6" s="5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3">
        <v>0</v>
      </c>
    </row>
    <row r="7" spans="1:52" x14ac:dyDescent="0.35">
      <c r="A7" s="5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3">
        <v>0</v>
      </c>
    </row>
    <row r="8" spans="1:52" x14ac:dyDescent="0.35">
      <c r="A8" s="5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3">
        <v>0</v>
      </c>
    </row>
    <row r="9" spans="1:52" x14ac:dyDescent="0.35">
      <c r="A9" s="5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3">
        <v>0</v>
      </c>
    </row>
    <row r="10" spans="1:52" x14ac:dyDescent="0.35">
      <c r="A10" s="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3">
        <v>0</v>
      </c>
    </row>
    <row r="11" spans="1:52" x14ac:dyDescent="0.35">
      <c r="A11" s="5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3">
        <v>0</v>
      </c>
    </row>
    <row r="12" spans="1:52" x14ac:dyDescent="0.35">
      <c r="A12" s="5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20.127216666443928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3">
        <v>0</v>
      </c>
    </row>
    <row r="13" spans="1:52" x14ac:dyDescent="0.35">
      <c r="A13" s="5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3">
        <v>0</v>
      </c>
    </row>
    <row r="14" spans="1:52" x14ac:dyDescent="0.35">
      <c r="A14" s="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3">
        <v>0</v>
      </c>
    </row>
    <row r="15" spans="1:52" x14ac:dyDescent="0.35">
      <c r="A15" s="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3">
        <v>0</v>
      </c>
    </row>
    <row r="16" spans="1:52" x14ac:dyDescent="0.35">
      <c r="A16" s="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3">
        <v>0</v>
      </c>
    </row>
    <row r="17" spans="1:50" x14ac:dyDescent="0.35">
      <c r="A17" s="5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3">
        <v>0</v>
      </c>
    </row>
    <row r="18" spans="1:50" x14ac:dyDescent="0.35">
      <c r="A18" s="5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3">
        <v>0</v>
      </c>
    </row>
    <row r="19" spans="1:50" x14ac:dyDescent="0.35">
      <c r="A19" s="5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3">
        <v>0</v>
      </c>
    </row>
    <row r="20" spans="1:50" x14ac:dyDescent="0.35">
      <c r="A20" s="5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3">
        <v>0</v>
      </c>
    </row>
    <row r="21" spans="1:50" x14ac:dyDescent="0.35">
      <c r="A21" s="5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3">
        <v>0</v>
      </c>
    </row>
    <row r="22" spans="1:50" x14ac:dyDescent="0.35">
      <c r="A22" s="5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3">
        <v>0</v>
      </c>
    </row>
    <row r="23" spans="1:50" x14ac:dyDescent="0.35">
      <c r="A23" s="5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3">
        <v>0</v>
      </c>
    </row>
    <row r="24" spans="1:50" x14ac:dyDescent="0.35">
      <c r="A24" s="5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3">
        <v>0</v>
      </c>
    </row>
    <row r="25" spans="1:50" x14ac:dyDescent="0.35">
      <c r="A25" s="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3">
        <v>0</v>
      </c>
    </row>
    <row r="26" spans="1:50" x14ac:dyDescent="0.35">
      <c r="A26" s="5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3">
        <v>0</v>
      </c>
    </row>
    <row r="27" spans="1:50" x14ac:dyDescent="0.35">
      <c r="A27" s="5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3">
        <v>0</v>
      </c>
    </row>
    <row r="28" spans="1:50" x14ac:dyDescent="0.35">
      <c r="A28" s="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3">
        <v>0</v>
      </c>
    </row>
    <row r="29" spans="1:50" x14ac:dyDescent="0.35">
      <c r="A29" s="5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3">
        <v>0</v>
      </c>
    </row>
    <row r="30" spans="1:50" x14ac:dyDescent="0.35">
      <c r="A30" s="5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 s="6">
        <v>0</v>
      </c>
    </row>
    <row r="31" spans="1:50" x14ac:dyDescent="0.35">
      <c r="A31" s="5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s="6">
        <v>0</v>
      </c>
    </row>
    <row r="32" spans="1:50" x14ac:dyDescent="0.35">
      <c r="A32" s="5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 s="6">
        <v>0</v>
      </c>
    </row>
    <row r="33" spans="1:56" x14ac:dyDescent="0.35">
      <c r="A33" s="5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6">
        <v>0</v>
      </c>
    </row>
    <row r="34" spans="1:56" x14ac:dyDescent="0.35">
      <c r="A34" s="5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6">
        <v>0</v>
      </c>
    </row>
    <row r="35" spans="1:56" x14ac:dyDescent="0.35">
      <c r="A35" s="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8.9700419101914122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6">
        <v>0</v>
      </c>
    </row>
    <row r="36" spans="1:56" x14ac:dyDescent="0.35">
      <c r="A36" s="5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6">
        <v>0</v>
      </c>
    </row>
    <row r="37" spans="1:56" x14ac:dyDescent="0.35">
      <c r="A37" s="5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6">
        <v>0</v>
      </c>
    </row>
    <row r="38" spans="1:56" x14ac:dyDescent="0.35">
      <c r="A38" s="5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6">
        <v>0</v>
      </c>
    </row>
    <row r="39" spans="1:56" x14ac:dyDescent="0.35">
      <c r="A39" s="5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6">
        <v>0</v>
      </c>
    </row>
    <row r="40" spans="1:56" x14ac:dyDescent="0.35">
      <c r="A40" s="5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6">
        <v>0</v>
      </c>
    </row>
    <row r="41" spans="1:56" x14ac:dyDescent="0.35">
      <c r="A41" s="5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6">
        <v>0</v>
      </c>
    </row>
    <row r="42" spans="1:56" x14ac:dyDescent="0.35">
      <c r="A42" s="5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6">
        <v>0</v>
      </c>
    </row>
    <row r="43" spans="1:56" x14ac:dyDescent="0.35">
      <c r="A43" s="5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s="6">
        <v>0</v>
      </c>
    </row>
    <row r="44" spans="1:56" x14ac:dyDescent="0.35">
      <c r="A44" s="5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 s="6">
        <v>0</v>
      </c>
    </row>
    <row r="45" spans="1:56" x14ac:dyDescent="0.35">
      <c r="A45" s="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6">
        <v>0</v>
      </c>
    </row>
    <row r="46" spans="1:56" x14ac:dyDescent="0.35">
      <c r="A46" s="5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88.573777303407041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6">
        <v>0</v>
      </c>
    </row>
    <row r="47" spans="1:56" x14ac:dyDescent="0.35">
      <c r="A47" s="5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25.850353075076782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6">
        <v>0</v>
      </c>
      <c r="BA47" s="1" t="s">
        <v>10</v>
      </c>
      <c r="BB47" s="1" t="s">
        <v>3</v>
      </c>
      <c r="BC47" s="1"/>
      <c r="BD47" s="1"/>
    </row>
    <row r="48" spans="1:56" x14ac:dyDescent="0.35">
      <c r="A48" s="5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6">
        <v>0</v>
      </c>
      <c r="BA48" s="1">
        <f>AVERAGE(AB1:AX29)</f>
        <v>0.2610726370521293</v>
      </c>
      <c r="BB48" s="1" t="s">
        <v>4</v>
      </c>
      <c r="BC48" s="1"/>
      <c r="BD48" s="1"/>
    </row>
    <row r="49" spans="1:56" x14ac:dyDescent="0.35">
      <c r="A49" s="5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32.033538027927534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6">
        <v>0</v>
      </c>
      <c r="BA49" s="1" t="s">
        <v>5</v>
      </c>
      <c r="BB49" s="1" t="s">
        <v>6</v>
      </c>
      <c r="BC49" s="1" t="s">
        <v>7</v>
      </c>
      <c r="BD49" s="1" t="s">
        <v>6</v>
      </c>
    </row>
    <row r="50" spans="1:56" x14ac:dyDescent="0.35">
      <c r="A50" s="7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9">
        <v>0</v>
      </c>
      <c r="BA50" s="1">
        <f>31*31*64*50*10^(-12)</f>
        <v>3.0751999999999998E-6</v>
      </c>
      <c r="BB50" s="1" t="s">
        <v>8</v>
      </c>
      <c r="BC50" s="1">
        <f>BA48*BA50</f>
        <v>8.0285057346270798E-7</v>
      </c>
      <c r="BD50" s="1" t="s">
        <v>9</v>
      </c>
    </row>
    <row r="51" spans="1:56" x14ac:dyDescent="0.35">
      <c r="A51" s="2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15.453294716585788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4">
        <v>0</v>
      </c>
    </row>
    <row r="52" spans="1:56" x14ac:dyDescent="0.35">
      <c r="A52" s="5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6">
        <v>0</v>
      </c>
    </row>
    <row r="53" spans="1:56" x14ac:dyDescent="0.35">
      <c r="A53" s="5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 s="6">
        <v>0</v>
      </c>
    </row>
    <row r="54" spans="1:56" x14ac:dyDescent="0.35">
      <c r="A54" s="5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s="6">
        <v>0</v>
      </c>
    </row>
    <row r="55" spans="1:56" x14ac:dyDescent="0.35">
      <c r="A55" s="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 s="6">
        <v>0</v>
      </c>
    </row>
    <row r="56" spans="1:56" x14ac:dyDescent="0.35">
      <c r="A56" s="5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6">
        <v>0</v>
      </c>
    </row>
    <row r="57" spans="1:56" x14ac:dyDescent="0.35">
      <c r="A57" s="5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6">
        <v>0</v>
      </c>
    </row>
    <row r="58" spans="1:56" x14ac:dyDescent="0.35">
      <c r="A58" s="5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6">
        <v>0</v>
      </c>
    </row>
    <row r="59" spans="1:56" x14ac:dyDescent="0.35">
      <c r="A59" s="5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 s="6">
        <v>0</v>
      </c>
    </row>
    <row r="60" spans="1:56" x14ac:dyDescent="0.35">
      <c r="A60" s="5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 s="6">
        <v>0</v>
      </c>
    </row>
    <row r="61" spans="1:56" x14ac:dyDescent="0.35">
      <c r="A61" s="5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 s="6">
        <v>0</v>
      </c>
    </row>
    <row r="62" spans="1:56" x14ac:dyDescent="0.35">
      <c r="A62" s="5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 s="6">
        <v>0</v>
      </c>
    </row>
    <row r="63" spans="1:56" x14ac:dyDescent="0.35">
      <c r="A63" s="5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173.75699173368639</v>
      </c>
      <c r="AS63">
        <v>0</v>
      </c>
      <c r="AT63">
        <v>0</v>
      </c>
      <c r="AU63">
        <v>0</v>
      </c>
      <c r="AV63">
        <v>0</v>
      </c>
      <c r="AW63">
        <v>0</v>
      </c>
      <c r="AX63" s="6">
        <v>0</v>
      </c>
    </row>
    <row r="64" spans="1:56" x14ac:dyDescent="0.35">
      <c r="A64" s="5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 s="6">
        <v>0</v>
      </c>
    </row>
    <row r="65" spans="1:50" x14ac:dyDescent="0.35">
      <c r="A65" s="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 s="6">
        <v>0</v>
      </c>
    </row>
    <row r="66" spans="1:50" x14ac:dyDescent="0.35">
      <c r="A66" s="5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s="6">
        <v>0</v>
      </c>
    </row>
    <row r="67" spans="1:50" x14ac:dyDescent="0.35">
      <c r="A67" s="5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 s="6">
        <v>0</v>
      </c>
    </row>
    <row r="68" spans="1:50" x14ac:dyDescent="0.35">
      <c r="A68" s="5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 s="6">
        <v>0</v>
      </c>
    </row>
    <row r="69" spans="1:50" x14ac:dyDescent="0.35">
      <c r="A69" s="5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 s="6">
        <v>0</v>
      </c>
    </row>
    <row r="70" spans="1:50" x14ac:dyDescent="0.35">
      <c r="A70" s="5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 s="6">
        <v>0</v>
      </c>
    </row>
    <row r="71" spans="1:50" x14ac:dyDescent="0.35">
      <c r="A71" s="5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 s="6">
        <v>0</v>
      </c>
    </row>
    <row r="72" spans="1:50" x14ac:dyDescent="0.35">
      <c r="A72" s="5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s="6">
        <v>0</v>
      </c>
    </row>
    <row r="73" spans="1:50" x14ac:dyDescent="0.35">
      <c r="A73" s="5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 s="6">
        <v>0</v>
      </c>
    </row>
    <row r="74" spans="1:50" x14ac:dyDescent="0.35">
      <c r="A74" s="5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 s="6">
        <v>0</v>
      </c>
    </row>
    <row r="75" spans="1:50" x14ac:dyDescent="0.35">
      <c r="A75" s="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 s="6">
        <v>0</v>
      </c>
    </row>
    <row r="76" spans="1:50" x14ac:dyDescent="0.35">
      <c r="A76" s="5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504.75610535798933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 s="6">
        <v>0</v>
      </c>
    </row>
    <row r="77" spans="1:50" x14ac:dyDescent="0.35">
      <c r="A77" s="5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34.26961751513636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s="6">
        <v>0</v>
      </c>
    </row>
    <row r="78" spans="1:50" x14ac:dyDescent="0.35">
      <c r="A78" s="5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 s="6">
        <v>0</v>
      </c>
    </row>
    <row r="79" spans="1:50" x14ac:dyDescent="0.35">
      <c r="A79" s="5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 s="6">
        <v>0</v>
      </c>
    </row>
    <row r="80" spans="1:50" x14ac:dyDescent="0.35">
      <c r="A80" s="5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 s="6">
        <v>0</v>
      </c>
    </row>
    <row r="81" spans="1:50" x14ac:dyDescent="0.35">
      <c r="A81" s="5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 s="6">
        <v>0</v>
      </c>
    </row>
    <row r="82" spans="1:50" x14ac:dyDescent="0.35">
      <c r="A82" s="5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 s="6">
        <v>0</v>
      </c>
    </row>
    <row r="83" spans="1:50" x14ac:dyDescent="0.35">
      <c r="A83" s="5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 s="6">
        <v>0</v>
      </c>
    </row>
    <row r="84" spans="1:50" x14ac:dyDescent="0.35">
      <c r="A84" s="5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 s="6">
        <v>0</v>
      </c>
    </row>
    <row r="85" spans="1:50" x14ac:dyDescent="0.35">
      <c r="A85" s="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 s="6">
        <v>0</v>
      </c>
    </row>
    <row r="86" spans="1:50" x14ac:dyDescent="0.35">
      <c r="A86" s="5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 s="6">
        <v>0</v>
      </c>
    </row>
    <row r="87" spans="1:50" x14ac:dyDescent="0.35">
      <c r="A87" s="5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 s="6">
        <v>0</v>
      </c>
    </row>
    <row r="88" spans="1:50" x14ac:dyDescent="0.35">
      <c r="A88" s="5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 s="6">
        <v>0</v>
      </c>
    </row>
    <row r="89" spans="1:50" x14ac:dyDescent="0.35">
      <c r="A89" s="5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 s="6">
        <v>0</v>
      </c>
    </row>
    <row r="90" spans="1:50" x14ac:dyDescent="0.35">
      <c r="A90" s="5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 s="6">
        <v>0</v>
      </c>
    </row>
    <row r="91" spans="1:50" x14ac:dyDescent="0.35">
      <c r="A91" s="5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 s="6">
        <v>0</v>
      </c>
    </row>
    <row r="92" spans="1:50" x14ac:dyDescent="0.35">
      <c r="A92" s="5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 s="6">
        <v>0</v>
      </c>
    </row>
    <row r="93" spans="1:50" x14ac:dyDescent="0.35">
      <c r="A93" s="5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 s="6">
        <v>0</v>
      </c>
    </row>
    <row r="94" spans="1:50" x14ac:dyDescent="0.35">
      <c r="A94" s="5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 s="6">
        <v>0</v>
      </c>
    </row>
    <row r="95" spans="1:50" x14ac:dyDescent="0.35">
      <c r="A95" s="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705.45324941814988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 s="6">
        <v>0</v>
      </c>
    </row>
    <row r="96" spans="1:50" x14ac:dyDescent="0.35">
      <c r="A96" s="5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10.631884254267334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 s="6">
        <v>0</v>
      </c>
    </row>
    <row r="97" spans="1:56" x14ac:dyDescent="0.35">
      <c r="A97" s="5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 s="6">
        <v>0</v>
      </c>
      <c r="BA97" s="1" t="s">
        <v>10</v>
      </c>
      <c r="BB97" s="1" t="s">
        <v>3</v>
      </c>
      <c r="BC97" s="1"/>
      <c r="BD97" s="1"/>
    </row>
    <row r="98" spans="1:56" x14ac:dyDescent="0.35">
      <c r="A98" s="5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 s="6">
        <v>0</v>
      </c>
      <c r="BA98" s="1">
        <f>AVERAGE(AB51:AX79)</f>
        <v>0.28367359287896876</v>
      </c>
      <c r="BB98" s="1" t="s">
        <v>4</v>
      </c>
      <c r="BC98" s="1"/>
      <c r="BD98" s="1"/>
    </row>
    <row r="99" spans="1:56" x14ac:dyDescent="0.35">
      <c r="A99" s="5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 s="6">
        <v>0</v>
      </c>
      <c r="BA99" s="1" t="s">
        <v>5</v>
      </c>
      <c r="BB99" s="1" t="s">
        <v>6</v>
      </c>
      <c r="BC99" s="1" t="s">
        <v>7</v>
      </c>
      <c r="BD99" s="1" t="s">
        <v>6</v>
      </c>
    </row>
    <row r="100" spans="1:56" x14ac:dyDescent="0.35">
      <c r="A100" s="7">
        <v>0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7.450438457245582</v>
      </c>
      <c r="AV100" s="8">
        <v>0</v>
      </c>
      <c r="AW100" s="8">
        <v>0</v>
      </c>
      <c r="AX100" s="9">
        <v>0</v>
      </c>
      <c r="BA100" s="1">
        <f>31*31*64*50*10^(-12)</f>
        <v>3.0751999999999998E-6</v>
      </c>
      <c r="BB100" s="1" t="s">
        <v>8</v>
      </c>
      <c r="BC100" s="1">
        <f>BA98*BA100</f>
        <v>8.7235303282140468E-7</v>
      </c>
      <c r="BD100" s="1" t="s">
        <v>9</v>
      </c>
    </row>
    <row r="101" spans="1:56" x14ac:dyDescent="0.35">
      <c r="A101" s="2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4">
        <v>0</v>
      </c>
    </row>
    <row r="102" spans="1:56" x14ac:dyDescent="0.35">
      <c r="A102" s="5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 s="6">
        <v>0</v>
      </c>
    </row>
    <row r="103" spans="1:56" x14ac:dyDescent="0.35">
      <c r="A103" s="5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 s="6">
        <v>0</v>
      </c>
    </row>
    <row r="104" spans="1:56" x14ac:dyDescent="0.35">
      <c r="A104" s="5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 s="6">
        <v>0</v>
      </c>
    </row>
    <row r="105" spans="1:56" x14ac:dyDescent="0.35">
      <c r="A105" s="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 s="6">
        <v>0</v>
      </c>
    </row>
    <row r="106" spans="1:56" x14ac:dyDescent="0.35">
      <c r="A106" s="5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 s="6">
        <v>0</v>
      </c>
    </row>
    <row r="107" spans="1:56" x14ac:dyDescent="0.35">
      <c r="A107" s="5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18.376172010355276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 s="6">
        <v>0</v>
      </c>
    </row>
    <row r="108" spans="1:56" x14ac:dyDescent="0.35">
      <c r="A108" s="5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 s="6">
        <v>0</v>
      </c>
    </row>
    <row r="109" spans="1:56" x14ac:dyDescent="0.35">
      <c r="A109" s="5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 s="6">
        <v>0</v>
      </c>
    </row>
    <row r="110" spans="1:56" x14ac:dyDescent="0.35">
      <c r="A110" s="5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 s="6">
        <v>0</v>
      </c>
    </row>
    <row r="111" spans="1:56" x14ac:dyDescent="0.35">
      <c r="A111" s="5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 s="6">
        <v>0</v>
      </c>
    </row>
    <row r="112" spans="1:56" x14ac:dyDescent="0.35">
      <c r="A112" s="5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 s="6">
        <v>0</v>
      </c>
    </row>
    <row r="113" spans="1:50" x14ac:dyDescent="0.35">
      <c r="A113" s="5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795.82891312477341</v>
      </c>
      <c r="AS113">
        <v>0</v>
      </c>
      <c r="AT113">
        <v>0</v>
      </c>
      <c r="AU113">
        <v>0</v>
      </c>
      <c r="AV113">
        <v>0</v>
      </c>
      <c r="AW113">
        <v>0</v>
      </c>
      <c r="AX113" s="6">
        <v>0</v>
      </c>
    </row>
    <row r="114" spans="1:50" x14ac:dyDescent="0.35">
      <c r="A114" s="5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 s="6">
        <v>0</v>
      </c>
    </row>
    <row r="115" spans="1:50" x14ac:dyDescent="0.35">
      <c r="A115" s="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 s="6">
        <v>0</v>
      </c>
    </row>
    <row r="116" spans="1:50" x14ac:dyDescent="0.35">
      <c r="A116" s="5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 s="6">
        <v>0</v>
      </c>
    </row>
    <row r="117" spans="1:50" x14ac:dyDescent="0.35">
      <c r="A117" s="5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 s="6">
        <v>0</v>
      </c>
    </row>
    <row r="118" spans="1:50" x14ac:dyDescent="0.35">
      <c r="A118" s="5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 s="6">
        <v>0</v>
      </c>
    </row>
    <row r="119" spans="1:50" x14ac:dyDescent="0.35">
      <c r="A119" s="5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 s="6">
        <v>0</v>
      </c>
    </row>
    <row r="120" spans="1:50" x14ac:dyDescent="0.35">
      <c r="A120" s="5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 s="6">
        <v>0</v>
      </c>
    </row>
    <row r="121" spans="1:50" x14ac:dyDescent="0.35">
      <c r="A121" s="5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 s="6">
        <v>0</v>
      </c>
    </row>
    <row r="122" spans="1:50" x14ac:dyDescent="0.35">
      <c r="A122" s="5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 s="6">
        <v>0</v>
      </c>
    </row>
    <row r="123" spans="1:50" x14ac:dyDescent="0.35">
      <c r="A123" s="5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 s="6">
        <v>0</v>
      </c>
    </row>
    <row r="124" spans="1:50" x14ac:dyDescent="0.35">
      <c r="A124" s="5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 s="6">
        <v>0</v>
      </c>
    </row>
    <row r="125" spans="1:50" x14ac:dyDescent="0.35">
      <c r="A125" s="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 s="6">
        <v>0</v>
      </c>
    </row>
    <row r="126" spans="1:50" x14ac:dyDescent="0.35">
      <c r="A126" s="5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971.37083276782278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 s="6">
        <v>0</v>
      </c>
    </row>
    <row r="127" spans="1:50" x14ac:dyDescent="0.35">
      <c r="A127" s="5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30.422035406586019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 s="6">
        <v>0</v>
      </c>
    </row>
    <row r="128" spans="1:50" x14ac:dyDescent="0.35">
      <c r="A128" s="5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 s="6">
        <v>0</v>
      </c>
    </row>
    <row r="129" spans="1:50" x14ac:dyDescent="0.35">
      <c r="A129" s="5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 s="6">
        <v>0</v>
      </c>
    </row>
    <row r="130" spans="1:50" x14ac:dyDescent="0.35">
      <c r="A130" s="5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 s="6">
        <v>0</v>
      </c>
    </row>
    <row r="131" spans="1:50" x14ac:dyDescent="0.35">
      <c r="A131" s="5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 s="6">
        <v>0</v>
      </c>
    </row>
    <row r="132" spans="1:50" x14ac:dyDescent="0.35">
      <c r="A132" s="5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 s="6">
        <v>0</v>
      </c>
    </row>
    <row r="133" spans="1:50" x14ac:dyDescent="0.35">
      <c r="A133" s="5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 s="6">
        <v>0</v>
      </c>
    </row>
    <row r="134" spans="1:50" x14ac:dyDescent="0.35">
      <c r="A134" s="5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 s="6">
        <v>0</v>
      </c>
    </row>
    <row r="135" spans="1:50" x14ac:dyDescent="0.35">
      <c r="A135" s="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 s="6">
        <v>0</v>
      </c>
    </row>
    <row r="136" spans="1:50" x14ac:dyDescent="0.35">
      <c r="A136" s="5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 s="6">
        <v>0</v>
      </c>
    </row>
    <row r="137" spans="1:50" x14ac:dyDescent="0.35">
      <c r="A137" s="5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65.540212481438175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 s="6">
        <v>0</v>
      </c>
    </row>
    <row r="138" spans="1:50" x14ac:dyDescent="0.35">
      <c r="A138" s="5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 s="6">
        <v>0</v>
      </c>
    </row>
    <row r="139" spans="1:50" x14ac:dyDescent="0.35">
      <c r="A139" s="5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 s="6">
        <v>0</v>
      </c>
    </row>
    <row r="140" spans="1:50" x14ac:dyDescent="0.35">
      <c r="A140" s="5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 s="6">
        <v>0</v>
      </c>
    </row>
    <row r="141" spans="1:50" x14ac:dyDescent="0.35">
      <c r="A141" s="5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 s="6">
        <v>0</v>
      </c>
    </row>
    <row r="142" spans="1:50" x14ac:dyDescent="0.35">
      <c r="A142" s="5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 s="6">
        <v>0</v>
      </c>
    </row>
    <row r="143" spans="1:50" x14ac:dyDescent="0.35">
      <c r="A143" s="5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 s="6">
        <v>0</v>
      </c>
    </row>
    <row r="144" spans="1:50" x14ac:dyDescent="0.35">
      <c r="A144" s="5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 s="6">
        <v>0</v>
      </c>
    </row>
    <row r="145" spans="1:56" x14ac:dyDescent="0.35">
      <c r="A145" s="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 s="6">
        <v>0</v>
      </c>
    </row>
    <row r="146" spans="1:56" x14ac:dyDescent="0.35">
      <c r="A146" s="5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 s="6">
        <v>0</v>
      </c>
    </row>
    <row r="147" spans="1:56" x14ac:dyDescent="0.35">
      <c r="A147" s="5">
        <v>0</v>
      </c>
      <c r="B147">
        <v>0</v>
      </c>
      <c r="C147">
        <v>13.726888644291648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 s="6">
        <v>0</v>
      </c>
      <c r="BA147" s="1" t="s">
        <v>10</v>
      </c>
      <c r="BB147" s="1" t="s">
        <v>3</v>
      </c>
      <c r="BC147" s="1"/>
      <c r="BD147" s="1"/>
    </row>
    <row r="148" spans="1:56" x14ac:dyDescent="0.35">
      <c r="A148" s="5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 s="6">
        <v>0</v>
      </c>
      <c r="BA148" s="1">
        <f>AVERAGE(AB101:AX129)</f>
        <v>1.1931467962890157</v>
      </c>
      <c r="BB148" s="1" t="s">
        <v>4</v>
      </c>
      <c r="BC148" s="1"/>
      <c r="BD148" s="1"/>
    </row>
    <row r="149" spans="1:56" x14ac:dyDescent="0.35">
      <c r="A149" s="5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 s="6">
        <v>0</v>
      </c>
      <c r="BA149" s="1" t="s">
        <v>5</v>
      </c>
      <c r="BB149" s="1" t="s">
        <v>6</v>
      </c>
      <c r="BC149" s="1" t="s">
        <v>7</v>
      </c>
      <c r="BD149" s="1" t="s">
        <v>6</v>
      </c>
    </row>
    <row r="150" spans="1:56" x14ac:dyDescent="0.35">
      <c r="A150" s="7">
        <v>0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8.5126102055451156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0</v>
      </c>
      <c r="AE150" s="8">
        <v>0</v>
      </c>
      <c r="AF150" s="8">
        <v>90.71060523057622</v>
      </c>
      <c r="AG150" s="8">
        <v>0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0</v>
      </c>
      <c r="AO150" s="8">
        <v>0</v>
      </c>
      <c r="AP150" s="8">
        <v>0</v>
      </c>
      <c r="AQ150" s="8">
        <v>0</v>
      </c>
      <c r="AR150" s="8">
        <v>0</v>
      </c>
      <c r="AS150" s="8">
        <v>0</v>
      </c>
      <c r="AT150" s="8">
        <v>0</v>
      </c>
      <c r="AU150" s="8">
        <v>0</v>
      </c>
      <c r="AV150" s="8">
        <v>0</v>
      </c>
      <c r="AW150" s="8">
        <v>0</v>
      </c>
      <c r="AX150" s="9">
        <v>0</v>
      </c>
      <c r="BA150" s="1">
        <f>31*31*64*50*10^(-12)</f>
        <v>3.0751999999999998E-6</v>
      </c>
      <c r="BB150" s="1" t="s">
        <v>8</v>
      </c>
      <c r="BC150" s="1">
        <f>BA148*BA150</f>
        <v>3.6691650279479809E-6</v>
      </c>
      <c r="BD150" s="1" t="s">
        <v>9</v>
      </c>
    </row>
    <row r="151" spans="1:56" x14ac:dyDescent="0.35">
      <c r="A151" s="2">
        <v>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4">
        <v>0</v>
      </c>
    </row>
    <row r="152" spans="1:56" x14ac:dyDescent="0.35">
      <c r="A152" s="5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 s="6">
        <v>0</v>
      </c>
    </row>
    <row r="153" spans="1:56" x14ac:dyDescent="0.35">
      <c r="A153" s="5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 s="6">
        <v>0</v>
      </c>
    </row>
    <row r="154" spans="1:56" x14ac:dyDescent="0.35">
      <c r="A154" s="5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23.573849796935065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 s="6">
        <v>0</v>
      </c>
    </row>
    <row r="155" spans="1:56" x14ac:dyDescent="0.35">
      <c r="A155" s="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 s="6">
        <v>0</v>
      </c>
    </row>
    <row r="156" spans="1:56" x14ac:dyDescent="0.35">
      <c r="A156" s="5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 s="6">
        <v>0</v>
      </c>
    </row>
    <row r="157" spans="1:56" x14ac:dyDescent="0.35">
      <c r="A157" s="5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 s="6">
        <v>0</v>
      </c>
    </row>
    <row r="158" spans="1:56" x14ac:dyDescent="0.35">
      <c r="A158" s="5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 s="6">
        <v>0</v>
      </c>
    </row>
    <row r="159" spans="1:56" x14ac:dyDescent="0.35">
      <c r="A159" s="5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 s="6">
        <v>0</v>
      </c>
    </row>
    <row r="160" spans="1:56" x14ac:dyDescent="0.35">
      <c r="A160" s="5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 s="6">
        <v>0</v>
      </c>
    </row>
    <row r="161" spans="1:50" x14ac:dyDescent="0.35">
      <c r="A161" s="5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 s="6">
        <v>0</v>
      </c>
    </row>
    <row r="162" spans="1:50" x14ac:dyDescent="0.35">
      <c r="A162" s="5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 s="6">
        <v>0</v>
      </c>
    </row>
    <row r="163" spans="1:50" x14ac:dyDescent="0.35">
      <c r="A163" s="5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 s="6">
        <v>0</v>
      </c>
    </row>
    <row r="164" spans="1:50" x14ac:dyDescent="0.35">
      <c r="A164" s="5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64.072753036736231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 s="6">
        <v>0</v>
      </c>
    </row>
    <row r="165" spans="1:50" x14ac:dyDescent="0.35">
      <c r="A165" s="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 s="6">
        <v>0</v>
      </c>
    </row>
    <row r="166" spans="1:50" x14ac:dyDescent="0.35">
      <c r="A166" s="5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 s="6">
        <v>0</v>
      </c>
    </row>
    <row r="167" spans="1:50" x14ac:dyDescent="0.35">
      <c r="A167" s="5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 s="6">
        <v>0</v>
      </c>
    </row>
    <row r="168" spans="1:50" x14ac:dyDescent="0.35">
      <c r="A168" s="5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 s="6">
        <v>0</v>
      </c>
    </row>
    <row r="169" spans="1:50" x14ac:dyDescent="0.35">
      <c r="A169" s="5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 s="6">
        <v>0</v>
      </c>
    </row>
    <row r="170" spans="1:50" x14ac:dyDescent="0.35">
      <c r="A170" s="5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 s="6">
        <v>0</v>
      </c>
    </row>
    <row r="171" spans="1:50" x14ac:dyDescent="0.35">
      <c r="A171" s="5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 s="6">
        <v>0</v>
      </c>
    </row>
    <row r="172" spans="1:50" x14ac:dyDescent="0.35">
      <c r="A172" s="5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 s="6">
        <v>0</v>
      </c>
    </row>
    <row r="173" spans="1:50" x14ac:dyDescent="0.35">
      <c r="A173" s="5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 s="6">
        <v>0</v>
      </c>
    </row>
    <row r="174" spans="1:50" x14ac:dyDescent="0.35">
      <c r="A174" s="5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 s="6">
        <v>0</v>
      </c>
    </row>
    <row r="175" spans="1:50" x14ac:dyDescent="0.35">
      <c r="A175" s="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 s="6">
        <v>0</v>
      </c>
    </row>
    <row r="176" spans="1:50" x14ac:dyDescent="0.35">
      <c r="A176" s="5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484.63536468887833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 s="6">
        <v>0</v>
      </c>
    </row>
    <row r="177" spans="1:50" x14ac:dyDescent="0.35">
      <c r="A177" s="5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31.224618010251106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 s="6">
        <v>0</v>
      </c>
    </row>
    <row r="178" spans="1:50" x14ac:dyDescent="0.35">
      <c r="A178" s="5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 s="6">
        <v>0</v>
      </c>
    </row>
    <row r="179" spans="1:50" x14ac:dyDescent="0.35">
      <c r="A179" s="5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 s="6">
        <v>0</v>
      </c>
    </row>
    <row r="180" spans="1:50" x14ac:dyDescent="0.35">
      <c r="A180" s="5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 s="6">
        <v>0</v>
      </c>
    </row>
    <row r="181" spans="1:50" x14ac:dyDescent="0.35">
      <c r="A181" s="5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 s="6">
        <v>0</v>
      </c>
    </row>
    <row r="182" spans="1:50" x14ac:dyDescent="0.35">
      <c r="A182" s="5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 s="6">
        <v>0</v>
      </c>
    </row>
    <row r="183" spans="1:50" x14ac:dyDescent="0.35">
      <c r="A183" s="5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 s="6">
        <v>0</v>
      </c>
    </row>
    <row r="184" spans="1:50" x14ac:dyDescent="0.35">
      <c r="A184" s="5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 s="6">
        <v>0</v>
      </c>
    </row>
    <row r="185" spans="1:50" x14ac:dyDescent="0.35">
      <c r="A185" s="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 s="6">
        <v>0</v>
      </c>
    </row>
    <row r="186" spans="1:50" x14ac:dyDescent="0.35">
      <c r="A186" s="5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 s="6">
        <v>0</v>
      </c>
    </row>
    <row r="187" spans="1:50" x14ac:dyDescent="0.35">
      <c r="A187" s="5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 s="6">
        <v>0</v>
      </c>
    </row>
    <row r="188" spans="1:50" x14ac:dyDescent="0.35">
      <c r="A188" s="5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 s="6">
        <v>0</v>
      </c>
    </row>
    <row r="189" spans="1:50" x14ac:dyDescent="0.35">
      <c r="A189" s="5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 s="6">
        <v>0</v>
      </c>
    </row>
    <row r="190" spans="1:50" x14ac:dyDescent="0.35">
      <c r="A190" s="5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 s="6">
        <v>0</v>
      </c>
    </row>
    <row r="191" spans="1:50" x14ac:dyDescent="0.35">
      <c r="A191" s="5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 s="6">
        <v>0</v>
      </c>
    </row>
    <row r="192" spans="1:50" x14ac:dyDescent="0.35">
      <c r="A192" s="5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7.4687417422023827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 s="6">
        <v>0</v>
      </c>
    </row>
    <row r="193" spans="1:56" x14ac:dyDescent="0.35">
      <c r="A193" s="5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 s="6">
        <v>0</v>
      </c>
    </row>
    <row r="194" spans="1:56" x14ac:dyDescent="0.35">
      <c r="A194" s="5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 s="6">
        <v>0</v>
      </c>
    </row>
    <row r="195" spans="1:56" x14ac:dyDescent="0.35">
      <c r="A195" s="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 s="6">
        <v>0</v>
      </c>
    </row>
    <row r="196" spans="1:56" x14ac:dyDescent="0.35">
      <c r="A196" s="5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 s="6">
        <v>0</v>
      </c>
    </row>
    <row r="197" spans="1:56" x14ac:dyDescent="0.35">
      <c r="A197" s="5">
        <v>0</v>
      </c>
      <c r="B197">
        <v>0</v>
      </c>
      <c r="C197">
        <v>107.69079455561132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 s="6">
        <v>0</v>
      </c>
      <c r="BA197" s="1" t="s">
        <v>10</v>
      </c>
      <c r="BB197" s="1" t="s">
        <v>3</v>
      </c>
      <c r="BC197" s="1"/>
      <c r="BD197" s="1"/>
    </row>
    <row r="198" spans="1:56" x14ac:dyDescent="0.35">
      <c r="A198" s="5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 s="6">
        <v>0</v>
      </c>
      <c r="BA198" s="1">
        <f>AVERAGE(AB151:AX179)</f>
        <v>0.13140420214943221</v>
      </c>
      <c r="BB198" s="1" t="s">
        <v>4</v>
      </c>
      <c r="BC198" s="1"/>
      <c r="BD198" s="1"/>
    </row>
    <row r="199" spans="1:56" x14ac:dyDescent="0.35">
      <c r="A199" s="5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18.964859879542473</v>
      </c>
      <c r="AW199">
        <v>0</v>
      </c>
      <c r="AX199" s="6">
        <v>0</v>
      </c>
      <c r="BA199" s="1" t="s">
        <v>5</v>
      </c>
      <c r="BB199" s="1" t="s">
        <v>6</v>
      </c>
      <c r="BC199" s="1" t="s">
        <v>7</v>
      </c>
      <c r="BD199" s="1" t="s">
        <v>6</v>
      </c>
    </row>
    <row r="200" spans="1:56" x14ac:dyDescent="0.35">
      <c r="A200" s="7">
        <v>0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104.17596126102717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8">
        <v>0</v>
      </c>
      <c r="AK200" s="8">
        <v>0</v>
      </c>
      <c r="AL200" s="8">
        <v>0</v>
      </c>
      <c r="AM200" s="8">
        <v>0</v>
      </c>
      <c r="AN200" s="8">
        <v>0</v>
      </c>
      <c r="AO200" s="8">
        <v>0</v>
      </c>
      <c r="AP200" s="8">
        <v>0</v>
      </c>
      <c r="AQ200" s="8">
        <v>0</v>
      </c>
      <c r="AR200" s="8">
        <v>0</v>
      </c>
      <c r="AS200" s="8">
        <v>0</v>
      </c>
      <c r="AT200" s="8">
        <v>0</v>
      </c>
      <c r="AU200" s="8">
        <v>87.369268244307932</v>
      </c>
      <c r="AV200" s="8">
        <v>0</v>
      </c>
      <c r="AW200" s="8">
        <v>0</v>
      </c>
      <c r="AX200" s="9">
        <v>0</v>
      </c>
      <c r="BA200" s="1">
        <f>31*31*64*50*10^(-12)</f>
        <v>3.0751999999999998E-6</v>
      </c>
      <c r="BB200" s="1" t="s">
        <v>8</v>
      </c>
      <c r="BC200" s="1">
        <f>BA198*BA200</f>
        <v>4.0409420244993391E-7</v>
      </c>
      <c r="BD200" s="1" t="s">
        <v>9</v>
      </c>
    </row>
    <row r="201" spans="1:56" x14ac:dyDescent="0.35">
      <c r="A201" s="2">
        <v>0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26.656941633201313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4">
        <v>0</v>
      </c>
    </row>
    <row r="202" spans="1:56" x14ac:dyDescent="0.35">
      <c r="A202" s="5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 s="6">
        <v>0</v>
      </c>
    </row>
    <row r="203" spans="1:56" x14ac:dyDescent="0.35">
      <c r="A203" s="5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 s="6">
        <v>0</v>
      </c>
    </row>
    <row r="204" spans="1:56" x14ac:dyDescent="0.35">
      <c r="A204" s="5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42.700200131109796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 s="6">
        <v>0</v>
      </c>
    </row>
    <row r="205" spans="1:56" x14ac:dyDescent="0.35">
      <c r="A205" s="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 s="6">
        <v>0</v>
      </c>
    </row>
    <row r="206" spans="1:56" x14ac:dyDescent="0.35">
      <c r="A206" s="5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 s="6">
        <v>0</v>
      </c>
    </row>
    <row r="207" spans="1:56" x14ac:dyDescent="0.35">
      <c r="A207" s="5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150.33330247349522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 s="6">
        <v>0</v>
      </c>
    </row>
    <row r="208" spans="1:56" x14ac:dyDescent="0.35">
      <c r="A208" s="5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 s="6">
        <v>0</v>
      </c>
    </row>
    <row r="209" spans="1:50" x14ac:dyDescent="0.35">
      <c r="A209" s="5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 s="6">
        <v>0</v>
      </c>
    </row>
    <row r="210" spans="1:50" x14ac:dyDescent="0.35">
      <c r="A210" s="5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 s="6">
        <v>0</v>
      </c>
    </row>
    <row r="211" spans="1:50" x14ac:dyDescent="0.35">
      <c r="A211" s="5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 s="6">
        <v>0</v>
      </c>
    </row>
    <row r="212" spans="1:50" x14ac:dyDescent="0.35">
      <c r="A212" s="5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 s="6">
        <v>0</v>
      </c>
    </row>
    <row r="213" spans="1:50" x14ac:dyDescent="0.35">
      <c r="A213" s="5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 s="6">
        <v>0</v>
      </c>
    </row>
    <row r="214" spans="1:50" x14ac:dyDescent="0.35">
      <c r="A214" s="5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812.63061718186646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 s="6">
        <v>0</v>
      </c>
    </row>
    <row r="215" spans="1:50" x14ac:dyDescent="0.35">
      <c r="A215" s="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 s="6">
        <v>0</v>
      </c>
    </row>
    <row r="216" spans="1:50" x14ac:dyDescent="0.35">
      <c r="A216" s="5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 s="6">
        <v>0</v>
      </c>
    </row>
    <row r="217" spans="1:50" x14ac:dyDescent="0.35">
      <c r="A217" s="5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 s="6">
        <v>0</v>
      </c>
    </row>
    <row r="218" spans="1:50" x14ac:dyDescent="0.35">
      <c r="A218" s="5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 s="6">
        <v>0</v>
      </c>
    </row>
    <row r="219" spans="1:50" x14ac:dyDescent="0.35">
      <c r="A219" s="5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 s="6">
        <v>0</v>
      </c>
    </row>
    <row r="220" spans="1:50" x14ac:dyDescent="0.35">
      <c r="A220" s="5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 s="6">
        <v>0</v>
      </c>
    </row>
    <row r="221" spans="1:50" x14ac:dyDescent="0.35">
      <c r="A221" s="5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 s="6">
        <v>0</v>
      </c>
    </row>
    <row r="222" spans="1:50" x14ac:dyDescent="0.35">
      <c r="A222" s="5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 s="6">
        <v>0</v>
      </c>
    </row>
    <row r="223" spans="1:50" x14ac:dyDescent="0.35">
      <c r="A223" s="5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 s="6">
        <v>0</v>
      </c>
    </row>
    <row r="224" spans="1:50" x14ac:dyDescent="0.35">
      <c r="A224" s="5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 s="6">
        <v>0</v>
      </c>
    </row>
    <row r="225" spans="1:50" x14ac:dyDescent="0.35">
      <c r="A225" s="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 s="6">
        <v>0</v>
      </c>
    </row>
    <row r="226" spans="1:50" x14ac:dyDescent="0.35">
      <c r="A226" s="5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52.252430413631828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 s="6">
        <v>0</v>
      </c>
    </row>
    <row r="227" spans="1:50" x14ac:dyDescent="0.35">
      <c r="A227" s="5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427.51122763552257</v>
      </c>
      <c r="V227">
        <v>0</v>
      </c>
      <c r="W227">
        <v>207.28376033691438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4.258727580339837</v>
      </c>
      <c r="AV227">
        <v>0</v>
      </c>
      <c r="AW227">
        <v>0</v>
      </c>
      <c r="AX227" s="6">
        <v>0</v>
      </c>
    </row>
    <row r="228" spans="1:50" x14ac:dyDescent="0.35">
      <c r="A228" s="5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 s="6">
        <v>0</v>
      </c>
    </row>
    <row r="229" spans="1:50" x14ac:dyDescent="0.35">
      <c r="A229" s="5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 s="6">
        <v>0</v>
      </c>
    </row>
    <row r="230" spans="1:50" x14ac:dyDescent="0.35">
      <c r="A230" s="5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 s="6">
        <v>0</v>
      </c>
    </row>
    <row r="231" spans="1:50" x14ac:dyDescent="0.35">
      <c r="A231" s="5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 s="6">
        <v>0</v>
      </c>
    </row>
    <row r="232" spans="1:50" x14ac:dyDescent="0.35">
      <c r="A232" s="5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 s="6">
        <v>0</v>
      </c>
    </row>
    <row r="233" spans="1:50" x14ac:dyDescent="0.35">
      <c r="A233" s="5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 s="6">
        <v>0</v>
      </c>
    </row>
    <row r="234" spans="1:50" x14ac:dyDescent="0.35">
      <c r="A234" s="5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 s="6">
        <v>0</v>
      </c>
    </row>
    <row r="235" spans="1:50" x14ac:dyDescent="0.35">
      <c r="A235" s="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 s="6">
        <v>0</v>
      </c>
    </row>
    <row r="236" spans="1:50" x14ac:dyDescent="0.35">
      <c r="A236" s="5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 s="6">
        <v>0</v>
      </c>
    </row>
    <row r="237" spans="1:50" x14ac:dyDescent="0.35">
      <c r="A237" s="5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 s="6">
        <v>0</v>
      </c>
    </row>
    <row r="238" spans="1:50" x14ac:dyDescent="0.35">
      <c r="A238" s="5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 s="6">
        <v>0</v>
      </c>
    </row>
    <row r="239" spans="1:50" x14ac:dyDescent="0.35">
      <c r="A239" s="5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 s="6">
        <v>0</v>
      </c>
    </row>
    <row r="240" spans="1:50" x14ac:dyDescent="0.35">
      <c r="A240" s="5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 s="6">
        <v>0</v>
      </c>
    </row>
    <row r="241" spans="1:56" x14ac:dyDescent="0.35">
      <c r="A241" s="5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 s="6">
        <v>0</v>
      </c>
    </row>
    <row r="242" spans="1:56" x14ac:dyDescent="0.35">
      <c r="A242" s="5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 s="6">
        <v>0</v>
      </c>
    </row>
    <row r="243" spans="1:56" x14ac:dyDescent="0.35">
      <c r="A243" s="5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 s="6">
        <v>0</v>
      </c>
    </row>
    <row r="244" spans="1:56" x14ac:dyDescent="0.35">
      <c r="A244" s="5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 s="6">
        <v>0</v>
      </c>
    </row>
    <row r="245" spans="1:56" x14ac:dyDescent="0.35">
      <c r="A245" s="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97.079493162336348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 s="6">
        <v>0</v>
      </c>
    </row>
    <row r="246" spans="1:56" x14ac:dyDescent="0.35">
      <c r="A246" s="5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11.518549380342392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 s="6">
        <v>0</v>
      </c>
    </row>
    <row r="247" spans="1:56" x14ac:dyDescent="0.35">
      <c r="A247" s="5">
        <v>0</v>
      </c>
      <c r="B247">
        <v>0</v>
      </c>
      <c r="C247">
        <v>344.30335465086318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46.185541580549852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 s="6">
        <v>0</v>
      </c>
      <c r="BA247" s="1" t="s">
        <v>10</v>
      </c>
      <c r="BB247" s="1" t="s">
        <v>3</v>
      </c>
      <c r="BC247" s="1"/>
      <c r="BD247" s="1"/>
    </row>
    <row r="248" spans="1:56" x14ac:dyDescent="0.35">
      <c r="A248" s="5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 s="6">
        <v>0</v>
      </c>
      <c r="BA248" s="1">
        <f>AVERAGE(AB201:AX229)</f>
        <v>1.3287053771012254</v>
      </c>
      <c r="BB248" s="1" t="s">
        <v>4</v>
      </c>
      <c r="BC248" s="1"/>
      <c r="BD248" s="1"/>
    </row>
    <row r="249" spans="1:56" x14ac:dyDescent="0.35">
      <c r="A249" s="5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304.91200124705347</v>
      </c>
      <c r="AW249">
        <v>221.8657246705543</v>
      </c>
      <c r="AX249" s="6">
        <v>0</v>
      </c>
      <c r="BA249" s="1" t="s">
        <v>5</v>
      </c>
      <c r="BB249" s="1" t="s">
        <v>6</v>
      </c>
      <c r="BC249" s="1" t="s">
        <v>7</v>
      </c>
      <c r="BD249" s="1" t="s">
        <v>6</v>
      </c>
    </row>
    <row r="250" spans="1:56" x14ac:dyDescent="0.35">
      <c r="A250" s="7">
        <v>0</v>
      </c>
      <c r="B250" s="8">
        <v>0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54.702377726352097</v>
      </c>
      <c r="M250" s="8">
        <v>0</v>
      </c>
      <c r="N250" s="8">
        <v>61.68895766072319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134.26685905518389</v>
      </c>
      <c r="Y250" s="8">
        <v>235.25541677062074</v>
      </c>
      <c r="Z250" s="8">
        <v>0</v>
      </c>
      <c r="AA250" s="8">
        <v>0</v>
      </c>
      <c r="AB250" s="8">
        <v>0</v>
      </c>
      <c r="AC250" s="8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0</v>
      </c>
      <c r="AM250" s="8">
        <v>4.7672036115909577</v>
      </c>
      <c r="AN250" s="8">
        <v>0</v>
      </c>
      <c r="AO250" s="8">
        <v>0</v>
      </c>
      <c r="AP250" s="8">
        <v>0</v>
      </c>
      <c r="AQ250" s="8">
        <v>0</v>
      </c>
      <c r="AR250" s="8">
        <v>17.861403672045071</v>
      </c>
      <c r="AS250" s="8">
        <v>0</v>
      </c>
      <c r="AT250" s="8">
        <v>0</v>
      </c>
      <c r="AU250" s="8">
        <v>419.49275619125137</v>
      </c>
      <c r="AV250" s="8">
        <v>0</v>
      </c>
      <c r="AW250" s="8">
        <v>0</v>
      </c>
      <c r="AX250" s="9">
        <v>0</v>
      </c>
      <c r="BA250" s="1">
        <f>31*31*64*50*10^(-12)</f>
        <v>3.0751999999999998E-6</v>
      </c>
      <c r="BB250" s="1" t="s">
        <v>8</v>
      </c>
      <c r="BC250" s="1">
        <f>BA248*BA250</f>
        <v>4.0860347756616877E-6</v>
      </c>
      <c r="BD250" s="1" t="s">
        <v>9</v>
      </c>
    </row>
    <row r="251" spans="1:56" x14ac:dyDescent="0.35">
      <c r="A251" s="2">
        <v>0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4">
        <v>0</v>
      </c>
    </row>
    <row r="252" spans="1:56" x14ac:dyDescent="0.35">
      <c r="A252" s="5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 s="6">
        <v>0</v>
      </c>
    </row>
    <row r="253" spans="1:56" x14ac:dyDescent="0.35">
      <c r="A253" s="5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 s="6">
        <v>0</v>
      </c>
    </row>
    <row r="254" spans="1:56" x14ac:dyDescent="0.35">
      <c r="A254" s="5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228.54207890137468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 s="6">
        <v>0</v>
      </c>
    </row>
    <row r="255" spans="1:56" x14ac:dyDescent="0.35">
      <c r="A255" s="5">
        <v>0</v>
      </c>
      <c r="B255">
        <v>0</v>
      </c>
      <c r="C255">
        <v>4.2981998383929749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 s="6">
        <v>0</v>
      </c>
    </row>
    <row r="256" spans="1:56" x14ac:dyDescent="0.35">
      <c r="A256" s="5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 s="6">
        <v>0</v>
      </c>
    </row>
    <row r="257" spans="1:50" x14ac:dyDescent="0.35">
      <c r="A257" s="5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99.178035923857351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 s="6">
        <v>0</v>
      </c>
    </row>
    <row r="258" spans="1:50" x14ac:dyDescent="0.35">
      <c r="A258" s="5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 s="6">
        <v>0</v>
      </c>
    </row>
    <row r="259" spans="1:50" x14ac:dyDescent="0.35">
      <c r="A259" s="5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50.351063293956031</v>
      </c>
      <c r="AT259">
        <v>0</v>
      </c>
      <c r="AU259">
        <v>0</v>
      </c>
      <c r="AV259">
        <v>0</v>
      </c>
      <c r="AW259">
        <v>0</v>
      </c>
      <c r="AX259" s="6">
        <v>0</v>
      </c>
    </row>
    <row r="260" spans="1:50" x14ac:dyDescent="0.35">
      <c r="A260" s="5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 s="6">
        <v>0</v>
      </c>
    </row>
    <row r="261" spans="1:50" x14ac:dyDescent="0.35">
      <c r="A261" s="5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42.553617290312104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 s="6">
        <v>0</v>
      </c>
    </row>
    <row r="262" spans="1:50" x14ac:dyDescent="0.35">
      <c r="A262" s="5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 s="6">
        <v>0</v>
      </c>
    </row>
    <row r="263" spans="1:50" x14ac:dyDescent="0.35">
      <c r="A263" s="5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 s="6">
        <v>0</v>
      </c>
    </row>
    <row r="264" spans="1:50" x14ac:dyDescent="0.35">
      <c r="A264" s="5">
        <v>0</v>
      </c>
      <c r="B264">
        <v>0</v>
      </c>
      <c r="C264">
        <v>30.702192549996653</v>
      </c>
      <c r="D264">
        <v>0</v>
      </c>
      <c r="E264">
        <v>0</v>
      </c>
      <c r="F264">
        <v>110.64586248149772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1035.242647737276</v>
      </c>
      <c r="AR264">
        <v>101.34453115428414</v>
      </c>
      <c r="AS264">
        <v>0</v>
      </c>
      <c r="AT264">
        <v>0</v>
      </c>
      <c r="AU264">
        <v>0</v>
      </c>
      <c r="AV264">
        <v>0</v>
      </c>
      <c r="AW264">
        <v>0</v>
      </c>
      <c r="AX264" s="6">
        <v>0</v>
      </c>
    </row>
    <row r="265" spans="1:50" x14ac:dyDescent="0.35">
      <c r="A265" s="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 s="6">
        <v>0</v>
      </c>
    </row>
    <row r="266" spans="1:50" x14ac:dyDescent="0.35">
      <c r="A266" s="5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 s="6">
        <v>0</v>
      </c>
    </row>
    <row r="267" spans="1:50" x14ac:dyDescent="0.35">
      <c r="A267" s="5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 s="6">
        <v>0</v>
      </c>
    </row>
    <row r="268" spans="1:50" x14ac:dyDescent="0.35">
      <c r="A268" s="5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 s="6">
        <v>0</v>
      </c>
    </row>
    <row r="269" spans="1:50" x14ac:dyDescent="0.35">
      <c r="A269" s="5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 s="6">
        <v>0</v>
      </c>
    </row>
    <row r="270" spans="1:50" x14ac:dyDescent="0.35">
      <c r="A270" s="5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 s="6">
        <v>0</v>
      </c>
    </row>
    <row r="271" spans="1:50" x14ac:dyDescent="0.35">
      <c r="A271" s="5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 s="6">
        <v>0</v>
      </c>
    </row>
    <row r="272" spans="1:50" x14ac:dyDescent="0.35">
      <c r="A272" s="5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 s="6">
        <v>0</v>
      </c>
    </row>
    <row r="273" spans="1:50" x14ac:dyDescent="0.35">
      <c r="A273" s="5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 s="6">
        <v>0</v>
      </c>
    </row>
    <row r="274" spans="1:50" x14ac:dyDescent="0.35">
      <c r="A274" s="5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 s="6">
        <v>0</v>
      </c>
    </row>
    <row r="275" spans="1:50" x14ac:dyDescent="0.35">
      <c r="A275" s="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 s="6">
        <v>0</v>
      </c>
    </row>
    <row r="276" spans="1:50" x14ac:dyDescent="0.35">
      <c r="A276" s="5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250.86045165518226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 s="6">
        <v>0</v>
      </c>
    </row>
    <row r="277" spans="1:50" x14ac:dyDescent="0.35">
      <c r="A277" s="5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201.9728523507415</v>
      </c>
      <c r="V277">
        <v>0</v>
      </c>
      <c r="W277">
        <v>683.03374548363945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 s="6">
        <v>0</v>
      </c>
    </row>
    <row r="278" spans="1:50" x14ac:dyDescent="0.35">
      <c r="A278" s="5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 s="6">
        <v>0</v>
      </c>
    </row>
    <row r="279" spans="1:50" x14ac:dyDescent="0.35">
      <c r="A279" s="5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 s="6">
        <v>0</v>
      </c>
    </row>
    <row r="280" spans="1:50" x14ac:dyDescent="0.35">
      <c r="A280" s="5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 s="6">
        <v>0</v>
      </c>
    </row>
    <row r="281" spans="1:50" x14ac:dyDescent="0.35">
      <c r="A281" s="5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 s="6">
        <v>0</v>
      </c>
    </row>
    <row r="282" spans="1:50" x14ac:dyDescent="0.35">
      <c r="A282" s="5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 s="6">
        <v>0</v>
      </c>
    </row>
    <row r="283" spans="1:50" x14ac:dyDescent="0.35">
      <c r="A283" s="5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 s="6">
        <v>0</v>
      </c>
    </row>
    <row r="284" spans="1:50" x14ac:dyDescent="0.35">
      <c r="A284" s="5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 s="6">
        <v>0</v>
      </c>
    </row>
    <row r="285" spans="1:50" x14ac:dyDescent="0.35">
      <c r="A285" s="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 s="6">
        <v>0</v>
      </c>
    </row>
    <row r="286" spans="1:50" x14ac:dyDescent="0.35">
      <c r="A286" s="5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 s="6">
        <v>0</v>
      </c>
    </row>
    <row r="287" spans="1:50" x14ac:dyDescent="0.35">
      <c r="A287" s="5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 s="6">
        <v>0</v>
      </c>
    </row>
    <row r="288" spans="1:50" x14ac:dyDescent="0.35">
      <c r="A288" s="5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 s="6">
        <v>0</v>
      </c>
    </row>
    <row r="289" spans="1:56" x14ac:dyDescent="0.35">
      <c r="A289" s="5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 s="6">
        <v>0</v>
      </c>
    </row>
    <row r="290" spans="1:56" x14ac:dyDescent="0.35">
      <c r="A290" s="5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 s="6">
        <v>0</v>
      </c>
    </row>
    <row r="291" spans="1:56" x14ac:dyDescent="0.35">
      <c r="A291" s="5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 s="6">
        <v>0</v>
      </c>
    </row>
    <row r="292" spans="1:56" x14ac:dyDescent="0.35">
      <c r="A292" s="5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48.953683883155009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 s="6">
        <v>0</v>
      </c>
    </row>
    <row r="293" spans="1:56" x14ac:dyDescent="0.35">
      <c r="A293" s="5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 s="6">
        <v>0</v>
      </c>
    </row>
    <row r="294" spans="1:56" x14ac:dyDescent="0.35">
      <c r="A294" s="5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197.7109673594673</v>
      </c>
      <c r="U294">
        <v>397.41575382549081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20.45338006384236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 s="6">
        <v>0</v>
      </c>
    </row>
    <row r="295" spans="1:56" x14ac:dyDescent="0.35">
      <c r="A295" s="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326.52929915502045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 s="6">
        <v>0</v>
      </c>
    </row>
    <row r="296" spans="1:56" x14ac:dyDescent="0.35">
      <c r="A296" s="5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0.57113727274145276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 s="6">
        <v>0</v>
      </c>
    </row>
    <row r="297" spans="1:56" x14ac:dyDescent="0.35">
      <c r="A297" s="5">
        <v>0</v>
      </c>
      <c r="B297">
        <v>0</v>
      </c>
      <c r="C297">
        <v>571.78037645129416</v>
      </c>
      <c r="D297">
        <v>0</v>
      </c>
      <c r="E297">
        <v>0</v>
      </c>
      <c r="F297">
        <v>25.777462495052987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 s="6">
        <v>0</v>
      </c>
      <c r="BA297" s="1" t="s">
        <v>10</v>
      </c>
      <c r="BB297" s="1" t="s">
        <v>3</v>
      </c>
      <c r="BC297" s="1"/>
      <c r="BD297" s="1"/>
    </row>
    <row r="298" spans="1:56" x14ac:dyDescent="0.35">
      <c r="A298" s="5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 s="6">
        <v>0</v>
      </c>
      <c r="BA298" s="1">
        <f>AVERAGE(AB251:AX279)</f>
        <v>2.1859579286015038</v>
      </c>
      <c r="BB298" s="1" t="s">
        <v>4</v>
      </c>
      <c r="BC298" s="1"/>
      <c r="BD298" s="1"/>
    </row>
    <row r="299" spans="1:56" x14ac:dyDescent="0.35">
      <c r="A299" s="5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167.0482003936072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90.701211642739054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17.878991716764176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463.37089933782499</v>
      </c>
      <c r="AW299">
        <v>168.85478537965992</v>
      </c>
      <c r="AX299" s="6">
        <v>18.000532628800556</v>
      </c>
      <c r="BA299" s="1" t="s">
        <v>5</v>
      </c>
      <c r="BB299" s="1" t="s">
        <v>6</v>
      </c>
      <c r="BC299" s="1" t="s">
        <v>7</v>
      </c>
      <c r="BD299" s="1" t="s">
        <v>6</v>
      </c>
    </row>
    <row r="300" spans="1:56" x14ac:dyDescent="0.35">
      <c r="A300" s="7">
        <v>0</v>
      </c>
      <c r="B300" s="8">
        <v>0</v>
      </c>
      <c r="C300" s="8">
        <v>0</v>
      </c>
      <c r="D300" s="8">
        <v>0</v>
      </c>
      <c r="E300" s="8">
        <v>0</v>
      </c>
      <c r="F300" s="8">
        <v>0</v>
      </c>
      <c r="G300" s="8">
        <v>228.52197648992023</v>
      </c>
      <c r="H300" s="8">
        <v>0</v>
      </c>
      <c r="I300" s="8">
        <v>0</v>
      </c>
      <c r="J300" s="8">
        <v>0</v>
      </c>
      <c r="K300" s="8">
        <v>0</v>
      </c>
      <c r="L300" s="8">
        <v>282.40621226027406</v>
      </c>
      <c r="M300" s="8">
        <v>101.08384392118433</v>
      </c>
      <c r="N300" s="8">
        <v>341.76133964744668</v>
      </c>
      <c r="O300" s="8">
        <v>0</v>
      </c>
      <c r="P300" s="8">
        <v>0</v>
      </c>
      <c r="Q300" s="8">
        <v>32.377641261688041</v>
      </c>
      <c r="R300" s="8">
        <v>0</v>
      </c>
      <c r="S300" s="8">
        <v>0</v>
      </c>
      <c r="T300" s="8">
        <v>0</v>
      </c>
      <c r="U300" s="8">
        <v>92.977348252041338</v>
      </c>
      <c r="V300" s="8">
        <v>0</v>
      </c>
      <c r="W300" s="8">
        <v>0</v>
      </c>
      <c r="X300" s="8">
        <v>353.42120114489398</v>
      </c>
      <c r="Y300" s="8">
        <v>465.83587240043425</v>
      </c>
      <c r="Z300" s="8">
        <v>0</v>
      </c>
      <c r="AA300" s="8">
        <v>0</v>
      </c>
      <c r="AB300" s="8">
        <v>66.46823678578221</v>
      </c>
      <c r="AC300" s="8">
        <v>0</v>
      </c>
      <c r="AD300" s="8">
        <v>0</v>
      </c>
      <c r="AE300" s="8">
        <v>157.06267167834449</v>
      </c>
      <c r="AF300" s="8">
        <v>2.3798241123804473</v>
      </c>
      <c r="AG300" s="8">
        <v>0</v>
      </c>
      <c r="AH300" s="8">
        <v>0</v>
      </c>
      <c r="AI300" s="8">
        <v>0</v>
      </c>
      <c r="AJ300" s="8">
        <v>0</v>
      </c>
      <c r="AK300" s="8">
        <v>0</v>
      </c>
      <c r="AL300" s="8">
        <v>0</v>
      </c>
      <c r="AM300" s="8">
        <v>0</v>
      </c>
      <c r="AN300" s="8">
        <v>0</v>
      </c>
      <c r="AO300" s="8">
        <v>0</v>
      </c>
      <c r="AP300" s="8">
        <v>0</v>
      </c>
      <c r="AQ300" s="8">
        <v>0</v>
      </c>
      <c r="AR300" s="8">
        <v>256.62701152699628</v>
      </c>
      <c r="AS300" s="8">
        <v>60.123542223269851</v>
      </c>
      <c r="AT300" s="8">
        <v>0</v>
      </c>
      <c r="AU300" s="8">
        <v>653.23403710818138</v>
      </c>
      <c r="AV300" s="8">
        <v>0</v>
      </c>
      <c r="AW300" s="8">
        <v>0</v>
      </c>
      <c r="AX300" s="9">
        <v>0</v>
      </c>
      <c r="BA300" s="1">
        <f>31*31*64*50*10^(-12)</f>
        <v>3.0751999999999998E-6</v>
      </c>
      <c r="BB300" s="1" t="s">
        <v>8</v>
      </c>
      <c r="BC300" s="1">
        <f>BA298*BA300</f>
        <v>6.7222578220353438E-6</v>
      </c>
      <c r="BD300" s="1" t="s">
        <v>9</v>
      </c>
    </row>
    <row r="301" spans="1:56" x14ac:dyDescent="0.35">
      <c r="A301" s="2">
        <v>0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41.248209280889569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0</v>
      </c>
      <c r="AW301" s="3">
        <v>0</v>
      </c>
      <c r="AX301" s="4">
        <v>0</v>
      </c>
    </row>
    <row r="302" spans="1:56" x14ac:dyDescent="0.35">
      <c r="A302" s="5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 s="6">
        <v>0</v>
      </c>
    </row>
    <row r="303" spans="1:56" x14ac:dyDescent="0.35">
      <c r="A303" s="5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 s="6">
        <v>0</v>
      </c>
    </row>
    <row r="304" spans="1:56" x14ac:dyDescent="0.35">
      <c r="A304" s="5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776.03283522756783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 s="6">
        <v>0</v>
      </c>
    </row>
    <row r="305" spans="1:50" x14ac:dyDescent="0.35">
      <c r="A305" s="5">
        <v>0</v>
      </c>
      <c r="B305">
        <v>0.89844455290085534</v>
      </c>
      <c r="C305">
        <v>62.430516022169741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 s="6">
        <v>0</v>
      </c>
    </row>
    <row r="306" spans="1:50" x14ac:dyDescent="0.35">
      <c r="A306" s="5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109.30723684336908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23.535959918150638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 s="6">
        <v>0</v>
      </c>
    </row>
    <row r="307" spans="1:50" x14ac:dyDescent="0.35">
      <c r="A307" s="5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317.43453285832857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 s="6">
        <v>0</v>
      </c>
    </row>
    <row r="308" spans="1:50" x14ac:dyDescent="0.35">
      <c r="A308" s="5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 s="6">
        <v>0</v>
      </c>
    </row>
    <row r="309" spans="1:50" x14ac:dyDescent="0.35">
      <c r="A309" s="5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 s="6">
        <v>0</v>
      </c>
    </row>
    <row r="310" spans="1:50" x14ac:dyDescent="0.35">
      <c r="A310" s="5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 s="6">
        <v>0</v>
      </c>
    </row>
    <row r="311" spans="1:50" x14ac:dyDescent="0.35">
      <c r="A311" s="5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8.6309838822517122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 s="6">
        <v>0</v>
      </c>
    </row>
    <row r="312" spans="1:50" x14ac:dyDescent="0.35">
      <c r="A312" s="5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60.361829884892359</v>
      </c>
      <c r="AW312">
        <v>0</v>
      </c>
      <c r="AX312" s="6">
        <v>0</v>
      </c>
    </row>
    <row r="313" spans="1:50" x14ac:dyDescent="0.35">
      <c r="A313" s="5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18.525251955978092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 s="6">
        <v>0</v>
      </c>
    </row>
    <row r="314" spans="1:50" x14ac:dyDescent="0.35">
      <c r="A314" s="5">
        <v>0</v>
      </c>
      <c r="B314">
        <v>0</v>
      </c>
      <c r="C314">
        <v>206.78906929735194</v>
      </c>
      <c r="D314">
        <v>0</v>
      </c>
      <c r="E314">
        <v>0</v>
      </c>
      <c r="F314">
        <v>64.221010724217194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42.466841279815071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 s="6">
        <v>0</v>
      </c>
    </row>
    <row r="315" spans="1:50" x14ac:dyDescent="0.35">
      <c r="A315" s="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 s="6">
        <v>0</v>
      </c>
    </row>
    <row r="316" spans="1:50" x14ac:dyDescent="0.35">
      <c r="A316" s="5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 s="6">
        <v>0</v>
      </c>
    </row>
    <row r="317" spans="1:50" x14ac:dyDescent="0.35">
      <c r="A317" s="5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 s="6">
        <v>0</v>
      </c>
    </row>
    <row r="318" spans="1:50" x14ac:dyDescent="0.35">
      <c r="A318" s="5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79.819035753858316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 s="6">
        <v>0</v>
      </c>
    </row>
    <row r="319" spans="1:50" x14ac:dyDescent="0.35">
      <c r="A319" s="5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 s="6">
        <v>0</v>
      </c>
    </row>
    <row r="320" spans="1:50" x14ac:dyDescent="0.35">
      <c r="A320" s="5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 s="6">
        <v>0</v>
      </c>
    </row>
    <row r="321" spans="1:50" x14ac:dyDescent="0.35">
      <c r="A321" s="5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 s="6">
        <v>0</v>
      </c>
    </row>
    <row r="322" spans="1:50" x14ac:dyDescent="0.35">
      <c r="A322" s="5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 s="6">
        <v>0</v>
      </c>
    </row>
    <row r="323" spans="1:50" x14ac:dyDescent="0.35">
      <c r="A323" s="5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 s="6">
        <v>0</v>
      </c>
    </row>
    <row r="324" spans="1:50" x14ac:dyDescent="0.35">
      <c r="A324" s="5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 s="6">
        <v>0</v>
      </c>
    </row>
    <row r="325" spans="1:50" x14ac:dyDescent="0.35">
      <c r="A325" s="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 s="6">
        <v>0</v>
      </c>
    </row>
    <row r="326" spans="1:50" x14ac:dyDescent="0.35">
      <c r="A326" s="5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 s="6">
        <v>0</v>
      </c>
    </row>
    <row r="327" spans="1:50" x14ac:dyDescent="0.35">
      <c r="A327" s="5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4.7682488437349093</v>
      </c>
      <c r="T327">
        <v>0</v>
      </c>
      <c r="U327">
        <v>1852.3849743018513</v>
      </c>
      <c r="V327">
        <v>0</v>
      </c>
      <c r="W327">
        <v>1173.0721243025023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 s="6">
        <v>0</v>
      </c>
    </row>
    <row r="328" spans="1:50" x14ac:dyDescent="0.35">
      <c r="A328" s="5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 s="6">
        <v>0</v>
      </c>
    </row>
    <row r="329" spans="1:50" x14ac:dyDescent="0.35">
      <c r="A329" s="5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 s="6">
        <v>0</v>
      </c>
    </row>
    <row r="330" spans="1:50" x14ac:dyDescent="0.35">
      <c r="A330" s="5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 s="6">
        <v>0</v>
      </c>
    </row>
    <row r="331" spans="1:50" x14ac:dyDescent="0.35">
      <c r="A331" s="5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 s="6">
        <v>0</v>
      </c>
    </row>
    <row r="332" spans="1:50" x14ac:dyDescent="0.35">
      <c r="A332" s="5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 s="6">
        <v>0</v>
      </c>
    </row>
    <row r="333" spans="1:50" x14ac:dyDescent="0.35">
      <c r="A333" s="5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 s="6">
        <v>0</v>
      </c>
    </row>
    <row r="334" spans="1:50" x14ac:dyDescent="0.35">
      <c r="A334" s="5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 s="6">
        <v>0</v>
      </c>
    </row>
    <row r="335" spans="1:50" x14ac:dyDescent="0.35">
      <c r="A335" s="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38.768062262016429</v>
      </c>
      <c r="AK335">
        <v>0</v>
      </c>
      <c r="AL335">
        <v>22.707332549950934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 s="6">
        <v>0</v>
      </c>
    </row>
    <row r="336" spans="1:50" x14ac:dyDescent="0.35">
      <c r="A336" s="5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 s="6">
        <v>0</v>
      </c>
    </row>
    <row r="337" spans="1:56" x14ac:dyDescent="0.35">
      <c r="A337" s="5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23.625286225513719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 s="6">
        <v>0</v>
      </c>
    </row>
    <row r="338" spans="1:56" x14ac:dyDescent="0.35">
      <c r="A338" s="5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 s="6">
        <v>0</v>
      </c>
    </row>
    <row r="339" spans="1:56" x14ac:dyDescent="0.35">
      <c r="A339" s="5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32.611516326124729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 s="6">
        <v>0</v>
      </c>
    </row>
    <row r="340" spans="1:56" x14ac:dyDescent="0.35">
      <c r="A340" s="5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63.100750271941251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 s="6">
        <v>0</v>
      </c>
    </row>
    <row r="341" spans="1:56" x14ac:dyDescent="0.35">
      <c r="A341" s="5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 s="6">
        <v>0</v>
      </c>
    </row>
    <row r="342" spans="1:56" x14ac:dyDescent="0.35">
      <c r="A342" s="5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53.724231779507136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41.272012729254129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 s="6">
        <v>0</v>
      </c>
    </row>
    <row r="343" spans="1:56" x14ac:dyDescent="0.35">
      <c r="A343" s="5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 s="6">
        <v>0</v>
      </c>
    </row>
    <row r="344" spans="1:56" x14ac:dyDescent="0.35">
      <c r="A344" s="5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34.206977385410937</v>
      </c>
      <c r="AN344">
        <v>0</v>
      </c>
      <c r="AO344">
        <v>0</v>
      </c>
      <c r="AP344">
        <v>4.7931028756888736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 s="6">
        <v>0</v>
      </c>
    </row>
    <row r="345" spans="1:56" x14ac:dyDescent="0.35">
      <c r="A345" s="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228.57957655318933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 s="6">
        <v>0</v>
      </c>
    </row>
    <row r="346" spans="1:56" x14ac:dyDescent="0.35">
      <c r="A346" s="5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240.70448515815769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 s="6">
        <v>0</v>
      </c>
    </row>
    <row r="347" spans="1:56" x14ac:dyDescent="0.35">
      <c r="A347" s="5">
        <v>0</v>
      </c>
      <c r="B347">
        <v>0</v>
      </c>
      <c r="C347">
        <v>811.92994954167216</v>
      </c>
      <c r="D347">
        <v>0</v>
      </c>
      <c r="E347">
        <v>0</v>
      </c>
      <c r="F347">
        <v>159.06549499437278</v>
      </c>
      <c r="G347">
        <v>54.410576703688548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133.4854883537796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17.424781491467911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49.910248251942903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 s="6">
        <v>0</v>
      </c>
      <c r="BA347" s="1" t="s">
        <v>10</v>
      </c>
      <c r="BB347" s="1" t="s">
        <v>3</v>
      </c>
      <c r="BC347" s="1"/>
      <c r="BD347" s="1"/>
    </row>
    <row r="348" spans="1:56" x14ac:dyDescent="0.35">
      <c r="A348" s="5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54.87431167627301</v>
      </c>
      <c r="AQ348">
        <v>0</v>
      </c>
      <c r="AR348">
        <v>0</v>
      </c>
      <c r="AS348">
        <v>0</v>
      </c>
      <c r="AT348">
        <v>0</v>
      </c>
      <c r="AU348">
        <v>41.77599609855406</v>
      </c>
      <c r="AV348">
        <v>0</v>
      </c>
      <c r="AW348">
        <v>0</v>
      </c>
      <c r="AX348" s="6">
        <v>219.35745880522791</v>
      </c>
      <c r="BA348" s="1">
        <f>AVERAGE(AB301:AX329)</f>
        <v>1.3640327109351607</v>
      </c>
      <c r="BB348" s="1" t="s">
        <v>4</v>
      </c>
      <c r="BC348" s="1"/>
      <c r="BD348" s="1"/>
    </row>
    <row r="349" spans="1:56" x14ac:dyDescent="0.35">
      <c r="A349" s="5">
        <v>0</v>
      </c>
      <c r="B349">
        <v>0</v>
      </c>
      <c r="C349">
        <v>0</v>
      </c>
      <c r="D349">
        <v>0</v>
      </c>
      <c r="E349">
        <v>0</v>
      </c>
      <c r="F349">
        <v>84.484973876172717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13.730253589712447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188.89138009792168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253.8636244602003</v>
      </c>
      <c r="AL349">
        <v>0</v>
      </c>
      <c r="AM349">
        <v>0</v>
      </c>
      <c r="AN349">
        <v>616.03037355995139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366.63521561214884</v>
      </c>
      <c r="AW349">
        <v>226.89806052052472</v>
      </c>
      <c r="AX349" s="6">
        <v>0</v>
      </c>
      <c r="BA349" s="1" t="s">
        <v>5</v>
      </c>
      <c r="BB349" s="1" t="s">
        <v>6</v>
      </c>
      <c r="BC349" s="1" t="s">
        <v>7</v>
      </c>
      <c r="BD349" s="1" t="s">
        <v>6</v>
      </c>
    </row>
    <row r="350" spans="1:56" x14ac:dyDescent="0.35">
      <c r="A350" s="7">
        <v>0</v>
      </c>
      <c r="B350" s="8">
        <v>0</v>
      </c>
      <c r="C350" s="8">
        <v>0</v>
      </c>
      <c r="D350" s="8">
        <v>0</v>
      </c>
      <c r="E350" s="8">
        <v>0</v>
      </c>
      <c r="F350" s="8">
        <v>0</v>
      </c>
      <c r="G350" s="8">
        <v>323.8438391506661</v>
      </c>
      <c r="H350" s="8">
        <v>0</v>
      </c>
      <c r="I350" s="8">
        <v>0</v>
      </c>
      <c r="J350" s="8">
        <v>0</v>
      </c>
      <c r="K350" s="8">
        <v>0</v>
      </c>
      <c r="L350" s="8">
        <v>404.54516597854854</v>
      </c>
      <c r="M350" s="8">
        <v>188.79195116572691</v>
      </c>
      <c r="N350" s="8">
        <v>562.36620051913496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57.906696575754722</v>
      </c>
      <c r="V350" s="8">
        <v>0</v>
      </c>
      <c r="W350" s="8">
        <v>0</v>
      </c>
      <c r="X350" s="8">
        <v>406.70347759439346</v>
      </c>
      <c r="Y350" s="8">
        <v>569.46796087801749</v>
      </c>
      <c r="Z350" s="8">
        <v>0</v>
      </c>
      <c r="AA350" s="8">
        <v>0</v>
      </c>
      <c r="AB350" s="8">
        <v>169.35021206042666</v>
      </c>
      <c r="AC350" s="8">
        <v>0</v>
      </c>
      <c r="AD350" s="8">
        <v>0</v>
      </c>
      <c r="AE350" s="8">
        <v>254.0320795957573</v>
      </c>
      <c r="AF350" s="8">
        <v>97.695717840916132</v>
      </c>
      <c r="AG350" s="8">
        <v>0</v>
      </c>
      <c r="AH350" s="8">
        <v>0</v>
      </c>
      <c r="AI350" s="8">
        <v>0</v>
      </c>
      <c r="AJ350" s="8">
        <v>0</v>
      </c>
      <c r="AK350" s="8">
        <v>0</v>
      </c>
      <c r="AL350" s="8">
        <v>0</v>
      </c>
      <c r="AM350" s="8">
        <v>51.885484704168448</v>
      </c>
      <c r="AN350" s="8">
        <v>64.399283691984692</v>
      </c>
      <c r="AO350" s="8">
        <v>0</v>
      </c>
      <c r="AP350" s="8">
        <v>0</v>
      </c>
      <c r="AQ350" s="8">
        <v>0</v>
      </c>
      <c r="AR350" s="8">
        <v>591.01126980932077</v>
      </c>
      <c r="AS350" s="8">
        <v>175.70118440919168</v>
      </c>
      <c r="AT350" s="8">
        <v>32.960583542835593</v>
      </c>
      <c r="AU350" s="8">
        <v>1170.7521620942721</v>
      </c>
      <c r="AV350" s="8">
        <v>0</v>
      </c>
      <c r="AW350" s="8">
        <v>0</v>
      </c>
      <c r="AX350" s="9">
        <v>0</v>
      </c>
      <c r="BA350" s="1">
        <f>31*31*64*50*10^(-12)</f>
        <v>3.0751999999999998E-6</v>
      </c>
      <c r="BB350" s="1" t="s">
        <v>8</v>
      </c>
      <c r="BC350" s="1">
        <f>BA348*BA350</f>
        <v>4.1946733926678057E-6</v>
      </c>
      <c r="BD350" s="1" t="s">
        <v>9</v>
      </c>
    </row>
  </sheetData>
  <conditionalFormatting sqref="AY2:AZ2">
    <cfRule type="colorScale" priority="3">
      <colorScale>
        <cfvo type="min"/>
        <cfvo type="max"/>
        <color rgb="FFFCFCFF"/>
        <color rgb="FFF8696B"/>
      </colorScale>
    </cfRule>
  </conditionalFormatting>
  <conditionalFormatting sqref="A1:AX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4C44-28B3-452B-8D99-164DC5A5655A}">
  <dimension ref="A1:BD350"/>
  <sheetViews>
    <sheetView topLeftCell="F330" workbookViewId="0">
      <selection activeCell="BC330" sqref="BC1:BC1048576"/>
    </sheetView>
  </sheetViews>
  <sheetFormatPr defaultRowHeight="14.5" x14ac:dyDescent="0.35"/>
  <cols>
    <col min="1" max="50" width="2.6328125" customWidth="1"/>
    <col min="51" max="52" width="8.6328125" customWidth="1"/>
    <col min="53" max="53" width="22" customWidth="1"/>
    <col min="55" max="55" width="13" bestFit="1" customWidth="1"/>
    <col min="57" max="75" width="8.6328125" customWidth="1"/>
    <col min="76" max="260" width="2.6328125" customWidth="1"/>
  </cols>
  <sheetData>
    <row r="1" spans="1:52" x14ac:dyDescent="0.35">
      <c r="A1" s="2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65.129893797007753</v>
      </c>
      <c r="AI1" s="3">
        <v>0</v>
      </c>
      <c r="AJ1" s="3">
        <v>0</v>
      </c>
      <c r="AK1" s="3">
        <v>115.77503963613071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4">
        <v>0</v>
      </c>
      <c r="AY1" s="1" t="s">
        <v>0</v>
      </c>
      <c r="AZ1" s="1" t="s">
        <v>1</v>
      </c>
    </row>
    <row r="2" spans="1:52" x14ac:dyDescent="0.35">
      <c r="A2" s="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150.48586613653652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2.6184712655726798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s="6">
        <v>0</v>
      </c>
      <c r="AY2">
        <v>27</v>
      </c>
      <c r="AZ2">
        <v>26</v>
      </c>
    </row>
    <row r="3" spans="1:52" x14ac:dyDescent="0.35">
      <c r="A3" s="5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22.086197354970409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 s="6">
        <v>0</v>
      </c>
    </row>
    <row r="4" spans="1:52" x14ac:dyDescent="0.35">
      <c r="A4" s="5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s="6">
        <v>0</v>
      </c>
    </row>
    <row r="5" spans="1:52" x14ac:dyDescent="0.3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6">
        <v>0</v>
      </c>
    </row>
    <row r="6" spans="1:52" x14ac:dyDescent="0.35">
      <c r="A6" s="5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6">
        <v>0</v>
      </c>
    </row>
    <row r="7" spans="1:52" x14ac:dyDescent="0.35">
      <c r="A7" s="5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6">
        <v>0</v>
      </c>
    </row>
    <row r="8" spans="1:52" x14ac:dyDescent="0.35">
      <c r="A8" s="5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6">
        <v>0</v>
      </c>
    </row>
    <row r="9" spans="1:52" x14ac:dyDescent="0.35">
      <c r="A9" s="5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6">
        <v>0</v>
      </c>
    </row>
    <row r="10" spans="1:52" x14ac:dyDescent="0.35">
      <c r="A10" s="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s="6">
        <v>0</v>
      </c>
    </row>
    <row r="11" spans="1:52" x14ac:dyDescent="0.35">
      <c r="A11" s="5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6">
        <v>0</v>
      </c>
    </row>
    <row r="12" spans="1:52" x14ac:dyDescent="0.35">
      <c r="A12" s="5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7.8227466449238818</v>
      </c>
      <c r="AO12" s="10">
        <v>0</v>
      </c>
      <c r="AP12" s="10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 s="6">
        <v>0</v>
      </c>
    </row>
    <row r="13" spans="1:52" x14ac:dyDescent="0.35">
      <c r="A13" s="5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s="6">
        <v>0</v>
      </c>
    </row>
    <row r="14" spans="1:52" x14ac:dyDescent="0.35">
      <c r="A14" s="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 s="6">
        <v>0</v>
      </c>
    </row>
    <row r="15" spans="1:52" x14ac:dyDescent="0.35">
      <c r="A15" s="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s="6">
        <v>0</v>
      </c>
    </row>
    <row r="16" spans="1:52" x14ac:dyDescent="0.35">
      <c r="A16" s="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 s="6">
        <v>0</v>
      </c>
    </row>
    <row r="17" spans="1:50" x14ac:dyDescent="0.35">
      <c r="A17" s="5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6">
        <v>0</v>
      </c>
    </row>
    <row r="18" spans="1:50" x14ac:dyDescent="0.35">
      <c r="A18" s="5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6">
        <v>0</v>
      </c>
    </row>
    <row r="19" spans="1:50" x14ac:dyDescent="0.35">
      <c r="A19" s="5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 s="6">
        <v>0</v>
      </c>
    </row>
    <row r="20" spans="1:50" x14ac:dyDescent="0.35">
      <c r="A20" s="5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6">
        <v>0</v>
      </c>
    </row>
    <row r="21" spans="1:50" x14ac:dyDescent="0.35">
      <c r="A21" s="5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 s="6">
        <v>0</v>
      </c>
    </row>
    <row r="22" spans="1:50" x14ac:dyDescent="0.35">
      <c r="A22" s="5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 s="6">
        <v>0</v>
      </c>
    </row>
    <row r="23" spans="1:50" x14ac:dyDescent="0.35">
      <c r="A23" s="5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 s="6">
        <v>0</v>
      </c>
    </row>
    <row r="24" spans="1:50" x14ac:dyDescent="0.35">
      <c r="A24" s="5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 s="6">
        <v>0</v>
      </c>
    </row>
    <row r="25" spans="1:50" x14ac:dyDescent="0.35">
      <c r="A25" s="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s="6">
        <v>0</v>
      </c>
    </row>
    <row r="26" spans="1:50" x14ac:dyDescent="0.35">
      <c r="A26" s="5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 s="6">
        <v>0</v>
      </c>
    </row>
    <row r="27" spans="1:50" x14ac:dyDescent="0.35">
      <c r="A27" s="5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s="6">
        <v>0</v>
      </c>
    </row>
    <row r="28" spans="1:50" x14ac:dyDescent="0.35">
      <c r="A28" s="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s="6">
        <v>0</v>
      </c>
    </row>
    <row r="29" spans="1:50" x14ac:dyDescent="0.35">
      <c r="A29" s="5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s="6">
        <v>0</v>
      </c>
    </row>
    <row r="30" spans="1:50" x14ac:dyDescent="0.35">
      <c r="A30" s="5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 s="6">
        <v>0</v>
      </c>
    </row>
    <row r="31" spans="1:50" x14ac:dyDescent="0.35">
      <c r="A31" s="5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s="6">
        <v>0</v>
      </c>
    </row>
    <row r="32" spans="1:50" x14ac:dyDescent="0.35">
      <c r="A32" s="5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 s="6">
        <v>0</v>
      </c>
    </row>
    <row r="33" spans="1:56" x14ac:dyDescent="0.35">
      <c r="A33" s="5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6">
        <v>0</v>
      </c>
    </row>
    <row r="34" spans="1:56" x14ac:dyDescent="0.35">
      <c r="A34" s="5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6">
        <v>0</v>
      </c>
    </row>
    <row r="35" spans="1:56" x14ac:dyDescent="0.35">
      <c r="A35" s="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6">
        <v>0</v>
      </c>
    </row>
    <row r="36" spans="1:56" x14ac:dyDescent="0.35">
      <c r="A36" s="5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6">
        <v>0</v>
      </c>
    </row>
    <row r="37" spans="1:56" x14ac:dyDescent="0.35">
      <c r="A37" s="5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6">
        <v>0</v>
      </c>
    </row>
    <row r="38" spans="1:56" x14ac:dyDescent="0.35">
      <c r="A38" s="5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6">
        <v>0</v>
      </c>
    </row>
    <row r="39" spans="1:56" x14ac:dyDescent="0.35">
      <c r="A39" s="5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6">
        <v>0</v>
      </c>
    </row>
    <row r="40" spans="1:56" x14ac:dyDescent="0.35">
      <c r="A40" s="5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6">
        <v>0</v>
      </c>
    </row>
    <row r="41" spans="1:56" x14ac:dyDescent="0.35">
      <c r="A41" s="5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6">
        <v>0</v>
      </c>
    </row>
    <row r="42" spans="1:56" x14ac:dyDescent="0.35">
      <c r="A42" s="5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6">
        <v>0</v>
      </c>
    </row>
    <row r="43" spans="1:56" x14ac:dyDescent="0.35">
      <c r="A43" s="5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s="6">
        <v>0</v>
      </c>
    </row>
    <row r="44" spans="1:56" x14ac:dyDescent="0.35">
      <c r="A44" s="5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 s="6">
        <v>0</v>
      </c>
    </row>
    <row r="45" spans="1:56" x14ac:dyDescent="0.35">
      <c r="A45" s="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6">
        <v>0</v>
      </c>
    </row>
    <row r="46" spans="1:56" x14ac:dyDescent="0.35">
      <c r="A46" s="5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63.922705966452668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6">
        <v>0</v>
      </c>
    </row>
    <row r="47" spans="1:56" x14ac:dyDescent="0.35">
      <c r="A47" s="5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5.1206686481659744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6">
        <v>0</v>
      </c>
      <c r="BA47" s="1" t="s">
        <v>2</v>
      </c>
      <c r="BB47" s="1" t="s">
        <v>3</v>
      </c>
      <c r="BC47" s="1"/>
      <c r="BD47" s="1"/>
    </row>
    <row r="48" spans="1:56" x14ac:dyDescent="0.35">
      <c r="A48" s="5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34.228689014919382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38.405325232367886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6">
        <v>0</v>
      </c>
      <c r="BA48" s="1">
        <f>AVERAGE(L12:AP42)</f>
        <v>8.1402150311382752E-3</v>
      </c>
      <c r="BB48" s="1" t="s">
        <v>4</v>
      </c>
      <c r="BC48" s="1"/>
      <c r="BD48" s="1"/>
    </row>
    <row r="49" spans="1:56" x14ac:dyDescent="0.35">
      <c r="A49" s="5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6">
        <v>0</v>
      </c>
      <c r="BA49" s="1" t="s">
        <v>5</v>
      </c>
      <c r="BB49" s="1" t="s">
        <v>6</v>
      </c>
      <c r="BC49" s="1" t="s">
        <v>7</v>
      </c>
      <c r="BD49" s="1" t="s">
        <v>6</v>
      </c>
    </row>
    <row r="50" spans="1:56" x14ac:dyDescent="0.35">
      <c r="A50" s="7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9">
        <v>0</v>
      </c>
      <c r="BA50" s="1">
        <f>31*31*64*50*10^(-12)</f>
        <v>3.0751999999999998E-6</v>
      </c>
      <c r="BB50" s="1" t="s">
        <v>8</v>
      </c>
      <c r="BC50" s="1">
        <f>BA48*BA50</f>
        <v>2.5032789263756424E-8</v>
      </c>
      <c r="BD50" s="1" t="s">
        <v>9</v>
      </c>
    </row>
    <row r="51" spans="1:56" x14ac:dyDescent="0.35">
      <c r="A51" s="2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4">
        <v>0</v>
      </c>
    </row>
    <row r="52" spans="1:56" x14ac:dyDescent="0.35">
      <c r="A52" s="5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6">
        <v>0</v>
      </c>
    </row>
    <row r="53" spans="1:56" x14ac:dyDescent="0.35">
      <c r="A53" s="5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 s="6">
        <v>0</v>
      </c>
    </row>
    <row r="54" spans="1:56" x14ac:dyDescent="0.35">
      <c r="A54" s="5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s="6">
        <v>0</v>
      </c>
    </row>
    <row r="55" spans="1:56" x14ac:dyDescent="0.35">
      <c r="A55" s="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 s="6">
        <v>0</v>
      </c>
    </row>
    <row r="56" spans="1:56" x14ac:dyDescent="0.35">
      <c r="A56" s="5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6">
        <v>0</v>
      </c>
    </row>
    <row r="57" spans="1:56" x14ac:dyDescent="0.35">
      <c r="A57" s="5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6">
        <v>0</v>
      </c>
    </row>
    <row r="58" spans="1:56" x14ac:dyDescent="0.35">
      <c r="A58" s="5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6">
        <v>0</v>
      </c>
    </row>
    <row r="59" spans="1:56" x14ac:dyDescent="0.35">
      <c r="A59" s="5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 s="6">
        <v>0</v>
      </c>
    </row>
    <row r="60" spans="1:56" x14ac:dyDescent="0.35">
      <c r="A60" s="5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 s="6">
        <v>0</v>
      </c>
    </row>
    <row r="61" spans="1:56" x14ac:dyDescent="0.35">
      <c r="A61" s="5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 s="6">
        <v>0</v>
      </c>
    </row>
    <row r="62" spans="1:56" x14ac:dyDescent="0.35">
      <c r="A62" s="5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 s="6">
        <v>0</v>
      </c>
    </row>
    <row r="63" spans="1:56" x14ac:dyDescent="0.35">
      <c r="A63" s="5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 s="6">
        <v>0</v>
      </c>
    </row>
    <row r="64" spans="1:56" x14ac:dyDescent="0.35">
      <c r="A64" s="5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 s="6">
        <v>0</v>
      </c>
    </row>
    <row r="65" spans="1:50" x14ac:dyDescent="0.35">
      <c r="A65" s="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 s="6">
        <v>0</v>
      </c>
    </row>
    <row r="66" spans="1:50" x14ac:dyDescent="0.35">
      <c r="A66" s="5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s="6">
        <v>0</v>
      </c>
    </row>
    <row r="67" spans="1:50" x14ac:dyDescent="0.35">
      <c r="A67" s="5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 s="6">
        <v>0</v>
      </c>
    </row>
    <row r="68" spans="1:50" x14ac:dyDescent="0.35">
      <c r="A68" s="5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 s="6">
        <v>0</v>
      </c>
    </row>
    <row r="69" spans="1:50" x14ac:dyDescent="0.35">
      <c r="A69" s="5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 s="6">
        <v>0</v>
      </c>
    </row>
    <row r="70" spans="1:50" x14ac:dyDescent="0.35">
      <c r="A70" s="5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 s="6">
        <v>0</v>
      </c>
    </row>
    <row r="71" spans="1:50" x14ac:dyDescent="0.35">
      <c r="A71" s="5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 s="6">
        <v>0</v>
      </c>
    </row>
    <row r="72" spans="1:50" x14ac:dyDescent="0.35">
      <c r="A72" s="5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s="6">
        <v>0</v>
      </c>
    </row>
    <row r="73" spans="1:50" x14ac:dyDescent="0.35">
      <c r="A73" s="5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 s="6">
        <v>0</v>
      </c>
    </row>
    <row r="74" spans="1:50" x14ac:dyDescent="0.35">
      <c r="A74" s="5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 s="6">
        <v>0</v>
      </c>
    </row>
    <row r="75" spans="1:50" x14ac:dyDescent="0.35">
      <c r="A75" s="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 s="6">
        <v>0</v>
      </c>
    </row>
    <row r="76" spans="1:50" x14ac:dyDescent="0.35">
      <c r="A76" s="5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192.95553672937695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 s="6">
        <v>0</v>
      </c>
    </row>
    <row r="77" spans="1:50" x14ac:dyDescent="0.35">
      <c r="A77" s="5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s="6">
        <v>0</v>
      </c>
    </row>
    <row r="78" spans="1:50" x14ac:dyDescent="0.35">
      <c r="A78" s="5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 s="6">
        <v>0</v>
      </c>
    </row>
    <row r="79" spans="1:50" x14ac:dyDescent="0.35">
      <c r="A79" s="5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 s="6">
        <v>0</v>
      </c>
    </row>
    <row r="80" spans="1:50" x14ac:dyDescent="0.35">
      <c r="A80" s="5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 s="6">
        <v>0</v>
      </c>
    </row>
    <row r="81" spans="1:50" x14ac:dyDescent="0.35">
      <c r="A81" s="5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 s="6">
        <v>0</v>
      </c>
    </row>
    <row r="82" spans="1:50" x14ac:dyDescent="0.35">
      <c r="A82" s="5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 s="6">
        <v>0</v>
      </c>
    </row>
    <row r="83" spans="1:50" x14ac:dyDescent="0.35">
      <c r="A83" s="5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 s="6">
        <v>0</v>
      </c>
    </row>
    <row r="84" spans="1:50" x14ac:dyDescent="0.35">
      <c r="A84" s="5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 s="6">
        <v>0</v>
      </c>
    </row>
    <row r="85" spans="1:50" x14ac:dyDescent="0.35">
      <c r="A85" s="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 s="6">
        <v>0</v>
      </c>
    </row>
    <row r="86" spans="1:50" x14ac:dyDescent="0.35">
      <c r="A86" s="5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 s="6">
        <v>0</v>
      </c>
    </row>
    <row r="87" spans="1:50" x14ac:dyDescent="0.35">
      <c r="A87" s="5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 s="6">
        <v>0</v>
      </c>
    </row>
    <row r="88" spans="1:50" x14ac:dyDescent="0.35">
      <c r="A88" s="5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 s="6">
        <v>0</v>
      </c>
    </row>
    <row r="89" spans="1:50" x14ac:dyDescent="0.35">
      <c r="A89" s="5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 s="6">
        <v>0</v>
      </c>
    </row>
    <row r="90" spans="1:50" x14ac:dyDescent="0.35">
      <c r="A90" s="5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 s="6">
        <v>0</v>
      </c>
    </row>
    <row r="91" spans="1:50" x14ac:dyDescent="0.35">
      <c r="A91" s="5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 s="6">
        <v>0</v>
      </c>
    </row>
    <row r="92" spans="1:50" x14ac:dyDescent="0.35">
      <c r="A92" s="5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 s="6">
        <v>0</v>
      </c>
    </row>
    <row r="93" spans="1:50" x14ac:dyDescent="0.35">
      <c r="A93" s="5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 s="6">
        <v>0</v>
      </c>
    </row>
    <row r="94" spans="1:50" x14ac:dyDescent="0.35">
      <c r="A94" s="5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 s="6">
        <v>0</v>
      </c>
    </row>
    <row r="95" spans="1:50" x14ac:dyDescent="0.35">
      <c r="A95" s="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223.02948334293524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 s="6">
        <v>0</v>
      </c>
    </row>
    <row r="96" spans="1:50" x14ac:dyDescent="0.35">
      <c r="A96" s="5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1243.2198181043864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 s="6">
        <v>0</v>
      </c>
    </row>
    <row r="97" spans="1:56" x14ac:dyDescent="0.35">
      <c r="A97" s="5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 s="6">
        <v>0</v>
      </c>
      <c r="BA97" s="1" t="s">
        <v>2</v>
      </c>
      <c r="BB97" s="1" t="s">
        <v>3</v>
      </c>
      <c r="BC97" s="1"/>
      <c r="BD97" s="1"/>
    </row>
    <row r="98" spans="1:56" x14ac:dyDescent="0.35">
      <c r="A98" s="5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 s="6">
        <v>0</v>
      </c>
      <c r="BA98" s="1">
        <f>AVERAGE(L62:AP92)</f>
        <v>0.20078619846969506</v>
      </c>
      <c r="BB98" s="1" t="s">
        <v>4</v>
      </c>
      <c r="BC98" s="1"/>
      <c r="BD98" s="1"/>
    </row>
    <row r="99" spans="1:56" x14ac:dyDescent="0.35">
      <c r="A99" s="5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 s="6">
        <v>0</v>
      </c>
      <c r="BA99" s="1" t="s">
        <v>5</v>
      </c>
      <c r="BB99" s="1" t="s">
        <v>6</v>
      </c>
      <c r="BC99" s="1" t="s">
        <v>7</v>
      </c>
      <c r="BD99" s="1" t="s">
        <v>6</v>
      </c>
    </row>
    <row r="100" spans="1:56" x14ac:dyDescent="0.35">
      <c r="A100" s="7">
        <v>0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9">
        <v>0</v>
      </c>
      <c r="BA100" s="1">
        <f>31*31*64*50*10^(-12)</f>
        <v>3.0751999999999998E-6</v>
      </c>
      <c r="BB100" s="1" t="s">
        <v>8</v>
      </c>
      <c r="BC100" s="1">
        <f>BA98*BA100</f>
        <v>6.1745771753400626E-7</v>
      </c>
      <c r="BD100" s="1" t="s">
        <v>9</v>
      </c>
    </row>
    <row r="101" spans="1:56" x14ac:dyDescent="0.35">
      <c r="A101" s="2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4">
        <v>0</v>
      </c>
    </row>
    <row r="102" spans="1:56" x14ac:dyDescent="0.35">
      <c r="A102" s="5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 s="6">
        <v>0</v>
      </c>
    </row>
    <row r="103" spans="1:56" x14ac:dyDescent="0.35">
      <c r="A103" s="5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 s="6">
        <v>0</v>
      </c>
    </row>
    <row r="104" spans="1:56" x14ac:dyDescent="0.35">
      <c r="A104" s="5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 s="6">
        <v>0</v>
      </c>
    </row>
    <row r="105" spans="1:56" x14ac:dyDescent="0.35">
      <c r="A105" s="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 s="6">
        <v>0</v>
      </c>
    </row>
    <row r="106" spans="1:56" x14ac:dyDescent="0.35">
      <c r="A106" s="5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 s="6">
        <v>0</v>
      </c>
    </row>
    <row r="107" spans="1:56" x14ac:dyDescent="0.35">
      <c r="A107" s="5">
        <v>0</v>
      </c>
      <c r="B107">
        <v>0</v>
      </c>
      <c r="C107">
        <v>132.69634001888016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 s="6">
        <v>0</v>
      </c>
    </row>
    <row r="108" spans="1:56" x14ac:dyDescent="0.35">
      <c r="A108" s="5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 s="6">
        <v>0</v>
      </c>
    </row>
    <row r="109" spans="1:56" x14ac:dyDescent="0.35">
      <c r="A109" s="5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 s="6">
        <v>0</v>
      </c>
    </row>
    <row r="110" spans="1:56" x14ac:dyDescent="0.35">
      <c r="A110" s="5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 s="6">
        <v>0</v>
      </c>
    </row>
    <row r="111" spans="1:56" x14ac:dyDescent="0.35">
      <c r="A111" s="5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 s="6">
        <v>0</v>
      </c>
    </row>
    <row r="112" spans="1:56" x14ac:dyDescent="0.35">
      <c r="A112" s="5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 s="6">
        <v>0</v>
      </c>
    </row>
    <row r="113" spans="1:50" x14ac:dyDescent="0.35">
      <c r="A113" s="5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458.65649329233247</v>
      </c>
      <c r="AV113">
        <v>0</v>
      </c>
      <c r="AW113">
        <v>0</v>
      </c>
      <c r="AX113" s="6">
        <v>0</v>
      </c>
    </row>
    <row r="114" spans="1:50" x14ac:dyDescent="0.35">
      <c r="A114" s="5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 s="6">
        <v>0</v>
      </c>
    </row>
    <row r="115" spans="1:50" x14ac:dyDescent="0.35">
      <c r="A115" s="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 s="6">
        <v>0</v>
      </c>
    </row>
    <row r="116" spans="1:50" x14ac:dyDescent="0.35">
      <c r="A116" s="5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 s="6">
        <v>0</v>
      </c>
    </row>
    <row r="117" spans="1:50" x14ac:dyDescent="0.35">
      <c r="A117" s="5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 s="6">
        <v>0</v>
      </c>
    </row>
    <row r="118" spans="1:50" x14ac:dyDescent="0.35">
      <c r="A118" s="5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 s="6">
        <v>0</v>
      </c>
    </row>
    <row r="119" spans="1:50" x14ac:dyDescent="0.35">
      <c r="A119" s="5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 s="6">
        <v>0</v>
      </c>
    </row>
    <row r="120" spans="1:50" x14ac:dyDescent="0.35">
      <c r="A120" s="5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 s="6">
        <v>0</v>
      </c>
    </row>
    <row r="121" spans="1:50" x14ac:dyDescent="0.35">
      <c r="A121" s="5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 s="6">
        <v>0</v>
      </c>
    </row>
    <row r="122" spans="1:50" x14ac:dyDescent="0.35">
      <c r="A122" s="5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 s="6">
        <v>0</v>
      </c>
    </row>
    <row r="123" spans="1:50" x14ac:dyDescent="0.35">
      <c r="A123" s="5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 s="6">
        <v>0</v>
      </c>
    </row>
    <row r="124" spans="1:50" x14ac:dyDescent="0.35">
      <c r="A124" s="5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 s="6">
        <v>0</v>
      </c>
    </row>
    <row r="125" spans="1:50" x14ac:dyDescent="0.35">
      <c r="A125" s="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 s="6">
        <v>0</v>
      </c>
    </row>
    <row r="126" spans="1:50" x14ac:dyDescent="0.35">
      <c r="A126" s="5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584.57543660142346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 s="6">
        <v>0</v>
      </c>
    </row>
    <row r="127" spans="1:50" x14ac:dyDescent="0.35">
      <c r="A127" s="5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622.6607116326586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 s="6">
        <v>0</v>
      </c>
    </row>
    <row r="128" spans="1:50" x14ac:dyDescent="0.35">
      <c r="A128" s="5">
        <v>0</v>
      </c>
      <c r="B128">
        <v>86.563394778620022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 s="6">
        <v>0</v>
      </c>
    </row>
    <row r="129" spans="1:50" x14ac:dyDescent="0.35">
      <c r="A129" s="5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 s="6">
        <v>0</v>
      </c>
    </row>
    <row r="130" spans="1:50" x14ac:dyDescent="0.35">
      <c r="A130" s="5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 s="6">
        <v>0</v>
      </c>
    </row>
    <row r="131" spans="1:50" x14ac:dyDescent="0.35">
      <c r="A131" s="5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 s="6">
        <v>0</v>
      </c>
    </row>
    <row r="132" spans="1:50" x14ac:dyDescent="0.35">
      <c r="A132" s="5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 s="6">
        <v>0</v>
      </c>
    </row>
    <row r="133" spans="1:50" x14ac:dyDescent="0.35">
      <c r="A133" s="5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 s="6">
        <v>0</v>
      </c>
    </row>
    <row r="134" spans="1:50" x14ac:dyDescent="0.35">
      <c r="A134" s="5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 s="6">
        <v>0</v>
      </c>
    </row>
    <row r="135" spans="1:50" x14ac:dyDescent="0.35">
      <c r="A135" s="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 s="6">
        <v>0</v>
      </c>
    </row>
    <row r="136" spans="1:50" x14ac:dyDescent="0.35">
      <c r="A136" s="5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 s="6">
        <v>0</v>
      </c>
    </row>
    <row r="137" spans="1:50" x14ac:dyDescent="0.35">
      <c r="A137" s="5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 s="6">
        <v>0</v>
      </c>
    </row>
    <row r="138" spans="1:50" x14ac:dyDescent="0.35">
      <c r="A138" s="5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 s="6">
        <v>0</v>
      </c>
    </row>
    <row r="139" spans="1:50" x14ac:dyDescent="0.35">
      <c r="A139" s="5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 s="6">
        <v>0</v>
      </c>
    </row>
    <row r="140" spans="1:50" x14ac:dyDescent="0.35">
      <c r="A140" s="5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 s="6">
        <v>0</v>
      </c>
    </row>
    <row r="141" spans="1:50" x14ac:dyDescent="0.35">
      <c r="A141" s="5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 s="6">
        <v>0</v>
      </c>
    </row>
    <row r="142" spans="1:50" x14ac:dyDescent="0.35">
      <c r="A142" s="5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 s="6">
        <v>0</v>
      </c>
    </row>
    <row r="143" spans="1:50" x14ac:dyDescent="0.35">
      <c r="A143" s="5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 s="6">
        <v>0</v>
      </c>
    </row>
    <row r="144" spans="1:50" x14ac:dyDescent="0.35">
      <c r="A144" s="5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 s="6">
        <v>0</v>
      </c>
    </row>
    <row r="145" spans="1:56" x14ac:dyDescent="0.35">
      <c r="A145" s="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154.48857163482853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 s="6">
        <v>0</v>
      </c>
    </row>
    <row r="146" spans="1:56" x14ac:dyDescent="0.35">
      <c r="A146" s="5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 s="6">
        <v>0</v>
      </c>
    </row>
    <row r="147" spans="1:56" x14ac:dyDescent="0.35">
      <c r="A147" s="5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 s="6">
        <v>0</v>
      </c>
      <c r="BA147" s="1" t="s">
        <v>2</v>
      </c>
      <c r="BB147" s="1" t="s">
        <v>3</v>
      </c>
      <c r="BC147" s="1"/>
      <c r="BD147" s="1"/>
    </row>
    <row r="148" spans="1:56" x14ac:dyDescent="0.35">
      <c r="A148" s="5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 s="6">
        <v>0</v>
      </c>
      <c r="BA148" s="1">
        <f>AVERAGE(L112:AP142)</f>
        <v>1.2562290824496172</v>
      </c>
      <c r="BB148" s="1" t="s">
        <v>4</v>
      </c>
      <c r="BC148" s="1"/>
      <c r="BD148" s="1"/>
    </row>
    <row r="149" spans="1:56" x14ac:dyDescent="0.35">
      <c r="A149" s="5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52.922322802728104</v>
      </c>
      <c r="AX149" s="6">
        <v>0</v>
      </c>
      <c r="BA149" s="1" t="s">
        <v>5</v>
      </c>
      <c r="BB149" s="1" t="s">
        <v>6</v>
      </c>
      <c r="BC149" s="1" t="s">
        <v>7</v>
      </c>
      <c r="BD149" s="1" t="s">
        <v>6</v>
      </c>
    </row>
    <row r="150" spans="1:56" x14ac:dyDescent="0.35">
      <c r="A150" s="7">
        <v>0</v>
      </c>
      <c r="B150" s="8">
        <v>0</v>
      </c>
      <c r="C150" s="8">
        <v>0</v>
      </c>
      <c r="D150" s="8">
        <v>115.30901915294271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0</v>
      </c>
      <c r="AO150" s="8">
        <v>0</v>
      </c>
      <c r="AP150" s="8">
        <v>0</v>
      </c>
      <c r="AQ150" s="8">
        <v>0</v>
      </c>
      <c r="AR150" s="8">
        <v>0</v>
      </c>
      <c r="AS150" s="8">
        <v>0</v>
      </c>
      <c r="AT150" s="8">
        <v>0</v>
      </c>
      <c r="AU150" s="8">
        <v>0</v>
      </c>
      <c r="AV150" s="8">
        <v>0</v>
      </c>
      <c r="AW150" s="8">
        <v>0</v>
      </c>
      <c r="AX150" s="9">
        <v>0</v>
      </c>
      <c r="BA150" s="1">
        <f>31*31*64*50*10^(-12)</f>
        <v>3.0751999999999998E-6</v>
      </c>
      <c r="BB150" s="1" t="s">
        <v>8</v>
      </c>
      <c r="BC150" s="1">
        <f>BA148*BA150</f>
        <v>3.8631556743490628E-6</v>
      </c>
      <c r="BD150" s="1" t="s">
        <v>9</v>
      </c>
    </row>
    <row r="151" spans="1:56" x14ac:dyDescent="0.35">
      <c r="A151" s="2">
        <v>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4">
        <v>0</v>
      </c>
    </row>
    <row r="152" spans="1:56" x14ac:dyDescent="0.35">
      <c r="A152" s="5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 s="6">
        <v>0</v>
      </c>
    </row>
    <row r="153" spans="1:56" x14ac:dyDescent="0.35">
      <c r="A153" s="5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 s="6">
        <v>0</v>
      </c>
    </row>
    <row r="154" spans="1:56" x14ac:dyDescent="0.35">
      <c r="A154" s="5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 s="6">
        <v>0</v>
      </c>
    </row>
    <row r="155" spans="1:56" x14ac:dyDescent="0.35">
      <c r="A155" s="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 s="6">
        <v>0</v>
      </c>
    </row>
    <row r="156" spans="1:56" x14ac:dyDescent="0.35">
      <c r="A156" s="5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 s="6">
        <v>0</v>
      </c>
    </row>
    <row r="157" spans="1:56" x14ac:dyDescent="0.35">
      <c r="A157" s="5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 s="6">
        <v>0</v>
      </c>
    </row>
    <row r="158" spans="1:56" x14ac:dyDescent="0.35">
      <c r="A158" s="5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 s="6">
        <v>0</v>
      </c>
    </row>
    <row r="159" spans="1:56" x14ac:dyDescent="0.35">
      <c r="A159" s="5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 s="6">
        <v>0</v>
      </c>
    </row>
    <row r="160" spans="1:56" x14ac:dyDescent="0.35">
      <c r="A160" s="5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 s="6">
        <v>0</v>
      </c>
    </row>
    <row r="161" spans="1:50" x14ac:dyDescent="0.35">
      <c r="A161" s="5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 s="6">
        <v>0</v>
      </c>
    </row>
    <row r="162" spans="1:50" x14ac:dyDescent="0.35">
      <c r="A162" s="5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 s="6">
        <v>0</v>
      </c>
    </row>
    <row r="163" spans="1:50" x14ac:dyDescent="0.35">
      <c r="A163" s="5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 s="6">
        <v>0</v>
      </c>
    </row>
    <row r="164" spans="1:50" x14ac:dyDescent="0.35">
      <c r="A164" s="5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 s="6">
        <v>0</v>
      </c>
    </row>
    <row r="165" spans="1:50" x14ac:dyDescent="0.35">
      <c r="A165" s="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 s="6">
        <v>0</v>
      </c>
    </row>
    <row r="166" spans="1:50" x14ac:dyDescent="0.35">
      <c r="A166" s="5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 s="6">
        <v>0</v>
      </c>
    </row>
    <row r="167" spans="1:50" x14ac:dyDescent="0.35">
      <c r="A167" s="5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 s="6">
        <v>0</v>
      </c>
    </row>
    <row r="168" spans="1:50" x14ac:dyDescent="0.35">
      <c r="A168" s="5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 s="6">
        <v>0</v>
      </c>
    </row>
    <row r="169" spans="1:50" x14ac:dyDescent="0.35">
      <c r="A169" s="5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 s="6">
        <v>0</v>
      </c>
    </row>
    <row r="170" spans="1:50" x14ac:dyDescent="0.35">
      <c r="A170" s="5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 s="6">
        <v>0</v>
      </c>
    </row>
    <row r="171" spans="1:50" x14ac:dyDescent="0.35">
      <c r="A171" s="5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 s="6">
        <v>0</v>
      </c>
    </row>
    <row r="172" spans="1:50" x14ac:dyDescent="0.35">
      <c r="A172" s="5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 s="6">
        <v>0</v>
      </c>
    </row>
    <row r="173" spans="1:50" x14ac:dyDescent="0.35">
      <c r="A173" s="5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 s="6">
        <v>0</v>
      </c>
    </row>
    <row r="174" spans="1:50" x14ac:dyDescent="0.35">
      <c r="A174" s="5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 s="6">
        <v>0</v>
      </c>
    </row>
    <row r="175" spans="1:50" x14ac:dyDescent="0.35">
      <c r="A175" s="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 s="6">
        <v>0</v>
      </c>
    </row>
    <row r="176" spans="1:50" x14ac:dyDescent="0.35">
      <c r="A176" s="5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409.54817507856615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 s="6">
        <v>0</v>
      </c>
    </row>
    <row r="177" spans="1:50" x14ac:dyDescent="0.35">
      <c r="A177" s="5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129.78027381918491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 s="6">
        <v>0</v>
      </c>
    </row>
    <row r="178" spans="1:50" x14ac:dyDescent="0.35">
      <c r="A178" s="5">
        <v>0</v>
      </c>
      <c r="B178">
        <v>63.825734344233297</v>
      </c>
      <c r="C178">
        <v>115.82292624567208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 s="6">
        <v>0</v>
      </c>
    </row>
    <row r="179" spans="1:50" x14ac:dyDescent="0.35">
      <c r="A179" s="5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 s="6">
        <v>0</v>
      </c>
    </row>
    <row r="180" spans="1:50" x14ac:dyDescent="0.35">
      <c r="A180" s="5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 s="6">
        <v>0</v>
      </c>
    </row>
    <row r="181" spans="1:50" x14ac:dyDescent="0.35">
      <c r="A181" s="5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 s="6">
        <v>0</v>
      </c>
    </row>
    <row r="182" spans="1:50" x14ac:dyDescent="0.35">
      <c r="A182" s="5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 s="6">
        <v>0</v>
      </c>
    </row>
    <row r="183" spans="1:50" x14ac:dyDescent="0.35">
      <c r="A183" s="5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 s="6">
        <v>0</v>
      </c>
    </row>
    <row r="184" spans="1:50" x14ac:dyDescent="0.35">
      <c r="A184" s="5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 s="6">
        <v>0</v>
      </c>
    </row>
    <row r="185" spans="1:50" x14ac:dyDescent="0.35">
      <c r="A185" s="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 s="6">
        <v>0</v>
      </c>
    </row>
    <row r="186" spans="1:50" x14ac:dyDescent="0.35">
      <c r="A186" s="5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 s="6">
        <v>0</v>
      </c>
    </row>
    <row r="187" spans="1:50" x14ac:dyDescent="0.35">
      <c r="A187" s="5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 s="6">
        <v>0</v>
      </c>
    </row>
    <row r="188" spans="1:50" x14ac:dyDescent="0.35">
      <c r="A188" s="5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 s="6">
        <v>0</v>
      </c>
    </row>
    <row r="189" spans="1:50" x14ac:dyDescent="0.35">
      <c r="A189" s="5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 s="6">
        <v>0</v>
      </c>
    </row>
    <row r="190" spans="1:50" x14ac:dyDescent="0.35">
      <c r="A190" s="5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 s="6">
        <v>0</v>
      </c>
    </row>
    <row r="191" spans="1:50" x14ac:dyDescent="0.35">
      <c r="A191" s="5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 s="6">
        <v>0</v>
      </c>
    </row>
    <row r="192" spans="1:50" x14ac:dyDescent="0.35">
      <c r="A192" s="5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 s="6">
        <v>0</v>
      </c>
    </row>
    <row r="193" spans="1:56" x14ac:dyDescent="0.35">
      <c r="A193" s="5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 s="6">
        <v>0</v>
      </c>
    </row>
    <row r="194" spans="1:56" x14ac:dyDescent="0.35">
      <c r="A194" s="5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 s="6">
        <v>0</v>
      </c>
    </row>
    <row r="195" spans="1:56" x14ac:dyDescent="0.35">
      <c r="A195" s="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 s="6">
        <v>0</v>
      </c>
    </row>
    <row r="196" spans="1:56" x14ac:dyDescent="0.35">
      <c r="A196" s="5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 s="6">
        <v>0</v>
      </c>
    </row>
    <row r="197" spans="1:56" x14ac:dyDescent="0.35">
      <c r="A197" s="5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 s="6">
        <v>0</v>
      </c>
      <c r="BA197" s="1" t="s">
        <v>2</v>
      </c>
      <c r="BB197" s="1" t="s">
        <v>3</v>
      </c>
      <c r="BC197" s="1"/>
      <c r="BD197" s="1"/>
    </row>
    <row r="198" spans="1:56" x14ac:dyDescent="0.35">
      <c r="A198" s="5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 s="6">
        <v>0</v>
      </c>
      <c r="BA198" s="1">
        <f>AVERAGE(L162:AP192)</f>
        <v>0.56121586773959531</v>
      </c>
      <c r="BB198" s="1" t="s">
        <v>4</v>
      </c>
      <c r="BC198" s="1"/>
      <c r="BD198" s="1"/>
    </row>
    <row r="199" spans="1:56" x14ac:dyDescent="0.35">
      <c r="A199" s="5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 s="6">
        <v>0</v>
      </c>
      <c r="BA199" s="1" t="s">
        <v>5</v>
      </c>
      <c r="BB199" s="1" t="s">
        <v>6</v>
      </c>
      <c r="BC199" s="1" t="s">
        <v>7</v>
      </c>
      <c r="BD199" s="1" t="s">
        <v>6</v>
      </c>
    </row>
    <row r="200" spans="1:56" x14ac:dyDescent="0.35">
      <c r="A200" s="7">
        <v>0</v>
      </c>
      <c r="B200" s="8">
        <v>0</v>
      </c>
      <c r="C200" s="8">
        <v>0</v>
      </c>
      <c r="D200" s="8">
        <v>207.6539026672549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30.688905987847193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8">
        <v>0</v>
      </c>
      <c r="AK200" s="8">
        <v>0</v>
      </c>
      <c r="AL200" s="8">
        <v>0</v>
      </c>
      <c r="AM200" s="8">
        <v>0</v>
      </c>
      <c r="AN200" s="8">
        <v>0</v>
      </c>
      <c r="AO200" s="8">
        <v>0</v>
      </c>
      <c r="AP200" s="8">
        <v>59.89443230184861</v>
      </c>
      <c r="AQ200" s="8">
        <v>0</v>
      </c>
      <c r="AR200" s="8">
        <v>0</v>
      </c>
      <c r="AS200" s="8">
        <v>0</v>
      </c>
      <c r="AT200" s="8">
        <v>0</v>
      </c>
      <c r="AU200" s="8">
        <v>0</v>
      </c>
      <c r="AV200" s="8">
        <v>0</v>
      </c>
      <c r="AW200" s="8">
        <v>0</v>
      </c>
      <c r="AX200" s="9">
        <v>0</v>
      </c>
      <c r="BA200" s="1">
        <f>31*31*64*50*10^(-12)</f>
        <v>3.0751999999999998E-6</v>
      </c>
      <c r="BB200" s="1" t="s">
        <v>8</v>
      </c>
      <c r="BC200" s="1">
        <f>BA198*BA200</f>
        <v>1.7258510364728033E-6</v>
      </c>
      <c r="BD200" s="1" t="s">
        <v>9</v>
      </c>
    </row>
    <row r="201" spans="1:56" x14ac:dyDescent="0.35">
      <c r="A201" s="2">
        <v>0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4">
        <v>0</v>
      </c>
    </row>
    <row r="202" spans="1:56" x14ac:dyDescent="0.35">
      <c r="A202" s="5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 s="6">
        <v>0</v>
      </c>
    </row>
    <row r="203" spans="1:56" x14ac:dyDescent="0.35">
      <c r="A203" s="5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 s="6">
        <v>0</v>
      </c>
    </row>
    <row r="204" spans="1:56" x14ac:dyDescent="0.35">
      <c r="A204" s="5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 s="6">
        <v>0</v>
      </c>
    </row>
    <row r="205" spans="1:56" x14ac:dyDescent="0.35">
      <c r="A205" s="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 s="6">
        <v>0</v>
      </c>
    </row>
    <row r="206" spans="1:56" x14ac:dyDescent="0.35">
      <c r="A206" s="5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 s="6">
        <v>0</v>
      </c>
    </row>
    <row r="207" spans="1:56" x14ac:dyDescent="0.35">
      <c r="A207" s="5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 s="6">
        <v>0</v>
      </c>
    </row>
    <row r="208" spans="1:56" x14ac:dyDescent="0.35">
      <c r="A208" s="5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 s="6">
        <v>0</v>
      </c>
    </row>
    <row r="209" spans="1:50" x14ac:dyDescent="0.35">
      <c r="A209" s="5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 s="6">
        <v>0</v>
      </c>
    </row>
    <row r="210" spans="1:50" x14ac:dyDescent="0.35">
      <c r="A210" s="5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 s="6">
        <v>0</v>
      </c>
    </row>
    <row r="211" spans="1:50" x14ac:dyDescent="0.35">
      <c r="A211" s="5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 s="6">
        <v>0</v>
      </c>
    </row>
    <row r="212" spans="1:50" x14ac:dyDescent="0.35">
      <c r="A212" s="5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 s="6">
        <v>0</v>
      </c>
    </row>
    <row r="213" spans="1:50" x14ac:dyDescent="0.35">
      <c r="A213" s="5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286.12118694886749</v>
      </c>
      <c r="AV213">
        <v>0</v>
      </c>
      <c r="AW213">
        <v>0</v>
      </c>
      <c r="AX213" s="6">
        <v>0</v>
      </c>
    </row>
    <row r="214" spans="1:50" x14ac:dyDescent="0.35">
      <c r="A214" s="5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111.06267394273391</v>
      </c>
      <c r="AV214">
        <v>0</v>
      </c>
      <c r="AW214">
        <v>0</v>
      </c>
      <c r="AX214" s="6">
        <v>0</v>
      </c>
    </row>
    <row r="215" spans="1:50" x14ac:dyDescent="0.35">
      <c r="A215" s="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 s="6">
        <v>0</v>
      </c>
    </row>
    <row r="216" spans="1:50" x14ac:dyDescent="0.35">
      <c r="A216" s="5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 s="6">
        <v>0</v>
      </c>
    </row>
    <row r="217" spans="1:50" x14ac:dyDescent="0.35">
      <c r="A217" s="5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 s="6">
        <v>0</v>
      </c>
    </row>
    <row r="218" spans="1:50" x14ac:dyDescent="0.35">
      <c r="A218" s="5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 s="6">
        <v>0</v>
      </c>
    </row>
    <row r="219" spans="1:50" x14ac:dyDescent="0.35">
      <c r="A219" s="5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 s="6">
        <v>0</v>
      </c>
    </row>
    <row r="220" spans="1:50" x14ac:dyDescent="0.35">
      <c r="A220" s="5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 s="6">
        <v>0</v>
      </c>
    </row>
    <row r="221" spans="1:50" x14ac:dyDescent="0.35">
      <c r="A221" s="5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 s="6">
        <v>0</v>
      </c>
    </row>
    <row r="222" spans="1:50" x14ac:dyDescent="0.35">
      <c r="A222" s="5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 s="6">
        <v>0</v>
      </c>
    </row>
    <row r="223" spans="1:50" x14ac:dyDescent="0.35">
      <c r="A223" s="5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 s="6">
        <v>0</v>
      </c>
    </row>
    <row r="224" spans="1:50" x14ac:dyDescent="0.35">
      <c r="A224" s="5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 s="6">
        <v>0</v>
      </c>
    </row>
    <row r="225" spans="1:50" x14ac:dyDescent="0.35">
      <c r="A225" s="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 s="6">
        <v>0</v>
      </c>
    </row>
    <row r="226" spans="1:50" x14ac:dyDescent="0.35">
      <c r="A226" s="5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29.117305932078125</v>
      </c>
      <c r="Z226">
        <v>400.40801140714302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 s="6">
        <v>0</v>
      </c>
    </row>
    <row r="227" spans="1:50" x14ac:dyDescent="0.35">
      <c r="A227" s="5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 s="6">
        <v>0</v>
      </c>
    </row>
    <row r="228" spans="1:50" x14ac:dyDescent="0.35">
      <c r="A228" s="5">
        <v>0</v>
      </c>
      <c r="B228">
        <v>101.03879557018672</v>
      </c>
      <c r="C228">
        <v>227.47054412294256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 s="6">
        <v>0</v>
      </c>
    </row>
    <row r="229" spans="1:50" x14ac:dyDescent="0.35">
      <c r="A229" s="5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 s="6">
        <v>0</v>
      </c>
    </row>
    <row r="230" spans="1:50" x14ac:dyDescent="0.35">
      <c r="A230" s="5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 s="6">
        <v>0</v>
      </c>
    </row>
    <row r="231" spans="1:50" x14ac:dyDescent="0.35">
      <c r="A231" s="5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 s="6">
        <v>0</v>
      </c>
    </row>
    <row r="232" spans="1:50" x14ac:dyDescent="0.35">
      <c r="A232" s="5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 s="6">
        <v>0</v>
      </c>
    </row>
    <row r="233" spans="1:50" x14ac:dyDescent="0.35">
      <c r="A233" s="5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 s="6">
        <v>0</v>
      </c>
    </row>
    <row r="234" spans="1:50" x14ac:dyDescent="0.35">
      <c r="A234" s="5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 s="6">
        <v>0</v>
      </c>
    </row>
    <row r="235" spans="1:50" x14ac:dyDescent="0.35">
      <c r="A235" s="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 s="6">
        <v>0</v>
      </c>
    </row>
    <row r="236" spans="1:50" x14ac:dyDescent="0.35">
      <c r="A236" s="5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 s="6">
        <v>0</v>
      </c>
    </row>
    <row r="237" spans="1:50" x14ac:dyDescent="0.35">
      <c r="A237" s="5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22.467945692532794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 s="6">
        <v>0</v>
      </c>
    </row>
    <row r="238" spans="1:50" x14ac:dyDescent="0.35">
      <c r="A238" s="5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 s="6">
        <v>0</v>
      </c>
    </row>
    <row r="239" spans="1:50" x14ac:dyDescent="0.35">
      <c r="A239" s="5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 s="6">
        <v>0</v>
      </c>
    </row>
    <row r="240" spans="1:50" x14ac:dyDescent="0.35">
      <c r="A240" s="5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17.619804038756683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 s="6">
        <v>0</v>
      </c>
    </row>
    <row r="241" spans="1:56" x14ac:dyDescent="0.35">
      <c r="A241" s="5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 s="6">
        <v>0</v>
      </c>
    </row>
    <row r="242" spans="1:56" x14ac:dyDescent="0.35">
      <c r="A242" s="5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 s="6">
        <v>0</v>
      </c>
    </row>
    <row r="243" spans="1:56" x14ac:dyDescent="0.35">
      <c r="A243" s="5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 s="6">
        <v>0</v>
      </c>
    </row>
    <row r="244" spans="1:56" x14ac:dyDescent="0.35">
      <c r="A244" s="5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31.183588140466327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 s="6">
        <v>0</v>
      </c>
    </row>
    <row r="245" spans="1:56" x14ac:dyDescent="0.35">
      <c r="A245" s="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0.91439479601831408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 s="6">
        <v>0</v>
      </c>
    </row>
    <row r="246" spans="1:56" x14ac:dyDescent="0.35">
      <c r="A246" s="5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 s="6">
        <v>0</v>
      </c>
    </row>
    <row r="247" spans="1:56" x14ac:dyDescent="0.35">
      <c r="A247" s="5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12.878362365428075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 s="6">
        <v>0</v>
      </c>
      <c r="BA247" s="1" t="s">
        <v>2</v>
      </c>
      <c r="BB247" s="1" t="s">
        <v>3</v>
      </c>
      <c r="BC247" s="1"/>
      <c r="BD247" s="1"/>
    </row>
    <row r="248" spans="1:56" x14ac:dyDescent="0.35">
      <c r="A248" s="5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 s="6">
        <v>0</v>
      </c>
      <c r="BA248" s="1">
        <f>AVERAGE(L212:AP242)</f>
        <v>0.48867124565089554</v>
      </c>
      <c r="BB248" s="1" t="s">
        <v>4</v>
      </c>
      <c r="BC248" s="1"/>
      <c r="BD248" s="1"/>
    </row>
    <row r="249" spans="1:56" x14ac:dyDescent="0.35">
      <c r="A249" s="5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354.37538627401909</v>
      </c>
      <c r="AS249">
        <v>0</v>
      </c>
      <c r="AT249">
        <v>0</v>
      </c>
      <c r="AU249">
        <v>0</v>
      </c>
      <c r="AV249">
        <v>0</v>
      </c>
      <c r="AW249">
        <v>0</v>
      </c>
      <c r="AX249" s="6">
        <v>0</v>
      </c>
      <c r="BA249" s="1" t="s">
        <v>5</v>
      </c>
      <c r="BB249" s="1" t="s">
        <v>6</v>
      </c>
      <c r="BC249" s="1" t="s">
        <v>7</v>
      </c>
      <c r="BD249" s="1" t="s">
        <v>6</v>
      </c>
    </row>
    <row r="250" spans="1:56" x14ac:dyDescent="0.35">
      <c r="A250" s="7">
        <v>0</v>
      </c>
      <c r="B250" s="8">
        <v>0</v>
      </c>
      <c r="C250" s="8">
        <v>0</v>
      </c>
      <c r="D250" s="8">
        <v>2983.8717527461654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48.784650129024158</v>
      </c>
      <c r="K250" s="8">
        <v>1.6721725290176437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53.824040690424226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8">
        <v>0</v>
      </c>
      <c r="AC250" s="8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0</v>
      </c>
      <c r="AM250" s="8">
        <v>0</v>
      </c>
      <c r="AN250" s="8">
        <v>0</v>
      </c>
      <c r="AO250" s="8">
        <v>0</v>
      </c>
      <c r="AP250" s="8">
        <v>209.26809776634809</v>
      </c>
      <c r="AQ250" s="8">
        <v>0</v>
      </c>
      <c r="AR250" s="8">
        <v>0</v>
      </c>
      <c r="AS250" s="8">
        <v>0</v>
      </c>
      <c r="AT250" s="8">
        <v>0</v>
      </c>
      <c r="AU250" s="8">
        <v>0</v>
      </c>
      <c r="AV250" s="8">
        <v>95.248506638673462</v>
      </c>
      <c r="AW250" s="8">
        <v>0</v>
      </c>
      <c r="AX250" s="9">
        <v>0</v>
      </c>
      <c r="BA250" s="1">
        <f>31*31*64*50*10^(-12)</f>
        <v>3.0751999999999998E-6</v>
      </c>
      <c r="BB250" s="1" t="s">
        <v>8</v>
      </c>
      <c r="BC250" s="1">
        <f>BA248*BA250</f>
        <v>1.5027618146256338E-6</v>
      </c>
      <c r="BD250" s="1" t="s">
        <v>9</v>
      </c>
    </row>
    <row r="251" spans="1:56" x14ac:dyDescent="0.35">
      <c r="A251" s="2">
        <v>0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4">
        <v>0</v>
      </c>
    </row>
    <row r="252" spans="1:56" x14ac:dyDescent="0.35">
      <c r="A252" s="5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 s="6">
        <v>0</v>
      </c>
    </row>
    <row r="253" spans="1:56" x14ac:dyDescent="0.35">
      <c r="A253" s="5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 s="6">
        <v>0</v>
      </c>
    </row>
    <row r="254" spans="1:56" x14ac:dyDescent="0.35">
      <c r="A254" s="5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 s="6">
        <v>0</v>
      </c>
    </row>
    <row r="255" spans="1:56" x14ac:dyDescent="0.35">
      <c r="A255" s="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 s="6">
        <v>0</v>
      </c>
    </row>
    <row r="256" spans="1:56" x14ac:dyDescent="0.35">
      <c r="A256" s="5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 s="6">
        <v>0</v>
      </c>
    </row>
    <row r="257" spans="1:50" x14ac:dyDescent="0.35">
      <c r="A257" s="5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 s="6">
        <v>0</v>
      </c>
    </row>
    <row r="258" spans="1:50" x14ac:dyDescent="0.35">
      <c r="A258" s="5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 s="6">
        <v>0</v>
      </c>
    </row>
    <row r="259" spans="1:50" x14ac:dyDescent="0.35">
      <c r="A259" s="5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 s="6">
        <v>0</v>
      </c>
    </row>
    <row r="260" spans="1:50" x14ac:dyDescent="0.35">
      <c r="A260" s="5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 s="6">
        <v>0</v>
      </c>
    </row>
    <row r="261" spans="1:50" x14ac:dyDescent="0.35">
      <c r="A261" s="5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 s="6">
        <v>0</v>
      </c>
    </row>
    <row r="262" spans="1:50" x14ac:dyDescent="0.35">
      <c r="A262" s="5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 s="6">
        <v>0</v>
      </c>
    </row>
    <row r="263" spans="1:50" x14ac:dyDescent="0.35">
      <c r="A263" s="5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486.66605796172416</v>
      </c>
      <c r="AV263">
        <v>0</v>
      </c>
      <c r="AW263">
        <v>0</v>
      </c>
      <c r="AX263" s="6">
        <v>0</v>
      </c>
    </row>
    <row r="264" spans="1:50" x14ac:dyDescent="0.35">
      <c r="A264" s="5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161.64797039303403</v>
      </c>
      <c r="AV264">
        <v>0</v>
      </c>
      <c r="AW264">
        <v>0</v>
      </c>
      <c r="AX264" s="6">
        <v>0</v>
      </c>
    </row>
    <row r="265" spans="1:50" x14ac:dyDescent="0.35">
      <c r="A265" s="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 s="6">
        <v>0</v>
      </c>
    </row>
    <row r="266" spans="1:50" x14ac:dyDescent="0.35">
      <c r="A266" s="5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 s="6">
        <v>0</v>
      </c>
    </row>
    <row r="267" spans="1:50" x14ac:dyDescent="0.35">
      <c r="A267" s="5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 s="6">
        <v>0</v>
      </c>
    </row>
    <row r="268" spans="1:50" x14ac:dyDescent="0.35">
      <c r="A268" s="5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 s="6">
        <v>0</v>
      </c>
    </row>
    <row r="269" spans="1:50" x14ac:dyDescent="0.35">
      <c r="A269" s="5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 s="6">
        <v>0</v>
      </c>
    </row>
    <row r="270" spans="1:50" x14ac:dyDescent="0.35">
      <c r="A270" s="5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 s="6">
        <v>0</v>
      </c>
    </row>
    <row r="271" spans="1:50" x14ac:dyDescent="0.35">
      <c r="A271" s="5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 s="6">
        <v>0</v>
      </c>
    </row>
    <row r="272" spans="1:50" x14ac:dyDescent="0.35">
      <c r="A272" s="5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 s="6">
        <v>0</v>
      </c>
    </row>
    <row r="273" spans="1:50" x14ac:dyDescent="0.35">
      <c r="A273" s="5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 s="6">
        <v>0</v>
      </c>
    </row>
    <row r="274" spans="1:50" x14ac:dyDescent="0.35">
      <c r="A274" s="5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 s="6">
        <v>0</v>
      </c>
    </row>
    <row r="275" spans="1:50" x14ac:dyDescent="0.35">
      <c r="A275" s="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 s="6">
        <v>0</v>
      </c>
    </row>
    <row r="276" spans="1:50" x14ac:dyDescent="0.35">
      <c r="A276" s="5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815.91562070428745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 s="6">
        <v>0</v>
      </c>
    </row>
    <row r="277" spans="1:50" x14ac:dyDescent="0.35">
      <c r="A277" s="5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 s="6">
        <v>0</v>
      </c>
    </row>
    <row r="278" spans="1:50" x14ac:dyDescent="0.35">
      <c r="A278" s="5">
        <v>0</v>
      </c>
      <c r="B278">
        <v>455.75777967218119</v>
      </c>
      <c r="C278">
        <v>460.72708021653352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 s="6">
        <v>0</v>
      </c>
    </row>
    <row r="279" spans="1:50" x14ac:dyDescent="0.35">
      <c r="A279" s="5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 s="6">
        <v>0</v>
      </c>
    </row>
    <row r="280" spans="1:50" x14ac:dyDescent="0.35">
      <c r="A280" s="5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 s="6">
        <v>0</v>
      </c>
    </row>
    <row r="281" spans="1:50" x14ac:dyDescent="0.35">
      <c r="A281" s="5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 s="6">
        <v>0</v>
      </c>
    </row>
    <row r="282" spans="1:50" x14ac:dyDescent="0.35">
      <c r="A282" s="5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 s="6">
        <v>0</v>
      </c>
    </row>
    <row r="283" spans="1:50" x14ac:dyDescent="0.35">
      <c r="A283" s="5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 s="6">
        <v>0</v>
      </c>
    </row>
    <row r="284" spans="1:50" x14ac:dyDescent="0.35">
      <c r="A284" s="5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 s="6">
        <v>0</v>
      </c>
    </row>
    <row r="285" spans="1:50" x14ac:dyDescent="0.35">
      <c r="A285" s="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 s="6">
        <v>0</v>
      </c>
    </row>
    <row r="286" spans="1:50" x14ac:dyDescent="0.35">
      <c r="A286" s="5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 s="6">
        <v>0</v>
      </c>
    </row>
    <row r="287" spans="1:50" x14ac:dyDescent="0.35">
      <c r="A287" s="5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205.25853721380645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 s="6">
        <v>0</v>
      </c>
    </row>
    <row r="288" spans="1:50" x14ac:dyDescent="0.35">
      <c r="A288" s="5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 s="6">
        <v>0</v>
      </c>
    </row>
    <row r="289" spans="1:56" x14ac:dyDescent="0.35">
      <c r="A289" s="5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7.6558421938912034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 s="6">
        <v>0</v>
      </c>
    </row>
    <row r="290" spans="1:56" x14ac:dyDescent="0.35">
      <c r="A290" s="5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67.997224663509769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 s="6">
        <v>0</v>
      </c>
    </row>
    <row r="291" spans="1:56" x14ac:dyDescent="0.35">
      <c r="A291" s="5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 s="6">
        <v>0</v>
      </c>
    </row>
    <row r="292" spans="1:56" x14ac:dyDescent="0.35">
      <c r="A292" s="5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2.3188957288389247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 s="6">
        <v>0</v>
      </c>
    </row>
    <row r="293" spans="1:56" x14ac:dyDescent="0.35">
      <c r="A293" s="5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 s="6">
        <v>0</v>
      </c>
    </row>
    <row r="294" spans="1:56" x14ac:dyDescent="0.35">
      <c r="A294" s="5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52.456221131668372</v>
      </c>
      <c r="Z294">
        <v>118.73550135222786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72.0768759652683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 s="6">
        <v>0</v>
      </c>
    </row>
    <row r="295" spans="1:56" x14ac:dyDescent="0.35">
      <c r="A295" s="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 s="6">
        <v>0</v>
      </c>
    </row>
    <row r="296" spans="1:56" x14ac:dyDescent="0.35">
      <c r="A296" s="5">
        <v>0</v>
      </c>
      <c r="B296">
        <v>14.689929935462715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 s="6">
        <v>0</v>
      </c>
    </row>
    <row r="297" spans="1:56" x14ac:dyDescent="0.35">
      <c r="A297" s="5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4.6784203379575047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 s="6">
        <v>0</v>
      </c>
      <c r="BA297" s="1" t="s">
        <v>2</v>
      </c>
      <c r="BB297" s="1" t="s">
        <v>3</v>
      </c>
      <c r="BC297" s="1"/>
      <c r="BD297" s="1"/>
    </row>
    <row r="298" spans="1:56" x14ac:dyDescent="0.35">
      <c r="A298" s="5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216.21807949538425</v>
      </c>
      <c r="AU298">
        <v>0</v>
      </c>
      <c r="AV298">
        <v>0</v>
      </c>
      <c r="AW298">
        <v>0</v>
      </c>
      <c r="AX298" s="6">
        <v>0</v>
      </c>
      <c r="BA298" s="1">
        <f>AVERAGE(L262:AP292)</f>
        <v>1.1437524667058625</v>
      </c>
      <c r="BB298" s="1" t="s">
        <v>4</v>
      </c>
      <c r="BC298" s="1"/>
      <c r="BD298" s="1"/>
    </row>
    <row r="299" spans="1:56" x14ac:dyDescent="0.35">
      <c r="A299" s="5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173.77968858877966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169.52922531811464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510.52267141872289</v>
      </c>
      <c r="AS299">
        <v>0</v>
      </c>
      <c r="AT299">
        <v>0</v>
      </c>
      <c r="AU299">
        <v>44.061089891572919</v>
      </c>
      <c r="AV299">
        <v>0</v>
      </c>
      <c r="AW299">
        <v>151.48509857658655</v>
      </c>
      <c r="AX299" s="6">
        <v>0</v>
      </c>
      <c r="BA299" s="1" t="s">
        <v>5</v>
      </c>
      <c r="BB299" s="1" t="s">
        <v>6</v>
      </c>
      <c r="BC299" s="1" t="s">
        <v>7</v>
      </c>
      <c r="BD299" s="1" t="s">
        <v>6</v>
      </c>
    </row>
    <row r="300" spans="1:56" x14ac:dyDescent="0.35">
      <c r="A300" s="7">
        <v>0</v>
      </c>
      <c r="B300" s="8">
        <v>0</v>
      </c>
      <c r="C300" s="8">
        <v>0</v>
      </c>
      <c r="D300" s="8">
        <v>0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  <c r="J300" s="8">
        <v>200.45598376153703</v>
      </c>
      <c r="K300" s="8">
        <v>0</v>
      </c>
      <c r="L300" s="8">
        <v>0</v>
      </c>
      <c r="M300" s="8">
        <v>0</v>
      </c>
      <c r="N300" s="8">
        <v>0</v>
      </c>
      <c r="O300" s="8">
        <v>127.43076408358411</v>
      </c>
      <c r="P300" s="8">
        <v>0</v>
      </c>
      <c r="Q300" s="8">
        <v>126.71530769069614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  <c r="Z300" s="8">
        <v>0</v>
      </c>
      <c r="AA300" s="8">
        <v>0</v>
      </c>
      <c r="AB300" s="8">
        <v>406.08810223584942</v>
      </c>
      <c r="AC300" s="8">
        <v>0</v>
      </c>
      <c r="AD300" s="8">
        <v>0</v>
      </c>
      <c r="AE300" s="8">
        <v>0</v>
      </c>
      <c r="AF300" s="8">
        <v>0</v>
      </c>
      <c r="AG300" s="8">
        <v>0</v>
      </c>
      <c r="AH300" s="8">
        <v>0</v>
      </c>
      <c r="AI300" s="8">
        <v>283.218674334154</v>
      </c>
      <c r="AJ300" s="8">
        <v>0</v>
      </c>
      <c r="AK300" s="8">
        <v>0</v>
      </c>
      <c r="AL300" s="8">
        <v>0</v>
      </c>
      <c r="AM300" s="8">
        <v>0</v>
      </c>
      <c r="AN300" s="8">
        <v>0</v>
      </c>
      <c r="AO300" s="8">
        <v>0</v>
      </c>
      <c r="AP300" s="8">
        <v>438.62465832321232</v>
      </c>
      <c r="AQ300" s="8">
        <v>0</v>
      </c>
      <c r="AR300" s="8">
        <v>0</v>
      </c>
      <c r="AS300" s="8">
        <v>0</v>
      </c>
      <c r="AT300" s="8">
        <v>0</v>
      </c>
      <c r="AU300" s="8">
        <v>0</v>
      </c>
      <c r="AV300" s="8">
        <v>192.20221549764847</v>
      </c>
      <c r="AW300" s="8">
        <v>0</v>
      </c>
      <c r="AX300" s="9">
        <v>0</v>
      </c>
      <c r="BA300" s="1">
        <f>31*31*64*50*10^(-12)</f>
        <v>3.0751999999999998E-6</v>
      </c>
      <c r="BB300" s="1" t="s">
        <v>8</v>
      </c>
      <c r="BC300" s="1">
        <f>BA298*BA300</f>
        <v>3.5172675856138683E-6</v>
      </c>
      <c r="BD300" s="1" t="s">
        <v>9</v>
      </c>
    </row>
    <row r="301" spans="1:56" x14ac:dyDescent="0.35">
      <c r="A301" s="2">
        <v>0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152.35373669490764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0</v>
      </c>
      <c r="AW301" s="3">
        <v>0</v>
      </c>
      <c r="AX301" s="4">
        <v>0</v>
      </c>
    </row>
    <row r="302" spans="1:56" x14ac:dyDescent="0.35">
      <c r="A302" s="5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 s="6">
        <v>0</v>
      </c>
    </row>
    <row r="303" spans="1:56" x14ac:dyDescent="0.35">
      <c r="A303" s="5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 s="6">
        <v>0</v>
      </c>
    </row>
    <row r="304" spans="1:56" x14ac:dyDescent="0.35">
      <c r="A304" s="5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226.65738525948336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 s="6">
        <v>0</v>
      </c>
    </row>
    <row r="305" spans="1:50" x14ac:dyDescent="0.35">
      <c r="A305" s="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 s="6">
        <v>0</v>
      </c>
    </row>
    <row r="306" spans="1:50" x14ac:dyDescent="0.35">
      <c r="A306" s="5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174.3599130233647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 s="6">
        <v>0.9201515984514117</v>
      </c>
    </row>
    <row r="307" spans="1:50" x14ac:dyDescent="0.35">
      <c r="A307" s="5">
        <v>0</v>
      </c>
      <c r="B307">
        <v>924.08393540302268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25.594552382617167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 s="6">
        <v>0</v>
      </c>
    </row>
    <row r="308" spans="1:50" x14ac:dyDescent="0.35">
      <c r="A308" s="5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32.310986421666712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 s="6">
        <v>0</v>
      </c>
    </row>
    <row r="309" spans="1:50" x14ac:dyDescent="0.35">
      <c r="A309" s="5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 s="6">
        <v>0</v>
      </c>
    </row>
    <row r="310" spans="1:50" x14ac:dyDescent="0.35">
      <c r="A310" s="5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 s="6">
        <v>0</v>
      </c>
    </row>
    <row r="311" spans="1:50" x14ac:dyDescent="0.35">
      <c r="A311" s="5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 s="6">
        <v>0</v>
      </c>
    </row>
    <row r="312" spans="1:50" x14ac:dyDescent="0.35">
      <c r="A312" s="5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 s="6">
        <v>0</v>
      </c>
    </row>
    <row r="313" spans="1:50" x14ac:dyDescent="0.35">
      <c r="A313" s="5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96.993725117947633</v>
      </c>
      <c r="AV313">
        <v>0</v>
      </c>
      <c r="AW313">
        <v>0</v>
      </c>
      <c r="AX313" s="6">
        <v>0</v>
      </c>
    </row>
    <row r="314" spans="1:50" x14ac:dyDescent="0.35">
      <c r="A314" s="5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89.447710357924279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542.60004263634119</v>
      </c>
      <c r="AV314">
        <v>0</v>
      </c>
      <c r="AW314">
        <v>0</v>
      </c>
      <c r="AX314" s="6">
        <v>0</v>
      </c>
    </row>
    <row r="315" spans="1:50" x14ac:dyDescent="0.35">
      <c r="A315" s="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 s="6">
        <v>0</v>
      </c>
    </row>
    <row r="316" spans="1:50" x14ac:dyDescent="0.35">
      <c r="A316" s="5">
        <v>0</v>
      </c>
      <c r="B316">
        <v>0</v>
      </c>
      <c r="C316">
        <v>0</v>
      </c>
      <c r="D316">
        <v>83.100389769864705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 s="6">
        <v>0</v>
      </c>
    </row>
    <row r="317" spans="1:50" x14ac:dyDescent="0.35">
      <c r="A317" s="5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 s="6">
        <v>0</v>
      </c>
    </row>
    <row r="318" spans="1:50" x14ac:dyDescent="0.35">
      <c r="A318" s="5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 s="6">
        <v>0</v>
      </c>
    </row>
    <row r="319" spans="1:50" x14ac:dyDescent="0.35">
      <c r="A319" s="5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 s="6">
        <v>0</v>
      </c>
    </row>
    <row r="320" spans="1:50" x14ac:dyDescent="0.35">
      <c r="A320" s="5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 s="6">
        <v>0</v>
      </c>
    </row>
    <row r="321" spans="1:50" x14ac:dyDescent="0.35">
      <c r="A321" s="5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 s="6">
        <v>0</v>
      </c>
    </row>
    <row r="322" spans="1:50" x14ac:dyDescent="0.35">
      <c r="A322" s="5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 s="6">
        <v>0</v>
      </c>
    </row>
    <row r="323" spans="1:50" x14ac:dyDescent="0.35">
      <c r="A323" s="5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 s="6">
        <v>0</v>
      </c>
    </row>
    <row r="324" spans="1:50" x14ac:dyDescent="0.35">
      <c r="A324" s="5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 s="6">
        <v>0</v>
      </c>
    </row>
    <row r="325" spans="1:50" x14ac:dyDescent="0.35">
      <c r="A325" s="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 s="6">
        <v>0</v>
      </c>
    </row>
    <row r="326" spans="1:50" x14ac:dyDescent="0.35">
      <c r="A326" s="5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71.831996524404985</v>
      </c>
      <c r="Z326">
        <v>340.32114939270286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 s="6">
        <v>0</v>
      </c>
    </row>
    <row r="327" spans="1:50" x14ac:dyDescent="0.35">
      <c r="A327" s="5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 s="6">
        <v>0</v>
      </c>
    </row>
    <row r="328" spans="1:50" x14ac:dyDescent="0.35">
      <c r="A328" s="5">
        <v>0</v>
      </c>
      <c r="B328">
        <v>232.19277756577776</v>
      </c>
      <c r="C328">
        <v>934.87265297100885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 s="6">
        <v>0</v>
      </c>
    </row>
    <row r="329" spans="1:50" x14ac:dyDescent="0.35">
      <c r="A329" s="5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 s="6">
        <v>0</v>
      </c>
    </row>
    <row r="330" spans="1:50" x14ac:dyDescent="0.35">
      <c r="A330" s="5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 s="6">
        <v>0</v>
      </c>
    </row>
    <row r="331" spans="1:50" x14ac:dyDescent="0.35">
      <c r="A331" s="5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 s="6">
        <v>0</v>
      </c>
    </row>
    <row r="332" spans="1:50" x14ac:dyDescent="0.35">
      <c r="A332" s="5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 s="6">
        <v>0</v>
      </c>
    </row>
    <row r="333" spans="1:50" x14ac:dyDescent="0.35">
      <c r="A333" s="5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 s="6">
        <v>0</v>
      </c>
    </row>
    <row r="334" spans="1:50" x14ac:dyDescent="0.35">
      <c r="A334" s="5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 s="6">
        <v>0</v>
      </c>
    </row>
    <row r="335" spans="1:50" x14ac:dyDescent="0.35">
      <c r="A335" s="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 s="6">
        <v>0</v>
      </c>
    </row>
    <row r="336" spans="1:50" x14ac:dyDescent="0.35">
      <c r="A336" s="5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 s="6">
        <v>0</v>
      </c>
    </row>
    <row r="337" spans="1:56" x14ac:dyDescent="0.35">
      <c r="A337" s="5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159.27380018495205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 s="6">
        <v>0</v>
      </c>
    </row>
    <row r="338" spans="1:56" x14ac:dyDescent="0.35">
      <c r="A338" s="5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 s="6">
        <v>0</v>
      </c>
    </row>
    <row r="339" spans="1:56" x14ac:dyDescent="0.35">
      <c r="A339" s="5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26.845528115525667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 s="6">
        <v>0</v>
      </c>
    </row>
    <row r="340" spans="1:56" x14ac:dyDescent="0.35">
      <c r="A340" s="5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39.752210498704244</v>
      </c>
      <c r="AL340">
        <v>0</v>
      </c>
      <c r="AM340">
        <v>0</v>
      </c>
      <c r="AN340">
        <v>0</v>
      </c>
      <c r="AO340">
        <v>178.53927249160824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 s="6">
        <v>0</v>
      </c>
    </row>
    <row r="341" spans="1:56" x14ac:dyDescent="0.35">
      <c r="A341" s="5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 s="6">
        <v>0</v>
      </c>
    </row>
    <row r="342" spans="1:56" x14ac:dyDescent="0.35">
      <c r="A342" s="5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61.444661404508679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 s="6">
        <v>0</v>
      </c>
    </row>
    <row r="343" spans="1:56" x14ac:dyDescent="0.35">
      <c r="A343" s="5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 s="6">
        <v>0</v>
      </c>
    </row>
    <row r="344" spans="1:56" x14ac:dyDescent="0.35">
      <c r="A344" s="5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19.500149455564497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45.892962338842153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220.0764768422855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 s="6">
        <v>0</v>
      </c>
    </row>
    <row r="345" spans="1:56" x14ac:dyDescent="0.35">
      <c r="A345" s="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46.060888764542597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 s="6">
        <v>0</v>
      </c>
    </row>
    <row r="346" spans="1:56" x14ac:dyDescent="0.35">
      <c r="A346" s="5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17.88556873071775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 s="6">
        <v>0</v>
      </c>
    </row>
    <row r="347" spans="1:56" x14ac:dyDescent="0.35">
      <c r="A347" s="5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95.55516953234428</v>
      </c>
      <c r="K347">
        <v>111.18958622842956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20.409072245920925</v>
      </c>
      <c r="AJ347">
        <v>0</v>
      </c>
      <c r="AK347">
        <v>0</v>
      </c>
      <c r="AL347">
        <v>0</v>
      </c>
      <c r="AM347">
        <v>178.99858432654764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 s="6">
        <v>0</v>
      </c>
      <c r="BA347" s="1" t="s">
        <v>2</v>
      </c>
      <c r="BB347" s="1" t="s">
        <v>3</v>
      </c>
      <c r="BC347" s="1"/>
      <c r="BD347" s="1"/>
    </row>
    <row r="348" spans="1:56" x14ac:dyDescent="0.35">
      <c r="A348" s="5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91.573464176764446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25.364838099105782</v>
      </c>
      <c r="AO348">
        <v>1.0286060356379494</v>
      </c>
      <c r="AP348">
        <v>0</v>
      </c>
      <c r="AQ348">
        <v>0</v>
      </c>
      <c r="AR348">
        <v>0</v>
      </c>
      <c r="AS348">
        <v>0</v>
      </c>
      <c r="AT348">
        <v>229.20504864708346</v>
      </c>
      <c r="AU348">
        <v>0</v>
      </c>
      <c r="AV348">
        <v>0</v>
      </c>
      <c r="AW348">
        <v>0</v>
      </c>
      <c r="AX348" s="6">
        <v>0</v>
      </c>
      <c r="BA348" s="1">
        <f>AVERAGE(L312:AP342)</f>
        <v>0.91364060209407572</v>
      </c>
      <c r="BB348" s="1" t="s">
        <v>4</v>
      </c>
      <c r="BC348" s="1"/>
      <c r="BD348" s="1"/>
    </row>
    <row r="349" spans="1:56" x14ac:dyDescent="0.35">
      <c r="A349" s="5">
        <v>0</v>
      </c>
      <c r="B349">
        <v>11.39038054516368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264.39803899082699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117.14407483750074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134.77507654015062</v>
      </c>
      <c r="AV349">
        <v>0</v>
      </c>
      <c r="AW349">
        <v>102.89961783093531</v>
      </c>
      <c r="AX349" s="6">
        <v>87.317118781863428</v>
      </c>
      <c r="BA349" s="1" t="s">
        <v>5</v>
      </c>
      <c r="BB349" s="1" t="s">
        <v>6</v>
      </c>
      <c r="BC349" s="1" t="s">
        <v>7</v>
      </c>
      <c r="BD349" s="1" t="s">
        <v>6</v>
      </c>
    </row>
    <row r="350" spans="1:56" x14ac:dyDescent="0.35">
      <c r="A350" s="7">
        <v>0</v>
      </c>
      <c r="B350" s="8">
        <v>0</v>
      </c>
      <c r="C350" s="8">
        <v>0</v>
      </c>
      <c r="D350" s="8">
        <v>0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774.06855024136939</v>
      </c>
      <c r="K350" s="8">
        <v>16.375094575035746</v>
      </c>
      <c r="L350" s="8">
        <v>0</v>
      </c>
      <c r="M350" s="8">
        <v>0</v>
      </c>
      <c r="N350" s="8">
        <v>0</v>
      </c>
      <c r="O350" s="8">
        <v>157.34600934644504</v>
      </c>
      <c r="P350" s="8">
        <v>0</v>
      </c>
      <c r="Q350" s="8">
        <v>341.68928535218174</v>
      </c>
      <c r="R350" s="8">
        <v>40.77656163753727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137.0825864468261</v>
      </c>
      <c r="Z350" s="8">
        <v>0</v>
      </c>
      <c r="AA350" s="8">
        <v>0</v>
      </c>
      <c r="AB350" s="8">
        <v>273.62362973364543</v>
      </c>
      <c r="AC350" s="8">
        <v>25.741497451850137</v>
      </c>
      <c r="AD350" s="8">
        <v>0</v>
      </c>
      <c r="AE350" s="8">
        <v>31.410703471526631</v>
      </c>
      <c r="AF350" s="8">
        <v>0</v>
      </c>
      <c r="AG350" s="8">
        <v>0</v>
      </c>
      <c r="AH350" s="8">
        <v>0</v>
      </c>
      <c r="AI350" s="8">
        <v>296.30957515431601</v>
      </c>
      <c r="AJ350" s="8">
        <v>6.5707191710903317</v>
      </c>
      <c r="AK350" s="8">
        <v>16.420006524799646</v>
      </c>
      <c r="AL350" s="8">
        <v>0</v>
      </c>
      <c r="AM350" s="8">
        <v>0</v>
      </c>
      <c r="AN350" s="8">
        <v>0</v>
      </c>
      <c r="AO350" s="8">
        <v>0</v>
      </c>
      <c r="AP350" s="8">
        <v>369.67013501238716</v>
      </c>
      <c r="AQ350" s="8">
        <v>39.523865008555731</v>
      </c>
      <c r="AR350" s="8">
        <v>0</v>
      </c>
      <c r="AS350" s="8">
        <v>0</v>
      </c>
      <c r="AT350" s="8">
        <v>0</v>
      </c>
      <c r="AU350" s="8">
        <v>0</v>
      </c>
      <c r="AV350" s="8">
        <v>593.9280793342532</v>
      </c>
      <c r="AW350" s="8">
        <v>0</v>
      </c>
      <c r="AX350" s="9">
        <v>260.16272278953011</v>
      </c>
      <c r="BA350" s="1">
        <f>31*31*64*50*10^(-12)</f>
        <v>3.0751999999999998E-6</v>
      </c>
      <c r="BB350" s="1" t="s">
        <v>8</v>
      </c>
      <c r="BC350" s="1">
        <f>BA348*BA350</f>
        <v>2.8096275795597015E-6</v>
      </c>
      <c r="BD350" s="1" t="s">
        <v>9</v>
      </c>
    </row>
  </sheetData>
  <conditionalFormatting sqref="AY2:AZ2">
    <cfRule type="colorScale" priority="3">
      <colorScale>
        <cfvo type="min"/>
        <cfvo type="max"/>
        <color rgb="FFFCFCFF"/>
        <color rgb="FFF8696B"/>
      </colorScale>
    </cfRule>
  </conditionalFormatting>
  <conditionalFormatting sqref="A1:AX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020F-BE67-4593-A4FA-7283E8492AA8}">
  <dimension ref="A1:BD350"/>
  <sheetViews>
    <sheetView topLeftCell="C1" workbookViewId="0">
      <selection activeCell="BC1" sqref="BC1:BC1048576"/>
    </sheetView>
  </sheetViews>
  <sheetFormatPr defaultRowHeight="14.5" x14ac:dyDescent="0.35"/>
  <cols>
    <col min="1" max="50" width="2.6328125" customWidth="1"/>
    <col min="51" max="52" width="8.6328125" customWidth="1"/>
    <col min="53" max="53" width="22" customWidth="1"/>
    <col min="55" max="55" width="13" bestFit="1" customWidth="1"/>
    <col min="57" max="75" width="8.6328125" customWidth="1"/>
    <col min="76" max="260" width="2.6328125" customWidth="1"/>
  </cols>
  <sheetData>
    <row r="1" spans="1:52" x14ac:dyDescent="0.35">
      <c r="A1" s="2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11">
        <v>0</v>
      </c>
      <c r="L1" s="11">
        <v>0</v>
      </c>
      <c r="M1" s="11">
        <v>0</v>
      </c>
      <c r="N1" s="11">
        <v>0</v>
      </c>
      <c r="O1" s="11">
        <v>0</v>
      </c>
      <c r="P1" s="11">
        <v>0</v>
      </c>
      <c r="Q1" s="11">
        <v>0</v>
      </c>
      <c r="R1" s="11">
        <v>0</v>
      </c>
      <c r="S1" s="11">
        <v>0</v>
      </c>
      <c r="T1" s="11">
        <v>0</v>
      </c>
      <c r="U1" s="11">
        <v>0</v>
      </c>
      <c r="V1" s="11">
        <v>0</v>
      </c>
      <c r="W1" s="11">
        <v>0</v>
      </c>
      <c r="X1" s="11">
        <v>0</v>
      </c>
      <c r="Y1" s="11">
        <v>0</v>
      </c>
      <c r="Z1" s="11">
        <v>0</v>
      </c>
      <c r="AA1" s="11">
        <v>0</v>
      </c>
      <c r="AB1" s="11">
        <v>0</v>
      </c>
      <c r="AC1" s="11">
        <v>0</v>
      </c>
      <c r="AD1" s="11">
        <v>0</v>
      </c>
      <c r="AE1" s="11">
        <v>0</v>
      </c>
      <c r="AF1" s="11">
        <v>0</v>
      </c>
      <c r="AG1" s="11">
        <v>0</v>
      </c>
      <c r="AH1" s="11">
        <v>0</v>
      </c>
      <c r="AI1" s="11">
        <v>29.949586425985217</v>
      </c>
      <c r="AJ1" s="11">
        <v>0</v>
      </c>
      <c r="AK1" s="11">
        <v>0</v>
      </c>
      <c r="AL1" s="11">
        <v>0</v>
      </c>
      <c r="AM1" s="11">
        <v>0</v>
      </c>
      <c r="AN1" s="11">
        <v>0</v>
      </c>
      <c r="AO1" s="11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4">
        <v>0</v>
      </c>
      <c r="AY1" s="1" t="s">
        <v>0</v>
      </c>
      <c r="AZ1" s="1" t="s">
        <v>1</v>
      </c>
    </row>
    <row r="2" spans="1:52" x14ac:dyDescent="0.35">
      <c r="A2" s="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30.53242274286913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s="6">
        <v>0</v>
      </c>
      <c r="AY2">
        <v>14</v>
      </c>
      <c r="AZ2">
        <v>26</v>
      </c>
    </row>
    <row r="3" spans="1:52" x14ac:dyDescent="0.35">
      <c r="A3" s="5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72.575392511463633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 s="6">
        <v>0</v>
      </c>
    </row>
    <row r="4" spans="1:52" x14ac:dyDescent="0.35">
      <c r="A4" s="5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120.90525862003233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s="6">
        <v>0</v>
      </c>
    </row>
    <row r="5" spans="1:52" x14ac:dyDescent="0.3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6">
        <v>0</v>
      </c>
    </row>
    <row r="6" spans="1:52" x14ac:dyDescent="0.35">
      <c r="A6" s="5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6">
        <v>0</v>
      </c>
    </row>
    <row r="7" spans="1:52" x14ac:dyDescent="0.35">
      <c r="A7" s="5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6">
        <v>0</v>
      </c>
    </row>
    <row r="8" spans="1:52" x14ac:dyDescent="0.35">
      <c r="A8" s="5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6">
        <v>0</v>
      </c>
    </row>
    <row r="9" spans="1:52" x14ac:dyDescent="0.35">
      <c r="A9" s="5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6">
        <v>0</v>
      </c>
    </row>
    <row r="10" spans="1:52" x14ac:dyDescent="0.35">
      <c r="A10" s="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s="6">
        <v>0</v>
      </c>
    </row>
    <row r="11" spans="1:52" x14ac:dyDescent="0.35">
      <c r="A11" s="5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6">
        <v>0</v>
      </c>
    </row>
    <row r="12" spans="1:52" x14ac:dyDescent="0.35">
      <c r="A12" s="5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 s="6">
        <v>0</v>
      </c>
    </row>
    <row r="13" spans="1:52" x14ac:dyDescent="0.35">
      <c r="A13" s="5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s="6">
        <v>0</v>
      </c>
    </row>
    <row r="14" spans="1:52" x14ac:dyDescent="0.35">
      <c r="A14" s="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 s="6">
        <v>0</v>
      </c>
    </row>
    <row r="15" spans="1:52" x14ac:dyDescent="0.35">
      <c r="A15" s="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s="6">
        <v>0</v>
      </c>
    </row>
    <row r="16" spans="1:52" x14ac:dyDescent="0.35">
      <c r="A16" s="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 s="6">
        <v>0</v>
      </c>
    </row>
    <row r="17" spans="1:50" x14ac:dyDescent="0.35">
      <c r="A17" s="5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6">
        <v>0</v>
      </c>
    </row>
    <row r="18" spans="1:50" x14ac:dyDescent="0.35">
      <c r="A18" s="5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6">
        <v>0</v>
      </c>
    </row>
    <row r="19" spans="1:50" x14ac:dyDescent="0.35">
      <c r="A19" s="5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 s="6">
        <v>0</v>
      </c>
    </row>
    <row r="20" spans="1:50" x14ac:dyDescent="0.35">
      <c r="A20" s="5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6">
        <v>0</v>
      </c>
    </row>
    <row r="21" spans="1:50" x14ac:dyDescent="0.35">
      <c r="A21" s="5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 s="6">
        <v>0</v>
      </c>
    </row>
    <row r="22" spans="1:50" x14ac:dyDescent="0.35">
      <c r="A22" s="5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 s="6">
        <v>0</v>
      </c>
    </row>
    <row r="23" spans="1:50" x14ac:dyDescent="0.35">
      <c r="A23" s="5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 s="6">
        <v>0</v>
      </c>
    </row>
    <row r="24" spans="1:50" x14ac:dyDescent="0.35">
      <c r="A24" s="5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 s="6">
        <v>0</v>
      </c>
    </row>
    <row r="25" spans="1:50" x14ac:dyDescent="0.35">
      <c r="A25" s="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s="6">
        <v>0</v>
      </c>
    </row>
    <row r="26" spans="1:50" x14ac:dyDescent="0.35">
      <c r="A26" s="5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 s="6">
        <v>0</v>
      </c>
    </row>
    <row r="27" spans="1:50" x14ac:dyDescent="0.35">
      <c r="A27" s="5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s="6">
        <v>0</v>
      </c>
    </row>
    <row r="28" spans="1:50" x14ac:dyDescent="0.35">
      <c r="A28" s="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s="6">
        <v>0</v>
      </c>
    </row>
    <row r="29" spans="1:50" x14ac:dyDescent="0.35">
      <c r="A29" s="5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s="6">
        <v>0</v>
      </c>
    </row>
    <row r="30" spans="1:50" x14ac:dyDescent="0.35">
      <c r="A30" s="5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 s="6">
        <v>0</v>
      </c>
    </row>
    <row r="31" spans="1:50" x14ac:dyDescent="0.35">
      <c r="A31" s="5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s="6">
        <v>0</v>
      </c>
    </row>
    <row r="32" spans="1:50" x14ac:dyDescent="0.35">
      <c r="A32" s="5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 s="6">
        <v>0</v>
      </c>
    </row>
    <row r="33" spans="1:56" x14ac:dyDescent="0.35">
      <c r="A33" s="5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6">
        <v>0</v>
      </c>
    </row>
    <row r="34" spans="1:56" x14ac:dyDescent="0.35">
      <c r="A34" s="5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6">
        <v>0</v>
      </c>
    </row>
    <row r="35" spans="1:56" x14ac:dyDescent="0.35">
      <c r="A35" s="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6">
        <v>0</v>
      </c>
    </row>
    <row r="36" spans="1:56" x14ac:dyDescent="0.35">
      <c r="A36" s="5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6">
        <v>0</v>
      </c>
    </row>
    <row r="37" spans="1:56" x14ac:dyDescent="0.35">
      <c r="A37" s="5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6">
        <v>0</v>
      </c>
    </row>
    <row r="38" spans="1:56" x14ac:dyDescent="0.35">
      <c r="A38" s="5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6">
        <v>0</v>
      </c>
    </row>
    <row r="39" spans="1:56" x14ac:dyDescent="0.35">
      <c r="A39" s="5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6">
        <v>0</v>
      </c>
    </row>
    <row r="40" spans="1:56" x14ac:dyDescent="0.35">
      <c r="A40" s="5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6">
        <v>0</v>
      </c>
    </row>
    <row r="41" spans="1:56" x14ac:dyDescent="0.35">
      <c r="A41" s="5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6">
        <v>0</v>
      </c>
    </row>
    <row r="42" spans="1:56" x14ac:dyDescent="0.35">
      <c r="A42" s="5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6">
        <v>0</v>
      </c>
    </row>
    <row r="43" spans="1:56" x14ac:dyDescent="0.35">
      <c r="A43" s="5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s="6">
        <v>0</v>
      </c>
    </row>
    <row r="44" spans="1:56" x14ac:dyDescent="0.35">
      <c r="A44" s="5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 s="6">
        <v>0</v>
      </c>
    </row>
    <row r="45" spans="1:56" x14ac:dyDescent="0.35">
      <c r="A45" s="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6">
        <v>0</v>
      </c>
    </row>
    <row r="46" spans="1:56" x14ac:dyDescent="0.35">
      <c r="A46" s="5">
        <v>0</v>
      </c>
      <c r="B46">
        <v>0</v>
      </c>
      <c r="C46">
        <v>0</v>
      </c>
      <c r="D46">
        <v>0</v>
      </c>
      <c r="E46">
        <v>10.567247784450956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65.856567332328268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6">
        <v>0</v>
      </c>
    </row>
    <row r="47" spans="1:56" x14ac:dyDescent="0.35">
      <c r="A47" s="5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6">
        <v>0</v>
      </c>
      <c r="BA47" s="1" t="s">
        <v>2</v>
      </c>
      <c r="BB47" s="1" t="s">
        <v>3</v>
      </c>
      <c r="BC47" s="1"/>
      <c r="BD47" s="1"/>
    </row>
    <row r="48" spans="1:56" x14ac:dyDescent="0.35">
      <c r="A48" s="5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17.744632805643505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6">
        <v>0</v>
      </c>
      <c r="BA48" s="1">
        <f>AVERAGE(K1:AO29)</f>
        <v>0.28249461657436076</v>
      </c>
      <c r="BB48" s="1" t="s">
        <v>4</v>
      </c>
      <c r="BC48" s="1"/>
      <c r="BD48" s="1"/>
    </row>
    <row r="49" spans="1:56" x14ac:dyDescent="0.35">
      <c r="A49" s="5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6">
        <v>0</v>
      </c>
      <c r="BA49" s="1" t="s">
        <v>5</v>
      </c>
      <c r="BB49" s="1" t="s">
        <v>6</v>
      </c>
      <c r="BC49" s="1" t="s">
        <v>7</v>
      </c>
      <c r="BD49" s="1" t="s">
        <v>6</v>
      </c>
    </row>
    <row r="50" spans="1:56" x14ac:dyDescent="0.35">
      <c r="A50" s="7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9">
        <v>0</v>
      </c>
      <c r="BA50" s="1">
        <f>31*31*64*50*10^(-12)</f>
        <v>3.0751999999999998E-6</v>
      </c>
      <c r="BB50" s="1" t="s">
        <v>8</v>
      </c>
      <c r="BC50" s="1">
        <f>BA48*BA50</f>
        <v>8.6872744488947413E-7</v>
      </c>
      <c r="BD50" s="1" t="s">
        <v>9</v>
      </c>
    </row>
    <row r="51" spans="1:56" x14ac:dyDescent="0.35">
      <c r="A51" s="2">
        <v>0</v>
      </c>
      <c r="B51" s="3">
        <v>0</v>
      </c>
      <c r="C51" s="3">
        <v>0</v>
      </c>
      <c r="D51" s="3">
        <v>0</v>
      </c>
      <c r="E51" s="3">
        <v>16.064771033552915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4">
        <v>0</v>
      </c>
    </row>
    <row r="52" spans="1:56" x14ac:dyDescent="0.35">
      <c r="A52" s="5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6">
        <v>0</v>
      </c>
    </row>
    <row r="53" spans="1:56" x14ac:dyDescent="0.35">
      <c r="A53" s="5">
        <v>14.491560593305621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 s="6">
        <v>0</v>
      </c>
    </row>
    <row r="54" spans="1:56" x14ac:dyDescent="0.35">
      <c r="A54" s="5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s="6">
        <v>0</v>
      </c>
    </row>
    <row r="55" spans="1:56" x14ac:dyDescent="0.35">
      <c r="A55" s="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 s="6">
        <v>0</v>
      </c>
    </row>
    <row r="56" spans="1:56" x14ac:dyDescent="0.35">
      <c r="A56" s="5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6">
        <v>0</v>
      </c>
    </row>
    <row r="57" spans="1:56" x14ac:dyDescent="0.35">
      <c r="A57" s="5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6">
        <v>0</v>
      </c>
    </row>
    <row r="58" spans="1:56" x14ac:dyDescent="0.35">
      <c r="A58" s="5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6">
        <v>0</v>
      </c>
    </row>
    <row r="59" spans="1:56" x14ac:dyDescent="0.35">
      <c r="A59" s="5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 s="6">
        <v>0</v>
      </c>
    </row>
    <row r="60" spans="1:56" x14ac:dyDescent="0.35">
      <c r="A60" s="5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 s="6">
        <v>0</v>
      </c>
    </row>
    <row r="61" spans="1:56" x14ac:dyDescent="0.35">
      <c r="A61" s="5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 s="6">
        <v>0</v>
      </c>
    </row>
    <row r="62" spans="1:56" x14ac:dyDescent="0.35">
      <c r="A62" s="5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 s="6">
        <v>0</v>
      </c>
    </row>
    <row r="63" spans="1:56" x14ac:dyDescent="0.35">
      <c r="A63" s="5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 s="6">
        <v>0</v>
      </c>
    </row>
    <row r="64" spans="1:56" x14ac:dyDescent="0.35">
      <c r="A64" s="5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 s="6">
        <v>0</v>
      </c>
    </row>
    <row r="65" spans="1:50" x14ac:dyDescent="0.35">
      <c r="A65" s="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 s="6">
        <v>0</v>
      </c>
    </row>
    <row r="66" spans="1:50" x14ac:dyDescent="0.35">
      <c r="A66" s="5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s="6">
        <v>0</v>
      </c>
    </row>
    <row r="67" spans="1:50" x14ac:dyDescent="0.35">
      <c r="A67" s="5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 s="6">
        <v>0</v>
      </c>
    </row>
    <row r="68" spans="1:50" x14ac:dyDescent="0.35">
      <c r="A68" s="5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 s="6">
        <v>0</v>
      </c>
    </row>
    <row r="69" spans="1:50" x14ac:dyDescent="0.35">
      <c r="A69" s="5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 s="6">
        <v>0</v>
      </c>
    </row>
    <row r="70" spans="1:50" x14ac:dyDescent="0.35">
      <c r="A70" s="5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 s="6">
        <v>0</v>
      </c>
    </row>
    <row r="71" spans="1:50" x14ac:dyDescent="0.35">
      <c r="A71" s="5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 s="6">
        <v>0</v>
      </c>
    </row>
    <row r="72" spans="1:50" x14ac:dyDescent="0.35">
      <c r="A72" s="5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s="6">
        <v>0</v>
      </c>
    </row>
    <row r="73" spans="1:50" x14ac:dyDescent="0.35">
      <c r="A73" s="5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 s="6">
        <v>0</v>
      </c>
    </row>
    <row r="74" spans="1:50" x14ac:dyDescent="0.35">
      <c r="A74" s="5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 s="6">
        <v>0</v>
      </c>
    </row>
    <row r="75" spans="1:50" x14ac:dyDescent="0.35">
      <c r="A75" s="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 s="6">
        <v>0</v>
      </c>
    </row>
    <row r="76" spans="1:50" x14ac:dyDescent="0.35">
      <c r="A76" s="5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 s="6">
        <v>0</v>
      </c>
    </row>
    <row r="77" spans="1:50" x14ac:dyDescent="0.35">
      <c r="A77" s="5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s="6">
        <v>0</v>
      </c>
    </row>
    <row r="78" spans="1:50" x14ac:dyDescent="0.35">
      <c r="A78" s="5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 s="6">
        <v>0</v>
      </c>
    </row>
    <row r="79" spans="1:50" x14ac:dyDescent="0.35">
      <c r="A79" s="5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 s="6">
        <v>0</v>
      </c>
    </row>
    <row r="80" spans="1:50" x14ac:dyDescent="0.35">
      <c r="A80" s="5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 s="6">
        <v>0</v>
      </c>
    </row>
    <row r="81" spans="1:50" x14ac:dyDescent="0.35">
      <c r="A81" s="5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 s="6">
        <v>0</v>
      </c>
    </row>
    <row r="82" spans="1:50" x14ac:dyDescent="0.35">
      <c r="A82" s="5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 s="6">
        <v>0</v>
      </c>
    </row>
    <row r="83" spans="1:50" x14ac:dyDescent="0.35">
      <c r="A83" s="5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 s="6">
        <v>0</v>
      </c>
    </row>
    <row r="84" spans="1:50" x14ac:dyDescent="0.35">
      <c r="A84" s="5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 s="6">
        <v>0</v>
      </c>
    </row>
    <row r="85" spans="1:50" x14ac:dyDescent="0.35">
      <c r="A85" s="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 s="6">
        <v>0</v>
      </c>
    </row>
    <row r="86" spans="1:50" x14ac:dyDescent="0.35">
      <c r="A86" s="5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 s="6">
        <v>0</v>
      </c>
    </row>
    <row r="87" spans="1:50" x14ac:dyDescent="0.35">
      <c r="A87" s="5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 s="6">
        <v>0</v>
      </c>
    </row>
    <row r="88" spans="1:50" x14ac:dyDescent="0.35">
      <c r="A88" s="5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 s="6">
        <v>0</v>
      </c>
    </row>
    <row r="89" spans="1:50" x14ac:dyDescent="0.35">
      <c r="A89" s="5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 s="6">
        <v>0</v>
      </c>
    </row>
    <row r="90" spans="1:50" x14ac:dyDescent="0.35">
      <c r="A90" s="5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 s="6">
        <v>0</v>
      </c>
    </row>
    <row r="91" spans="1:50" x14ac:dyDescent="0.35">
      <c r="A91" s="5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 s="6">
        <v>0</v>
      </c>
    </row>
    <row r="92" spans="1:50" x14ac:dyDescent="0.35">
      <c r="A92" s="5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 s="6">
        <v>0</v>
      </c>
    </row>
    <row r="93" spans="1:50" x14ac:dyDescent="0.35">
      <c r="A93" s="5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 s="6">
        <v>0</v>
      </c>
    </row>
    <row r="94" spans="1:50" x14ac:dyDescent="0.35">
      <c r="A94" s="5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 s="6">
        <v>0</v>
      </c>
    </row>
    <row r="95" spans="1:50" x14ac:dyDescent="0.35">
      <c r="A95" s="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 s="6">
        <v>0</v>
      </c>
    </row>
    <row r="96" spans="1:50" x14ac:dyDescent="0.35">
      <c r="A96" s="5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 s="6">
        <v>0</v>
      </c>
    </row>
    <row r="97" spans="1:56" x14ac:dyDescent="0.35">
      <c r="A97" s="5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 s="6">
        <v>0</v>
      </c>
      <c r="BA97" s="1" t="s">
        <v>2</v>
      </c>
      <c r="BB97" s="1" t="s">
        <v>3</v>
      </c>
      <c r="BC97" s="1"/>
      <c r="BD97" s="1"/>
    </row>
    <row r="98" spans="1:56" x14ac:dyDescent="0.35">
      <c r="A98" s="5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 s="6">
        <v>0</v>
      </c>
      <c r="BA98" s="1">
        <f>AVERAGE(K51:AO79)</f>
        <v>0</v>
      </c>
      <c r="BB98" s="1" t="s">
        <v>4</v>
      </c>
      <c r="BC98" s="1"/>
      <c r="BD98" s="1"/>
    </row>
    <row r="99" spans="1:56" x14ac:dyDescent="0.35">
      <c r="A99" s="5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 s="6">
        <v>0</v>
      </c>
      <c r="BA99" s="1" t="s">
        <v>5</v>
      </c>
      <c r="BB99" s="1" t="s">
        <v>6</v>
      </c>
      <c r="BC99" s="1" t="s">
        <v>7</v>
      </c>
      <c r="BD99" s="1" t="s">
        <v>6</v>
      </c>
    </row>
    <row r="100" spans="1:56" x14ac:dyDescent="0.35">
      <c r="A100" s="7">
        <v>0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9">
        <v>0</v>
      </c>
      <c r="BA100" s="1">
        <f>31*31*64*50*10^(-12)</f>
        <v>3.0751999999999998E-6</v>
      </c>
      <c r="BB100" s="1" t="s">
        <v>8</v>
      </c>
      <c r="BC100" s="1">
        <f>BA98*BA100</f>
        <v>0</v>
      </c>
      <c r="BD100" s="1" t="s">
        <v>9</v>
      </c>
    </row>
    <row r="101" spans="1:56" x14ac:dyDescent="0.35">
      <c r="A101" s="2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13.721835003436354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4">
        <v>0</v>
      </c>
    </row>
    <row r="102" spans="1:56" x14ac:dyDescent="0.35">
      <c r="A102" s="5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 s="6">
        <v>0</v>
      </c>
    </row>
    <row r="103" spans="1:56" x14ac:dyDescent="0.35">
      <c r="A103" s="5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 s="6">
        <v>0</v>
      </c>
    </row>
    <row r="104" spans="1:56" x14ac:dyDescent="0.35">
      <c r="A104" s="5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 s="6">
        <v>0</v>
      </c>
    </row>
    <row r="105" spans="1:56" x14ac:dyDescent="0.35">
      <c r="A105" s="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 s="6">
        <v>0</v>
      </c>
    </row>
    <row r="106" spans="1:56" x14ac:dyDescent="0.35">
      <c r="A106" s="5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 s="6">
        <v>0</v>
      </c>
    </row>
    <row r="107" spans="1:56" x14ac:dyDescent="0.35">
      <c r="A107" s="5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 s="6">
        <v>0</v>
      </c>
    </row>
    <row r="108" spans="1:56" x14ac:dyDescent="0.35">
      <c r="A108" s="5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 s="6">
        <v>0</v>
      </c>
    </row>
    <row r="109" spans="1:56" x14ac:dyDescent="0.35">
      <c r="A109" s="5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 s="6">
        <v>0</v>
      </c>
    </row>
    <row r="110" spans="1:56" x14ac:dyDescent="0.35">
      <c r="A110" s="5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 s="6">
        <v>0</v>
      </c>
    </row>
    <row r="111" spans="1:56" x14ac:dyDescent="0.35">
      <c r="A111" s="5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 s="6">
        <v>0</v>
      </c>
    </row>
    <row r="112" spans="1:56" x14ac:dyDescent="0.35">
      <c r="A112" s="5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74.334493337141339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 s="6">
        <v>0</v>
      </c>
    </row>
    <row r="113" spans="1:50" x14ac:dyDescent="0.35">
      <c r="A113" s="5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 s="6">
        <v>0</v>
      </c>
    </row>
    <row r="114" spans="1:50" x14ac:dyDescent="0.35">
      <c r="A114" s="5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 s="6">
        <v>0</v>
      </c>
    </row>
    <row r="115" spans="1:50" x14ac:dyDescent="0.35">
      <c r="A115" s="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40.961288873963895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 s="6">
        <v>0</v>
      </c>
    </row>
    <row r="116" spans="1:50" x14ac:dyDescent="0.35">
      <c r="A116" s="5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 s="6">
        <v>0</v>
      </c>
    </row>
    <row r="117" spans="1:50" x14ac:dyDescent="0.35">
      <c r="A117" s="5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 s="6">
        <v>0</v>
      </c>
    </row>
    <row r="118" spans="1:50" x14ac:dyDescent="0.35">
      <c r="A118" s="5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 s="6">
        <v>0</v>
      </c>
    </row>
    <row r="119" spans="1:50" x14ac:dyDescent="0.35">
      <c r="A119" s="5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 s="6">
        <v>0</v>
      </c>
    </row>
    <row r="120" spans="1:50" x14ac:dyDescent="0.35">
      <c r="A120" s="5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 s="6">
        <v>0</v>
      </c>
    </row>
    <row r="121" spans="1:50" x14ac:dyDescent="0.35">
      <c r="A121" s="5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 s="6">
        <v>0</v>
      </c>
    </row>
    <row r="122" spans="1:50" x14ac:dyDescent="0.35">
      <c r="A122" s="5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 s="6">
        <v>0</v>
      </c>
    </row>
    <row r="123" spans="1:50" x14ac:dyDescent="0.35">
      <c r="A123" s="5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 s="6">
        <v>0</v>
      </c>
    </row>
    <row r="124" spans="1:50" x14ac:dyDescent="0.35">
      <c r="A124" s="5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 s="6">
        <v>0</v>
      </c>
    </row>
    <row r="125" spans="1:50" x14ac:dyDescent="0.35">
      <c r="A125" s="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134.04442204504994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 s="6">
        <v>0</v>
      </c>
    </row>
    <row r="126" spans="1:50" x14ac:dyDescent="0.35">
      <c r="A126" s="5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 s="6">
        <v>0</v>
      </c>
    </row>
    <row r="127" spans="1:50" x14ac:dyDescent="0.35">
      <c r="A127" s="5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 s="6">
        <v>0</v>
      </c>
    </row>
    <row r="128" spans="1:50" x14ac:dyDescent="0.35">
      <c r="A128" s="5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 s="6">
        <v>0</v>
      </c>
    </row>
    <row r="129" spans="1:50" x14ac:dyDescent="0.35">
      <c r="A129" s="5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 s="6">
        <v>0</v>
      </c>
    </row>
    <row r="130" spans="1:50" x14ac:dyDescent="0.35">
      <c r="A130" s="5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 s="6">
        <v>0</v>
      </c>
    </row>
    <row r="131" spans="1:50" x14ac:dyDescent="0.35">
      <c r="A131" s="5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 s="6">
        <v>0</v>
      </c>
    </row>
    <row r="132" spans="1:50" x14ac:dyDescent="0.35">
      <c r="A132" s="5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 s="6">
        <v>0</v>
      </c>
    </row>
    <row r="133" spans="1:50" x14ac:dyDescent="0.35">
      <c r="A133" s="5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 s="6">
        <v>0</v>
      </c>
    </row>
    <row r="134" spans="1:50" x14ac:dyDescent="0.35">
      <c r="A134" s="5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 s="6">
        <v>0</v>
      </c>
    </row>
    <row r="135" spans="1:50" x14ac:dyDescent="0.35">
      <c r="A135" s="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 s="6">
        <v>0</v>
      </c>
    </row>
    <row r="136" spans="1:50" x14ac:dyDescent="0.35">
      <c r="A136" s="5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 s="6">
        <v>0</v>
      </c>
    </row>
    <row r="137" spans="1:50" x14ac:dyDescent="0.35">
      <c r="A137" s="5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 s="6">
        <v>0</v>
      </c>
    </row>
    <row r="138" spans="1:50" x14ac:dyDescent="0.35">
      <c r="A138" s="5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 s="6">
        <v>0</v>
      </c>
    </row>
    <row r="139" spans="1:50" x14ac:dyDescent="0.35">
      <c r="A139" s="5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 s="6">
        <v>0</v>
      </c>
    </row>
    <row r="140" spans="1:50" x14ac:dyDescent="0.35">
      <c r="A140" s="5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 s="6">
        <v>0</v>
      </c>
    </row>
    <row r="141" spans="1:50" x14ac:dyDescent="0.35">
      <c r="A141" s="5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 s="6">
        <v>0</v>
      </c>
    </row>
    <row r="142" spans="1:50" x14ac:dyDescent="0.35">
      <c r="A142" s="5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 s="6">
        <v>0</v>
      </c>
    </row>
    <row r="143" spans="1:50" x14ac:dyDescent="0.35">
      <c r="A143" s="5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 s="6">
        <v>0</v>
      </c>
    </row>
    <row r="144" spans="1:50" x14ac:dyDescent="0.35">
      <c r="A144" s="5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 s="6">
        <v>0</v>
      </c>
    </row>
    <row r="145" spans="1:56" x14ac:dyDescent="0.35">
      <c r="A145" s="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 s="6">
        <v>0</v>
      </c>
    </row>
    <row r="146" spans="1:56" x14ac:dyDescent="0.35">
      <c r="A146" s="5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 s="6">
        <v>0</v>
      </c>
    </row>
    <row r="147" spans="1:56" x14ac:dyDescent="0.35">
      <c r="A147" s="5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 s="6">
        <v>0</v>
      </c>
      <c r="BA147" s="1" t="s">
        <v>2</v>
      </c>
      <c r="BB147" s="1" t="s">
        <v>3</v>
      </c>
      <c r="BC147" s="1"/>
      <c r="BD147" s="1"/>
    </row>
    <row r="148" spans="1:56" x14ac:dyDescent="0.35">
      <c r="A148" s="5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 s="6">
        <v>0</v>
      </c>
      <c r="BA148" s="1">
        <f>AVERAGE(K101:AO129)</f>
        <v>0.27735284121930498</v>
      </c>
      <c r="BB148" s="1" t="s">
        <v>4</v>
      </c>
      <c r="BC148" s="1"/>
      <c r="BD148" s="1"/>
    </row>
    <row r="149" spans="1:56" x14ac:dyDescent="0.35">
      <c r="A149" s="5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 s="6">
        <v>0</v>
      </c>
      <c r="BA149" s="1" t="s">
        <v>5</v>
      </c>
      <c r="BB149" s="1" t="s">
        <v>6</v>
      </c>
      <c r="BC149" s="1" t="s">
        <v>7</v>
      </c>
      <c r="BD149" s="1" t="s">
        <v>6</v>
      </c>
    </row>
    <row r="150" spans="1:56" x14ac:dyDescent="0.35">
      <c r="A150" s="7">
        <v>0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0</v>
      </c>
      <c r="AO150" s="8">
        <v>0</v>
      </c>
      <c r="AP150" s="8">
        <v>0</v>
      </c>
      <c r="AQ150" s="8">
        <v>0</v>
      </c>
      <c r="AR150" s="8">
        <v>0</v>
      </c>
      <c r="AS150" s="8">
        <v>0</v>
      </c>
      <c r="AT150" s="8">
        <v>0</v>
      </c>
      <c r="AU150" s="8">
        <v>0</v>
      </c>
      <c r="AV150" s="8">
        <v>0</v>
      </c>
      <c r="AW150" s="8">
        <v>56.312997327389894</v>
      </c>
      <c r="AX150" s="9">
        <v>0</v>
      </c>
      <c r="BA150" s="1">
        <f>31*31*64*50*10^(-12)</f>
        <v>3.0751999999999998E-6</v>
      </c>
      <c r="BB150" s="1" t="s">
        <v>8</v>
      </c>
      <c r="BC150" s="1">
        <f>BA148*BA150</f>
        <v>8.5291545731760663E-7</v>
      </c>
      <c r="BD150" s="1" t="s">
        <v>9</v>
      </c>
    </row>
    <row r="151" spans="1:56" x14ac:dyDescent="0.35">
      <c r="A151" s="2">
        <v>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4">
        <v>0</v>
      </c>
    </row>
    <row r="152" spans="1:56" x14ac:dyDescent="0.35">
      <c r="A152" s="5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 s="6">
        <v>0</v>
      </c>
    </row>
    <row r="153" spans="1:56" x14ac:dyDescent="0.35">
      <c r="A153" s="5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 s="6">
        <v>0</v>
      </c>
    </row>
    <row r="154" spans="1:56" x14ac:dyDescent="0.35">
      <c r="A154" s="5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 s="6">
        <v>0</v>
      </c>
    </row>
    <row r="155" spans="1:56" x14ac:dyDescent="0.35">
      <c r="A155" s="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 s="6">
        <v>0</v>
      </c>
    </row>
    <row r="156" spans="1:56" x14ac:dyDescent="0.35">
      <c r="A156" s="5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 s="6">
        <v>0</v>
      </c>
    </row>
    <row r="157" spans="1:56" x14ac:dyDescent="0.35">
      <c r="A157" s="5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 s="6">
        <v>0</v>
      </c>
    </row>
    <row r="158" spans="1:56" x14ac:dyDescent="0.35">
      <c r="A158" s="5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 s="6">
        <v>0</v>
      </c>
    </row>
    <row r="159" spans="1:56" x14ac:dyDescent="0.35">
      <c r="A159" s="5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 s="6">
        <v>0</v>
      </c>
    </row>
    <row r="160" spans="1:56" x14ac:dyDescent="0.35">
      <c r="A160" s="5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 s="6">
        <v>0</v>
      </c>
    </row>
    <row r="161" spans="1:50" x14ac:dyDescent="0.35">
      <c r="A161" s="5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 s="6">
        <v>0</v>
      </c>
    </row>
    <row r="162" spans="1:50" x14ac:dyDescent="0.35">
      <c r="A162" s="5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 s="6">
        <v>0</v>
      </c>
    </row>
    <row r="163" spans="1:50" x14ac:dyDescent="0.35">
      <c r="A163" s="5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 s="6">
        <v>0</v>
      </c>
    </row>
    <row r="164" spans="1:50" x14ac:dyDescent="0.35">
      <c r="A164" s="5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551.81931578655804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 s="6">
        <v>0</v>
      </c>
    </row>
    <row r="165" spans="1:50" x14ac:dyDescent="0.35">
      <c r="A165" s="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103.07569177480445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 s="6">
        <v>0</v>
      </c>
    </row>
    <row r="166" spans="1:50" x14ac:dyDescent="0.35">
      <c r="A166" s="5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 s="6">
        <v>0</v>
      </c>
    </row>
    <row r="167" spans="1:50" x14ac:dyDescent="0.35">
      <c r="A167" s="5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 s="6">
        <v>0</v>
      </c>
    </row>
    <row r="168" spans="1:50" x14ac:dyDescent="0.35">
      <c r="A168" s="5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 s="6">
        <v>0</v>
      </c>
    </row>
    <row r="169" spans="1:50" x14ac:dyDescent="0.35">
      <c r="A169" s="5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 s="6">
        <v>0</v>
      </c>
    </row>
    <row r="170" spans="1:50" x14ac:dyDescent="0.35">
      <c r="A170" s="5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 s="6">
        <v>0</v>
      </c>
    </row>
    <row r="171" spans="1:50" x14ac:dyDescent="0.35">
      <c r="A171" s="5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 s="6">
        <v>0</v>
      </c>
    </row>
    <row r="172" spans="1:50" x14ac:dyDescent="0.35">
      <c r="A172" s="5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 s="6">
        <v>0</v>
      </c>
    </row>
    <row r="173" spans="1:50" x14ac:dyDescent="0.35">
      <c r="A173" s="5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 s="6">
        <v>0</v>
      </c>
    </row>
    <row r="174" spans="1:50" x14ac:dyDescent="0.35">
      <c r="A174" s="5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 s="6">
        <v>0</v>
      </c>
    </row>
    <row r="175" spans="1:50" x14ac:dyDescent="0.35">
      <c r="A175" s="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 s="6">
        <v>0</v>
      </c>
    </row>
    <row r="176" spans="1:50" x14ac:dyDescent="0.35">
      <c r="A176" s="5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 s="6">
        <v>0</v>
      </c>
    </row>
    <row r="177" spans="1:50" x14ac:dyDescent="0.35">
      <c r="A177" s="5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 s="6">
        <v>0</v>
      </c>
    </row>
    <row r="178" spans="1:50" x14ac:dyDescent="0.35">
      <c r="A178" s="5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 s="6">
        <v>0</v>
      </c>
    </row>
    <row r="179" spans="1:50" x14ac:dyDescent="0.35">
      <c r="A179" s="5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 s="6">
        <v>0</v>
      </c>
    </row>
    <row r="180" spans="1:50" x14ac:dyDescent="0.35">
      <c r="A180" s="5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 s="6">
        <v>0</v>
      </c>
    </row>
    <row r="181" spans="1:50" x14ac:dyDescent="0.35">
      <c r="A181" s="5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 s="6">
        <v>0</v>
      </c>
    </row>
    <row r="182" spans="1:50" x14ac:dyDescent="0.35">
      <c r="A182" s="5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 s="6">
        <v>0</v>
      </c>
    </row>
    <row r="183" spans="1:50" x14ac:dyDescent="0.35">
      <c r="A183" s="5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 s="6">
        <v>0</v>
      </c>
    </row>
    <row r="184" spans="1:50" x14ac:dyDescent="0.35">
      <c r="A184" s="5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 s="6">
        <v>0</v>
      </c>
    </row>
    <row r="185" spans="1:50" x14ac:dyDescent="0.35">
      <c r="A185" s="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 s="6">
        <v>0</v>
      </c>
    </row>
    <row r="186" spans="1:50" x14ac:dyDescent="0.35">
      <c r="A186" s="5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 s="6">
        <v>0</v>
      </c>
    </row>
    <row r="187" spans="1:50" x14ac:dyDescent="0.35">
      <c r="A187" s="5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 s="6">
        <v>0</v>
      </c>
    </row>
    <row r="188" spans="1:50" x14ac:dyDescent="0.35">
      <c r="A188" s="5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 s="6">
        <v>0</v>
      </c>
    </row>
    <row r="189" spans="1:50" x14ac:dyDescent="0.35">
      <c r="A189" s="5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 s="6">
        <v>0</v>
      </c>
    </row>
    <row r="190" spans="1:50" x14ac:dyDescent="0.35">
      <c r="A190" s="5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 s="6">
        <v>0</v>
      </c>
    </row>
    <row r="191" spans="1:50" x14ac:dyDescent="0.35">
      <c r="A191" s="5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 s="6">
        <v>0</v>
      </c>
    </row>
    <row r="192" spans="1:50" x14ac:dyDescent="0.35">
      <c r="A192" s="5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 s="6">
        <v>0</v>
      </c>
    </row>
    <row r="193" spans="1:56" x14ac:dyDescent="0.35">
      <c r="A193" s="5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 s="6">
        <v>0</v>
      </c>
    </row>
    <row r="194" spans="1:56" x14ac:dyDescent="0.35">
      <c r="A194" s="5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 s="6">
        <v>0</v>
      </c>
    </row>
    <row r="195" spans="1:56" x14ac:dyDescent="0.35">
      <c r="A195" s="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 s="6">
        <v>0</v>
      </c>
    </row>
    <row r="196" spans="1:56" x14ac:dyDescent="0.35">
      <c r="A196" s="5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 s="6">
        <v>0</v>
      </c>
    </row>
    <row r="197" spans="1:56" x14ac:dyDescent="0.35">
      <c r="A197" s="5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 s="6">
        <v>0</v>
      </c>
      <c r="BA197" s="1" t="s">
        <v>2</v>
      </c>
      <c r="BB197" s="1" t="s">
        <v>3</v>
      </c>
      <c r="BC197" s="1"/>
      <c r="BD197" s="1"/>
    </row>
    <row r="198" spans="1:56" x14ac:dyDescent="0.35">
      <c r="A198" s="5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 s="6">
        <v>0</v>
      </c>
      <c r="BA198" s="1">
        <f>AVERAGE(K151:AO179)</f>
        <v>0.72847053121397387</v>
      </c>
      <c r="BB198" s="1" t="s">
        <v>4</v>
      </c>
      <c r="BC198" s="1"/>
      <c r="BD198" s="1"/>
    </row>
    <row r="199" spans="1:56" x14ac:dyDescent="0.35">
      <c r="A199" s="5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 s="6">
        <v>0</v>
      </c>
      <c r="BA199" s="1" t="s">
        <v>5</v>
      </c>
      <c r="BB199" s="1" t="s">
        <v>6</v>
      </c>
      <c r="BC199" s="1" t="s">
        <v>7</v>
      </c>
      <c r="BD199" s="1" t="s">
        <v>6</v>
      </c>
    </row>
    <row r="200" spans="1:56" x14ac:dyDescent="0.35">
      <c r="A200" s="7">
        <v>0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8">
        <v>0</v>
      </c>
      <c r="AK200" s="8">
        <v>0</v>
      </c>
      <c r="AL200" s="8">
        <v>0</v>
      </c>
      <c r="AM200" s="8">
        <v>0</v>
      </c>
      <c r="AN200" s="8">
        <v>0</v>
      </c>
      <c r="AO200" s="8">
        <v>0</v>
      </c>
      <c r="AP200" s="8">
        <v>0</v>
      </c>
      <c r="AQ200" s="8">
        <v>0</v>
      </c>
      <c r="AR200" s="8">
        <v>0</v>
      </c>
      <c r="AS200" s="8">
        <v>0</v>
      </c>
      <c r="AT200" s="8">
        <v>0</v>
      </c>
      <c r="AU200" s="8">
        <v>0</v>
      </c>
      <c r="AV200" s="8">
        <v>0</v>
      </c>
      <c r="AW200" s="8">
        <v>0</v>
      </c>
      <c r="AX200" s="9">
        <v>0</v>
      </c>
      <c r="BA200" s="1">
        <f>31*31*64*50*10^(-12)</f>
        <v>3.0751999999999998E-6</v>
      </c>
      <c r="BB200" s="1" t="s">
        <v>8</v>
      </c>
      <c r="BC200" s="1">
        <f>BA198*BA200</f>
        <v>2.2401925775892125E-6</v>
      </c>
      <c r="BD200" s="1" t="s">
        <v>9</v>
      </c>
    </row>
    <row r="201" spans="1:56" x14ac:dyDescent="0.35">
      <c r="A201" s="2">
        <v>0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36.777059065241247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4">
        <v>0</v>
      </c>
    </row>
    <row r="202" spans="1:56" x14ac:dyDescent="0.35">
      <c r="A202" s="5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94.826313321966154</v>
      </c>
      <c r="AU202">
        <v>0</v>
      </c>
      <c r="AV202">
        <v>0</v>
      </c>
      <c r="AW202">
        <v>0</v>
      </c>
      <c r="AX202" s="6">
        <v>0</v>
      </c>
    </row>
    <row r="203" spans="1:56" x14ac:dyDescent="0.35">
      <c r="A203" s="5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 s="6">
        <v>0</v>
      </c>
    </row>
    <row r="204" spans="1:56" x14ac:dyDescent="0.35">
      <c r="A204" s="5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 s="6">
        <v>0</v>
      </c>
    </row>
    <row r="205" spans="1:56" x14ac:dyDescent="0.35">
      <c r="A205" s="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 s="6">
        <v>0</v>
      </c>
    </row>
    <row r="206" spans="1:56" x14ac:dyDescent="0.35">
      <c r="A206" s="5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 s="6">
        <v>0</v>
      </c>
    </row>
    <row r="207" spans="1:56" x14ac:dyDescent="0.35">
      <c r="A207" s="5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 s="6">
        <v>0</v>
      </c>
    </row>
    <row r="208" spans="1:56" x14ac:dyDescent="0.35">
      <c r="A208" s="5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 s="6">
        <v>0</v>
      </c>
    </row>
    <row r="209" spans="1:50" x14ac:dyDescent="0.35">
      <c r="A209" s="5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 s="6">
        <v>0</v>
      </c>
    </row>
    <row r="210" spans="1:50" x14ac:dyDescent="0.35">
      <c r="A210" s="5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 s="6">
        <v>0</v>
      </c>
    </row>
    <row r="211" spans="1:50" x14ac:dyDescent="0.35">
      <c r="A211" s="5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 s="6">
        <v>0</v>
      </c>
    </row>
    <row r="212" spans="1:50" x14ac:dyDescent="0.35">
      <c r="A212" s="5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 s="6">
        <v>0</v>
      </c>
    </row>
    <row r="213" spans="1:50" x14ac:dyDescent="0.35">
      <c r="A213" s="5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 s="6">
        <v>0</v>
      </c>
    </row>
    <row r="214" spans="1:50" x14ac:dyDescent="0.35">
      <c r="A214" s="5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291.56661480128196</v>
      </c>
      <c r="X214">
        <v>0</v>
      </c>
      <c r="Y214">
        <v>0</v>
      </c>
      <c r="Z214">
        <v>1069.2808006446626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 s="6">
        <v>0</v>
      </c>
    </row>
    <row r="215" spans="1:50" x14ac:dyDescent="0.35">
      <c r="A215" s="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859.76888211255891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 s="6">
        <v>0</v>
      </c>
    </row>
    <row r="216" spans="1:50" x14ac:dyDescent="0.35">
      <c r="A216" s="5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 s="6">
        <v>0</v>
      </c>
    </row>
    <row r="217" spans="1:50" x14ac:dyDescent="0.35">
      <c r="A217" s="5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 s="6">
        <v>0</v>
      </c>
    </row>
    <row r="218" spans="1:50" x14ac:dyDescent="0.35">
      <c r="A218" s="5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 s="6">
        <v>0</v>
      </c>
    </row>
    <row r="219" spans="1:50" x14ac:dyDescent="0.35">
      <c r="A219" s="5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 s="6">
        <v>0</v>
      </c>
    </row>
    <row r="220" spans="1:50" x14ac:dyDescent="0.35">
      <c r="A220" s="5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 s="6">
        <v>0</v>
      </c>
    </row>
    <row r="221" spans="1:50" x14ac:dyDescent="0.35">
      <c r="A221" s="5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 s="6">
        <v>0</v>
      </c>
    </row>
    <row r="222" spans="1:50" x14ac:dyDescent="0.35">
      <c r="A222" s="5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 s="6">
        <v>0</v>
      </c>
    </row>
    <row r="223" spans="1:50" x14ac:dyDescent="0.35">
      <c r="A223" s="5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 s="6">
        <v>0</v>
      </c>
    </row>
    <row r="224" spans="1:50" x14ac:dyDescent="0.35">
      <c r="A224" s="5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 s="6">
        <v>0</v>
      </c>
    </row>
    <row r="225" spans="1:50" x14ac:dyDescent="0.35">
      <c r="A225" s="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 s="6">
        <v>0</v>
      </c>
    </row>
    <row r="226" spans="1:50" x14ac:dyDescent="0.35">
      <c r="A226" s="5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59.063782020446524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 s="6">
        <v>1976.5545889966911</v>
      </c>
    </row>
    <row r="227" spans="1:50" x14ac:dyDescent="0.35">
      <c r="A227" s="5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 s="6">
        <v>0</v>
      </c>
    </row>
    <row r="228" spans="1:50" x14ac:dyDescent="0.35">
      <c r="A228" s="5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 s="6">
        <v>0</v>
      </c>
    </row>
    <row r="229" spans="1:50" x14ac:dyDescent="0.35">
      <c r="A229" s="5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 s="6">
        <v>0</v>
      </c>
    </row>
    <row r="230" spans="1:50" x14ac:dyDescent="0.35">
      <c r="A230" s="5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 s="6">
        <v>0</v>
      </c>
    </row>
    <row r="231" spans="1:50" x14ac:dyDescent="0.35">
      <c r="A231" s="5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 s="6">
        <v>0</v>
      </c>
    </row>
    <row r="232" spans="1:50" x14ac:dyDescent="0.35">
      <c r="A232" s="5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 s="6">
        <v>0</v>
      </c>
    </row>
    <row r="233" spans="1:50" x14ac:dyDescent="0.35">
      <c r="A233" s="5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 s="6">
        <v>0</v>
      </c>
    </row>
    <row r="234" spans="1:50" x14ac:dyDescent="0.35">
      <c r="A234" s="5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 s="6">
        <v>0</v>
      </c>
    </row>
    <row r="235" spans="1:50" x14ac:dyDescent="0.35">
      <c r="A235" s="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 s="6">
        <v>0</v>
      </c>
    </row>
    <row r="236" spans="1:50" x14ac:dyDescent="0.35">
      <c r="A236" s="5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 s="6">
        <v>0</v>
      </c>
    </row>
    <row r="237" spans="1:50" x14ac:dyDescent="0.35">
      <c r="A237" s="5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 s="6">
        <v>0</v>
      </c>
    </row>
    <row r="238" spans="1:50" x14ac:dyDescent="0.35">
      <c r="A238" s="5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 s="6">
        <v>0</v>
      </c>
    </row>
    <row r="239" spans="1:50" x14ac:dyDescent="0.35">
      <c r="A239" s="5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 s="6">
        <v>0</v>
      </c>
    </row>
    <row r="240" spans="1:50" x14ac:dyDescent="0.35">
      <c r="A240" s="5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 s="6">
        <v>0</v>
      </c>
    </row>
    <row r="241" spans="1:56" x14ac:dyDescent="0.35">
      <c r="A241" s="5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 s="6">
        <v>0</v>
      </c>
    </row>
    <row r="242" spans="1:56" x14ac:dyDescent="0.35">
      <c r="A242" s="5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 s="6">
        <v>0</v>
      </c>
    </row>
    <row r="243" spans="1:56" x14ac:dyDescent="0.35">
      <c r="A243" s="5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 s="6">
        <v>0</v>
      </c>
    </row>
    <row r="244" spans="1:56" x14ac:dyDescent="0.35">
      <c r="A244" s="5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 s="6">
        <v>0</v>
      </c>
    </row>
    <row r="245" spans="1:56" x14ac:dyDescent="0.35">
      <c r="A245" s="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 s="6">
        <v>0</v>
      </c>
    </row>
    <row r="246" spans="1:56" x14ac:dyDescent="0.35">
      <c r="A246" s="5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 s="6">
        <v>0</v>
      </c>
    </row>
    <row r="247" spans="1:56" x14ac:dyDescent="0.35">
      <c r="A247" s="5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 s="6">
        <v>0</v>
      </c>
      <c r="BA247" s="1" t="s">
        <v>2</v>
      </c>
      <c r="BB247" s="1" t="s">
        <v>3</v>
      </c>
      <c r="BC247" s="1"/>
      <c r="BD247" s="1"/>
    </row>
    <row r="248" spans="1:56" x14ac:dyDescent="0.35">
      <c r="A248" s="5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 s="6">
        <v>0</v>
      </c>
      <c r="BA248" s="1">
        <f>AVERAGE(K201:AO229)</f>
        <v>2.576704269904551</v>
      </c>
      <c r="BB248" s="1" t="s">
        <v>4</v>
      </c>
      <c r="BC248" s="1"/>
      <c r="BD248" s="1"/>
    </row>
    <row r="249" spans="1:56" x14ac:dyDescent="0.35">
      <c r="A249" s="5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 s="6">
        <v>0</v>
      </c>
      <c r="BA249" s="1" t="s">
        <v>5</v>
      </c>
      <c r="BB249" s="1" t="s">
        <v>6</v>
      </c>
      <c r="BC249" s="1" t="s">
        <v>7</v>
      </c>
      <c r="BD249" s="1" t="s">
        <v>6</v>
      </c>
    </row>
    <row r="250" spans="1:56" x14ac:dyDescent="0.35">
      <c r="A250" s="7">
        <v>0</v>
      </c>
      <c r="B250" s="8">
        <v>0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164.6715321825759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125.37427216161996</v>
      </c>
      <c r="U250" s="8">
        <v>0</v>
      </c>
      <c r="V250" s="8">
        <v>0</v>
      </c>
      <c r="W250" s="8">
        <v>0</v>
      </c>
      <c r="X250" s="8">
        <v>29.584463182528452</v>
      </c>
      <c r="Y250" s="8">
        <v>0</v>
      </c>
      <c r="Z250" s="8">
        <v>0</v>
      </c>
      <c r="AA250" s="8">
        <v>0</v>
      </c>
      <c r="AB250" s="8">
        <v>0</v>
      </c>
      <c r="AC250" s="8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0</v>
      </c>
      <c r="AM250" s="8">
        <v>0</v>
      </c>
      <c r="AN250" s="8">
        <v>0</v>
      </c>
      <c r="AO250" s="8">
        <v>0</v>
      </c>
      <c r="AP250" s="8">
        <v>0</v>
      </c>
      <c r="AQ250" s="8">
        <v>0</v>
      </c>
      <c r="AR250" s="8">
        <v>0</v>
      </c>
      <c r="AS250" s="8">
        <v>0</v>
      </c>
      <c r="AT250" s="8">
        <v>0</v>
      </c>
      <c r="AU250" s="8">
        <v>0</v>
      </c>
      <c r="AV250" s="8">
        <v>0</v>
      </c>
      <c r="AW250" s="8">
        <v>0</v>
      </c>
      <c r="AX250" s="9">
        <v>0</v>
      </c>
      <c r="BA250" s="1">
        <f>31*31*64*50*10^(-12)</f>
        <v>3.0751999999999998E-6</v>
      </c>
      <c r="BB250" s="1" t="s">
        <v>8</v>
      </c>
      <c r="BC250" s="1">
        <f>BA248*BA250</f>
        <v>7.923880970810474E-6</v>
      </c>
      <c r="BD250" s="1" t="s">
        <v>9</v>
      </c>
    </row>
    <row r="251" spans="1:56" x14ac:dyDescent="0.35">
      <c r="A251" s="2">
        <v>0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9.4623976955599574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4">
        <v>0</v>
      </c>
    </row>
    <row r="252" spans="1:56" x14ac:dyDescent="0.35">
      <c r="A252" s="5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 s="6">
        <v>0</v>
      </c>
    </row>
    <row r="253" spans="1:56" x14ac:dyDescent="0.35">
      <c r="A253" s="5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 s="6">
        <v>0</v>
      </c>
    </row>
    <row r="254" spans="1:56" x14ac:dyDescent="0.35">
      <c r="A254" s="5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 s="6">
        <v>0</v>
      </c>
    </row>
    <row r="255" spans="1:56" x14ac:dyDescent="0.35">
      <c r="A255" s="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 s="6">
        <v>0</v>
      </c>
    </row>
    <row r="256" spans="1:56" x14ac:dyDescent="0.35">
      <c r="A256" s="5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 s="6">
        <v>0</v>
      </c>
    </row>
    <row r="257" spans="1:50" x14ac:dyDescent="0.35">
      <c r="A257" s="5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 s="6">
        <v>0</v>
      </c>
    </row>
    <row r="258" spans="1:50" x14ac:dyDescent="0.35">
      <c r="A258" s="5">
        <v>0</v>
      </c>
      <c r="B258">
        <v>0</v>
      </c>
      <c r="C258">
        <v>0</v>
      </c>
      <c r="D258">
        <v>0</v>
      </c>
      <c r="E258">
        <v>0</v>
      </c>
      <c r="F258">
        <v>9.0605399866335574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 s="6">
        <v>0</v>
      </c>
    </row>
    <row r="259" spans="1:50" x14ac:dyDescent="0.35">
      <c r="A259" s="5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 s="6">
        <v>0</v>
      </c>
    </row>
    <row r="260" spans="1:50" x14ac:dyDescent="0.35">
      <c r="A260" s="5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 s="6">
        <v>0</v>
      </c>
    </row>
    <row r="261" spans="1:50" x14ac:dyDescent="0.35">
      <c r="A261" s="5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 s="6">
        <v>0</v>
      </c>
    </row>
    <row r="262" spans="1:50" x14ac:dyDescent="0.35">
      <c r="A262" s="5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19.438648623055997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 s="6">
        <v>0</v>
      </c>
    </row>
    <row r="263" spans="1:50" x14ac:dyDescent="0.35">
      <c r="A263" s="5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179.21596352207825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 s="6">
        <v>0</v>
      </c>
    </row>
    <row r="264" spans="1:50" x14ac:dyDescent="0.35">
      <c r="A264" s="5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222.01302867248387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 s="6">
        <v>0</v>
      </c>
    </row>
    <row r="265" spans="1:50" x14ac:dyDescent="0.35">
      <c r="A265" s="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774.92116128882981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 s="6">
        <v>0</v>
      </c>
    </row>
    <row r="266" spans="1:50" x14ac:dyDescent="0.35">
      <c r="A266" s="5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 s="6">
        <v>0</v>
      </c>
    </row>
    <row r="267" spans="1:50" x14ac:dyDescent="0.35">
      <c r="A267" s="5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 s="6">
        <v>0</v>
      </c>
    </row>
    <row r="268" spans="1:50" x14ac:dyDescent="0.35">
      <c r="A268" s="5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 s="6">
        <v>0</v>
      </c>
    </row>
    <row r="269" spans="1:50" x14ac:dyDescent="0.35">
      <c r="A269" s="5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 s="6">
        <v>0</v>
      </c>
    </row>
    <row r="270" spans="1:50" x14ac:dyDescent="0.35">
      <c r="A270" s="5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 s="6">
        <v>0</v>
      </c>
    </row>
    <row r="271" spans="1:50" x14ac:dyDescent="0.35">
      <c r="A271" s="5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 s="6">
        <v>0</v>
      </c>
    </row>
    <row r="272" spans="1:50" x14ac:dyDescent="0.35">
      <c r="A272" s="5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 s="6">
        <v>0</v>
      </c>
    </row>
    <row r="273" spans="1:50" x14ac:dyDescent="0.35">
      <c r="A273" s="5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 s="6">
        <v>0</v>
      </c>
    </row>
    <row r="274" spans="1:50" x14ac:dyDescent="0.35">
      <c r="A274" s="5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 s="6">
        <v>0</v>
      </c>
    </row>
    <row r="275" spans="1:50" x14ac:dyDescent="0.35">
      <c r="A275" s="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 s="6">
        <v>0</v>
      </c>
    </row>
    <row r="276" spans="1:50" x14ac:dyDescent="0.35">
      <c r="A276" s="5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306.7698810423135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 s="6">
        <v>0</v>
      </c>
    </row>
    <row r="277" spans="1:50" x14ac:dyDescent="0.35">
      <c r="A277" s="5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 s="6">
        <v>0</v>
      </c>
    </row>
    <row r="278" spans="1:50" x14ac:dyDescent="0.35">
      <c r="A278" s="5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 s="6">
        <v>0</v>
      </c>
    </row>
    <row r="279" spans="1:50" x14ac:dyDescent="0.35">
      <c r="A279" s="5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 s="6">
        <v>0</v>
      </c>
    </row>
    <row r="280" spans="1:50" x14ac:dyDescent="0.35">
      <c r="A280" s="5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 s="6">
        <v>0</v>
      </c>
    </row>
    <row r="281" spans="1:50" x14ac:dyDescent="0.35">
      <c r="A281" s="5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 s="6">
        <v>0</v>
      </c>
    </row>
    <row r="282" spans="1:50" x14ac:dyDescent="0.35">
      <c r="A282" s="5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 s="6">
        <v>0</v>
      </c>
    </row>
    <row r="283" spans="1:50" x14ac:dyDescent="0.35">
      <c r="A283" s="5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 s="6">
        <v>0</v>
      </c>
    </row>
    <row r="284" spans="1:50" x14ac:dyDescent="0.35">
      <c r="A284" s="5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 s="6">
        <v>0</v>
      </c>
    </row>
    <row r="285" spans="1:50" x14ac:dyDescent="0.35">
      <c r="A285" s="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 s="6">
        <v>0</v>
      </c>
    </row>
    <row r="286" spans="1:50" x14ac:dyDescent="0.35">
      <c r="A286" s="5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258.09637097555287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 s="6">
        <v>0</v>
      </c>
    </row>
    <row r="287" spans="1:50" x14ac:dyDescent="0.35">
      <c r="A287" s="5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134.01511216305926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 s="6">
        <v>0</v>
      </c>
    </row>
    <row r="288" spans="1:50" x14ac:dyDescent="0.35">
      <c r="A288" s="5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 s="6">
        <v>0</v>
      </c>
    </row>
    <row r="289" spans="1:56" x14ac:dyDescent="0.35">
      <c r="A289" s="5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 s="6">
        <v>0</v>
      </c>
    </row>
    <row r="290" spans="1:56" x14ac:dyDescent="0.35">
      <c r="A290" s="5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 s="6">
        <v>0</v>
      </c>
    </row>
    <row r="291" spans="1:56" x14ac:dyDescent="0.35">
      <c r="A291" s="5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 s="6">
        <v>0</v>
      </c>
    </row>
    <row r="292" spans="1:56" x14ac:dyDescent="0.35">
      <c r="A292" s="5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 s="6">
        <v>0</v>
      </c>
    </row>
    <row r="293" spans="1:56" x14ac:dyDescent="0.35">
      <c r="A293" s="5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 s="6">
        <v>0</v>
      </c>
    </row>
    <row r="294" spans="1:56" x14ac:dyDescent="0.35">
      <c r="A294" s="5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 s="6">
        <v>0</v>
      </c>
    </row>
    <row r="295" spans="1:56" x14ac:dyDescent="0.35">
      <c r="A295" s="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 s="6">
        <v>0</v>
      </c>
    </row>
    <row r="296" spans="1:56" x14ac:dyDescent="0.35">
      <c r="A296" s="5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 s="6">
        <v>0</v>
      </c>
    </row>
    <row r="297" spans="1:56" x14ac:dyDescent="0.35">
      <c r="A297" s="5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 s="6">
        <v>0</v>
      </c>
      <c r="BA297" s="1" t="s">
        <v>2</v>
      </c>
      <c r="BB297" s="1" t="s">
        <v>3</v>
      </c>
      <c r="BC297" s="1"/>
      <c r="BD297" s="1"/>
    </row>
    <row r="298" spans="1:56" x14ac:dyDescent="0.35">
      <c r="A298" s="5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21.031681922670032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 s="6">
        <v>0</v>
      </c>
      <c r="BA298" s="1">
        <f>AVERAGE(K251:AO279)</f>
        <v>1.6711442526682552</v>
      </c>
      <c r="BB298" s="1" t="s">
        <v>4</v>
      </c>
      <c r="BC298" s="1"/>
      <c r="BD298" s="1"/>
    </row>
    <row r="299" spans="1:56" x14ac:dyDescent="0.35">
      <c r="A299" s="5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1.8737157607770314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116.03905336372964</v>
      </c>
      <c r="AF299">
        <v>0</v>
      </c>
      <c r="AG299">
        <v>29.44051261574441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 s="6">
        <v>0</v>
      </c>
      <c r="BA299" s="1" t="s">
        <v>5</v>
      </c>
      <c r="BB299" s="1" t="s">
        <v>6</v>
      </c>
      <c r="BC299" s="1" t="s">
        <v>7</v>
      </c>
      <c r="BD299" s="1" t="s">
        <v>6</v>
      </c>
    </row>
    <row r="300" spans="1:56" x14ac:dyDescent="0.35">
      <c r="A300" s="7">
        <v>0</v>
      </c>
      <c r="B300" s="8">
        <v>0</v>
      </c>
      <c r="C300" s="8">
        <v>0</v>
      </c>
      <c r="D300" s="8">
        <v>0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>
        <v>72.718510762033929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51.250568555775772</v>
      </c>
      <c r="R300" s="8">
        <v>0</v>
      </c>
      <c r="S300" s="8">
        <v>0</v>
      </c>
      <c r="T300" s="8">
        <v>594.78286793061216</v>
      </c>
      <c r="U300" s="8">
        <v>0</v>
      </c>
      <c r="V300" s="8">
        <v>0</v>
      </c>
      <c r="W300" s="8">
        <v>0</v>
      </c>
      <c r="X300" s="8">
        <v>851.12959852211998</v>
      </c>
      <c r="Y300" s="8">
        <v>130.41260088594072</v>
      </c>
      <c r="Z300" s="8">
        <v>0</v>
      </c>
      <c r="AA300" s="8">
        <v>0</v>
      </c>
      <c r="AB300" s="8">
        <v>0</v>
      </c>
      <c r="AC300" s="8">
        <v>0</v>
      </c>
      <c r="AD300" s="8">
        <v>0</v>
      </c>
      <c r="AE300" s="8">
        <v>0</v>
      </c>
      <c r="AF300" s="8">
        <v>0</v>
      </c>
      <c r="AG300" s="8">
        <v>0</v>
      </c>
      <c r="AH300" s="8">
        <v>0</v>
      </c>
      <c r="AI300" s="8">
        <v>0</v>
      </c>
      <c r="AJ300" s="8">
        <v>0</v>
      </c>
      <c r="AK300" s="8">
        <v>0</v>
      </c>
      <c r="AL300" s="8">
        <v>0</v>
      </c>
      <c r="AM300" s="8">
        <v>0</v>
      </c>
      <c r="AN300" s="8">
        <v>0</v>
      </c>
      <c r="AO300" s="8">
        <v>0</v>
      </c>
      <c r="AP300" s="8">
        <v>0</v>
      </c>
      <c r="AQ300" s="8">
        <v>0</v>
      </c>
      <c r="AR300" s="8">
        <v>0</v>
      </c>
      <c r="AS300" s="8">
        <v>0</v>
      </c>
      <c r="AT300" s="8">
        <v>0</v>
      </c>
      <c r="AU300" s="8">
        <v>0</v>
      </c>
      <c r="AV300" s="8">
        <v>0</v>
      </c>
      <c r="AW300" s="8">
        <v>0</v>
      </c>
      <c r="AX300" s="9">
        <v>0</v>
      </c>
      <c r="BA300" s="1">
        <f>31*31*64*50*10^(-12)</f>
        <v>3.0751999999999998E-6</v>
      </c>
      <c r="BB300" s="1" t="s">
        <v>8</v>
      </c>
      <c r="BC300" s="1">
        <f>BA298*BA300</f>
        <v>5.1391028058054178E-6</v>
      </c>
      <c r="BD300" s="1" t="s">
        <v>9</v>
      </c>
    </row>
    <row r="301" spans="1:56" x14ac:dyDescent="0.35">
      <c r="A301" s="2">
        <v>0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25.784423230141783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0</v>
      </c>
      <c r="AW301" s="3">
        <v>0</v>
      </c>
      <c r="AX301" s="4">
        <v>0</v>
      </c>
    </row>
    <row r="302" spans="1:56" x14ac:dyDescent="0.35">
      <c r="A302" s="5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 s="6">
        <v>0</v>
      </c>
    </row>
    <row r="303" spans="1:56" x14ac:dyDescent="0.35">
      <c r="A303" s="5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 s="6">
        <v>0</v>
      </c>
    </row>
    <row r="304" spans="1:56" x14ac:dyDescent="0.35">
      <c r="A304" s="5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 s="6">
        <v>0</v>
      </c>
    </row>
    <row r="305" spans="1:50" x14ac:dyDescent="0.35">
      <c r="A305" s="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 s="6">
        <v>0</v>
      </c>
    </row>
    <row r="306" spans="1:50" x14ac:dyDescent="0.35">
      <c r="A306" s="5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 s="6">
        <v>0</v>
      </c>
    </row>
    <row r="307" spans="1:50" x14ac:dyDescent="0.35">
      <c r="A307" s="5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 s="6">
        <v>0</v>
      </c>
    </row>
    <row r="308" spans="1:50" x14ac:dyDescent="0.35">
      <c r="A308" s="5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 s="6">
        <v>0</v>
      </c>
    </row>
    <row r="309" spans="1:50" x14ac:dyDescent="0.35">
      <c r="A309" s="5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 s="6">
        <v>0</v>
      </c>
    </row>
    <row r="310" spans="1:50" x14ac:dyDescent="0.35">
      <c r="A310" s="5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 s="6">
        <v>0</v>
      </c>
    </row>
    <row r="311" spans="1:50" x14ac:dyDescent="0.35">
      <c r="A311" s="5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 s="6">
        <v>0</v>
      </c>
    </row>
    <row r="312" spans="1:50" x14ac:dyDescent="0.35">
      <c r="A312" s="5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53.52489372331047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 s="6">
        <v>0</v>
      </c>
    </row>
    <row r="313" spans="1:50" x14ac:dyDescent="0.35">
      <c r="A313" s="5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28.029784200710765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 s="6">
        <v>0</v>
      </c>
    </row>
    <row r="314" spans="1:50" x14ac:dyDescent="0.35">
      <c r="A314" s="5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229.39618333804628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 s="6">
        <v>0</v>
      </c>
    </row>
    <row r="315" spans="1:50" x14ac:dyDescent="0.35">
      <c r="A315" s="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668.95700203454908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 s="6">
        <v>0</v>
      </c>
    </row>
    <row r="316" spans="1:50" x14ac:dyDescent="0.35">
      <c r="A316" s="5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 s="6">
        <v>0</v>
      </c>
    </row>
    <row r="317" spans="1:50" x14ac:dyDescent="0.35">
      <c r="A317" s="5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43.797795412532651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 s="6">
        <v>0</v>
      </c>
    </row>
    <row r="318" spans="1:50" x14ac:dyDescent="0.35">
      <c r="A318" s="5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 s="6">
        <v>0</v>
      </c>
    </row>
    <row r="319" spans="1:50" x14ac:dyDescent="0.35">
      <c r="A319" s="5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 s="6">
        <v>0</v>
      </c>
    </row>
    <row r="320" spans="1:50" x14ac:dyDescent="0.35">
      <c r="A320" s="5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 s="6">
        <v>0</v>
      </c>
    </row>
    <row r="321" spans="1:50" x14ac:dyDescent="0.35">
      <c r="A321" s="5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61.013703138198707</v>
      </c>
      <c r="AW321">
        <v>0</v>
      </c>
      <c r="AX321" s="6">
        <v>0</v>
      </c>
    </row>
    <row r="322" spans="1:50" x14ac:dyDescent="0.35">
      <c r="A322" s="5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 s="6">
        <v>0</v>
      </c>
    </row>
    <row r="323" spans="1:50" x14ac:dyDescent="0.35">
      <c r="A323" s="5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 s="6">
        <v>0</v>
      </c>
    </row>
    <row r="324" spans="1:50" x14ac:dyDescent="0.35">
      <c r="A324" s="5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 s="6">
        <v>0</v>
      </c>
    </row>
    <row r="325" spans="1:50" x14ac:dyDescent="0.35">
      <c r="A325" s="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 s="6">
        <v>0</v>
      </c>
    </row>
    <row r="326" spans="1:50" x14ac:dyDescent="0.35">
      <c r="A326" s="5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404.82603100100459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 s="6">
        <v>0</v>
      </c>
    </row>
    <row r="327" spans="1:50" x14ac:dyDescent="0.35">
      <c r="A327" s="5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 s="6">
        <v>0</v>
      </c>
    </row>
    <row r="328" spans="1:50" x14ac:dyDescent="0.35">
      <c r="A328" s="5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 s="6">
        <v>0</v>
      </c>
    </row>
    <row r="329" spans="1:50" x14ac:dyDescent="0.35">
      <c r="A329" s="5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 s="6">
        <v>0</v>
      </c>
    </row>
    <row r="330" spans="1:50" x14ac:dyDescent="0.35">
      <c r="A330" s="5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 s="6">
        <v>0</v>
      </c>
    </row>
    <row r="331" spans="1:50" x14ac:dyDescent="0.35">
      <c r="A331" s="5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 s="6">
        <v>0</v>
      </c>
    </row>
    <row r="332" spans="1:50" x14ac:dyDescent="0.35">
      <c r="A332" s="5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 s="6">
        <v>0</v>
      </c>
    </row>
    <row r="333" spans="1:50" x14ac:dyDescent="0.35">
      <c r="A333" s="5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 s="6">
        <v>0</v>
      </c>
    </row>
    <row r="334" spans="1:50" x14ac:dyDescent="0.35">
      <c r="A334" s="5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 s="6">
        <v>0</v>
      </c>
    </row>
    <row r="335" spans="1:50" x14ac:dyDescent="0.35">
      <c r="A335" s="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 s="6">
        <v>0</v>
      </c>
    </row>
    <row r="336" spans="1:50" x14ac:dyDescent="0.35">
      <c r="A336" s="5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254.68675245673467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 s="6">
        <v>0</v>
      </c>
    </row>
    <row r="337" spans="1:56" x14ac:dyDescent="0.35">
      <c r="A337" s="5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345.58603896309887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 s="6">
        <v>0</v>
      </c>
    </row>
    <row r="338" spans="1:56" x14ac:dyDescent="0.35">
      <c r="A338" s="5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 s="6">
        <v>0</v>
      </c>
    </row>
    <row r="339" spans="1:56" x14ac:dyDescent="0.35">
      <c r="A339" s="5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 s="6">
        <v>0</v>
      </c>
    </row>
    <row r="340" spans="1:56" x14ac:dyDescent="0.35">
      <c r="A340" s="5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 s="6">
        <v>0</v>
      </c>
    </row>
    <row r="341" spans="1:56" x14ac:dyDescent="0.35">
      <c r="A341" s="5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 s="6">
        <v>0</v>
      </c>
    </row>
    <row r="342" spans="1:56" x14ac:dyDescent="0.35">
      <c r="A342" s="5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 s="6">
        <v>0</v>
      </c>
    </row>
    <row r="343" spans="1:56" x14ac:dyDescent="0.35">
      <c r="A343" s="5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 s="6">
        <v>0</v>
      </c>
    </row>
    <row r="344" spans="1:56" x14ac:dyDescent="0.35">
      <c r="A344" s="5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 s="6">
        <v>0</v>
      </c>
    </row>
    <row r="345" spans="1:56" x14ac:dyDescent="0.35">
      <c r="A345" s="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 s="6">
        <v>0</v>
      </c>
    </row>
    <row r="346" spans="1:56" x14ac:dyDescent="0.35">
      <c r="A346" s="5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 s="6">
        <v>0</v>
      </c>
    </row>
    <row r="347" spans="1:56" x14ac:dyDescent="0.35">
      <c r="A347" s="5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 s="6">
        <v>0</v>
      </c>
      <c r="BA347" s="1" t="s">
        <v>2</v>
      </c>
      <c r="BB347" s="1" t="s">
        <v>3</v>
      </c>
      <c r="BC347" s="1"/>
      <c r="BD347" s="1"/>
    </row>
    <row r="348" spans="1:56" x14ac:dyDescent="0.35">
      <c r="A348" s="5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5.7328477461046532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 s="6">
        <v>0</v>
      </c>
      <c r="BA348" s="1">
        <f>AVERAGE(K301:AO329)</f>
        <v>1.6177042413128984</v>
      </c>
      <c r="BB348" s="1" t="s">
        <v>4</v>
      </c>
      <c r="BC348" s="1"/>
      <c r="BD348" s="1"/>
    </row>
    <row r="349" spans="1:56" x14ac:dyDescent="0.35">
      <c r="A349" s="5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39.391977757019049</v>
      </c>
      <c r="AF349">
        <v>0</v>
      </c>
      <c r="AG349">
        <v>195.6906422376519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4.7596844899926509</v>
      </c>
      <c r="AV349">
        <v>0</v>
      </c>
      <c r="AW349">
        <v>0</v>
      </c>
      <c r="AX349" s="6">
        <v>0</v>
      </c>
      <c r="BA349" s="1" t="s">
        <v>5</v>
      </c>
      <c r="BB349" s="1" t="s">
        <v>6</v>
      </c>
      <c r="BC349" s="1" t="s">
        <v>7</v>
      </c>
      <c r="BD349" s="1" t="s">
        <v>6</v>
      </c>
    </row>
    <row r="350" spans="1:56" x14ac:dyDescent="0.35">
      <c r="A350" s="7">
        <v>0</v>
      </c>
      <c r="B350" s="8">
        <v>0</v>
      </c>
      <c r="C350" s="8">
        <v>0</v>
      </c>
      <c r="D350" s="8">
        <v>0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0</v>
      </c>
      <c r="K350" s="8">
        <v>902.59120466815739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555.6297775042176</v>
      </c>
      <c r="U350" s="8">
        <v>0</v>
      </c>
      <c r="V350" s="8">
        <v>0</v>
      </c>
      <c r="W350" s="8">
        <v>0</v>
      </c>
      <c r="X350" s="8">
        <v>0</v>
      </c>
      <c r="Y350" s="8">
        <v>32.360855382054524</v>
      </c>
      <c r="Z350" s="8">
        <v>0</v>
      </c>
      <c r="AA350" s="8">
        <v>0</v>
      </c>
      <c r="AB350" s="8">
        <v>0</v>
      </c>
      <c r="AC350" s="8">
        <v>0</v>
      </c>
      <c r="AD350" s="8">
        <v>0</v>
      </c>
      <c r="AE350" s="8">
        <v>0</v>
      </c>
      <c r="AF350" s="8">
        <v>0</v>
      </c>
      <c r="AG350" s="8">
        <v>17.045693686107825</v>
      </c>
      <c r="AH350" s="8">
        <v>0</v>
      </c>
      <c r="AI350" s="8">
        <v>0</v>
      </c>
      <c r="AJ350" s="8">
        <v>0</v>
      </c>
      <c r="AK350" s="8">
        <v>0</v>
      </c>
      <c r="AL350" s="8">
        <v>0</v>
      </c>
      <c r="AM350" s="8">
        <v>0</v>
      </c>
      <c r="AN350" s="8">
        <v>0</v>
      </c>
      <c r="AO350" s="8">
        <v>0</v>
      </c>
      <c r="AP350" s="8">
        <v>0</v>
      </c>
      <c r="AQ350" s="8">
        <v>0</v>
      </c>
      <c r="AR350" s="8">
        <v>0</v>
      </c>
      <c r="AS350" s="8">
        <v>0</v>
      </c>
      <c r="AT350" s="8">
        <v>0</v>
      </c>
      <c r="AU350" s="8">
        <v>0</v>
      </c>
      <c r="AV350" s="8">
        <v>0</v>
      </c>
      <c r="AW350" s="8">
        <v>0</v>
      </c>
      <c r="AX350" s="9">
        <v>0</v>
      </c>
      <c r="BA350" s="1">
        <f>31*31*64*50*10^(-12)</f>
        <v>3.0751999999999998E-6</v>
      </c>
      <c r="BB350" s="1" t="s">
        <v>8</v>
      </c>
      <c r="BC350" s="1">
        <f>BA348*BA350</f>
        <v>4.9747640828854249E-6</v>
      </c>
      <c r="BD350" s="1" t="s">
        <v>9</v>
      </c>
    </row>
  </sheetData>
  <conditionalFormatting sqref="AY2:AZ2">
    <cfRule type="colorScale" priority="3">
      <colorScale>
        <cfvo type="min"/>
        <cfvo type="max"/>
        <color rgb="FFFCFCFF"/>
        <color rgb="FFF8696B"/>
      </colorScale>
    </cfRule>
  </conditionalFormatting>
  <conditionalFormatting sqref="A1:AX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3524E-1307-4886-A4A9-42ACDAE73C48}">
  <dimension ref="A1:BD350"/>
  <sheetViews>
    <sheetView workbookViewId="0">
      <selection activeCell="BC1" sqref="BC1:BC1048576"/>
    </sheetView>
  </sheetViews>
  <sheetFormatPr defaultRowHeight="14.5" x14ac:dyDescent="0.35"/>
  <cols>
    <col min="1" max="50" width="2.6328125" customWidth="1"/>
    <col min="51" max="52" width="8.6328125" customWidth="1"/>
    <col min="53" max="53" width="22" customWidth="1"/>
    <col min="55" max="55" width="13" bestFit="1" customWidth="1"/>
    <col min="57" max="73" width="8.6328125" customWidth="1"/>
    <col min="74" max="260" width="2.6328125" customWidth="1"/>
  </cols>
  <sheetData>
    <row r="1" spans="1:52" x14ac:dyDescent="0.35">
      <c r="A1" s="2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4">
        <v>0</v>
      </c>
      <c r="AY1" s="1" t="s">
        <v>0</v>
      </c>
      <c r="AZ1" s="1" t="s">
        <v>1</v>
      </c>
    </row>
    <row r="2" spans="1:52" x14ac:dyDescent="0.35">
      <c r="A2" s="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s="6">
        <v>0</v>
      </c>
      <c r="AY2">
        <v>26</v>
      </c>
      <c r="AZ2">
        <v>18</v>
      </c>
    </row>
    <row r="3" spans="1:52" x14ac:dyDescent="0.35">
      <c r="A3" s="5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 s="6">
        <v>0</v>
      </c>
    </row>
    <row r="4" spans="1:52" x14ac:dyDescent="0.35">
      <c r="A4" s="5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s="6">
        <v>0</v>
      </c>
    </row>
    <row r="5" spans="1:52" x14ac:dyDescent="0.3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6">
        <v>0</v>
      </c>
    </row>
    <row r="6" spans="1:52" x14ac:dyDescent="0.35">
      <c r="A6" s="5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6">
        <v>0</v>
      </c>
    </row>
    <row r="7" spans="1:52" x14ac:dyDescent="0.35">
      <c r="A7" s="5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6">
        <v>0</v>
      </c>
    </row>
    <row r="8" spans="1:52" x14ac:dyDescent="0.35">
      <c r="A8" s="5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6">
        <v>0</v>
      </c>
    </row>
    <row r="9" spans="1:52" x14ac:dyDescent="0.35">
      <c r="A9" s="5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6">
        <v>0</v>
      </c>
    </row>
    <row r="10" spans="1:52" x14ac:dyDescent="0.35">
      <c r="A10" s="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s="6">
        <v>0</v>
      </c>
    </row>
    <row r="11" spans="1:52" x14ac:dyDescent="0.35">
      <c r="A11" s="5">
        <v>0</v>
      </c>
      <c r="B11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6">
        <v>0</v>
      </c>
    </row>
    <row r="12" spans="1:52" x14ac:dyDescent="0.35">
      <c r="A12" s="5">
        <v>0</v>
      </c>
      <c r="B12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 s="6">
        <v>0</v>
      </c>
    </row>
    <row r="13" spans="1:52" x14ac:dyDescent="0.35">
      <c r="A13" s="5">
        <v>0</v>
      </c>
      <c r="B13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14.360957376577062</v>
      </c>
      <c r="AU13">
        <v>0</v>
      </c>
      <c r="AV13">
        <v>0</v>
      </c>
      <c r="AW13">
        <v>0</v>
      </c>
      <c r="AX13" s="6">
        <v>0</v>
      </c>
    </row>
    <row r="14" spans="1:52" x14ac:dyDescent="0.35">
      <c r="A14" s="5">
        <v>0</v>
      </c>
      <c r="B14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 s="6">
        <v>0</v>
      </c>
    </row>
    <row r="15" spans="1:52" x14ac:dyDescent="0.35">
      <c r="A15" s="5">
        <v>0</v>
      </c>
      <c r="B15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s="6">
        <v>0</v>
      </c>
    </row>
    <row r="16" spans="1:52" x14ac:dyDescent="0.35">
      <c r="A16" s="5">
        <v>0</v>
      </c>
      <c r="B16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 s="6">
        <v>0</v>
      </c>
    </row>
    <row r="17" spans="1:50" x14ac:dyDescent="0.35">
      <c r="A17" s="5">
        <v>0</v>
      </c>
      <c r="B17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138.21084801658299</v>
      </c>
      <c r="AG17" s="10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6">
        <v>0</v>
      </c>
    </row>
    <row r="18" spans="1:50" x14ac:dyDescent="0.35">
      <c r="A18" s="5">
        <v>0</v>
      </c>
      <c r="B18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6">
        <v>0</v>
      </c>
    </row>
    <row r="19" spans="1:50" x14ac:dyDescent="0.35">
      <c r="A19" s="5">
        <v>0</v>
      </c>
      <c r="B19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 s="6">
        <v>0</v>
      </c>
    </row>
    <row r="20" spans="1:50" x14ac:dyDescent="0.35">
      <c r="A20" s="5">
        <v>0</v>
      </c>
      <c r="B2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6">
        <v>0</v>
      </c>
    </row>
    <row r="21" spans="1:50" x14ac:dyDescent="0.35">
      <c r="A21" s="5">
        <v>0</v>
      </c>
      <c r="B21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267.75105201074484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 s="6">
        <v>0</v>
      </c>
    </row>
    <row r="22" spans="1:50" x14ac:dyDescent="0.35">
      <c r="A22" s="5">
        <v>0</v>
      </c>
      <c r="B22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 s="6">
        <v>0</v>
      </c>
    </row>
    <row r="23" spans="1:50" x14ac:dyDescent="0.35">
      <c r="A23" s="5">
        <v>0</v>
      </c>
      <c r="B23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 s="6">
        <v>0</v>
      </c>
    </row>
    <row r="24" spans="1:50" x14ac:dyDescent="0.35">
      <c r="A24" s="5">
        <v>0</v>
      </c>
      <c r="B24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 s="6">
        <v>0</v>
      </c>
    </row>
    <row r="25" spans="1:50" x14ac:dyDescent="0.35">
      <c r="A25" s="5">
        <v>0</v>
      </c>
      <c r="B25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s="6">
        <v>0</v>
      </c>
    </row>
    <row r="26" spans="1:50" x14ac:dyDescent="0.35">
      <c r="A26" s="5">
        <v>0</v>
      </c>
      <c r="B26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 s="6">
        <v>0</v>
      </c>
    </row>
    <row r="27" spans="1:50" x14ac:dyDescent="0.35">
      <c r="A27" s="5">
        <v>0</v>
      </c>
      <c r="B27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121.5819892146751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s="6">
        <v>0</v>
      </c>
    </row>
    <row r="28" spans="1:50" x14ac:dyDescent="0.35">
      <c r="A28" s="5">
        <v>0</v>
      </c>
      <c r="B28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s="6">
        <v>0</v>
      </c>
    </row>
    <row r="29" spans="1:50" x14ac:dyDescent="0.35">
      <c r="A29" s="5">
        <v>0</v>
      </c>
      <c r="B29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s="6">
        <v>0</v>
      </c>
    </row>
    <row r="30" spans="1:50" x14ac:dyDescent="0.35">
      <c r="A30" s="5">
        <v>0</v>
      </c>
      <c r="B3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 s="6">
        <v>0</v>
      </c>
    </row>
    <row r="31" spans="1:50" x14ac:dyDescent="0.35">
      <c r="A31" s="5">
        <v>0</v>
      </c>
      <c r="B31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10.020659933970364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s="6">
        <v>0</v>
      </c>
    </row>
    <row r="32" spans="1:50" x14ac:dyDescent="0.35">
      <c r="A32" s="5">
        <v>0</v>
      </c>
      <c r="B32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673.6717685048834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 s="6">
        <v>0</v>
      </c>
    </row>
    <row r="33" spans="1:56" x14ac:dyDescent="0.35">
      <c r="A33" s="5">
        <v>0</v>
      </c>
      <c r="B33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6">
        <v>0</v>
      </c>
    </row>
    <row r="34" spans="1:56" x14ac:dyDescent="0.35">
      <c r="A34" s="5">
        <v>0</v>
      </c>
      <c r="B34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6">
        <v>0</v>
      </c>
    </row>
    <row r="35" spans="1:56" x14ac:dyDescent="0.35">
      <c r="A35" s="5">
        <v>0</v>
      </c>
      <c r="B35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6">
        <v>0</v>
      </c>
    </row>
    <row r="36" spans="1:56" x14ac:dyDescent="0.35">
      <c r="A36" s="5">
        <v>0</v>
      </c>
      <c r="B36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6">
        <v>0</v>
      </c>
    </row>
    <row r="37" spans="1:56" x14ac:dyDescent="0.35">
      <c r="A37" s="5">
        <v>0</v>
      </c>
      <c r="B37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6">
        <v>0</v>
      </c>
    </row>
    <row r="38" spans="1:56" x14ac:dyDescent="0.35">
      <c r="A38" s="5">
        <v>0</v>
      </c>
      <c r="B38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6">
        <v>0</v>
      </c>
    </row>
    <row r="39" spans="1:56" x14ac:dyDescent="0.35">
      <c r="A39" s="5">
        <v>0</v>
      </c>
      <c r="B39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6">
        <v>0</v>
      </c>
    </row>
    <row r="40" spans="1:56" x14ac:dyDescent="0.35">
      <c r="A40" s="5">
        <v>0</v>
      </c>
      <c r="B4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6">
        <v>0</v>
      </c>
    </row>
    <row r="41" spans="1:56" x14ac:dyDescent="0.35">
      <c r="A41" s="5">
        <v>0</v>
      </c>
      <c r="B41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6">
        <v>0</v>
      </c>
    </row>
    <row r="42" spans="1:56" x14ac:dyDescent="0.35">
      <c r="A42" s="5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6">
        <v>0</v>
      </c>
    </row>
    <row r="43" spans="1:56" x14ac:dyDescent="0.35">
      <c r="A43" s="5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s="6">
        <v>0</v>
      </c>
    </row>
    <row r="44" spans="1:56" x14ac:dyDescent="0.35">
      <c r="A44" s="5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 s="6">
        <v>0</v>
      </c>
    </row>
    <row r="45" spans="1:56" x14ac:dyDescent="0.35">
      <c r="A45" s="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6">
        <v>0</v>
      </c>
    </row>
    <row r="46" spans="1:56" x14ac:dyDescent="0.35">
      <c r="A46" s="5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6">
        <v>0</v>
      </c>
    </row>
    <row r="47" spans="1:56" x14ac:dyDescent="0.35">
      <c r="A47" s="5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6">
        <v>0</v>
      </c>
      <c r="BA47" s="1" t="s">
        <v>2</v>
      </c>
      <c r="BB47" s="1" t="s">
        <v>3</v>
      </c>
      <c r="BC47" s="1"/>
      <c r="BD47" s="1"/>
    </row>
    <row r="48" spans="1:56" x14ac:dyDescent="0.35">
      <c r="A48" s="5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6">
        <v>0</v>
      </c>
      <c r="BA48" s="1">
        <f>AVERAGE(C11:AG41)</f>
        <v>1.2603915896783109</v>
      </c>
      <c r="BB48" s="1" t="s">
        <v>4</v>
      </c>
      <c r="BC48" s="1"/>
      <c r="BD48" s="1"/>
    </row>
    <row r="49" spans="1:56" x14ac:dyDescent="0.35">
      <c r="A49" s="5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6">
        <v>0</v>
      </c>
      <c r="BA49" s="1" t="s">
        <v>5</v>
      </c>
      <c r="BB49" s="1" t="s">
        <v>6</v>
      </c>
      <c r="BC49" s="1" t="s">
        <v>7</v>
      </c>
      <c r="BD49" s="1" t="s">
        <v>6</v>
      </c>
    </row>
    <row r="50" spans="1:56" x14ac:dyDescent="0.35">
      <c r="A50" s="7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9">
        <v>0</v>
      </c>
      <c r="BA50" s="1">
        <f>31*31*64*50*10^(-12)</f>
        <v>3.0751999999999998E-6</v>
      </c>
      <c r="BB50" s="1" t="s">
        <v>8</v>
      </c>
      <c r="BC50" s="1">
        <f>BA48*BA50</f>
        <v>3.8759562165787414E-6</v>
      </c>
      <c r="BD50" s="1" t="s">
        <v>9</v>
      </c>
    </row>
    <row r="51" spans="1:56" x14ac:dyDescent="0.35">
      <c r="A51" s="2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4">
        <v>0</v>
      </c>
    </row>
    <row r="52" spans="1:56" x14ac:dyDescent="0.35">
      <c r="A52" s="5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6">
        <v>0</v>
      </c>
    </row>
    <row r="53" spans="1:56" x14ac:dyDescent="0.35">
      <c r="A53" s="5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 s="6">
        <v>0</v>
      </c>
    </row>
    <row r="54" spans="1:56" x14ac:dyDescent="0.35">
      <c r="A54" s="5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s="6">
        <v>0</v>
      </c>
    </row>
    <row r="55" spans="1:56" x14ac:dyDescent="0.35">
      <c r="A55" s="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489.83832059710039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 s="6">
        <v>0</v>
      </c>
    </row>
    <row r="56" spans="1:56" x14ac:dyDescent="0.35">
      <c r="A56" s="5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6">
        <v>0</v>
      </c>
    </row>
    <row r="57" spans="1:56" x14ac:dyDescent="0.35">
      <c r="A57" s="5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6">
        <v>0</v>
      </c>
    </row>
    <row r="58" spans="1:56" x14ac:dyDescent="0.35">
      <c r="A58" s="5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91.020772484133431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6">
        <v>0</v>
      </c>
    </row>
    <row r="59" spans="1:56" x14ac:dyDescent="0.35">
      <c r="A59" s="5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 s="6">
        <v>0</v>
      </c>
    </row>
    <row r="60" spans="1:56" x14ac:dyDescent="0.35">
      <c r="A60" s="5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 s="6">
        <v>0</v>
      </c>
    </row>
    <row r="61" spans="1:56" x14ac:dyDescent="0.35">
      <c r="A61" s="5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 s="6">
        <v>0</v>
      </c>
    </row>
    <row r="62" spans="1:56" x14ac:dyDescent="0.35">
      <c r="A62" s="5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 s="6">
        <v>0</v>
      </c>
    </row>
    <row r="63" spans="1:56" x14ac:dyDescent="0.35">
      <c r="A63" s="5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 s="6">
        <v>0</v>
      </c>
    </row>
    <row r="64" spans="1:56" x14ac:dyDescent="0.35">
      <c r="A64" s="5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 s="6">
        <v>0</v>
      </c>
    </row>
    <row r="65" spans="1:50" x14ac:dyDescent="0.35">
      <c r="A65" s="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 s="6">
        <v>0</v>
      </c>
    </row>
    <row r="66" spans="1:50" x14ac:dyDescent="0.35">
      <c r="A66" s="5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s="6">
        <v>0</v>
      </c>
    </row>
    <row r="67" spans="1:50" x14ac:dyDescent="0.35">
      <c r="A67" s="5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 s="6">
        <v>0</v>
      </c>
    </row>
    <row r="68" spans="1:50" x14ac:dyDescent="0.35">
      <c r="A68" s="5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 s="6">
        <v>0</v>
      </c>
    </row>
    <row r="69" spans="1:50" x14ac:dyDescent="0.35">
      <c r="A69" s="5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 s="6">
        <v>0</v>
      </c>
    </row>
    <row r="70" spans="1:50" x14ac:dyDescent="0.35">
      <c r="A70" s="5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 s="6">
        <v>0</v>
      </c>
    </row>
    <row r="71" spans="1:50" x14ac:dyDescent="0.35">
      <c r="A71" s="5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 s="6">
        <v>0</v>
      </c>
    </row>
    <row r="72" spans="1:50" x14ac:dyDescent="0.35">
      <c r="A72" s="5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s="6">
        <v>0</v>
      </c>
    </row>
    <row r="73" spans="1:50" x14ac:dyDescent="0.35">
      <c r="A73" s="5">
        <v>16.248140577175036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 s="6">
        <v>0</v>
      </c>
    </row>
    <row r="74" spans="1:50" x14ac:dyDescent="0.35">
      <c r="A74" s="5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 s="6">
        <v>0</v>
      </c>
    </row>
    <row r="75" spans="1:50" x14ac:dyDescent="0.35">
      <c r="A75" s="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 s="6">
        <v>0</v>
      </c>
    </row>
    <row r="76" spans="1:50" x14ac:dyDescent="0.35">
      <c r="A76" s="5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 s="6">
        <v>0</v>
      </c>
    </row>
    <row r="77" spans="1:50" x14ac:dyDescent="0.35">
      <c r="A77" s="5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s="6">
        <v>0</v>
      </c>
    </row>
    <row r="78" spans="1:50" x14ac:dyDescent="0.35">
      <c r="A78" s="5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 s="6">
        <v>0</v>
      </c>
    </row>
    <row r="79" spans="1:50" x14ac:dyDescent="0.35">
      <c r="A79" s="5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 s="6">
        <v>0</v>
      </c>
    </row>
    <row r="80" spans="1:50" x14ac:dyDescent="0.35">
      <c r="A80" s="5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 s="6">
        <v>0</v>
      </c>
    </row>
    <row r="81" spans="1:50" x14ac:dyDescent="0.35">
      <c r="A81" s="5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 s="6">
        <v>0</v>
      </c>
    </row>
    <row r="82" spans="1:50" x14ac:dyDescent="0.35">
      <c r="A82" s="5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 s="6">
        <v>0</v>
      </c>
    </row>
    <row r="83" spans="1:50" x14ac:dyDescent="0.35">
      <c r="A83" s="5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 s="6">
        <v>0</v>
      </c>
    </row>
    <row r="84" spans="1:50" x14ac:dyDescent="0.35">
      <c r="A84" s="5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 s="6">
        <v>0</v>
      </c>
    </row>
    <row r="85" spans="1:50" x14ac:dyDescent="0.35">
      <c r="A85" s="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 s="6">
        <v>0</v>
      </c>
    </row>
    <row r="86" spans="1:50" x14ac:dyDescent="0.35">
      <c r="A86" s="5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 s="6">
        <v>0</v>
      </c>
    </row>
    <row r="87" spans="1:50" x14ac:dyDescent="0.35">
      <c r="A87" s="5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 s="6">
        <v>0</v>
      </c>
    </row>
    <row r="88" spans="1:50" x14ac:dyDescent="0.35">
      <c r="A88" s="5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 s="6">
        <v>0</v>
      </c>
    </row>
    <row r="89" spans="1:50" x14ac:dyDescent="0.35">
      <c r="A89" s="5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 s="6">
        <v>0</v>
      </c>
    </row>
    <row r="90" spans="1:50" x14ac:dyDescent="0.35">
      <c r="A90" s="5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 s="6">
        <v>0</v>
      </c>
    </row>
    <row r="91" spans="1:50" x14ac:dyDescent="0.35">
      <c r="A91" s="5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 s="6">
        <v>0</v>
      </c>
    </row>
    <row r="92" spans="1:50" x14ac:dyDescent="0.35">
      <c r="A92" s="5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 s="6">
        <v>0</v>
      </c>
    </row>
    <row r="93" spans="1:50" x14ac:dyDescent="0.35">
      <c r="A93" s="5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 s="6">
        <v>0</v>
      </c>
    </row>
    <row r="94" spans="1:50" x14ac:dyDescent="0.35">
      <c r="A94" s="5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 s="6">
        <v>0</v>
      </c>
    </row>
    <row r="95" spans="1:50" x14ac:dyDescent="0.35">
      <c r="A95" s="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 s="6">
        <v>0</v>
      </c>
    </row>
    <row r="96" spans="1:50" x14ac:dyDescent="0.35">
      <c r="A96" s="5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 s="6">
        <v>0</v>
      </c>
    </row>
    <row r="97" spans="1:56" x14ac:dyDescent="0.35">
      <c r="A97" s="5">
        <v>24.705033448533413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 s="6">
        <v>0</v>
      </c>
      <c r="BA97" s="1" t="s">
        <v>2</v>
      </c>
      <c r="BB97" s="1" t="s">
        <v>3</v>
      </c>
      <c r="BC97" s="1"/>
      <c r="BD97" s="1"/>
    </row>
    <row r="98" spans="1:56" x14ac:dyDescent="0.35">
      <c r="A98" s="5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 s="6">
        <v>0</v>
      </c>
      <c r="BA98" s="1">
        <f>AVERAGE(C61:AG91)</f>
        <v>0</v>
      </c>
      <c r="BB98" s="1" t="s">
        <v>4</v>
      </c>
      <c r="BC98" s="1"/>
      <c r="BD98" s="1"/>
    </row>
    <row r="99" spans="1:56" x14ac:dyDescent="0.35">
      <c r="A99" s="5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 s="6">
        <v>0</v>
      </c>
      <c r="BA99" s="1" t="s">
        <v>5</v>
      </c>
      <c r="BB99" s="1" t="s">
        <v>6</v>
      </c>
      <c r="BC99" s="1" t="s">
        <v>7</v>
      </c>
      <c r="BD99" s="1" t="s">
        <v>6</v>
      </c>
    </row>
    <row r="100" spans="1:56" x14ac:dyDescent="0.35">
      <c r="A100" s="7">
        <v>0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9">
        <v>0</v>
      </c>
      <c r="BA100" s="1">
        <f>31*31*64*50*10^(-12)</f>
        <v>3.0751999999999998E-6</v>
      </c>
      <c r="BB100" s="1" t="s">
        <v>8</v>
      </c>
      <c r="BC100" s="1">
        <f>BA98*BA100</f>
        <v>0</v>
      </c>
      <c r="BD100" s="1" t="s">
        <v>9</v>
      </c>
    </row>
    <row r="101" spans="1:56" x14ac:dyDescent="0.35">
      <c r="A101" s="2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4">
        <v>0</v>
      </c>
    </row>
    <row r="102" spans="1:56" x14ac:dyDescent="0.35">
      <c r="A102" s="5">
        <v>128.04037348920201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 s="6">
        <v>0</v>
      </c>
    </row>
    <row r="103" spans="1:56" x14ac:dyDescent="0.35">
      <c r="A103" s="5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 s="6">
        <v>0</v>
      </c>
    </row>
    <row r="104" spans="1:56" x14ac:dyDescent="0.35">
      <c r="A104" s="5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 s="6">
        <v>0</v>
      </c>
    </row>
    <row r="105" spans="1:56" x14ac:dyDescent="0.35">
      <c r="A105" s="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 s="6">
        <v>0</v>
      </c>
    </row>
    <row r="106" spans="1:56" x14ac:dyDescent="0.35">
      <c r="A106" s="5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 s="6">
        <v>0</v>
      </c>
    </row>
    <row r="107" spans="1:56" x14ac:dyDescent="0.35">
      <c r="A107" s="5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 s="6">
        <v>0</v>
      </c>
    </row>
    <row r="108" spans="1:56" x14ac:dyDescent="0.35">
      <c r="A108" s="5">
        <v>102.02709087995345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 s="6">
        <v>0</v>
      </c>
    </row>
    <row r="109" spans="1:56" x14ac:dyDescent="0.35">
      <c r="A109" s="5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 s="6">
        <v>0</v>
      </c>
    </row>
    <row r="110" spans="1:56" x14ac:dyDescent="0.35">
      <c r="A110" s="5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 s="6">
        <v>0</v>
      </c>
    </row>
    <row r="111" spans="1:56" x14ac:dyDescent="0.35">
      <c r="A111" s="5">
        <v>78.841768057844092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 s="6">
        <v>0</v>
      </c>
    </row>
    <row r="112" spans="1:56" x14ac:dyDescent="0.35">
      <c r="A112" s="5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 s="6">
        <v>0</v>
      </c>
    </row>
    <row r="113" spans="1:50" x14ac:dyDescent="0.35">
      <c r="A113" s="5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 s="6">
        <v>0</v>
      </c>
    </row>
    <row r="114" spans="1:50" x14ac:dyDescent="0.35">
      <c r="A114" s="5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 s="6">
        <v>0</v>
      </c>
    </row>
    <row r="115" spans="1:50" x14ac:dyDescent="0.35">
      <c r="A115" s="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 s="6">
        <v>0</v>
      </c>
    </row>
    <row r="116" spans="1:50" x14ac:dyDescent="0.35">
      <c r="A116" s="5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 s="6">
        <v>0</v>
      </c>
    </row>
    <row r="117" spans="1:50" x14ac:dyDescent="0.35">
      <c r="A117" s="5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63.844650452110272</v>
      </c>
      <c r="AX117" s="6">
        <v>0</v>
      </c>
    </row>
    <row r="118" spans="1:50" x14ac:dyDescent="0.35">
      <c r="A118" s="5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 s="6">
        <v>0</v>
      </c>
    </row>
    <row r="119" spans="1:50" x14ac:dyDescent="0.35">
      <c r="A119" s="5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 s="6">
        <v>0</v>
      </c>
    </row>
    <row r="120" spans="1:50" x14ac:dyDescent="0.35">
      <c r="A120" s="5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 s="6">
        <v>0</v>
      </c>
    </row>
    <row r="121" spans="1:50" x14ac:dyDescent="0.35">
      <c r="A121" s="5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 s="6">
        <v>0</v>
      </c>
    </row>
    <row r="122" spans="1:50" x14ac:dyDescent="0.35">
      <c r="A122" s="5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 s="6">
        <v>0</v>
      </c>
    </row>
    <row r="123" spans="1:50" x14ac:dyDescent="0.35">
      <c r="A123" s="5">
        <v>207.35797984733972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 s="6">
        <v>0</v>
      </c>
    </row>
    <row r="124" spans="1:50" x14ac:dyDescent="0.35">
      <c r="A124" s="5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 s="6">
        <v>0</v>
      </c>
    </row>
    <row r="125" spans="1:50" x14ac:dyDescent="0.35">
      <c r="A125" s="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 s="6">
        <v>0</v>
      </c>
    </row>
    <row r="126" spans="1:50" x14ac:dyDescent="0.35">
      <c r="A126" s="5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928.21301258487119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 s="6">
        <v>0</v>
      </c>
    </row>
    <row r="127" spans="1:50" x14ac:dyDescent="0.35">
      <c r="A127" s="5">
        <v>11.353011040253932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 s="6">
        <v>0</v>
      </c>
    </row>
    <row r="128" spans="1:50" x14ac:dyDescent="0.35">
      <c r="A128" s="5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 s="6">
        <v>0</v>
      </c>
    </row>
    <row r="129" spans="1:50" x14ac:dyDescent="0.35">
      <c r="A129" s="5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 s="6">
        <v>0</v>
      </c>
    </row>
    <row r="130" spans="1:50" x14ac:dyDescent="0.35">
      <c r="A130" s="5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 s="6">
        <v>0</v>
      </c>
    </row>
    <row r="131" spans="1:50" x14ac:dyDescent="0.35">
      <c r="A131" s="5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 s="6">
        <v>0</v>
      </c>
    </row>
    <row r="132" spans="1:50" x14ac:dyDescent="0.35">
      <c r="A132" s="5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 s="6">
        <v>0</v>
      </c>
    </row>
    <row r="133" spans="1:50" x14ac:dyDescent="0.35">
      <c r="A133" s="5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551.09605227052953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13.604294353523528</v>
      </c>
      <c r="AW133">
        <v>0</v>
      </c>
      <c r="AX133" s="6">
        <v>0</v>
      </c>
    </row>
    <row r="134" spans="1:50" x14ac:dyDescent="0.35">
      <c r="A134" s="5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 s="6">
        <v>0</v>
      </c>
    </row>
    <row r="135" spans="1:50" x14ac:dyDescent="0.35">
      <c r="A135" s="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 s="6">
        <v>0</v>
      </c>
    </row>
    <row r="136" spans="1:50" x14ac:dyDescent="0.35">
      <c r="A136" s="5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 s="6">
        <v>0</v>
      </c>
    </row>
    <row r="137" spans="1:50" x14ac:dyDescent="0.35">
      <c r="A137" s="5">
        <v>198.38570277501003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 s="6">
        <v>0</v>
      </c>
    </row>
    <row r="138" spans="1:50" x14ac:dyDescent="0.35">
      <c r="A138" s="5">
        <v>233.47346013054857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776.0796230390556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 s="6">
        <v>0</v>
      </c>
    </row>
    <row r="139" spans="1:50" x14ac:dyDescent="0.35">
      <c r="A139" s="5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 s="6">
        <v>0</v>
      </c>
    </row>
    <row r="140" spans="1:50" x14ac:dyDescent="0.35">
      <c r="A140" s="5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 s="6">
        <v>0</v>
      </c>
    </row>
    <row r="141" spans="1:50" x14ac:dyDescent="0.35">
      <c r="A141" s="5">
        <v>230.48482846037678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 s="6">
        <v>0</v>
      </c>
    </row>
    <row r="142" spans="1:50" x14ac:dyDescent="0.35">
      <c r="A142" s="5">
        <v>138.04968870312268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 s="6">
        <v>0</v>
      </c>
    </row>
    <row r="143" spans="1:50" x14ac:dyDescent="0.35">
      <c r="A143" s="5">
        <v>100.64797976389582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 s="6">
        <v>0</v>
      </c>
    </row>
    <row r="144" spans="1:50" x14ac:dyDescent="0.35">
      <c r="A144" s="5">
        <v>164.19762576904395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 s="6">
        <v>0</v>
      </c>
    </row>
    <row r="145" spans="1:56" x14ac:dyDescent="0.35">
      <c r="A145" s="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 s="6">
        <v>0</v>
      </c>
    </row>
    <row r="146" spans="1:56" x14ac:dyDescent="0.35">
      <c r="A146" s="5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102.6987691057443</v>
      </c>
      <c r="AV146">
        <v>0</v>
      </c>
      <c r="AW146">
        <v>0</v>
      </c>
      <c r="AX146" s="6">
        <v>0</v>
      </c>
    </row>
    <row r="147" spans="1:56" x14ac:dyDescent="0.35">
      <c r="A147" s="5">
        <v>189.20155275010893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 s="6">
        <v>0</v>
      </c>
      <c r="BA147" s="1" t="s">
        <v>2</v>
      </c>
      <c r="BB147" s="1" t="s">
        <v>3</v>
      </c>
      <c r="BC147" s="1"/>
      <c r="BD147" s="1"/>
    </row>
    <row r="148" spans="1:56" x14ac:dyDescent="0.35">
      <c r="A148" s="5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 s="6">
        <v>0</v>
      </c>
      <c r="BA148" s="1">
        <f>AVERAGE(C111:AG141)</f>
        <v>2.3469185097757088</v>
      </c>
      <c r="BB148" s="1" t="s">
        <v>4</v>
      </c>
      <c r="BC148" s="1"/>
      <c r="BD148" s="1"/>
    </row>
    <row r="149" spans="1:56" x14ac:dyDescent="0.35">
      <c r="A149" s="5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 s="6">
        <v>0</v>
      </c>
      <c r="BA149" s="1" t="s">
        <v>5</v>
      </c>
      <c r="BB149" s="1" t="s">
        <v>6</v>
      </c>
      <c r="BC149" s="1" t="s">
        <v>7</v>
      </c>
      <c r="BD149" s="1" t="s">
        <v>6</v>
      </c>
    </row>
    <row r="150" spans="1:56" x14ac:dyDescent="0.35">
      <c r="A150" s="7">
        <v>693.16971427511589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0</v>
      </c>
      <c r="AO150" s="8">
        <v>0</v>
      </c>
      <c r="AP150" s="8">
        <v>0</v>
      </c>
      <c r="AQ150" s="8">
        <v>0</v>
      </c>
      <c r="AR150" s="8">
        <v>0</v>
      </c>
      <c r="AS150" s="8">
        <v>0</v>
      </c>
      <c r="AT150" s="8">
        <v>0</v>
      </c>
      <c r="AU150" s="8">
        <v>0</v>
      </c>
      <c r="AV150" s="8">
        <v>0</v>
      </c>
      <c r="AW150" s="8">
        <v>0</v>
      </c>
      <c r="AX150" s="9">
        <v>0</v>
      </c>
      <c r="BA150" s="1">
        <f>31*31*64*50*10^(-12)</f>
        <v>3.0751999999999998E-6</v>
      </c>
      <c r="BB150" s="1" t="s">
        <v>8</v>
      </c>
      <c r="BC150" s="1">
        <f>BA148*BA150</f>
        <v>7.2172438012622593E-6</v>
      </c>
      <c r="BD150" s="1" t="s">
        <v>9</v>
      </c>
    </row>
    <row r="151" spans="1:56" x14ac:dyDescent="0.35">
      <c r="A151" s="2">
        <v>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4">
        <v>0</v>
      </c>
    </row>
    <row r="152" spans="1:56" x14ac:dyDescent="0.35">
      <c r="A152" s="5">
        <v>418.36997463191119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 s="6">
        <v>0</v>
      </c>
    </row>
    <row r="153" spans="1:56" x14ac:dyDescent="0.35">
      <c r="A153" s="5">
        <v>7.2373721626336192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 s="6">
        <v>0</v>
      </c>
    </row>
    <row r="154" spans="1:56" x14ac:dyDescent="0.35">
      <c r="A154" s="5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 s="6">
        <v>0</v>
      </c>
    </row>
    <row r="155" spans="1:56" x14ac:dyDescent="0.35">
      <c r="A155" s="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 s="6">
        <v>0</v>
      </c>
    </row>
    <row r="156" spans="1:56" x14ac:dyDescent="0.35">
      <c r="A156" s="5">
        <v>77.335510460856767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50.000172308316905</v>
      </c>
      <c r="AX156" s="6">
        <v>0</v>
      </c>
    </row>
    <row r="157" spans="1:56" x14ac:dyDescent="0.35">
      <c r="A157" s="5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 s="6">
        <v>162.58020086311262</v>
      </c>
    </row>
    <row r="158" spans="1:56" x14ac:dyDescent="0.35">
      <c r="A158" s="5">
        <v>325.49934079548075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 s="6">
        <v>0</v>
      </c>
    </row>
    <row r="159" spans="1:56" x14ac:dyDescent="0.35">
      <c r="A159" s="5">
        <v>9.3459042422573475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 s="6">
        <v>0</v>
      </c>
    </row>
    <row r="160" spans="1:56" x14ac:dyDescent="0.35">
      <c r="A160" s="5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 s="6">
        <v>0</v>
      </c>
    </row>
    <row r="161" spans="1:50" x14ac:dyDescent="0.35">
      <c r="A161" s="5">
        <v>48.21909528748256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 s="6">
        <v>0</v>
      </c>
    </row>
    <row r="162" spans="1:50" x14ac:dyDescent="0.35">
      <c r="A162" s="5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19.412751056517209</v>
      </c>
      <c r="AV162">
        <v>0</v>
      </c>
      <c r="AW162">
        <v>0</v>
      </c>
      <c r="AX162" s="6">
        <v>0</v>
      </c>
    </row>
    <row r="163" spans="1:50" x14ac:dyDescent="0.35">
      <c r="A163" s="5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 s="6">
        <v>0</v>
      </c>
    </row>
    <row r="164" spans="1:50" x14ac:dyDescent="0.35">
      <c r="A164" s="5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 s="6">
        <v>0</v>
      </c>
    </row>
    <row r="165" spans="1:50" x14ac:dyDescent="0.35">
      <c r="A165" s="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16.360296628146898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 s="6">
        <v>0</v>
      </c>
    </row>
    <row r="166" spans="1:50" x14ac:dyDescent="0.35">
      <c r="A166" s="5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 s="6">
        <v>0</v>
      </c>
    </row>
    <row r="167" spans="1:50" x14ac:dyDescent="0.35">
      <c r="A167" s="5">
        <v>44.993755400526879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385.0101145169624</v>
      </c>
      <c r="AX167" s="6">
        <v>0</v>
      </c>
    </row>
    <row r="168" spans="1:50" x14ac:dyDescent="0.35">
      <c r="A168" s="5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 s="6">
        <v>0</v>
      </c>
    </row>
    <row r="169" spans="1:50" x14ac:dyDescent="0.35">
      <c r="A169" s="5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 s="6">
        <v>0</v>
      </c>
    </row>
    <row r="170" spans="1:50" x14ac:dyDescent="0.35">
      <c r="A170" s="5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33.657443829579279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9.85242385185893</v>
      </c>
      <c r="AW170">
        <v>0</v>
      </c>
      <c r="AX170" s="6">
        <v>0</v>
      </c>
    </row>
    <row r="171" spans="1:50" x14ac:dyDescent="0.35">
      <c r="A171" s="5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 s="6">
        <v>0</v>
      </c>
    </row>
    <row r="172" spans="1:50" x14ac:dyDescent="0.35">
      <c r="A172" s="5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 s="6">
        <v>0</v>
      </c>
    </row>
    <row r="173" spans="1:50" x14ac:dyDescent="0.35">
      <c r="A173" s="5">
        <v>317.30840954833502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 s="6">
        <v>165.44169448080174</v>
      </c>
    </row>
    <row r="174" spans="1:50" x14ac:dyDescent="0.35">
      <c r="A174" s="5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 s="6">
        <v>0</v>
      </c>
    </row>
    <row r="175" spans="1:50" x14ac:dyDescent="0.35">
      <c r="A175" s="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 s="6">
        <v>0</v>
      </c>
    </row>
    <row r="176" spans="1:50" x14ac:dyDescent="0.35">
      <c r="A176" s="5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 s="6">
        <v>0</v>
      </c>
    </row>
    <row r="177" spans="1:50" x14ac:dyDescent="0.35">
      <c r="A177" s="5">
        <v>44.076899487861738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105.71135608278155</v>
      </c>
      <c r="S177">
        <v>84.900757549966784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 s="6">
        <v>0</v>
      </c>
    </row>
    <row r="178" spans="1:50" x14ac:dyDescent="0.35">
      <c r="A178" s="5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 s="6">
        <v>0</v>
      </c>
    </row>
    <row r="179" spans="1:50" x14ac:dyDescent="0.35">
      <c r="A179" s="5">
        <v>53.420137773138322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 s="6">
        <v>0</v>
      </c>
    </row>
    <row r="180" spans="1:50" x14ac:dyDescent="0.35">
      <c r="A180" s="5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 s="6">
        <v>0</v>
      </c>
    </row>
    <row r="181" spans="1:50" x14ac:dyDescent="0.35">
      <c r="A181" s="5">
        <v>41.206448107280721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74.626757692761657</v>
      </c>
      <c r="AW181">
        <v>0</v>
      </c>
      <c r="AX181" s="6">
        <v>0</v>
      </c>
    </row>
    <row r="182" spans="1:50" x14ac:dyDescent="0.35">
      <c r="A182" s="5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 s="6">
        <v>0</v>
      </c>
    </row>
    <row r="183" spans="1:50" x14ac:dyDescent="0.35">
      <c r="A183" s="5">
        <v>122.03622237477884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123.34992069575674</v>
      </c>
      <c r="AW183">
        <v>0</v>
      </c>
      <c r="AX183" s="6">
        <v>0</v>
      </c>
    </row>
    <row r="184" spans="1:50" x14ac:dyDescent="0.35">
      <c r="A184" s="5">
        <v>4.1219753879190648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 s="6">
        <v>0</v>
      </c>
    </row>
    <row r="185" spans="1:50" x14ac:dyDescent="0.35">
      <c r="A185" s="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 s="6">
        <v>0</v>
      </c>
    </row>
    <row r="186" spans="1:50" x14ac:dyDescent="0.35">
      <c r="A186" s="5">
        <v>144.40353876802646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 s="6">
        <v>0</v>
      </c>
    </row>
    <row r="187" spans="1:50" x14ac:dyDescent="0.35">
      <c r="A187" s="5">
        <v>963.62550419350782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 s="6">
        <v>0</v>
      </c>
    </row>
    <row r="188" spans="1:50" x14ac:dyDescent="0.35">
      <c r="A188" s="5">
        <v>759.96699520665561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1.7224825712983147</v>
      </c>
      <c r="AV188">
        <v>0</v>
      </c>
      <c r="AW188">
        <v>0</v>
      </c>
      <c r="AX188" s="6">
        <v>0</v>
      </c>
    </row>
    <row r="189" spans="1:50" x14ac:dyDescent="0.35">
      <c r="A189" s="5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 s="6">
        <v>0</v>
      </c>
    </row>
    <row r="190" spans="1:50" x14ac:dyDescent="0.35">
      <c r="A190" s="5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 s="6">
        <v>0</v>
      </c>
    </row>
    <row r="191" spans="1:50" x14ac:dyDescent="0.35">
      <c r="A191" s="5">
        <v>188.6062338715883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 s="6">
        <v>0</v>
      </c>
    </row>
    <row r="192" spans="1:50" x14ac:dyDescent="0.35">
      <c r="A192" s="5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 s="6">
        <v>0</v>
      </c>
    </row>
    <row r="193" spans="1:56" x14ac:dyDescent="0.35">
      <c r="A193" s="5">
        <v>451.69556944332089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38.150547435056069</v>
      </c>
      <c r="AV193">
        <v>0</v>
      </c>
      <c r="AW193">
        <v>0</v>
      </c>
      <c r="AX193" s="6">
        <v>0</v>
      </c>
    </row>
    <row r="194" spans="1:56" x14ac:dyDescent="0.35">
      <c r="A194" s="5">
        <v>487.04206087040257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87.75421612641594</v>
      </c>
      <c r="AV194">
        <v>0</v>
      </c>
      <c r="AW194">
        <v>0</v>
      </c>
      <c r="AX194" s="6">
        <v>0</v>
      </c>
    </row>
    <row r="195" spans="1:56" x14ac:dyDescent="0.35">
      <c r="A195" s="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86.220248462970176</v>
      </c>
      <c r="AV195">
        <v>0</v>
      </c>
      <c r="AW195">
        <v>0</v>
      </c>
      <c r="AX195" s="6">
        <v>0</v>
      </c>
    </row>
    <row r="196" spans="1:56" x14ac:dyDescent="0.35">
      <c r="A196" s="5">
        <v>121.04599505485112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298.29272320752125</v>
      </c>
      <c r="AV196">
        <v>0</v>
      </c>
      <c r="AW196">
        <v>0</v>
      </c>
      <c r="AX196" s="6">
        <v>0</v>
      </c>
    </row>
    <row r="197" spans="1:56" x14ac:dyDescent="0.35">
      <c r="A197" s="5">
        <v>484.77688903549188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86.15113505395675</v>
      </c>
      <c r="AV197">
        <v>0</v>
      </c>
      <c r="AW197">
        <v>0</v>
      </c>
      <c r="AX197" s="6">
        <v>0</v>
      </c>
      <c r="BA197" s="1" t="s">
        <v>2</v>
      </c>
      <c r="BB197" s="1" t="s">
        <v>3</v>
      </c>
      <c r="BC197" s="1"/>
      <c r="BD197" s="1"/>
    </row>
    <row r="198" spans="1:56" x14ac:dyDescent="0.35">
      <c r="A198" s="5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 s="6">
        <v>0</v>
      </c>
      <c r="BA198" s="1">
        <f>AVERAGE(C161:AG191)</f>
        <v>0.25039526960507236</v>
      </c>
      <c r="BB198" s="1" t="s">
        <v>4</v>
      </c>
      <c r="BC198" s="1"/>
      <c r="BD198" s="1"/>
    </row>
    <row r="199" spans="1:56" x14ac:dyDescent="0.35">
      <c r="A199" s="5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 s="6">
        <v>0</v>
      </c>
      <c r="BA199" s="1" t="s">
        <v>5</v>
      </c>
      <c r="BB199" s="1" t="s">
        <v>6</v>
      </c>
      <c r="BC199" s="1" t="s">
        <v>7</v>
      </c>
      <c r="BD199" s="1" t="s">
        <v>6</v>
      </c>
    </row>
    <row r="200" spans="1:56" x14ac:dyDescent="0.35">
      <c r="A200" s="7">
        <v>2332.9915775524119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8">
        <v>0</v>
      </c>
      <c r="AK200" s="8">
        <v>0</v>
      </c>
      <c r="AL200" s="8">
        <v>0</v>
      </c>
      <c r="AM200" s="8">
        <v>0</v>
      </c>
      <c r="AN200" s="8">
        <v>0</v>
      </c>
      <c r="AO200" s="8">
        <v>0</v>
      </c>
      <c r="AP200" s="8">
        <v>0</v>
      </c>
      <c r="AQ200" s="8">
        <v>0</v>
      </c>
      <c r="AR200" s="8">
        <v>0</v>
      </c>
      <c r="AS200" s="8">
        <v>0</v>
      </c>
      <c r="AT200" s="8">
        <v>0</v>
      </c>
      <c r="AU200" s="8">
        <v>0</v>
      </c>
      <c r="AV200" s="8">
        <v>0</v>
      </c>
      <c r="AW200" s="8">
        <v>0</v>
      </c>
      <c r="AX200" s="9">
        <v>0</v>
      </c>
      <c r="BA200" s="1">
        <f>31*31*64*50*10^(-12)</f>
        <v>3.0751999999999998E-6</v>
      </c>
      <c r="BB200" s="1" t="s">
        <v>8</v>
      </c>
      <c r="BC200" s="1">
        <f>BA198*BA200</f>
        <v>7.7001553308951842E-7</v>
      </c>
      <c r="BD200" s="1" t="s">
        <v>9</v>
      </c>
    </row>
    <row r="201" spans="1:56" x14ac:dyDescent="0.35">
      <c r="A201" s="2">
        <v>0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4">
        <v>0</v>
      </c>
    </row>
    <row r="202" spans="1:56" x14ac:dyDescent="0.35">
      <c r="A202" s="5">
        <v>151.88067639441488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 s="6">
        <v>0</v>
      </c>
    </row>
    <row r="203" spans="1:56" x14ac:dyDescent="0.35">
      <c r="A203" s="5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 s="6">
        <v>0</v>
      </c>
    </row>
    <row r="204" spans="1:56" x14ac:dyDescent="0.35">
      <c r="A204" s="5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 s="6">
        <v>0</v>
      </c>
    </row>
    <row r="205" spans="1:56" x14ac:dyDescent="0.35">
      <c r="A205" s="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 s="6">
        <v>0</v>
      </c>
    </row>
    <row r="206" spans="1:56" x14ac:dyDescent="0.35">
      <c r="A206" s="5">
        <v>80.204570351207167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 s="6">
        <v>0</v>
      </c>
    </row>
    <row r="207" spans="1:56" x14ac:dyDescent="0.35">
      <c r="A207" s="5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 s="6">
        <v>178.02867236437169</v>
      </c>
    </row>
    <row r="208" spans="1:56" x14ac:dyDescent="0.35">
      <c r="A208" s="5">
        <v>381.50592228922096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 s="6">
        <v>0</v>
      </c>
    </row>
    <row r="209" spans="1:50" x14ac:dyDescent="0.35">
      <c r="A209" s="5">
        <v>15.66162663393834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 s="6">
        <v>0</v>
      </c>
    </row>
    <row r="210" spans="1:50" x14ac:dyDescent="0.35">
      <c r="A210" s="5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 s="6">
        <v>0</v>
      </c>
    </row>
    <row r="211" spans="1:50" x14ac:dyDescent="0.35">
      <c r="A211" s="5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 s="6">
        <v>0</v>
      </c>
    </row>
    <row r="212" spans="1:50" x14ac:dyDescent="0.35">
      <c r="A212" s="5">
        <v>39.688987292551246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 s="6">
        <v>0</v>
      </c>
    </row>
    <row r="213" spans="1:50" x14ac:dyDescent="0.35">
      <c r="A213" s="5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 s="6">
        <v>0</v>
      </c>
    </row>
    <row r="214" spans="1:50" x14ac:dyDescent="0.35">
      <c r="A214" s="5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 s="6">
        <v>0</v>
      </c>
    </row>
    <row r="215" spans="1:50" x14ac:dyDescent="0.35">
      <c r="A215" s="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 s="6">
        <v>0</v>
      </c>
    </row>
    <row r="216" spans="1:50" x14ac:dyDescent="0.35">
      <c r="A216" s="5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 s="6">
        <v>0</v>
      </c>
    </row>
    <row r="217" spans="1:50" x14ac:dyDescent="0.35">
      <c r="A217" s="5">
        <v>86.598059531940635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74.971907121158438</v>
      </c>
      <c r="AX217" s="6">
        <v>0</v>
      </c>
    </row>
    <row r="218" spans="1:50" x14ac:dyDescent="0.35">
      <c r="A218" s="5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 s="6">
        <v>0</v>
      </c>
    </row>
    <row r="219" spans="1:50" x14ac:dyDescent="0.35">
      <c r="A219" s="5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 s="6">
        <v>0</v>
      </c>
    </row>
    <row r="220" spans="1:50" x14ac:dyDescent="0.35">
      <c r="A220" s="5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 s="6">
        <v>0</v>
      </c>
    </row>
    <row r="221" spans="1:50" x14ac:dyDescent="0.35">
      <c r="A221" s="5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 s="6">
        <v>0</v>
      </c>
    </row>
    <row r="222" spans="1:50" x14ac:dyDescent="0.35">
      <c r="A222" s="5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 s="6">
        <v>0</v>
      </c>
    </row>
    <row r="223" spans="1:50" x14ac:dyDescent="0.35">
      <c r="A223" s="5">
        <v>260.57090134793179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 s="6">
        <v>52.012488273305735</v>
      </c>
    </row>
    <row r="224" spans="1:50" x14ac:dyDescent="0.35">
      <c r="A224" s="5">
        <v>26.790535318092225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 s="6">
        <v>0</v>
      </c>
    </row>
    <row r="225" spans="1:50" x14ac:dyDescent="0.35">
      <c r="A225" s="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 s="6">
        <v>0</v>
      </c>
    </row>
    <row r="226" spans="1:50" x14ac:dyDescent="0.35">
      <c r="A226" s="5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 s="6">
        <v>0</v>
      </c>
    </row>
    <row r="227" spans="1:50" x14ac:dyDescent="0.35">
      <c r="A227" s="5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342.46296428850292</v>
      </c>
      <c r="S227">
        <v>132.74724347338042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 s="6">
        <v>0</v>
      </c>
    </row>
    <row r="228" spans="1:50" x14ac:dyDescent="0.35">
      <c r="A228" s="5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 s="6">
        <v>0</v>
      </c>
    </row>
    <row r="229" spans="1:50" x14ac:dyDescent="0.35">
      <c r="A229" s="5">
        <v>76.665807412536196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 s="6">
        <v>0</v>
      </c>
    </row>
    <row r="230" spans="1:50" x14ac:dyDescent="0.35">
      <c r="A230" s="5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 s="6">
        <v>0</v>
      </c>
    </row>
    <row r="231" spans="1:50" x14ac:dyDescent="0.35">
      <c r="A231" s="5">
        <v>57.234301299596609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33.073958421090538</v>
      </c>
      <c r="AW231">
        <v>0</v>
      </c>
      <c r="AX231" s="6">
        <v>0</v>
      </c>
    </row>
    <row r="232" spans="1:50" x14ac:dyDescent="0.35">
      <c r="A232" s="5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 s="6">
        <v>0</v>
      </c>
    </row>
    <row r="233" spans="1:50" x14ac:dyDescent="0.35">
      <c r="A233" s="5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 s="6">
        <v>13.843779913368053</v>
      </c>
    </row>
    <row r="234" spans="1:50" x14ac:dyDescent="0.35">
      <c r="A234" s="5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172.51566409892393</v>
      </c>
      <c r="AW234">
        <v>587.17218295381463</v>
      </c>
      <c r="AX234" s="6">
        <v>0</v>
      </c>
    </row>
    <row r="235" spans="1:50" x14ac:dyDescent="0.35">
      <c r="A235" s="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 s="6">
        <v>0</v>
      </c>
    </row>
    <row r="236" spans="1:50" x14ac:dyDescent="0.35">
      <c r="A236" s="5">
        <v>173.38313266591513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 s="6">
        <v>0</v>
      </c>
    </row>
    <row r="237" spans="1:50" x14ac:dyDescent="0.35">
      <c r="A237" s="5">
        <v>509.77704931000517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 s="6">
        <v>0</v>
      </c>
    </row>
    <row r="238" spans="1:50" x14ac:dyDescent="0.35">
      <c r="A238" s="5">
        <v>414.88534093953649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6.9137796893664927</v>
      </c>
      <c r="AV238">
        <v>0</v>
      </c>
      <c r="AW238">
        <v>0</v>
      </c>
      <c r="AX238" s="6">
        <v>0</v>
      </c>
    </row>
    <row r="239" spans="1:50" x14ac:dyDescent="0.35">
      <c r="A239" s="5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 s="6">
        <v>0</v>
      </c>
    </row>
    <row r="240" spans="1:50" x14ac:dyDescent="0.35">
      <c r="A240" s="5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 s="6">
        <v>0</v>
      </c>
    </row>
    <row r="241" spans="1:56" x14ac:dyDescent="0.35">
      <c r="A241" s="5">
        <v>187.1040158556084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 s="6">
        <v>0</v>
      </c>
    </row>
    <row r="242" spans="1:56" x14ac:dyDescent="0.35">
      <c r="A242" s="5">
        <v>33.808302594432917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 s="6">
        <v>0</v>
      </c>
    </row>
    <row r="243" spans="1:56" x14ac:dyDescent="0.35">
      <c r="A243" s="5">
        <v>255.66807453625142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34.063865024425013</v>
      </c>
      <c r="AV243">
        <v>0</v>
      </c>
      <c r="AW243">
        <v>0</v>
      </c>
      <c r="AX243" s="6">
        <v>0</v>
      </c>
    </row>
    <row r="244" spans="1:56" x14ac:dyDescent="0.35">
      <c r="A244" s="5">
        <v>647.62778244934543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254.08843711774534</v>
      </c>
      <c r="AV244">
        <v>0</v>
      </c>
      <c r="AW244">
        <v>0</v>
      </c>
      <c r="AX244" s="6">
        <v>0</v>
      </c>
    </row>
    <row r="245" spans="1:56" x14ac:dyDescent="0.35">
      <c r="A245" s="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272.23905186926459</v>
      </c>
      <c r="AV245">
        <v>0</v>
      </c>
      <c r="AW245">
        <v>0</v>
      </c>
      <c r="AX245" s="6">
        <v>0</v>
      </c>
    </row>
    <row r="246" spans="1:56" x14ac:dyDescent="0.35">
      <c r="A246" s="5">
        <v>87.248539798758884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267.33177275831258</v>
      </c>
      <c r="AV246">
        <v>0</v>
      </c>
      <c r="AW246">
        <v>0</v>
      </c>
      <c r="AX246" s="6">
        <v>0</v>
      </c>
    </row>
    <row r="247" spans="1:56" x14ac:dyDescent="0.35">
      <c r="A247" s="5">
        <v>244.58690606486789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42.95988480257347</v>
      </c>
      <c r="AV247">
        <v>0</v>
      </c>
      <c r="AW247">
        <v>0</v>
      </c>
      <c r="AX247" s="6">
        <v>0</v>
      </c>
      <c r="BA247" s="1" t="s">
        <v>2</v>
      </c>
      <c r="BB247" s="1" t="s">
        <v>3</v>
      </c>
      <c r="BC247" s="1"/>
      <c r="BD247" s="1"/>
    </row>
    <row r="248" spans="1:56" x14ac:dyDescent="0.35">
      <c r="A248" s="5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 s="6">
        <v>0</v>
      </c>
      <c r="BA248" s="1">
        <f>AVERAGE(C211:AG241)</f>
        <v>0.4944955335711585</v>
      </c>
      <c r="BB248" s="1" t="s">
        <v>4</v>
      </c>
      <c r="BC248" s="1"/>
      <c r="BD248" s="1"/>
    </row>
    <row r="249" spans="1:56" x14ac:dyDescent="0.35">
      <c r="A249" s="5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 s="6">
        <v>0</v>
      </c>
      <c r="BA249" s="1" t="s">
        <v>5</v>
      </c>
      <c r="BB249" s="1" t="s">
        <v>6</v>
      </c>
      <c r="BC249" s="1" t="s">
        <v>7</v>
      </c>
      <c r="BD249" s="1" t="s">
        <v>6</v>
      </c>
    </row>
    <row r="250" spans="1:56" x14ac:dyDescent="0.35">
      <c r="A250" s="7">
        <v>916.51828507221444</v>
      </c>
      <c r="B250" s="8">
        <v>0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8">
        <v>0</v>
      </c>
      <c r="AC250" s="8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0</v>
      </c>
      <c r="AM250" s="8">
        <v>0</v>
      </c>
      <c r="AN250" s="8">
        <v>0</v>
      </c>
      <c r="AO250" s="8">
        <v>0</v>
      </c>
      <c r="AP250" s="8">
        <v>0</v>
      </c>
      <c r="AQ250" s="8">
        <v>0</v>
      </c>
      <c r="AR250" s="8">
        <v>0</v>
      </c>
      <c r="AS250" s="8">
        <v>0</v>
      </c>
      <c r="AT250" s="8">
        <v>0</v>
      </c>
      <c r="AU250" s="8">
        <v>0</v>
      </c>
      <c r="AV250" s="8">
        <v>0</v>
      </c>
      <c r="AW250" s="8">
        <v>0</v>
      </c>
      <c r="AX250" s="9">
        <v>0</v>
      </c>
      <c r="BA250" s="1">
        <f>31*31*64*50*10^(-12)</f>
        <v>3.0751999999999998E-6</v>
      </c>
      <c r="BB250" s="1" t="s">
        <v>8</v>
      </c>
      <c r="BC250" s="1">
        <f>BA248*BA250</f>
        <v>1.5206726648380265E-6</v>
      </c>
      <c r="BD250" s="1" t="s">
        <v>9</v>
      </c>
    </row>
    <row r="251" spans="1:56" x14ac:dyDescent="0.35">
      <c r="A251" s="2">
        <v>0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4">
        <v>0</v>
      </c>
    </row>
    <row r="252" spans="1:56" x14ac:dyDescent="0.35">
      <c r="A252" s="5">
        <v>67.972484457107839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 s="6">
        <v>0</v>
      </c>
    </row>
    <row r="253" spans="1:56" x14ac:dyDescent="0.35">
      <c r="A253" s="5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 s="6">
        <v>0</v>
      </c>
    </row>
    <row r="254" spans="1:56" x14ac:dyDescent="0.35">
      <c r="A254" s="5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 s="6">
        <v>0</v>
      </c>
    </row>
    <row r="255" spans="1:56" x14ac:dyDescent="0.35">
      <c r="A255" s="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 s="6">
        <v>0</v>
      </c>
    </row>
    <row r="256" spans="1:56" x14ac:dyDescent="0.35">
      <c r="A256" s="5">
        <v>23.33272049495281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 s="6">
        <v>0</v>
      </c>
    </row>
    <row r="257" spans="1:50" x14ac:dyDescent="0.35">
      <c r="A257" s="5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 s="6">
        <v>431.91313809974508</v>
      </c>
    </row>
    <row r="258" spans="1:50" x14ac:dyDescent="0.35">
      <c r="A258" s="5">
        <v>165.89685369544077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 s="6">
        <v>0</v>
      </c>
    </row>
    <row r="259" spans="1:50" x14ac:dyDescent="0.35">
      <c r="A259" s="5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 s="6">
        <v>0</v>
      </c>
    </row>
    <row r="260" spans="1:50" x14ac:dyDescent="0.35">
      <c r="A260" s="5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 s="6">
        <v>0</v>
      </c>
    </row>
    <row r="261" spans="1:50" x14ac:dyDescent="0.35">
      <c r="A261" s="5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 s="6">
        <v>0</v>
      </c>
    </row>
    <row r="262" spans="1:50" x14ac:dyDescent="0.35">
      <c r="A262" s="5">
        <v>23.730331034013489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 s="6">
        <v>0</v>
      </c>
    </row>
    <row r="263" spans="1:50" x14ac:dyDescent="0.35">
      <c r="A263" s="5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 s="6">
        <v>0</v>
      </c>
    </row>
    <row r="264" spans="1:50" x14ac:dyDescent="0.35">
      <c r="A264" s="5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 s="6">
        <v>0</v>
      </c>
    </row>
    <row r="265" spans="1:50" x14ac:dyDescent="0.35">
      <c r="A265" s="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48.581466432788147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 s="6">
        <v>0</v>
      </c>
    </row>
    <row r="266" spans="1:50" x14ac:dyDescent="0.35">
      <c r="A266" s="5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 s="6">
        <v>0</v>
      </c>
    </row>
    <row r="267" spans="1:50" x14ac:dyDescent="0.35">
      <c r="A267" s="5">
        <v>29.48143211304523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8.2539950343975761</v>
      </c>
      <c r="AX267" s="6">
        <v>0</v>
      </c>
    </row>
    <row r="268" spans="1:50" x14ac:dyDescent="0.35">
      <c r="A268" s="5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 s="6">
        <v>0</v>
      </c>
    </row>
    <row r="269" spans="1:50" x14ac:dyDescent="0.35">
      <c r="A269" s="5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 s="6">
        <v>0</v>
      </c>
    </row>
    <row r="270" spans="1:50" x14ac:dyDescent="0.35">
      <c r="A270" s="5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 s="6">
        <v>0</v>
      </c>
    </row>
    <row r="271" spans="1:50" x14ac:dyDescent="0.35">
      <c r="A271" s="5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 s="6">
        <v>0</v>
      </c>
    </row>
    <row r="272" spans="1:50" x14ac:dyDescent="0.35">
      <c r="A272" s="5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 s="6">
        <v>0</v>
      </c>
    </row>
    <row r="273" spans="1:50" x14ac:dyDescent="0.35">
      <c r="A273" s="5">
        <v>21.45350257328073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 s="6">
        <v>59.369153176574855</v>
      </c>
    </row>
    <row r="274" spans="1:50" x14ac:dyDescent="0.35">
      <c r="A274" s="5">
        <v>98.861045995595759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 s="6">
        <v>0</v>
      </c>
    </row>
    <row r="275" spans="1:50" x14ac:dyDescent="0.35">
      <c r="A275" s="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 s="6">
        <v>0</v>
      </c>
    </row>
    <row r="276" spans="1:50" x14ac:dyDescent="0.35">
      <c r="A276" s="5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 s="6">
        <v>0</v>
      </c>
    </row>
    <row r="277" spans="1:50" x14ac:dyDescent="0.35">
      <c r="A277" s="5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716.54349774316734</v>
      </c>
      <c r="S277">
        <v>265.44745467323355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 s="6">
        <v>0</v>
      </c>
    </row>
    <row r="278" spans="1:50" x14ac:dyDescent="0.35">
      <c r="A278" s="5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 s="6">
        <v>0</v>
      </c>
    </row>
    <row r="279" spans="1:50" x14ac:dyDescent="0.35">
      <c r="A279" s="5">
        <v>70.121117693346605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45.407841801489212</v>
      </c>
      <c r="AX279" s="6">
        <v>44.307974608901077</v>
      </c>
    </row>
    <row r="280" spans="1:50" x14ac:dyDescent="0.35">
      <c r="A280" s="5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 s="6">
        <v>0</v>
      </c>
    </row>
    <row r="281" spans="1:50" x14ac:dyDescent="0.35">
      <c r="A281" s="5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92.393952955473651</v>
      </c>
      <c r="AW281">
        <v>0</v>
      </c>
      <c r="AX281" s="6">
        <v>0</v>
      </c>
    </row>
    <row r="282" spans="1:50" x14ac:dyDescent="0.35">
      <c r="A282" s="5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 s="6">
        <v>0</v>
      </c>
    </row>
    <row r="283" spans="1:50" x14ac:dyDescent="0.35">
      <c r="A283" s="5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 s="6">
        <v>17.625856727360315</v>
      </c>
    </row>
    <row r="284" spans="1:50" x14ac:dyDescent="0.35">
      <c r="A284" s="5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 s="6">
        <v>0</v>
      </c>
    </row>
    <row r="285" spans="1:50" x14ac:dyDescent="0.35">
      <c r="A285" s="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 s="6">
        <v>0</v>
      </c>
    </row>
    <row r="286" spans="1:50" x14ac:dyDescent="0.35">
      <c r="A286" s="5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 s="6">
        <v>0</v>
      </c>
    </row>
    <row r="287" spans="1:50" x14ac:dyDescent="0.35">
      <c r="A287" s="5">
        <v>249.05210256746295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100.29457641610679</v>
      </c>
      <c r="AX287" s="6">
        <v>0</v>
      </c>
    </row>
    <row r="288" spans="1:50" x14ac:dyDescent="0.35">
      <c r="A288" s="5">
        <v>275.98700099516373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175.40176243531459</v>
      </c>
      <c r="AV288">
        <v>0</v>
      </c>
      <c r="AW288">
        <v>0</v>
      </c>
      <c r="AX288" s="6">
        <v>0</v>
      </c>
    </row>
    <row r="289" spans="1:56" x14ac:dyDescent="0.35">
      <c r="A289" s="5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 s="6">
        <v>0</v>
      </c>
    </row>
    <row r="290" spans="1:56" x14ac:dyDescent="0.35">
      <c r="A290" s="5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 s="6">
        <v>0</v>
      </c>
    </row>
    <row r="291" spans="1:56" x14ac:dyDescent="0.35">
      <c r="A291" s="5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 s="6">
        <v>0</v>
      </c>
    </row>
    <row r="292" spans="1:56" x14ac:dyDescent="0.35">
      <c r="A292" s="5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 s="6">
        <v>0</v>
      </c>
    </row>
    <row r="293" spans="1:56" x14ac:dyDescent="0.35">
      <c r="A293" s="5">
        <v>97.79327453462156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49.865436579612378</v>
      </c>
      <c r="AV293">
        <v>0</v>
      </c>
      <c r="AW293">
        <v>0</v>
      </c>
      <c r="AX293" s="6">
        <v>0</v>
      </c>
    </row>
    <row r="294" spans="1:56" x14ac:dyDescent="0.35">
      <c r="A294" s="5">
        <v>259.69922493947615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 s="6">
        <v>0</v>
      </c>
    </row>
    <row r="295" spans="1:56" x14ac:dyDescent="0.35">
      <c r="A295" s="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107.97402496003542</v>
      </c>
      <c r="AV295">
        <v>0</v>
      </c>
      <c r="AW295">
        <v>0</v>
      </c>
      <c r="AX295" s="6">
        <v>0</v>
      </c>
    </row>
    <row r="296" spans="1:56" x14ac:dyDescent="0.35">
      <c r="A296" s="5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59.972616943018693</v>
      </c>
      <c r="AV296">
        <v>0</v>
      </c>
      <c r="AW296">
        <v>0</v>
      </c>
      <c r="AX296" s="6">
        <v>0</v>
      </c>
    </row>
    <row r="297" spans="1:56" x14ac:dyDescent="0.35">
      <c r="A297" s="5">
        <v>102.31462554776044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72.112867319917768</v>
      </c>
      <c r="AV297">
        <v>0</v>
      </c>
      <c r="AW297">
        <v>0</v>
      </c>
      <c r="AX297" s="6">
        <v>0</v>
      </c>
      <c r="BA297" s="1" t="s">
        <v>2</v>
      </c>
      <c r="BB297" s="1" t="s">
        <v>3</v>
      </c>
      <c r="BC297" s="1"/>
      <c r="BD297" s="1"/>
    </row>
    <row r="298" spans="1:56" x14ac:dyDescent="0.35">
      <c r="A298" s="5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 s="6">
        <v>0</v>
      </c>
      <c r="BA298" s="1">
        <f>AVERAGE(C261:AG291)</f>
        <v>1.0723958572832353</v>
      </c>
      <c r="BB298" s="1" t="s">
        <v>4</v>
      </c>
      <c r="BC298" s="1"/>
      <c r="BD298" s="1"/>
    </row>
    <row r="299" spans="1:56" x14ac:dyDescent="0.35">
      <c r="A299" s="5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 s="6">
        <v>0</v>
      </c>
      <c r="BA299" s="1" t="s">
        <v>5</v>
      </c>
      <c r="BB299" s="1" t="s">
        <v>6</v>
      </c>
      <c r="BC299" s="1" t="s">
        <v>7</v>
      </c>
      <c r="BD299" s="1" t="s">
        <v>6</v>
      </c>
    </row>
    <row r="300" spans="1:56" x14ac:dyDescent="0.35">
      <c r="A300" s="7">
        <v>533.14582093108629</v>
      </c>
      <c r="B300" s="8">
        <v>0</v>
      </c>
      <c r="C300" s="8">
        <v>0</v>
      </c>
      <c r="D300" s="8">
        <v>0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  <c r="Z300" s="8">
        <v>0</v>
      </c>
      <c r="AA300" s="8">
        <v>0</v>
      </c>
      <c r="AB300" s="8">
        <v>0</v>
      </c>
      <c r="AC300" s="8">
        <v>0</v>
      </c>
      <c r="AD300" s="8">
        <v>0</v>
      </c>
      <c r="AE300" s="8">
        <v>0</v>
      </c>
      <c r="AF300" s="8">
        <v>0</v>
      </c>
      <c r="AG300" s="8">
        <v>0</v>
      </c>
      <c r="AH300" s="8">
        <v>0</v>
      </c>
      <c r="AI300" s="8">
        <v>0</v>
      </c>
      <c r="AJ300" s="8">
        <v>0</v>
      </c>
      <c r="AK300" s="8">
        <v>0</v>
      </c>
      <c r="AL300" s="8">
        <v>0</v>
      </c>
      <c r="AM300" s="8">
        <v>0</v>
      </c>
      <c r="AN300" s="8">
        <v>0</v>
      </c>
      <c r="AO300" s="8">
        <v>0</v>
      </c>
      <c r="AP300" s="8">
        <v>0</v>
      </c>
      <c r="AQ300" s="8">
        <v>0</v>
      </c>
      <c r="AR300" s="8">
        <v>0</v>
      </c>
      <c r="AS300" s="8">
        <v>0</v>
      </c>
      <c r="AT300" s="8">
        <v>0</v>
      </c>
      <c r="AU300" s="8">
        <v>0</v>
      </c>
      <c r="AV300" s="8">
        <v>0</v>
      </c>
      <c r="AW300" s="8">
        <v>0</v>
      </c>
      <c r="AX300" s="9">
        <v>0</v>
      </c>
      <c r="BA300" s="1">
        <f>31*31*64*50*10^(-12)</f>
        <v>3.0751999999999998E-6</v>
      </c>
      <c r="BB300" s="1" t="s">
        <v>8</v>
      </c>
      <c r="BC300" s="1">
        <f>BA298*BA300</f>
        <v>3.2978317403174048E-6</v>
      </c>
      <c r="BD300" s="1" t="s">
        <v>9</v>
      </c>
    </row>
    <row r="301" spans="1:56" x14ac:dyDescent="0.35">
      <c r="A301" s="2">
        <v>80.849363457278741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0</v>
      </c>
      <c r="AW301" s="3">
        <v>0</v>
      </c>
      <c r="AX301" s="4">
        <v>0</v>
      </c>
    </row>
    <row r="302" spans="1:56" x14ac:dyDescent="0.35">
      <c r="A302" s="5">
        <v>15.637766210428708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 s="6">
        <v>0</v>
      </c>
    </row>
    <row r="303" spans="1:56" x14ac:dyDescent="0.35">
      <c r="A303" s="5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 s="6">
        <v>0</v>
      </c>
    </row>
    <row r="304" spans="1:56" x14ac:dyDescent="0.35">
      <c r="A304" s="5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 s="6">
        <v>0</v>
      </c>
    </row>
    <row r="305" spans="1:50" x14ac:dyDescent="0.35">
      <c r="A305" s="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 s="6">
        <v>0</v>
      </c>
    </row>
    <row r="306" spans="1:50" x14ac:dyDescent="0.35">
      <c r="A306" s="5">
        <v>81.905667327619085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 s="6">
        <v>0</v>
      </c>
    </row>
    <row r="307" spans="1:50" x14ac:dyDescent="0.35">
      <c r="A307" s="5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 s="6">
        <v>589.84192981258457</v>
      </c>
    </row>
    <row r="308" spans="1:50" x14ac:dyDescent="0.35">
      <c r="A308" s="5">
        <v>8.0676872932240258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 s="6">
        <v>0</v>
      </c>
    </row>
    <row r="309" spans="1:50" x14ac:dyDescent="0.35">
      <c r="A309" s="5">
        <v>38.753406039917081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 s="6">
        <v>0</v>
      </c>
    </row>
    <row r="310" spans="1:50" x14ac:dyDescent="0.35">
      <c r="A310" s="5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 s="6">
        <v>0</v>
      </c>
    </row>
    <row r="311" spans="1:50" x14ac:dyDescent="0.35">
      <c r="A311" s="5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 s="6">
        <v>0</v>
      </c>
    </row>
    <row r="312" spans="1:50" x14ac:dyDescent="0.35">
      <c r="A312" s="5">
        <v>24.080907381724046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13.390365059339274</v>
      </c>
      <c r="AV312">
        <v>0</v>
      </c>
      <c r="AW312">
        <v>0</v>
      </c>
      <c r="AX312" s="6">
        <v>0</v>
      </c>
    </row>
    <row r="313" spans="1:50" x14ac:dyDescent="0.35">
      <c r="A313" s="5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 s="6">
        <v>110.93913795700382</v>
      </c>
    </row>
    <row r="314" spans="1:50" x14ac:dyDescent="0.35">
      <c r="A314" s="5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 s="6">
        <v>0</v>
      </c>
    </row>
    <row r="315" spans="1:50" x14ac:dyDescent="0.35">
      <c r="A315" s="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156.70566712216305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 s="6">
        <v>0</v>
      </c>
    </row>
    <row r="316" spans="1:50" x14ac:dyDescent="0.35">
      <c r="A316" s="5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86.221358960262478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 s="6">
        <v>0</v>
      </c>
    </row>
    <row r="317" spans="1:50" x14ac:dyDescent="0.35">
      <c r="A317" s="5">
        <v>178.55596502894605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 s="6">
        <v>0</v>
      </c>
    </row>
    <row r="318" spans="1:50" x14ac:dyDescent="0.35">
      <c r="A318" s="5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 s="6">
        <v>110.24800943444643</v>
      </c>
    </row>
    <row r="319" spans="1:50" x14ac:dyDescent="0.35">
      <c r="A319" s="5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 s="6">
        <v>0</v>
      </c>
    </row>
    <row r="320" spans="1:50" x14ac:dyDescent="0.35">
      <c r="A320" s="5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 s="6">
        <v>0</v>
      </c>
    </row>
    <row r="321" spans="1:50" x14ac:dyDescent="0.35">
      <c r="A321" s="5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 s="6">
        <v>0</v>
      </c>
    </row>
    <row r="322" spans="1:50" x14ac:dyDescent="0.35">
      <c r="A322" s="5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 s="6">
        <v>0</v>
      </c>
    </row>
    <row r="323" spans="1:50" x14ac:dyDescent="0.35">
      <c r="A323" s="5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 s="6">
        <v>152.65491082022118</v>
      </c>
    </row>
    <row r="324" spans="1:50" x14ac:dyDescent="0.35">
      <c r="A324" s="5">
        <v>82.735175201269612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 s="6">
        <v>0</v>
      </c>
    </row>
    <row r="325" spans="1:50" x14ac:dyDescent="0.35">
      <c r="A325" s="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 s="6">
        <v>0</v>
      </c>
    </row>
    <row r="326" spans="1:50" x14ac:dyDescent="0.35">
      <c r="A326" s="5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922.44618088735706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 s="6">
        <v>0</v>
      </c>
    </row>
    <row r="327" spans="1:50" x14ac:dyDescent="0.35">
      <c r="A327" s="5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560.21728728951939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 s="6">
        <v>0</v>
      </c>
    </row>
    <row r="328" spans="1:50" x14ac:dyDescent="0.35">
      <c r="A328" s="5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 s="6">
        <v>0</v>
      </c>
    </row>
    <row r="329" spans="1:50" x14ac:dyDescent="0.35">
      <c r="A329" s="5">
        <v>171.70516114823113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167.15497276849146</v>
      </c>
      <c r="AX329" s="6">
        <v>54.730185984395121</v>
      </c>
    </row>
    <row r="330" spans="1:50" x14ac:dyDescent="0.35">
      <c r="A330" s="5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 s="6">
        <v>0</v>
      </c>
    </row>
    <row r="331" spans="1:50" x14ac:dyDescent="0.35">
      <c r="A331" s="5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214.64115066616205</v>
      </c>
      <c r="AW331">
        <v>0</v>
      </c>
      <c r="AX331" s="6">
        <v>41.219386062623016</v>
      </c>
    </row>
    <row r="332" spans="1:50" x14ac:dyDescent="0.35">
      <c r="A332" s="5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 s="6">
        <v>12.581192076341722</v>
      </c>
    </row>
    <row r="333" spans="1:50" x14ac:dyDescent="0.35">
      <c r="A333" s="5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 s="6">
        <v>280.86786821716851</v>
      </c>
    </row>
    <row r="334" spans="1:50" x14ac:dyDescent="0.35">
      <c r="A334" s="5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60.316668681824467</v>
      </c>
      <c r="AX334" s="6">
        <v>9.9495505130726087</v>
      </c>
    </row>
    <row r="335" spans="1:50" x14ac:dyDescent="0.35">
      <c r="A335" s="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 s="6">
        <v>0</v>
      </c>
    </row>
    <row r="336" spans="1:50" x14ac:dyDescent="0.35">
      <c r="A336" s="5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 s="6">
        <v>0</v>
      </c>
    </row>
    <row r="337" spans="1:56" x14ac:dyDescent="0.35">
      <c r="A337" s="5">
        <v>287.51587586436699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89.224995597578982</v>
      </c>
      <c r="AX337" s="6">
        <v>0</v>
      </c>
    </row>
    <row r="338" spans="1:56" x14ac:dyDescent="0.35">
      <c r="A338" s="5">
        <v>287.99378803165973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85.98177497512097</v>
      </c>
      <c r="AV338">
        <v>0</v>
      </c>
      <c r="AW338">
        <v>0</v>
      </c>
      <c r="AX338" s="6">
        <v>0</v>
      </c>
    </row>
    <row r="339" spans="1:56" x14ac:dyDescent="0.35">
      <c r="A339" s="5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40.840786292304074</v>
      </c>
      <c r="AW339">
        <v>0</v>
      </c>
      <c r="AX339" s="6">
        <v>0</v>
      </c>
    </row>
    <row r="340" spans="1:56" x14ac:dyDescent="0.35">
      <c r="A340" s="5">
        <v>43.207577971679257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 s="6">
        <v>0</v>
      </c>
    </row>
    <row r="341" spans="1:56" x14ac:dyDescent="0.35">
      <c r="A341" s="5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65.444427405408533</v>
      </c>
      <c r="AX341" s="6">
        <v>0</v>
      </c>
    </row>
    <row r="342" spans="1:56" x14ac:dyDescent="0.35">
      <c r="A342" s="5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 s="6">
        <v>0</v>
      </c>
    </row>
    <row r="343" spans="1:56" x14ac:dyDescent="0.35">
      <c r="A343" s="5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140.48256283013188</v>
      </c>
      <c r="AV343">
        <v>0</v>
      </c>
      <c r="AW343">
        <v>0</v>
      </c>
      <c r="AX343" s="6">
        <v>0</v>
      </c>
    </row>
    <row r="344" spans="1:56" x14ac:dyDescent="0.35">
      <c r="A344" s="5">
        <v>431.84608467054886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 s="6">
        <v>0</v>
      </c>
    </row>
    <row r="345" spans="1:56" x14ac:dyDescent="0.35">
      <c r="A345" s="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77.607393766299538</v>
      </c>
      <c r="AV345">
        <v>0</v>
      </c>
      <c r="AW345">
        <v>0</v>
      </c>
      <c r="AX345" s="6">
        <v>0</v>
      </c>
    </row>
    <row r="346" spans="1:56" x14ac:dyDescent="0.35">
      <c r="A346" s="5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 s="6">
        <v>0</v>
      </c>
    </row>
    <row r="347" spans="1:56" x14ac:dyDescent="0.35">
      <c r="A347" s="5">
        <v>111.20999299691221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78.555849745418982</v>
      </c>
      <c r="AV347">
        <v>0</v>
      </c>
      <c r="AW347">
        <v>0</v>
      </c>
      <c r="AX347" s="6">
        <v>0</v>
      </c>
      <c r="BA347" s="1" t="s">
        <v>2</v>
      </c>
      <c r="BB347" s="1" t="s">
        <v>3</v>
      </c>
      <c r="BC347" s="1"/>
      <c r="BD347" s="1"/>
    </row>
    <row r="348" spans="1:56" x14ac:dyDescent="0.35">
      <c r="A348" s="5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 s="6">
        <v>0</v>
      </c>
      <c r="BA348" s="1">
        <f>AVERAGE(C311:AG341)</f>
        <v>1.7956196610398565</v>
      </c>
      <c r="BB348" s="1" t="s">
        <v>4</v>
      </c>
      <c r="BC348" s="1"/>
      <c r="BD348" s="1"/>
    </row>
    <row r="349" spans="1:56" x14ac:dyDescent="0.35">
      <c r="A349" s="5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 s="6">
        <v>0</v>
      </c>
      <c r="BA349" s="1" t="s">
        <v>5</v>
      </c>
      <c r="BB349" s="1" t="s">
        <v>6</v>
      </c>
      <c r="BC349" s="1" t="s">
        <v>7</v>
      </c>
      <c r="BD349" s="1" t="s">
        <v>6</v>
      </c>
    </row>
    <row r="350" spans="1:56" x14ac:dyDescent="0.35">
      <c r="A350" s="7">
        <v>425.57323362429861</v>
      </c>
      <c r="B350" s="8">
        <v>0</v>
      </c>
      <c r="C350" s="8">
        <v>0</v>
      </c>
      <c r="D350" s="8">
        <v>0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0</v>
      </c>
      <c r="AC350" s="8">
        <v>0</v>
      </c>
      <c r="AD350" s="8">
        <v>0</v>
      </c>
      <c r="AE350" s="8">
        <v>0</v>
      </c>
      <c r="AF350" s="8">
        <v>0</v>
      </c>
      <c r="AG350" s="8">
        <v>0</v>
      </c>
      <c r="AH350" s="8">
        <v>0</v>
      </c>
      <c r="AI350" s="8">
        <v>0</v>
      </c>
      <c r="AJ350" s="8">
        <v>0</v>
      </c>
      <c r="AK350" s="8">
        <v>0</v>
      </c>
      <c r="AL350" s="8">
        <v>0</v>
      </c>
      <c r="AM350" s="8">
        <v>0</v>
      </c>
      <c r="AN350" s="8">
        <v>0</v>
      </c>
      <c r="AO350" s="8">
        <v>0</v>
      </c>
      <c r="AP350" s="8">
        <v>0</v>
      </c>
      <c r="AQ350" s="8">
        <v>0</v>
      </c>
      <c r="AR350" s="8">
        <v>0</v>
      </c>
      <c r="AS350" s="8">
        <v>0</v>
      </c>
      <c r="AT350" s="8">
        <v>0</v>
      </c>
      <c r="AU350" s="8">
        <v>0</v>
      </c>
      <c r="AV350" s="8">
        <v>0</v>
      </c>
      <c r="AW350" s="8">
        <v>0</v>
      </c>
      <c r="AX350" s="9">
        <v>0</v>
      </c>
      <c r="BA350" s="1">
        <f>31*31*64*50*10^(-12)</f>
        <v>3.0751999999999998E-6</v>
      </c>
      <c r="BB350" s="1" t="s">
        <v>8</v>
      </c>
      <c r="BC350" s="1">
        <f>BA348*BA350</f>
        <v>5.5218895816297663E-6</v>
      </c>
      <c r="BD350" s="1" t="s">
        <v>9</v>
      </c>
    </row>
  </sheetData>
  <conditionalFormatting sqref="AY2:AZ2">
    <cfRule type="colorScale" priority="3">
      <colorScale>
        <cfvo type="min"/>
        <cfvo type="max"/>
        <color rgb="FFFCFCFF"/>
        <color rgb="FFF8696B"/>
      </colorScale>
    </cfRule>
  </conditionalFormatting>
  <conditionalFormatting sqref="A1:AX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66E18-AA55-44D7-AFD1-DA057A812AE7}">
  <dimension ref="A1:BD350"/>
  <sheetViews>
    <sheetView workbookViewId="0">
      <selection activeCell="BC1" sqref="BC1:BC1048576"/>
    </sheetView>
  </sheetViews>
  <sheetFormatPr defaultRowHeight="14.5" x14ac:dyDescent="0.35"/>
  <cols>
    <col min="1" max="50" width="2.6328125" customWidth="1"/>
    <col min="51" max="52" width="8.6328125" customWidth="1"/>
    <col min="53" max="53" width="22" customWidth="1"/>
    <col min="55" max="55" width="13" bestFit="1" customWidth="1"/>
    <col min="57" max="73" width="8.6328125" customWidth="1"/>
    <col min="74" max="260" width="2.6328125" customWidth="1"/>
  </cols>
  <sheetData>
    <row r="1" spans="1:52" x14ac:dyDescent="0.35">
      <c r="A1" s="2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4">
        <v>0</v>
      </c>
      <c r="AY1" s="1" t="s">
        <v>0</v>
      </c>
      <c r="AZ1" s="1" t="s">
        <v>1</v>
      </c>
    </row>
    <row r="2" spans="1:52" x14ac:dyDescent="0.35">
      <c r="A2" s="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s="6">
        <v>0</v>
      </c>
      <c r="AY2">
        <v>27</v>
      </c>
      <c r="AZ2">
        <v>5</v>
      </c>
    </row>
    <row r="3" spans="1:52" x14ac:dyDescent="0.35">
      <c r="A3" s="5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 s="6">
        <v>0</v>
      </c>
    </row>
    <row r="4" spans="1:52" x14ac:dyDescent="0.35">
      <c r="A4" s="5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s="6">
        <v>0</v>
      </c>
    </row>
    <row r="5" spans="1:52" x14ac:dyDescent="0.3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6">
        <v>0</v>
      </c>
    </row>
    <row r="6" spans="1:52" x14ac:dyDescent="0.35">
      <c r="A6" s="5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6">
        <v>0</v>
      </c>
    </row>
    <row r="7" spans="1:52" x14ac:dyDescent="0.35">
      <c r="A7" s="5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6">
        <v>0</v>
      </c>
    </row>
    <row r="8" spans="1:52" x14ac:dyDescent="0.35">
      <c r="A8" s="5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6">
        <v>0</v>
      </c>
    </row>
    <row r="9" spans="1:52" x14ac:dyDescent="0.35">
      <c r="A9" s="5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6">
        <v>0</v>
      </c>
    </row>
    <row r="10" spans="1:52" x14ac:dyDescent="0.35">
      <c r="A10" s="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s="6">
        <v>0</v>
      </c>
    </row>
    <row r="11" spans="1:52" x14ac:dyDescent="0.35">
      <c r="A11" s="5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6">
        <v>0</v>
      </c>
    </row>
    <row r="12" spans="1:52" x14ac:dyDescent="0.35">
      <c r="A12" s="5">
        <v>0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 s="6">
        <v>0</v>
      </c>
    </row>
    <row r="13" spans="1:52" x14ac:dyDescent="0.35">
      <c r="A13" s="5">
        <v>0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s="6">
        <v>0</v>
      </c>
    </row>
    <row r="14" spans="1:52" x14ac:dyDescent="0.35">
      <c r="A14" s="5">
        <v>0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 s="6">
        <v>0</v>
      </c>
    </row>
    <row r="15" spans="1:52" x14ac:dyDescent="0.35">
      <c r="A15" s="5">
        <v>0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s="6">
        <v>0</v>
      </c>
    </row>
    <row r="16" spans="1:52" x14ac:dyDescent="0.35">
      <c r="A16" s="5">
        <v>0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 s="6">
        <v>0</v>
      </c>
    </row>
    <row r="17" spans="1:50" x14ac:dyDescent="0.35">
      <c r="A17" s="5">
        <v>0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6">
        <v>0</v>
      </c>
    </row>
    <row r="18" spans="1:50" x14ac:dyDescent="0.35">
      <c r="A18" s="5">
        <v>0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6">
        <v>0</v>
      </c>
    </row>
    <row r="19" spans="1:50" x14ac:dyDescent="0.35">
      <c r="A19" s="5">
        <v>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 s="6">
        <v>0</v>
      </c>
    </row>
    <row r="20" spans="1:50" x14ac:dyDescent="0.35">
      <c r="A20" s="5">
        <v>0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6">
        <v>0</v>
      </c>
    </row>
    <row r="21" spans="1:50" x14ac:dyDescent="0.35">
      <c r="A21" s="5">
        <v>0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 s="6">
        <v>0</v>
      </c>
    </row>
    <row r="22" spans="1:50" x14ac:dyDescent="0.35">
      <c r="A22" s="5">
        <v>0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 s="6">
        <v>0</v>
      </c>
    </row>
    <row r="23" spans="1:50" x14ac:dyDescent="0.35">
      <c r="A23" s="5">
        <v>0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 s="6">
        <v>0</v>
      </c>
    </row>
    <row r="24" spans="1:50" x14ac:dyDescent="0.35">
      <c r="A24" s="5">
        <v>0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 s="6">
        <v>0</v>
      </c>
    </row>
    <row r="25" spans="1:50" x14ac:dyDescent="0.35">
      <c r="A25" s="5">
        <v>0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s="6">
        <v>0</v>
      </c>
    </row>
    <row r="26" spans="1:50" x14ac:dyDescent="0.35">
      <c r="A26" s="5">
        <v>0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 s="6">
        <v>0</v>
      </c>
    </row>
    <row r="27" spans="1:50" x14ac:dyDescent="0.35">
      <c r="A27" s="5">
        <v>0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s="6">
        <v>0</v>
      </c>
    </row>
    <row r="28" spans="1:50" x14ac:dyDescent="0.35">
      <c r="A28" s="5">
        <v>0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s="6">
        <v>0</v>
      </c>
    </row>
    <row r="29" spans="1:50" x14ac:dyDescent="0.35">
      <c r="A29" s="5">
        <v>0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s="6">
        <v>0</v>
      </c>
    </row>
    <row r="30" spans="1:50" x14ac:dyDescent="0.35">
      <c r="A30" s="5">
        <v>0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 s="6">
        <v>0</v>
      </c>
    </row>
    <row r="31" spans="1:50" x14ac:dyDescent="0.35">
      <c r="A31" s="5">
        <v>0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>
        <v>0</v>
      </c>
      <c r="V31">
        <v>106.53319493750087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s="6">
        <v>0</v>
      </c>
    </row>
    <row r="32" spans="1:50" x14ac:dyDescent="0.35">
      <c r="A32" s="5">
        <v>0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 s="6">
        <v>0</v>
      </c>
    </row>
    <row r="33" spans="1:56" x14ac:dyDescent="0.35">
      <c r="A33" s="5">
        <v>0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71.733333244127607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6">
        <v>0</v>
      </c>
    </row>
    <row r="34" spans="1:56" x14ac:dyDescent="0.35">
      <c r="A34" s="5">
        <v>0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6">
        <v>0</v>
      </c>
    </row>
    <row r="35" spans="1:56" x14ac:dyDescent="0.35">
      <c r="A35" s="5">
        <v>0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6">
        <v>0</v>
      </c>
    </row>
    <row r="36" spans="1:56" x14ac:dyDescent="0.35">
      <c r="A36" s="5">
        <v>0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6">
        <v>0</v>
      </c>
    </row>
    <row r="37" spans="1:56" x14ac:dyDescent="0.35">
      <c r="A37" s="5">
        <v>0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6">
        <v>0</v>
      </c>
    </row>
    <row r="38" spans="1:56" x14ac:dyDescent="0.35">
      <c r="A38" s="5">
        <v>0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439.02176486052349</v>
      </c>
      <c r="AO38">
        <v>0.1259802282866076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6">
        <v>0</v>
      </c>
    </row>
    <row r="39" spans="1:56" x14ac:dyDescent="0.35">
      <c r="A39" s="5">
        <v>0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6">
        <v>0</v>
      </c>
    </row>
    <row r="40" spans="1:56" x14ac:dyDescent="0.35">
      <c r="A40" s="5">
        <v>0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6">
        <v>0</v>
      </c>
    </row>
    <row r="41" spans="1:56" x14ac:dyDescent="0.35">
      <c r="A41" s="5">
        <v>0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6">
        <v>0</v>
      </c>
    </row>
    <row r="42" spans="1:56" x14ac:dyDescent="0.35">
      <c r="A42" s="5">
        <v>0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6">
        <v>0</v>
      </c>
    </row>
    <row r="43" spans="1:56" x14ac:dyDescent="0.35">
      <c r="A43" s="5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s="6">
        <v>0</v>
      </c>
    </row>
    <row r="44" spans="1:56" x14ac:dyDescent="0.35">
      <c r="A44" s="5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 s="6">
        <v>0</v>
      </c>
    </row>
    <row r="45" spans="1:56" x14ac:dyDescent="0.35">
      <c r="A45" s="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6">
        <v>0</v>
      </c>
    </row>
    <row r="46" spans="1:56" x14ac:dyDescent="0.35">
      <c r="A46" s="5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6">
        <v>0</v>
      </c>
    </row>
    <row r="47" spans="1:56" x14ac:dyDescent="0.35">
      <c r="A47" s="5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6">
        <v>0</v>
      </c>
      <c r="BA47" s="1" t="s">
        <v>2</v>
      </c>
      <c r="BB47" s="1" t="s">
        <v>3</v>
      </c>
      <c r="BC47" s="1"/>
      <c r="BD47" s="1"/>
    </row>
    <row r="48" spans="1:56" x14ac:dyDescent="0.35">
      <c r="A48" s="5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6">
        <v>0</v>
      </c>
      <c r="BA48" s="1">
        <f>AVERAGE(A12:T42)</f>
        <v>0</v>
      </c>
      <c r="BB48" s="1" t="s">
        <v>4</v>
      </c>
      <c r="BC48" s="1"/>
      <c r="BD48" s="1"/>
    </row>
    <row r="49" spans="1:56" x14ac:dyDescent="0.35">
      <c r="A49" s="5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6">
        <v>0</v>
      </c>
      <c r="BA49" s="1" t="s">
        <v>5</v>
      </c>
      <c r="BB49" s="1" t="s">
        <v>6</v>
      </c>
      <c r="BC49" s="1" t="s">
        <v>7</v>
      </c>
      <c r="BD49" s="1" t="s">
        <v>6</v>
      </c>
    </row>
    <row r="50" spans="1:56" x14ac:dyDescent="0.35">
      <c r="A50" s="7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9">
        <v>0</v>
      </c>
      <c r="BA50" s="1">
        <f>31*31*64*50*10^(-12)</f>
        <v>3.0751999999999998E-6</v>
      </c>
      <c r="BB50" s="1" t="s">
        <v>8</v>
      </c>
      <c r="BC50" s="1">
        <f>BA48*BA50</f>
        <v>0</v>
      </c>
      <c r="BD50" s="1" t="s">
        <v>9</v>
      </c>
    </row>
    <row r="51" spans="1:56" x14ac:dyDescent="0.35">
      <c r="A51" s="2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4">
        <v>0</v>
      </c>
    </row>
    <row r="52" spans="1:56" x14ac:dyDescent="0.35">
      <c r="A52" s="5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6">
        <v>0</v>
      </c>
    </row>
    <row r="53" spans="1:56" x14ac:dyDescent="0.35">
      <c r="A53" s="5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 s="6">
        <v>214.09245461604132</v>
      </c>
    </row>
    <row r="54" spans="1:56" x14ac:dyDescent="0.35">
      <c r="A54" s="5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s="6">
        <v>0</v>
      </c>
    </row>
    <row r="55" spans="1:56" x14ac:dyDescent="0.35">
      <c r="A55" s="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 s="6">
        <v>0</v>
      </c>
    </row>
    <row r="56" spans="1:56" x14ac:dyDescent="0.35">
      <c r="A56" s="5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6">
        <v>0</v>
      </c>
    </row>
    <row r="57" spans="1:56" x14ac:dyDescent="0.35">
      <c r="A57" s="5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6">
        <v>0</v>
      </c>
    </row>
    <row r="58" spans="1:56" x14ac:dyDescent="0.35">
      <c r="A58" s="5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6">
        <v>0</v>
      </c>
    </row>
    <row r="59" spans="1:56" x14ac:dyDescent="0.35">
      <c r="A59" s="5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 s="6">
        <v>0</v>
      </c>
    </row>
    <row r="60" spans="1:56" x14ac:dyDescent="0.35">
      <c r="A60" s="5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36.004474917733205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 s="6">
        <v>0</v>
      </c>
    </row>
    <row r="61" spans="1:56" x14ac:dyDescent="0.35">
      <c r="A61" s="5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 s="6">
        <v>0</v>
      </c>
    </row>
    <row r="62" spans="1:56" x14ac:dyDescent="0.35">
      <c r="A62" s="5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 s="6">
        <v>0</v>
      </c>
    </row>
    <row r="63" spans="1:56" x14ac:dyDescent="0.35">
      <c r="A63" s="5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485.93541194515547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 s="6">
        <v>0</v>
      </c>
    </row>
    <row r="64" spans="1:56" x14ac:dyDescent="0.35">
      <c r="A64" s="5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114.56324952533805</v>
      </c>
      <c r="AW64">
        <v>0</v>
      </c>
      <c r="AX64" s="6">
        <v>0</v>
      </c>
    </row>
    <row r="65" spans="1:50" x14ac:dyDescent="0.35">
      <c r="A65" s="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 s="6">
        <v>0</v>
      </c>
    </row>
    <row r="66" spans="1:50" x14ac:dyDescent="0.35">
      <c r="A66" s="5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s="6">
        <v>0</v>
      </c>
    </row>
    <row r="67" spans="1:50" x14ac:dyDescent="0.35">
      <c r="A67" s="5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 s="6">
        <v>0</v>
      </c>
    </row>
    <row r="68" spans="1:50" x14ac:dyDescent="0.35">
      <c r="A68" s="5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 s="6">
        <v>0</v>
      </c>
    </row>
    <row r="69" spans="1:50" x14ac:dyDescent="0.35">
      <c r="A69" s="5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 s="6">
        <v>0</v>
      </c>
    </row>
    <row r="70" spans="1:50" x14ac:dyDescent="0.35">
      <c r="A70" s="5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 s="6">
        <v>0</v>
      </c>
    </row>
    <row r="71" spans="1:50" x14ac:dyDescent="0.35">
      <c r="A71" s="5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 s="6">
        <v>0</v>
      </c>
    </row>
    <row r="72" spans="1:50" x14ac:dyDescent="0.35">
      <c r="A72" s="5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s="6">
        <v>0</v>
      </c>
    </row>
    <row r="73" spans="1:50" x14ac:dyDescent="0.35">
      <c r="A73" s="5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 s="6">
        <v>0</v>
      </c>
    </row>
    <row r="74" spans="1:50" x14ac:dyDescent="0.35">
      <c r="A74" s="5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 s="6">
        <v>0</v>
      </c>
    </row>
    <row r="75" spans="1:50" x14ac:dyDescent="0.35">
      <c r="A75" s="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 s="6">
        <v>0</v>
      </c>
    </row>
    <row r="76" spans="1:50" x14ac:dyDescent="0.35">
      <c r="A76" s="5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 s="6">
        <v>0</v>
      </c>
    </row>
    <row r="77" spans="1:50" x14ac:dyDescent="0.35">
      <c r="A77" s="5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s="6">
        <v>0</v>
      </c>
    </row>
    <row r="78" spans="1:50" x14ac:dyDescent="0.35">
      <c r="A78" s="5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 s="6">
        <v>0</v>
      </c>
    </row>
    <row r="79" spans="1:50" x14ac:dyDescent="0.35">
      <c r="A79" s="5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 s="6">
        <v>0</v>
      </c>
    </row>
    <row r="80" spans="1:50" x14ac:dyDescent="0.35">
      <c r="A80" s="5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 s="6">
        <v>0</v>
      </c>
    </row>
    <row r="81" spans="1:50" x14ac:dyDescent="0.35">
      <c r="A81" s="5">
        <v>0</v>
      </c>
      <c r="B81">
        <v>19.132835763935418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 s="6">
        <v>0</v>
      </c>
    </row>
    <row r="82" spans="1:50" x14ac:dyDescent="0.35">
      <c r="A82" s="5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 s="6">
        <v>0</v>
      </c>
    </row>
    <row r="83" spans="1:50" x14ac:dyDescent="0.35">
      <c r="A83" s="5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 s="6">
        <v>0</v>
      </c>
    </row>
    <row r="84" spans="1:50" x14ac:dyDescent="0.35">
      <c r="A84" s="5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 s="6">
        <v>0</v>
      </c>
    </row>
    <row r="85" spans="1:50" x14ac:dyDescent="0.35">
      <c r="A85" s="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 s="6">
        <v>0</v>
      </c>
    </row>
    <row r="86" spans="1:50" x14ac:dyDescent="0.35">
      <c r="A86" s="5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 s="6">
        <v>0</v>
      </c>
    </row>
    <row r="87" spans="1:50" x14ac:dyDescent="0.35">
      <c r="A87" s="5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 s="6">
        <v>0</v>
      </c>
    </row>
    <row r="88" spans="1:50" x14ac:dyDescent="0.35">
      <c r="A88" s="5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 s="6">
        <v>0</v>
      </c>
    </row>
    <row r="89" spans="1:50" x14ac:dyDescent="0.35">
      <c r="A89" s="5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 s="6">
        <v>0</v>
      </c>
    </row>
    <row r="90" spans="1:50" x14ac:dyDescent="0.35">
      <c r="A90" s="5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 s="6">
        <v>0</v>
      </c>
    </row>
    <row r="91" spans="1:50" x14ac:dyDescent="0.35">
      <c r="A91" s="5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 s="6">
        <v>0</v>
      </c>
    </row>
    <row r="92" spans="1:50" x14ac:dyDescent="0.35">
      <c r="A92" s="5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 s="6">
        <v>0</v>
      </c>
    </row>
    <row r="93" spans="1:50" x14ac:dyDescent="0.35">
      <c r="A93" s="5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 s="6">
        <v>0</v>
      </c>
    </row>
    <row r="94" spans="1:50" x14ac:dyDescent="0.35">
      <c r="A94" s="5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 s="6">
        <v>0</v>
      </c>
    </row>
    <row r="95" spans="1:50" x14ac:dyDescent="0.35">
      <c r="A95" s="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 s="6">
        <v>0</v>
      </c>
    </row>
    <row r="96" spans="1:50" x14ac:dyDescent="0.35">
      <c r="A96" s="5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 s="6">
        <v>0</v>
      </c>
    </row>
    <row r="97" spans="1:56" x14ac:dyDescent="0.35">
      <c r="A97" s="5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 s="6">
        <v>0</v>
      </c>
      <c r="BA97" s="1" t="s">
        <v>2</v>
      </c>
      <c r="BB97" s="1" t="s">
        <v>3</v>
      </c>
      <c r="BC97" s="1"/>
      <c r="BD97" s="1"/>
    </row>
    <row r="98" spans="1:56" x14ac:dyDescent="0.35">
      <c r="A98" s="5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 s="6">
        <v>0</v>
      </c>
      <c r="BA98" s="1">
        <f>AVERAGE(A62:T92)</f>
        <v>3.0859412522476481E-2</v>
      </c>
      <c r="BB98" s="1" t="s">
        <v>4</v>
      </c>
      <c r="BC98" s="1"/>
      <c r="BD98" s="1"/>
    </row>
    <row r="99" spans="1:56" x14ac:dyDescent="0.35">
      <c r="A99" s="5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 s="6">
        <v>0</v>
      </c>
      <c r="BA99" s="1" t="s">
        <v>5</v>
      </c>
      <c r="BB99" s="1" t="s">
        <v>6</v>
      </c>
      <c r="BC99" s="1" t="s">
        <v>7</v>
      </c>
      <c r="BD99" s="1" t="s">
        <v>6</v>
      </c>
    </row>
    <row r="100" spans="1:56" x14ac:dyDescent="0.35">
      <c r="A100" s="7">
        <v>0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9">
        <v>0</v>
      </c>
      <c r="BA100" s="1">
        <f>31*31*64*50*10^(-12)</f>
        <v>3.0751999999999998E-6</v>
      </c>
      <c r="BB100" s="1" t="s">
        <v>8</v>
      </c>
      <c r="BC100" s="1">
        <f>BA98*BA100</f>
        <v>9.4898865389119665E-8</v>
      </c>
      <c r="BD100" s="1" t="s">
        <v>9</v>
      </c>
    </row>
    <row r="101" spans="1:56" x14ac:dyDescent="0.35">
      <c r="A101" s="5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4">
        <v>0</v>
      </c>
    </row>
    <row r="102" spans="1:56" x14ac:dyDescent="0.35">
      <c r="A102" s="5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 s="6">
        <v>0</v>
      </c>
    </row>
    <row r="103" spans="1:56" x14ac:dyDescent="0.35">
      <c r="A103" s="5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 s="6">
        <v>0</v>
      </c>
    </row>
    <row r="104" spans="1:56" x14ac:dyDescent="0.35">
      <c r="A104" s="5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 s="6">
        <v>0</v>
      </c>
    </row>
    <row r="105" spans="1:56" x14ac:dyDescent="0.35">
      <c r="A105" s="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 s="6">
        <v>0</v>
      </c>
    </row>
    <row r="106" spans="1:56" x14ac:dyDescent="0.35">
      <c r="A106" s="5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 s="6">
        <v>0</v>
      </c>
    </row>
    <row r="107" spans="1:56" x14ac:dyDescent="0.35">
      <c r="A107" s="5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 s="6">
        <v>0</v>
      </c>
    </row>
    <row r="108" spans="1:56" x14ac:dyDescent="0.35">
      <c r="A108" s="5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 s="6">
        <v>0</v>
      </c>
    </row>
    <row r="109" spans="1:56" x14ac:dyDescent="0.35">
      <c r="A109" s="5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 s="6">
        <v>0</v>
      </c>
    </row>
    <row r="110" spans="1:56" x14ac:dyDescent="0.35">
      <c r="A110" s="5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 s="6">
        <v>0</v>
      </c>
    </row>
    <row r="111" spans="1:56" x14ac:dyDescent="0.35">
      <c r="A111" s="5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 s="6">
        <v>0</v>
      </c>
    </row>
    <row r="112" spans="1:56" x14ac:dyDescent="0.35">
      <c r="A112" s="5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 s="6">
        <v>0</v>
      </c>
    </row>
    <row r="113" spans="1:50" x14ac:dyDescent="0.35">
      <c r="A113" s="5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 s="6">
        <v>0</v>
      </c>
    </row>
    <row r="114" spans="1:50" x14ac:dyDescent="0.35">
      <c r="A114" s="5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572.36737155372475</v>
      </c>
      <c r="AW114">
        <v>0</v>
      </c>
      <c r="AX114" s="6">
        <v>0</v>
      </c>
    </row>
    <row r="115" spans="1:50" x14ac:dyDescent="0.35">
      <c r="A115" s="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 s="6">
        <v>0</v>
      </c>
    </row>
    <row r="116" spans="1:50" x14ac:dyDescent="0.35">
      <c r="A116" s="5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 s="6">
        <v>0</v>
      </c>
    </row>
    <row r="117" spans="1:50" x14ac:dyDescent="0.35">
      <c r="A117" s="5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 s="6">
        <v>0</v>
      </c>
    </row>
    <row r="118" spans="1:50" x14ac:dyDescent="0.35">
      <c r="A118" s="5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 s="6">
        <v>0</v>
      </c>
    </row>
    <row r="119" spans="1:50" x14ac:dyDescent="0.35">
      <c r="A119" s="5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 s="6">
        <v>0</v>
      </c>
    </row>
    <row r="120" spans="1:50" x14ac:dyDescent="0.35">
      <c r="A120" s="5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 s="6">
        <v>0</v>
      </c>
    </row>
    <row r="121" spans="1:50" x14ac:dyDescent="0.35">
      <c r="A121" s="5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 s="6">
        <v>0</v>
      </c>
    </row>
    <row r="122" spans="1:50" x14ac:dyDescent="0.35">
      <c r="A122" s="5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 s="6">
        <v>0</v>
      </c>
    </row>
    <row r="123" spans="1:50" x14ac:dyDescent="0.35">
      <c r="A123" s="5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 s="6">
        <v>0</v>
      </c>
    </row>
    <row r="124" spans="1:50" x14ac:dyDescent="0.35">
      <c r="A124" s="5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 s="6">
        <v>0</v>
      </c>
    </row>
    <row r="125" spans="1:50" x14ac:dyDescent="0.35">
      <c r="A125" s="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 s="6">
        <v>0</v>
      </c>
    </row>
    <row r="126" spans="1:50" x14ac:dyDescent="0.35">
      <c r="A126" s="5">
        <v>0</v>
      </c>
      <c r="B126">
        <v>0</v>
      </c>
      <c r="C126">
        <v>0</v>
      </c>
      <c r="D126">
        <v>0</v>
      </c>
      <c r="E126">
        <v>58.728371704321944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 s="6">
        <v>0</v>
      </c>
    </row>
    <row r="127" spans="1:50" x14ac:dyDescent="0.35">
      <c r="A127" s="5">
        <v>0</v>
      </c>
      <c r="B127">
        <v>0</v>
      </c>
      <c r="C127">
        <v>0</v>
      </c>
      <c r="D127">
        <v>0</v>
      </c>
      <c r="E127">
        <v>661.38864808948756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 s="6">
        <v>0</v>
      </c>
    </row>
    <row r="128" spans="1:50" x14ac:dyDescent="0.35">
      <c r="A128" s="5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 s="6">
        <v>0</v>
      </c>
    </row>
    <row r="129" spans="1:50" x14ac:dyDescent="0.35">
      <c r="A129" s="5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 s="6">
        <v>0</v>
      </c>
    </row>
    <row r="130" spans="1:50" x14ac:dyDescent="0.35">
      <c r="A130" s="5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 s="6">
        <v>0</v>
      </c>
    </row>
    <row r="131" spans="1:50" x14ac:dyDescent="0.35">
      <c r="A131" s="5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 s="6">
        <v>0</v>
      </c>
    </row>
    <row r="132" spans="1:50" x14ac:dyDescent="0.35">
      <c r="A132" s="5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 s="6">
        <v>0</v>
      </c>
    </row>
    <row r="133" spans="1:50" x14ac:dyDescent="0.35">
      <c r="A133" s="5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 s="6">
        <v>0</v>
      </c>
    </row>
    <row r="134" spans="1:50" x14ac:dyDescent="0.35">
      <c r="A134" s="5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 s="6">
        <v>0</v>
      </c>
    </row>
    <row r="135" spans="1:50" x14ac:dyDescent="0.35">
      <c r="A135" s="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 s="6">
        <v>0</v>
      </c>
    </row>
    <row r="136" spans="1:50" x14ac:dyDescent="0.35">
      <c r="A136" s="5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 s="6">
        <v>0</v>
      </c>
    </row>
    <row r="137" spans="1:50" x14ac:dyDescent="0.35">
      <c r="A137" s="5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 s="6">
        <v>0</v>
      </c>
    </row>
    <row r="138" spans="1:50" x14ac:dyDescent="0.35">
      <c r="A138" s="5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 s="6">
        <v>0</v>
      </c>
    </row>
    <row r="139" spans="1:50" x14ac:dyDescent="0.35">
      <c r="A139" s="5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 s="6">
        <v>0</v>
      </c>
    </row>
    <row r="140" spans="1:50" x14ac:dyDescent="0.35">
      <c r="A140" s="5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 s="6">
        <v>0</v>
      </c>
    </row>
    <row r="141" spans="1:50" x14ac:dyDescent="0.35">
      <c r="A141" s="5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 s="6">
        <v>0</v>
      </c>
    </row>
    <row r="142" spans="1:50" x14ac:dyDescent="0.35">
      <c r="A142" s="5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 s="6">
        <v>0</v>
      </c>
    </row>
    <row r="143" spans="1:50" x14ac:dyDescent="0.35">
      <c r="A143" s="5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 s="6">
        <v>0</v>
      </c>
    </row>
    <row r="144" spans="1:50" x14ac:dyDescent="0.35">
      <c r="A144" s="5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 s="6">
        <v>0</v>
      </c>
    </row>
    <row r="145" spans="1:56" x14ac:dyDescent="0.35">
      <c r="A145" s="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 s="6">
        <v>0</v>
      </c>
    </row>
    <row r="146" spans="1:56" x14ac:dyDescent="0.35">
      <c r="A146" s="5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 s="6">
        <v>0</v>
      </c>
    </row>
    <row r="147" spans="1:56" x14ac:dyDescent="0.35">
      <c r="A147" s="5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36.748454013506489</v>
      </c>
      <c r="AV147">
        <v>0</v>
      </c>
      <c r="AW147">
        <v>0</v>
      </c>
      <c r="AX147" s="6">
        <v>0</v>
      </c>
      <c r="BA147" s="1" t="s">
        <v>2</v>
      </c>
      <c r="BB147" s="1" t="s">
        <v>3</v>
      </c>
      <c r="BC147" s="1"/>
      <c r="BD147" s="1"/>
    </row>
    <row r="148" spans="1:56" x14ac:dyDescent="0.35">
      <c r="A148" s="5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 s="6">
        <v>0</v>
      </c>
      <c r="BA148" s="1">
        <f>AVERAGE(A112:T142)</f>
        <v>1.1614790641835637</v>
      </c>
      <c r="BB148" s="1" t="s">
        <v>4</v>
      </c>
      <c r="BC148" s="1"/>
      <c r="BD148" s="1"/>
    </row>
    <row r="149" spans="1:56" x14ac:dyDescent="0.35">
      <c r="A149" s="5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 s="6">
        <v>0</v>
      </c>
      <c r="BA149" s="1" t="s">
        <v>5</v>
      </c>
      <c r="BB149" s="1" t="s">
        <v>6</v>
      </c>
      <c r="BC149" s="1" t="s">
        <v>7</v>
      </c>
      <c r="BD149" s="1" t="s">
        <v>6</v>
      </c>
    </row>
    <row r="150" spans="1:56" x14ac:dyDescent="0.35">
      <c r="A150" s="7">
        <v>0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0</v>
      </c>
      <c r="AO150" s="8">
        <v>0</v>
      </c>
      <c r="AP150" s="8">
        <v>0</v>
      </c>
      <c r="AQ150" s="8">
        <v>0</v>
      </c>
      <c r="AR150" s="8">
        <v>0</v>
      </c>
      <c r="AS150" s="8">
        <v>0</v>
      </c>
      <c r="AT150" s="8">
        <v>0</v>
      </c>
      <c r="AU150" s="8">
        <v>0</v>
      </c>
      <c r="AV150" s="8">
        <v>0</v>
      </c>
      <c r="AW150" s="8">
        <v>0</v>
      </c>
      <c r="AX150" s="9">
        <v>0</v>
      </c>
      <c r="BA150" s="1">
        <f>31*31*64*50*10^(-12)</f>
        <v>3.0751999999999998E-6</v>
      </c>
      <c r="BB150" s="1" t="s">
        <v>8</v>
      </c>
      <c r="BC150" s="1">
        <f>BA148*BA150</f>
        <v>3.5717804181772947E-6</v>
      </c>
      <c r="BD150" s="1" t="s">
        <v>9</v>
      </c>
    </row>
    <row r="151" spans="1:56" x14ac:dyDescent="0.35">
      <c r="A151" s="5">
        <v>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4">
        <v>0</v>
      </c>
    </row>
    <row r="152" spans="1:56" x14ac:dyDescent="0.35">
      <c r="A152" s="5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 s="6">
        <v>0</v>
      </c>
    </row>
    <row r="153" spans="1:56" x14ac:dyDescent="0.35">
      <c r="A153" s="5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 s="6">
        <v>0</v>
      </c>
    </row>
    <row r="154" spans="1:56" x14ac:dyDescent="0.35">
      <c r="A154" s="5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 s="6">
        <v>0</v>
      </c>
    </row>
    <row r="155" spans="1:56" x14ac:dyDescent="0.35">
      <c r="A155" s="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 s="6">
        <v>0</v>
      </c>
    </row>
    <row r="156" spans="1:56" x14ac:dyDescent="0.35">
      <c r="A156" s="5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 s="6">
        <v>0</v>
      </c>
    </row>
    <row r="157" spans="1:56" x14ac:dyDescent="0.35">
      <c r="A157" s="5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 s="6">
        <v>0</v>
      </c>
    </row>
    <row r="158" spans="1:56" x14ac:dyDescent="0.35">
      <c r="A158" s="5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 s="6">
        <v>0</v>
      </c>
    </row>
    <row r="159" spans="1:56" x14ac:dyDescent="0.35">
      <c r="A159" s="5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 s="6">
        <v>0</v>
      </c>
    </row>
    <row r="160" spans="1:56" x14ac:dyDescent="0.35">
      <c r="A160" s="5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 s="6">
        <v>0</v>
      </c>
    </row>
    <row r="161" spans="1:50" x14ac:dyDescent="0.35">
      <c r="A161" s="5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66.369019673664297</v>
      </c>
      <c r="AW161">
        <v>0</v>
      </c>
      <c r="AX161" s="6">
        <v>0</v>
      </c>
    </row>
    <row r="162" spans="1:50" x14ac:dyDescent="0.35">
      <c r="A162" s="5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 s="6">
        <v>0</v>
      </c>
    </row>
    <row r="163" spans="1:50" x14ac:dyDescent="0.35">
      <c r="A163" s="5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19.644418882853643</v>
      </c>
      <c r="AV163">
        <v>0</v>
      </c>
      <c r="AW163">
        <v>0</v>
      </c>
      <c r="AX163" s="6">
        <v>0</v>
      </c>
    </row>
    <row r="164" spans="1:50" x14ac:dyDescent="0.35">
      <c r="A164" s="5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873.46089068955871</v>
      </c>
      <c r="AW164">
        <v>0</v>
      </c>
      <c r="AX164" s="6">
        <v>0</v>
      </c>
    </row>
    <row r="165" spans="1:50" x14ac:dyDescent="0.35">
      <c r="A165" s="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74.07799319582864</v>
      </c>
      <c r="AW165">
        <v>0</v>
      </c>
      <c r="AX165" s="6">
        <v>0</v>
      </c>
    </row>
    <row r="166" spans="1:50" x14ac:dyDescent="0.35">
      <c r="A166" s="5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 s="6">
        <v>0</v>
      </c>
    </row>
    <row r="167" spans="1:50" x14ac:dyDescent="0.35">
      <c r="A167" s="5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803.51112231916477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 s="6">
        <v>0</v>
      </c>
    </row>
    <row r="168" spans="1:50" x14ac:dyDescent="0.35">
      <c r="A168" s="5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 s="6">
        <v>0</v>
      </c>
    </row>
    <row r="169" spans="1:50" x14ac:dyDescent="0.35">
      <c r="A169" s="5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 s="6">
        <v>0</v>
      </c>
    </row>
    <row r="170" spans="1:50" x14ac:dyDescent="0.35">
      <c r="A170" s="5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 s="6">
        <v>0</v>
      </c>
    </row>
    <row r="171" spans="1:50" x14ac:dyDescent="0.35">
      <c r="A171" s="5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 s="6">
        <v>0</v>
      </c>
    </row>
    <row r="172" spans="1:50" x14ac:dyDescent="0.35">
      <c r="A172" s="5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 s="6">
        <v>0</v>
      </c>
    </row>
    <row r="173" spans="1:50" x14ac:dyDescent="0.35">
      <c r="A173" s="5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 s="6">
        <v>0</v>
      </c>
    </row>
    <row r="174" spans="1:50" x14ac:dyDescent="0.35">
      <c r="A174" s="5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 s="6">
        <v>0</v>
      </c>
    </row>
    <row r="175" spans="1:50" x14ac:dyDescent="0.35">
      <c r="A175" s="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 s="6">
        <v>0</v>
      </c>
    </row>
    <row r="176" spans="1:50" x14ac:dyDescent="0.35">
      <c r="A176" s="5">
        <v>0</v>
      </c>
      <c r="B176">
        <v>0</v>
      </c>
      <c r="C176">
        <v>0</v>
      </c>
      <c r="D176">
        <v>0</v>
      </c>
      <c r="E176">
        <v>1046.1469240705214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 s="6">
        <v>0</v>
      </c>
    </row>
    <row r="177" spans="1:50" x14ac:dyDescent="0.35">
      <c r="A177" s="5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71.748667051959728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 s="6">
        <v>0</v>
      </c>
    </row>
    <row r="178" spans="1:50" x14ac:dyDescent="0.35">
      <c r="A178" s="5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 s="6">
        <v>0</v>
      </c>
    </row>
    <row r="179" spans="1:50" x14ac:dyDescent="0.35">
      <c r="A179" s="5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 s="6">
        <v>0</v>
      </c>
    </row>
    <row r="180" spans="1:50" x14ac:dyDescent="0.35">
      <c r="A180" s="5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 s="6">
        <v>0</v>
      </c>
    </row>
    <row r="181" spans="1:50" x14ac:dyDescent="0.35">
      <c r="A181" s="5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 s="6">
        <v>0</v>
      </c>
    </row>
    <row r="182" spans="1:50" x14ac:dyDescent="0.35">
      <c r="A182" s="5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 s="6">
        <v>0</v>
      </c>
    </row>
    <row r="183" spans="1:50" x14ac:dyDescent="0.35">
      <c r="A183" s="5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 s="6">
        <v>0</v>
      </c>
    </row>
    <row r="184" spans="1:50" x14ac:dyDescent="0.35">
      <c r="A184" s="5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 s="6">
        <v>0</v>
      </c>
    </row>
    <row r="185" spans="1:50" x14ac:dyDescent="0.35">
      <c r="A185" s="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 s="6">
        <v>0</v>
      </c>
    </row>
    <row r="186" spans="1:50" x14ac:dyDescent="0.35">
      <c r="A186" s="5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69.630739552294926</v>
      </c>
      <c r="AV186">
        <v>0</v>
      </c>
      <c r="AW186">
        <v>0</v>
      </c>
      <c r="AX186" s="6">
        <v>0</v>
      </c>
    </row>
    <row r="187" spans="1:50" x14ac:dyDescent="0.35">
      <c r="A187" s="5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10.589806584234793</v>
      </c>
      <c r="AV187">
        <v>0</v>
      </c>
      <c r="AW187">
        <v>0</v>
      </c>
      <c r="AX187" s="6">
        <v>0</v>
      </c>
    </row>
    <row r="188" spans="1:50" x14ac:dyDescent="0.35">
      <c r="A188" s="5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 s="6">
        <v>0</v>
      </c>
    </row>
    <row r="189" spans="1:50" x14ac:dyDescent="0.35">
      <c r="A189" s="5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 s="6">
        <v>0</v>
      </c>
    </row>
    <row r="190" spans="1:50" x14ac:dyDescent="0.35">
      <c r="A190" s="5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 s="6">
        <v>0</v>
      </c>
    </row>
    <row r="191" spans="1:50" x14ac:dyDescent="0.35">
      <c r="A191" s="5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 s="6">
        <v>0</v>
      </c>
    </row>
    <row r="192" spans="1:50" x14ac:dyDescent="0.35">
      <c r="A192" s="5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 s="6">
        <v>0</v>
      </c>
    </row>
    <row r="193" spans="1:56" x14ac:dyDescent="0.35">
      <c r="A193" s="5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 s="6">
        <v>0</v>
      </c>
    </row>
    <row r="194" spans="1:56" x14ac:dyDescent="0.35">
      <c r="A194" s="5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41.415385161542417</v>
      </c>
      <c r="AV194">
        <v>0</v>
      </c>
      <c r="AW194">
        <v>0</v>
      </c>
      <c r="AX194" s="6">
        <v>0</v>
      </c>
    </row>
    <row r="195" spans="1:56" x14ac:dyDescent="0.35">
      <c r="A195" s="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22.582999843583366</v>
      </c>
      <c r="AV195">
        <v>0</v>
      </c>
      <c r="AW195">
        <v>0</v>
      </c>
      <c r="AX195" s="6">
        <v>0</v>
      </c>
    </row>
    <row r="196" spans="1:56" x14ac:dyDescent="0.35">
      <c r="A196" s="5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 s="6">
        <v>0</v>
      </c>
    </row>
    <row r="197" spans="1:56" x14ac:dyDescent="0.35">
      <c r="A197" s="5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138.1468165754145</v>
      </c>
      <c r="AV197">
        <v>0</v>
      </c>
      <c r="AW197">
        <v>0</v>
      </c>
      <c r="AX197" s="6">
        <v>0</v>
      </c>
      <c r="BA197" s="1" t="s">
        <v>2</v>
      </c>
      <c r="BB197" s="1" t="s">
        <v>3</v>
      </c>
      <c r="BC197" s="1"/>
      <c r="BD197" s="1"/>
    </row>
    <row r="198" spans="1:56" x14ac:dyDescent="0.35">
      <c r="A198" s="5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94.53938187723179</v>
      </c>
      <c r="AV198">
        <v>0</v>
      </c>
      <c r="AW198">
        <v>0</v>
      </c>
      <c r="AX198" s="6">
        <v>0</v>
      </c>
      <c r="BA198" s="1">
        <f>AVERAGE(A162:T192)</f>
        <v>1.80305740503626</v>
      </c>
      <c r="BB198" s="1" t="s">
        <v>4</v>
      </c>
      <c r="BC198" s="1"/>
      <c r="BD198" s="1"/>
    </row>
    <row r="199" spans="1:56" x14ac:dyDescent="0.35">
      <c r="A199" s="5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 s="6">
        <v>0</v>
      </c>
      <c r="BA199" s="1" t="s">
        <v>5</v>
      </c>
      <c r="BB199" s="1" t="s">
        <v>6</v>
      </c>
      <c r="BC199" s="1" t="s">
        <v>7</v>
      </c>
      <c r="BD199" s="1" t="s">
        <v>6</v>
      </c>
    </row>
    <row r="200" spans="1:56" x14ac:dyDescent="0.35">
      <c r="A200" s="7">
        <v>0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8">
        <v>0</v>
      </c>
      <c r="AK200" s="8">
        <v>0</v>
      </c>
      <c r="AL200" s="8">
        <v>0</v>
      </c>
      <c r="AM200" s="8">
        <v>0</v>
      </c>
      <c r="AN200" s="8">
        <v>0</v>
      </c>
      <c r="AO200" s="8">
        <v>0</v>
      </c>
      <c r="AP200" s="8">
        <v>0</v>
      </c>
      <c r="AQ200" s="8">
        <v>0</v>
      </c>
      <c r="AR200" s="8">
        <v>0</v>
      </c>
      <c r="AS200" s="8">
        <v>0</v>
      </c>
      <c r="AT200" s="8">
        <v>0</v>
      </c>
      <c r="AU200" s="8">
        <v>0</v>
      </c>
      <c r="AV200" s="8">
        <v>0</v>
      </c>
      <c r="AW200" s="8">
        <v>0</v>
      </c>
      <c r="AX200" s="9">
        <v>0</v>
      </c>
      <c r="BA200" s="1">
        <f>31*31*64*50*10^(-12)</f>
        <v>3.0751999999999998E-6</v>
      </c>
      <c r="BB200" s="1" t="s">
        <v>8</v>
      </c>
      <c r="BC200" s="1">
        <f>BA198*BA200</f>
        <v>5.5447621319675062E-6</v>
      </c>
      <c r="BD200" s="1" t="s">
        <v>9</v>
      </c>
    </row>
    <row r="201" spans="1:56" x14ac:dyDescent="0.35">
      <c r="A201" s="5">
        <v>0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4">
        <v>0</v>
      </c>
    </row>
    <row r="202" spans="1:56" x14ac:dyDescent="0.35">
      <c r="A202" s="5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 s="6">
        <v>0</v>
      </c>
    </row>
    <row r="203" spans="1:56" x14ac:dyDescent="0.35">
      <c r="A203" s="5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 s="6">
        <v>0</v>
      </c>
    </row>
    <row r="204" spans="1:56" x14ac:dyDescent="0.35">
      <c r="A204" s="5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 s="6">
        <v>0</v>
      </c>
    </row>
    <row r="205" spans="1:56" x14ac:dyDescent="0.35">
      <c r="A205" s="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 s="6">
        <v>0</v>
      </c>
    </row>
    <row r="206" spans="1:56" x14ac:dyDescent="0.35">
      <c r="A206" s="5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 s="6">
        <v>0</v>
      </c>
    </row>
    <row r="207" spans="1:56" x14ac:dyDescent="0.35">
      <c r="A207" s="5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 s="6">
        <v>0</v>
      </c>
    </row>
    <row r="208" spans="1:56" x14ac:dyDescent="0.35">
      <c r="A208" s="5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 s="6">
        <v>0</v>
      </c>
    </row>
    <row r="209" spans="1:50" x14ac:dyDescent="0.35">
      <c r="A209" s="5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 s="6">
        <v>0</v>
      </c>
    </row>
    <row r="210" spans="1:50" x14ac:dyDescent="0.35">
      <c r="A210" s="5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 s="6">
        <v>0</v>
      </c>
    </row>
    <row r="211" spans="1:50" x14ac:dyDescent="0.35">
      <c r="A211" s="5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 s="6">
        <v>0</v>
      </c>
    </row>
    <row r="212" spans="1:50" x14ac:dyDescent="0.35">
      <c r="A212" s="5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 s="6">
        <v>0</v>
      </c>
    </row>
    <row r="213" spans="1:50" x14ac:dyDescent="0.35">
      <c r="A213" s="5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 s="6">
        <v>0</v>
      </c>
    </row>
    <row r="214" spans="1:50" x14ac:dyDescent="0.35">
      <c r="A214" s="5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528.87151578886278</v>
      </c>
      <c r="AW214">
        <v>0</v>
      </c>
      <c r="AX214" s="6">
        <v>0</v>
      </c>
    </row>
    <row r="215" spans="1:50" x14ac:dyDescent="0.35">
      <c r="A215" s="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215.34683307137129</v>
      </c>
      <c r="AW215">
        <v>0</v>
      </c>
      <c r="AX215" s="6">
        <v>0</v>
      </c>
    </row>
    <row r="216" spans="1:50" x14ac:dyDescent="0.35">
      <c r="A216" s="5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 s="6">
        <v>0</v>
      </c>
    </row>
    <row r="217" spans="1:50" x14ac:dyDescent="0.35">
      <c r="A217" s="5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 s="6">
        <v>0</v>
      </c>
    </row>
    <row r="218" spans="1:50" x14ac:dyDescent="0.35">
      <c r="A218" s="5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 s="6">
        <v>0</v>
      </c>
    </row>
    <row r="219" spans="1:50" x14ac:dyDescent="0.35">
      <c r="A219" s="5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 s="6">
        <v>0</v>
      </c>
    </row>
    <row r="220" spans="1:50" x14ac:dyDescent="0.35">
      <c r="A220" s="5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 s="6">
        <v>0</v>
      </c>
    </row>
    <row r="221" spans="1:50" x14ac:dyDescent="0.35">
      <c r="A221" s="5">
        <v>0</v>
      </c>
      <c r="B221">
        <v>111.5863483580556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 s="6">
        <v>0</v>
      </c>
    </row>
    <row r="222" spans="1:50" x14ac:dyDescent="0.35">
      <c r="A222" s="5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 s="6">
        <v>0</v>
      </c>
    </row>
    <row r="223" spans="1:50" x14ac:dyDescent="0.35">
      <c r="A223" s="5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 s="6">
        <v>0</v>
      </c>
    </row>
    <row r="224" spans="1:50" x14ac:dyDescent="0.35">
      <c r="A224" s="5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 s="6">
        <v>0</v>
      </c>
    </row>
    <row r="225" spans="1:50" x14ac:dyDescent="0.35">
      <c r="A225" s="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80.950875364138028</v>
      </c>
      <c r="AV225">
        <v>0</v>
      </c>
      <c r="AW225">
        <v>0</v>
      </c>
      <c r="AX225" s="6">
        <v>0</v>
      </c>
    </row>
    <row r="226" spans="1:50" x14ac:dyDescent="0.35">
      <c r="A226" s="5">
        <v>0</v>
      </c>
      <c r="B226">
        <v>0</v>
      </c>
      <c r="C226">
        <v>0</v>
      </c>
      <c r="D226">
        <v>0</v>
      </c>
      <c r="E226">
        <v>591.72700820337241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 s="6">
        <v>0</v>
      </c>
    </row>
    <row r="227" spans="1:50" x14ac:dyDescent="0.35">
      <c r="A227" s="5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 s="6">
        <v>0</v>
      </c>
    </row>
    <row r="228" spans="1:50" x14ac:dyDescent="0.35">
      <c r="A228" s="5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 s="6">
        <v>0</v>
      </c>
    </row>
    <row r="229" spans="1:50" x14ac:dyDescent="0.35">
      <c r="A229" s="5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 s="6">
        <v>0</v>
      </c>
    </row>
    <row r="230" spans="1:50" x14ac:dyDescent="0.35">
      <c r="A230" s="5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 s="6">
        <v>0</v>
      </c>
    </row>
    <row r="231" spans="1:50" x14ac:dyDescent="0.35">
      <c r="A231" s="5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 s="6">
        <v>0</v>
      </c>
    </row>
    <row r="232" spans="1:50" x14ac:dyDescent="0.35">
      <c r="A232" s="5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12.075506659781695</v>
      </c>
      <c r="AV232">
        <v>0</v>
      </c>
      <c r="AW232">
        <v>0</v>
      </c>
      <c r="AX232" s="6">
        <v>0</v>
      </c>
    </row>
    <row r="233" spans="1:50" x14ac:dyDescent="0.35">
      <c r="A233" s="5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 s="6">
        <v>0</v>
      </c>
    </row>
    <row r="234" spans="1:50" x14ac:dyDescent="0.35">
      <c r="A234" s="5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 s="6">
        <v>0</v>
      </c>
    </row>
    <row r="235" spans="1:50" x14ac:dyDescent="0.35">
      <c r="A235" s="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 s="6">
        <v>0</v>
      </c>
    </row>
    <row r="236" spans="1:50" x14ac:dyDescent="0.35">
      <c r="A236" s="5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 s="6">
        <v>0</v>
      </c>
    </row>
    <row r="237" spans="1:50" x14ac:dyDescent="0.35">
      <c r="A237" s="5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 s="6">
        <v>0</v>
      </c>
    </row>
    <row r="238" spans="1:50" x14ac:dyDescent="0.35">
      <c r="A238" s="5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 s="6">
        <v>0</v>
      </c>
    </row>
    <row r="239" spans="1:50" x14ac:dyDescent="0.35">
      <c r="A239" s="5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 s="6">
        <v>0</v>
      </c>
    </row>
    <row r="240" spans="1:50" x14ac:dyDescent="0.35">
      <c r="A240" s="5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18.762931316883623</v>
      </c>
      <c r="AV240">
        <v>0</v>
      </c>
      <c r="AW240">
        <v>0</v>
      </c>
      <c r="AX240" s="6">
        <v>0</v>
      </c>
    </row>
    <row r="241" spans="1:56" x14ac:dyDescent="0.35">
      <c r="A241" s="5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84.6057056693503</v>
      </c>
      <c r="AV241">
        <v>0</v>
      </c>
      <c r="AW241">
        <v>0</v>
      </c>
      <c r="AX241" s="6">
        <v>0</v>
      </c>
    </row>
    <row r="242" spans="1:56" x14ac:dyDescent="0.35">
      <c r="A242" s="5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61.922796099844163</v>
      </c>
      <c r="AV242">
        <v>0</v>
      </c>
      <c r="AW242">
        <v>0</v>
      </c>
      <c r="AX242" s="6">
        <v>0</v>
      </c>
    </row>
    <row r="243" spans="1:56" x14ac:dyDescent="0.35">
      <c r="A243" s="5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93.942222514166133</v>
      </c>
      <c r="AV243">
        <v>0</v>
      </c>
      <c r="AW243">
        <v>0</v>
      </c>
      <c r="AX243" s="6">
        <v>0</v>
      </c>
    </row>
    <row r="244" spans="1:56" x14ac:dyDescent="0.35">
      <c r="A244" s="5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141.77915886644359</v>
      </c>
      <c r="AV244">
        <v>0</v>
      </c>
      <c r="AW244">
        <v>0</v>
      </c>
      <c r="AX244" s="6">
        <v>0</v>
      </c>
    </row>
    <row r="245" spans="1:56" x14ac:dyDescent="0.35">
      <c r="A245" s="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292.43729573932114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84.691457167740282</v>
      </c>
      <c r="AV245">
        <v>0</v>
      </c>
      <c r="AW245">
        <v>0</v>
      </c>
      <c r="AX245" s="6">
        <v>0</v>
      </c>
    </row>
    <row r="246" spans="1:56" x14ac:dyDescent="0.35">
      <c r="A246" s="5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112.60219421333386</v>
      </c>
      <c r="AV246">
        <v>0</v>
      </c>
      <c r="AW246">
        <v>0</v>
      </c>
      <c r="AX246" s="6">
        <v>0</v>
      </c>
    </row>
    <row r="247" spans="1:56" x14ac:dyDescent="0.35">
      <c r="A247" s="5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 s="6">
        <v>0</v>
      </c>
      <c r="BA247" s="1" t="s">
        <v>2</v>
      </c>
      <c r="BB247" s="1" t="s">
        <v>3</v>
      </c>
      <c r="BC247" s="1"/>
      <c r="BD247" s="1"/>
    </row>
    <row r="248" spans="1:56" x14ac:dyDescent="0.35">
      <c r="A248" s="5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103.13119105370788</v>
      </c>
      <c r="AV248">
        <v>0</v>
      </c>
      <c r="AW248">
        <v>0</v>
      </c>
      <c r="AX248" s="6">
        <v>0</v>
      </c>
      <c r="BA248" s="1">
        <f>AVERAGE(A212:T242)</f>
        <v>1.1343763815506904</v>
      </c>
      <c r="BB248" s="1" t="s">
        <v>4</v>
      </c>
      <c r="BC248" s="1"/>
      <c r="BD248" s="1"/>
    </row>
    <row r="249" spans="1:56" x14ac:dyDescent="0.35">
      <c r="A249" s="5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 s="6">
        <v>0</v>
      </c>
      <c r="BA249" s="1" t="s">
        <v>5</v>
      </c>
      <c r="BB249" s="1" t="s">
        <v>6</v>
      </c>
      <c r="BC249" s="1" t="s">
        <v>7</v>
      </c>
      <c r="BD249" s="1" t="s">
        <v>6</v>
      </c>
    </row>
    <row r="250" spans="1:56" x14ac:dyDescent="0.35">
      <c r="A250" s="7">
        <v>0</v>
      </c>
      <c r="B250" s="8">
        <v>0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8">
        <v>0</v>
      </c>
      <c r="AC250" s="8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0</v>
      </c>
      <c r="AM250" s="8">
        <v>0</v>
      </c>
      <c r="AN250" s="8">
        <v>0</v>
      </c>
      <c r="AO250" s="8">
        <v>0</v>
      </c>
      <c r="AP250" s="8">
        <v>0</v>
      </c>
      <c r="AQ250" s="8">
        <v>0</v>
      </c>
      <c r="AR250" s="8">
        <v>0</v>
      </c>
      <c r="AS250" s="8">
        <v>0</v>
      </c>
      <c r="AT250" s="8">
        <v>0</v>
      </c>
      <c r="AU250" s="8">
        <v>0</v>
      </c>
      <c r="AV250" s="8">
        <v>0</v>
      </c>
      <c r="AW250" s="8">
        <v>0</v>
      </c>
      <c r="AX250" s="9">
        <v>0</v>
      </c>
      <c r="BA250" s="1">
        <f>31*31*64*50*10^(-12)</f>
        <v>3.0751999999999998E-6</v>
      </c>
      <c r="BB250" s="1" t="s">
        <v>8</v>
      </c>
      <c r="BC250" s="1">
        <f>BA248*BA250</f>
        <v>3.4884342485446829E-6</v>
      </c>
      <c r="BD250" s="1" t="s">
        <v>9</v>
      </c>
    </row>
    <row r="251" spans="1:56" x14ac:dyDescent="0.35">
      <c r="A251" s="5">
        <v>0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4">
        <v>0</v>
      </c>
    </row>
    <row r="252" spans="1:56" x14ac:dyDescent="0.35">
      <c r="A252" s="5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 s="6">
        <v>0</v>
      </c>
    </row>
    <row r="253" spans="1:56" x14ac:dyDescent="0.35">
      <c r="A253" s="5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 s="6">
        <v>0</v>
      </c>
    </row>
    <row r="254" spans="1:56" x14ac:dyDescent="0.35">
      <c r="A254" s="5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 s="6">
        <v>0</v>
      </c>
    </row>
    <row r="255" spans="1:56" x14ac:dyDescent="0.35">
      <c r="A255" s="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173.60193523758289</v>
      </c>
      <c r="AW255">
        <v>0</v>
      </c>
      <c r="AX255" s="6">
        <v>0</v>
      </c>
    </row>
    <row r="256" spans="1:56" x14ac:dyDescent="0.35">
      <c r="A256" s="5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 s="6">
        <v>0</v>
      </c>
    </row>
    <row r="257" spans="1:50" x14ac:dyDescent="0.35">
      <c r="A257" s="5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 s="6">
        <v>0</v>
      </c>
    </row>
    <row r="258" spans="1:50" x14ac:dyDescent="0.35">
      <c r="A258" s="5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 s="6">
        <v>0</v>
      </c>
    </row>
    <row r="259" spans="1:50" x14ac:dyDescent="0.35">
      <c r="A259" s="5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 s="6">
        <v>0</v>
      </c>
    </row>
    <row r="260" spans="1:50" x14ac:dyDescent="0.35">
      <c r="A260" s="5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 s="6">
        <v>0</v>
      </c>
    </row>
    <row r="261" spans="1:50" x14ac:dyDescent="0.35">
      <c r="A261" s="5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 s="6">
        <v>0</v>
      </c>
    </row>
    <row r="262" spans="1:50" x14ac:dyDescent="0.35">
      <c r="A262" s="5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 s="6">
        <v>0</v>
      </c>
    </row>
    <row r="263" spans="1:50" x14ac:dyDescent="0.35">
      <c r="A263" s="5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 s="6">
        <v>0</v>
      </c>
    </row>
    <row r="264" spans="1:50" x14ac:dyDescent="0.35">
      <c r="A264" s="5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 s="6">
        <v>0</v>
      </c>
    </row>
    <row r="265" spans="1:50" x14ac:dyDescent="0.35">
      <c r="A265" s="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162.1023993792337</v>
      </c>
      <c r="AW265">
        <v>0</v>
      </c>
      <c r="AX265" s="6">
        <v>0</v>
      </c>
    </row>
    <row r="266" spans="1:50" x14ac:dyDescent="0.35">
      <c r="A266" s="5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 s="6">
        <v>0</v>
      </c>
    </row>
    <row r="267" spans="1:50" x14ac:dyDescent="0.35">
      <c r="A267" s="5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 s="6">
        <v>0</v>
      </c>
    </row>
    <row r="268" spans="1:50" x14ac:dyDescent="0.35">
      <c r="A268" s="5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 s="6">
        <v>0</v>
      </c>
    </row>
    <row r="269" spans="1:50" x14ac:dyDescent="0.35">
      <c r="A269" s="5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33.516489983970587</v>
      </c>
      <c r="AV269">
        <v>0</v>
      </c>
      <c r="AW269">
        <v>0</v>
      </c>
      <c r="AX269" s="6">
        <v>0</v>
      </c>
    </row>
    <row r="270" spans="1:50" x14ac:dyDescent="0.35">
      <c r="A270" s="5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 s="6">
        <v>0</v>
      </c>
    </row>
    <row r="271" spans="1:50" x14ac:dyDescent="0.35">
      <c r="A271" s="5">
        <v>0</v>
      </c>
      <c r="B271">
        <v>146.83839685128942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 s="6">
        <v>0</v>
      </c>
    </row>
    <row r="272" spans="1:50" x14ac:dyDescent="0.35">
      <c r="A272" s="5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 s="6">
        <v>0</v>
      </c>
    </row>
    <row r="273" spans="1:50" x14ac:dyDescent="0.35">
      <c r="A273" s="5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 s="6">
        <v>0</v>
      </c>
    </row>
    <row r="274" spans="1:50" x14ac:dyDescent="0.35">
      <c r="A274" s="5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 s="6">
        <v>0</v>
      </c>
    </row>
    <row r="275" spans="1:50" x14ac:dyDescent="0.35">
      <c r="A275" s="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 s="6">
        <v>0</v>
      </c>
    </row>
    <row r="276" spans="1:50" x14ac:dyDescent="0.35">
      <c r="A276" s="5">
        <v>0</v>
      </c>
      <c r="B276">
        <v>0</v>
      </c>
      <c r="C276">
        <v>0</v>
      </c>
      <c r="D276">
        <v>0</v>
      </c>
      <c r="E276">
        <v>286.96961744672126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 s="6">
        <v>0</v>
      </c>
    </row>
    <row r="277" spans="1:50" x14ac:dyDescent="0.35">
      <c r="A277" s="5">
        <v>0</v>
      </c>
      <c r="B277">
        <v>0</v>
      </c>
      <c r="C277">
        <v>0</v>
      </c>
      <c r="D277">
        <v>50.53353547474444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 s="6">
        <v>0</v>
      </c>
    </row>
    <row r="278" spans="1:50" x14ac:dyDescent="0.35">
      <c r="A278" s="5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 s="6">
        <v>0</v>
      </c>
    </row>
    <row r="279" spans="1:50" x14ac:dyDescent="0.35">
      <c r="A279" s="5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 s="6">
        <v>0</v>
      </c>
    </row>
    <row r="280" spans="1:50" x14ac:dyDescent="0.35">
      <c r="A280" s="5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 s="6">
        <v>0</v>
      </c>
    </row>
    <row r="281" spans="1:50" x14ac:dyDescent="0.35">
      <c r="A281" s="5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 s="6">
        <v>0</v>
      </c>
    </row>
    <row r="282" spans="1:50" x14ac:dyDescent="0.35">
      <c r="A282" s="5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27.179240107238002</v>
      </c>
      <c r="AV282">
        <v>0</v>
      </c>
      <c r="AW282">
        <v>0</v>
      </c>
      <c r="AX282" s="6">
        <v>0</v>
      </c>
    </row>
    <row r="283" spans="1:50" x14ac:dyDescent="0.35">
      <c r="A283" s="5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 s="6">
        <v>0</v>
      </c>
    </row>
    <row r="284" spans="1:50" x14ac:dyDescent="0.35">
      <c r="A284" s="5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 s="6">
        <v>0</v>
      </c>
    </row>
    <row r="285" spans="1:50" x14ac:dyDescent="0.35">
      <c r="A285" s="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 s="6">
        <v>0</v>
      </c>
    </row>
    <row r="286" spans="1:50" x14ac:dyDescent="0.35">
      <c r="A286" s="5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16.473134387601476</v>
      </c>
      <c r="AV286">
        <v>0</v>
      </c>
      <c r="AW286">
        <v>0</v>
      </c>
      <c r="AX286" s="6">
        <v>0</v>
      </c>
    </row>
    <row r="287" spans="1:50" x14ac:dyDescent="0.35">
      <c r="A287" s="5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22.03089735040794</v>
      </c>
      <c r="AV287">
        <v>0</v>
      </c>
      <c r="AW287">
        <v>0</v>
      </c>
      <c r="AX287" s="6">
        <v>0</v>
      </c>
    </row>
    <row r="288" spans="1:50" x14ac:dyDescent="0.35">
      <c r="A288" s="5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 s="6">
        <v>0</v>
      </c>
    </row>
    <row r="289" spans="1:56" x14ac:dyDescent="0.35">
      <c r="A289" s="5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 s="6">
        <v>0</v>
      </c>
    </row>
    <row r="290" spans="1:56" x14ac:dyDescent="0.35">
      <c r="A290" s="5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 s="6">
        <v>0</v>
      </c>
    </row>
    <row r="291" spans="1:56" x14ac:dyDescent="0.35">
      <c r="A291" s="5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100.74396989446132</v>
      </c>
      <c r="AV291">
        <v>0</v>
      </c>
      <c r="AW291">
        <v>0</v>
      </c>
      <c r="AX291" s="6">
        <v>0</v>
      </c>
    </row>
    <row r="292" spans="1:56" x14ac:dyDescent="0.35">
      <c r="A292" s="5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 s="6">
        <v>0</v>
      </c>
    </row>
    <row r="293" spans="1:56" x14ac:dyDescent="0.35">
      <c r="A293" s="5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40.822127882871428</v>
      </c>
      <c r="AV293">
        <v>0</v>
      </c>
      <c r="AW293">
        <v>0</v>
      </c>
      <c r="AX293" s="6">
        <v>0</v>
      </c>
    </row>
    <row r="294" spans="1:56" x14ac:dyDescent="0.35">
      <c r="A294" s="5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60.583387879830752</v>
      </c>
      <c r="AV294">
        <v>0</v>
      </c>
      <c r="AW294">
        <v>0</v>
      </c>
      <c r="AX294" s="6">
        <v>0</v>
      </c>
    </row>
    <row r="295" spans="1:56" x14ac:dyDescent="0.35">
      <c r="A295" s="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 s="6">
        <v>0</v>
      </c>
    </row>
    <row r="296" spans="1:56" x14ac:dyDescent="0.35">
      <c r="A296" s="5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48.505981145096484</v>
      </c>
      <c r="AV296">
        <v>0</v>
      </c>
      <c r="AW296">
        <v>0</v>
      </c>
      <c r="AX296" s="6">
        <v>0</v>
      </c>
    </row>
    <row r="297" spans="1:56" x14ac:dyDescent="0.35">
      <c r="A297" s="5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16.283867774167447</v>
      </c>
      <c r="AV297">
        <v>0</v>
      </c>
      <c r="AW297">
        <v>0</v>
      </c>
      <c r="AX297" s="6">
        <v>0</v>
      </c>
      <c r="BA297" s="1" t="s">
        <v>2</v>
      </c>
      <c r="BB297" s="1" t="s">
        <v>3</v>
      </c>
      <c r="BC297" s="1"/>
      <c r="BD297" s="1"/>
    </row>
    <row r="298" spans="1:56" x14ac:dyDescent="0.35">
      <c r="A298" s="5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16.039988512350192</v>
      </c>
      <c r="AV298">
        <v>0</v>
      </c>
      <c r="AW298">
        <v>0</v>
      </c>
      <c r="AX298" s="6">
        <v>0</v>
      </c>
      <c r="BA298" s="1">
        <f>AVERAGE(A262:T292)</f>
        <v>0.78119604802057274</v>
      </c>
      <c r="BB298" s="1" t="s">
        <v>4</v>
      </c>
      <c r="BC298" s="1"/>
      <c r="BD298" s="1"/>
    </row>
    <row r="299" spans="1:56" x14ac:dyDescent="0.35">
      <c r="A299" s="5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 s="6">
        <v>0</v>
      </c>
      <c r="BA299" s="1" t="s">
        <v>5</v>
      </c>
      <c r="BB299" s="1" t="s">
        <v>6</v>
      </c>
      <c r="BC299" s="1" t="s">
        <v>7</v>
      </c>
      <c r="BD299" s="1" t="s">
        <v>6</v>
      </c>
    </row>
    <row r="300" spans="1:56" x14ac:dyDescent="0.35">
      <c r="A300" s="7">
        <v>0</v>
      </c>
      <c r="B300" s="8">
        <v>0</v>
      </c>
      <c r="C300" s="8">
        <v>0</v>
      </c>
      <c r="D300" s="8">
        <v>0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  <c r="Z300" s="8">
        <v>0</v>
      </c>
      <c r="AA300" s="8">
        <v>0</v>
      </c>
      <c r="AB300" s="8">
        <v>0</v>
      </c>
      <c r="AC300" s="8">
        <v>0</v>
      </c>
      <c r="AD300" s="8">
        <v>0</v>
      </c>
      <c r="AE300" s="8">
        <v>0</v>
      </c>
      <c r="AF300" s="8">
        <v>0</v>
      </c>
      <c r="AG300" s="8">
        <v>0</v>
      </c>
      <c r="AH300" s="8">
        <v>0</v>
      </c>
      <c r="AI300" s="8">
        <v>0</v>
      </c>
      <c r="AJ300" s="8">
        <v>0</v>
      </c>
      <c r="AK300" s="8">
        <v>0</v>
      </c>
      <c r="AL300" s="8">
        <v>0</v>
      </c>
      <c r="AM300" s="8">
        <v>0</v>
      </c>
      <c r="AN300" s="8">
        <v>0</v>
      </c>
      <c r="AO300" s="8">
        <v>0</v>
      </c>
      <c r="AP300" s="8">
        <v>0</v>
      </c>
      <c r="AQ300" s="8">
        <v>0</v>
      </c>
      <c r="AR300" s="8">
        <v>0</v>
      </c>
      <c r="AS300" s="8">
        <v>0</v>
      </c>
      <c r="AT300" s="8">
        <v>0</v>
      </c>
      <c r="AU300" s="8">
        <v>0</v>
      </c>
      <c r="AV300" s="8">
        <v>0</v>
      </c>
      <c r="AW300" s="8">
        <v>0</v>
      </c>
      <c r="AX300" s="9">
        <v>0</v>
      </c>
      <c r="BA300" s="1">
        <f>31*31*64*50*10^(-12)</f>
        <v>3.0751999999999998E-6</v>
      </c>
      <c r="BB300" s="1" t="s">
        <v>8</v>
      </c>
      <c r="BC300" s="1">
        <f>BA298*BA300</f>
        <v>2.402334086872865E-6</v>
      </c>
      <c r="BD300" s="1" t="s">
        <v>9</v>
      </c>
    </row>
    <row r="301" spans="1:56" x14ac:dyDescent="0.35">
      <c r="A301" s="5">
        <v>0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0</v>
      </c>
      <c r="AW301" s="3">
        <v>0</v>
      </c>
      <c r="AX301" s="4">
        <v>0</v>
      </c>
    </row>
    <row r="302" spans="1:56" x14ac:dyDescent="0.35">
      <c r="A302" s="5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 s="6">
        <v>0</v>
      </c>
    </row>
    <row r="303" spans="1:56" x14ac:dyDescent="0.35">
      <c r="A303" s="5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 s="6">
        <v>0</v>
      </c>
    </row>
    <row r="304" spans="1:56" x14ac:dyDescent="0.35">
      <c r="A304" s="5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 s="6">
        <v>0</v>
      </c>
    </row>
    <row r="305" spans="1:50" x14ac:dyDescent="0.35">
      <c r="A305" s="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285.88884039870618</v>
      </c>
      <c r="AW305">
        <v>0</v>
      </c>
      <c r="AX305" s="6">
        <v>0</v>
      </c>
    </row>
    <row r="306" spans="1:50" x14ac:dyDescent="0.35">
      <c r="A306" s="5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 s="6">
        <v>0</v>
      </c>
    </row>
    <row r="307" spans="1:50" x14ac:dyDescent="0.35">
      <c r="A307" s="5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 s="6">
        <v>0</v>
      </c>
    </row>
    <row r="308" spans="1:50" x14ac:dyDescent="0.35">
      <c r="A308" s="5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 s="6">
        <v>0</v>
      </c>
    </row>
    <row r="309" spans="1:50" x14ac:dyDescent="0.35">
      <c r="A309" s="5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 s="6">
        <v>0</v>
      </c>
    </row>
    <row r="310" spans="1:50" x14ac:dyDescent="0.35">
      <c r="A310" s="5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 s="6">
        <v>0</v>
      </c>
    </row>
    <row r="311" spans="1:50" x14ac:dyDescent="0.35">
      <c r="A311" s="5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 s="6">
        <v>0</v>
      </c>
    </row>
    <row r="312" spans="1:50" x14ac:dyDescent="0.35">
      <c r="A312" s="5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 s="6">
        <v>0</v>
      </c>
    </row>
    <row r="313" spans="1:50" x14ac:dyDescent="0.35">
      <c r="A313" s="5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 s="6">
        <v>0</v>
      </c>
    </row>
    <row r="314" spans="1:50" x14ac:dyDescent="0.35">
      <c r="A314" s="5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 s="6">
        <v>0</v>
      </c>
    </row>
    <row r="315" spans="1:50" x14ac:dyDescent="0.35">
      <c r="A315" s="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373.03660443141644</v>
      </c>
      <c r="AW315">
        <v>0</v>
      </c>
      <c r="AX315" s="6">
        <v>0</v>
      </c>
    </row>
    <row r="316" spans="1:50" x14ac:dyDescent="0.35">
      <c r="A316" s="5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 s="6">
        <v>0</v>
      </c>
    </row>
    <row r="317" spans="1:50" x14ac:dyDescent="0.35">
      <c r="A317" s="5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 s="6">
        <v>0</v>
      </c>
    </row>
    <row r="318" spans="1:50" x14ac:dyDescent="0.35">
      <c r="A318" s="5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 s="6">
        <v>0</v>
      </c>
    </row>
    <row r="319" spans="1:50" x14ac:dyDescent="0.35">
      <c r="A319" s="5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 s="6">
        <v>0</v>
      </c>
    </row>
    <row r="320" spans="1:50" x14ac:dyDescent="0.35">
      <c r="A320" s="5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 s="6">
        <v>0</v>
      </c>
    </row>
    <row r="321" spans="1:50" x14ac:dyDescent="0.35">
      <c r="A321" s="5">
        <v>0</v>
      </c>
      <c r="B321">
        <v>372.44210373734495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 s="6">
        <v>0</v>
      </c>
    </row>
    <row r="322" spans="1:50" x14ac:dyDescent="0.35">
      <c r="A322" s="5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 s="6">
        <v>0</v>
      </c>
    </row>
    <row r="323" spans="1:50" x14ac:dyDescent="0.35">
      <c r="A323" s="5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 s="6">
        <v>0</v>
      </c>
    </row>
    <row r="324" spans="1:50" x14ac:dyDescent="0.35">
      <c r="A324" s="5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 s="6">
        <v>0</v>
      </c>
    </row>
    <row r="325" spans="1:50" x14ac:dyDescent="0.35">
      <c r="A325" s="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 s="6">
        <v>0</v>
      </c>
    </row>
    <row r="326" spans="1:50" x14ac:dyDescent="0.35">
      <c r="A326" s="5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 s="6">
        <v>0</v>
      </c>
    </row>
    <row r="327" spans="1:50" x14ac:dyDescent="0.35">
      <c r="A327" s="5">
        <v>0</v>
      </c>
      <c r="B327">
        <v>0</v>
      </c>
      <c r="C327">
        <v>0</v>
      </c>
      <c r="D327">
        <v>74.556735371724244</v>
      </c>
      <c r="E327">
        <v>0</v>
      </c>
      <c r="F327">
        <v>727.0938683072477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 s="6">
        <v>0</v>
      </c>
    </row>
    <row r="328" spans="1:50" x14ac:dyDescent="0.35">
      <c r="A328" s="5">
        <v>0</v>
      </c>
      <c r="B328">
        <v>103.82451173661366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 s="6">
        <v>0</v>
      </c>
    </row>
    <row r="329" spans="1:50" x14ac:dyDescent="0.35">
      <c r="A329" s="5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 s="6">
        <v>0</v>
      </c>
    </row>
    <row r="330" spans="1:50" x14ac:dyDescent="0.35">
      <c r="A330" s="5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 s="6">
        <v>0</v>
      </c>
    </row>
    <row r="331" spans="1:50" x14ac:dyDescent="0.35">
      <c r="A331" s="5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 s="6">
        <v>0</v>
      </c>
    </row>
    <row r="332" spans="1:50" x14ac:dyDescent="0.35">
      <c r="A332" s="5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 s="6">
        <v>0</v>
      </c>
    </row>
    <row r="333" spans="1:50" x14ac:dyDescent="0.35">
      <c r="A333" s="5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 s="6">
        <v>0</v>
      </c>
    </row>
    <row r="334" spans="1:50" x14ac:dyDescent="0.35">
      <c r="A334" s="5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 s="6">
        <v>0</v>
      </c>
    </row>
    <row r="335" spans="1:50" x14ac:dyDescent="0.35">
      <c r="A335" s="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 s="6">
        <v>0</v>
      </c>
    </row>
    <row r="336" spans="1:50" x14ac:dyDescent="0.35">
      <c r="A336" s="5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 s="6">
        <v>0</v>
      </c>
    </row>
    <row r="337" spans="1:56" x14ac:dyDescent="0.35">
      <c r="A337" s="5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 s="6">
        <v>0</v>
      </c>
    </row>
    <row r="338" spans="1:56" x14ac:dyDescent="0.35">
      <c r="A338" s="5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 s="6">
        <v>0</v>
      </c>
    </row>
    <row r="339" spans="1:56" x14ac:dyDescent="0.35">
      <c r="A339" s="5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 s="6">
        <v>0</v>
      </c>
    </row>
    <row r="340" spans="1:56" x14ac:dyDescent="0.35">
      <c r="A340" s="5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59.451016644593437</v>
      </c>
      <c r="AV340">
        <v>0</v>
      </c>
      <c r="AW340">
        <v>0</v>
      </c>
      <c r="AX340" s="6">
        <v>0</v>
      </c>
    </row>
    <row r="341" spans="1:56" x14ac:dyDescent="0.35">
      <c r="A341" s="5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113.82793741648538</v>
      </c>
      <c r="AV341">
        <v>0</v>
      </c>
      <c r="AW341">
        <v>0</v>
      </c>
      <c r="AX341" s="6">
        <v>0</v>
      </c>
    </row>
    <row r="342" spans="1:56" x14ac:dyDescent="0.35">
      <c r="A342" s="5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 s="6">
        <v>0</v>
      </c>
    </row>
    <row r="343" spans="1:56" x14ac:dyDescent="0.35">
      <c r="A343" s="5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14.812385928896219</v>
      </c>
      <c r="AV343">
        <v>0</v>
      </c>
      <c r="AW343">
        <v>0</v>
      </c>
      <c r="AX343" s="6">
        <v>0</v>
      </c>
    </row>
    <row r="344" spans="1:56" x14ac:dyDescent="0.35">
      <c r="A344" s="5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71.400640694842878</v>
      </c>
      <c r="AV344">
        <v>0</v>
      </c>
      <c r="AW344">
        <v>0</v>
      </c>
      <c r="AX344" s="6">
        <v>0</v>
      </c>
    </row>
    <row r="345" spans="1:56" x14ac:dyDescent="0.35">
      <c r="A345" s="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68.246199764852918</v>
      </c>
      <c r="AV345">
        <v>0</v>
      </c>
      <c r="AW345">
        <v>0</v>
      </c>
      <c r="AX345" s="6">
        <v>0</v>
      </c>
    </row>
    <row r="346" spans="1:56" x14ac:dyDescent="0.35">
      <c r="A346" s="5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45.041805602517343</v>
      </c>
      <c r="AV346">
        <v>0</v>
      </c>
      <c r="AW346">
        <v>0</v>
      </c>
      <c r="AX346" s="6">
        <v>0</v>
      </c>
    </row>
    <row r="347" spans="1:56" x14ac:dyDescent="0.35">
      <c r="A347" s="5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 s="6">
        <v>0</v>
      </c>
      <c r="BA347" s="1" t="s">
        <v>2</v>
      </c>
      <c r="BB347" s="1" t="s">
        <v>3</v>
      </c>
      <c r="BC347" s="1"/>
      <c r="BD347" s="1"/>
    </row>
    <row r="348" spans="1:56" x14ac:dyDescent="0.35">
      <c r="A348" s="5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8.5983907903369072</v>
      </c>
      <c r="AV348">
        <v>0</v>
      </c>
      <c r="AW348">
        <v>0</v>
      </c>
      <c r="AX348" s="6">
        <v>0</v>
      </c>
      <c r="BA348" s="1">
        <f>AVERAGE(A312:T342)</f>
        <v>2.0611568050853717</v>
      </c>
      <c r="BB348" s="1" t="s">
        <v>4</v>
      </c>
      <c r="BC348" s="1"/>
      <c r="BD348" s="1"/>
    </row>
    <row r="349" spans="1:56" x14ac:dyDescent="0.35">
      <c r="A349" s="5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 s="6">
        <v>0</v>
      </c>
      <c r="BA349" s="1" t="s">
        <v>5</v>
      </c>
      <c r="BB349" s="1" t="s">
        <v>6</v>
      </c>
      <c r="BC349" s="1" t="s">
        <v>7</v>
      </c>
      <c r="BD349" s="1" t="s">
        <v>6</v>
      </c>
    </row>
    <row r="350" spans="1:56" x14ac:dyDescent="0.35">
      <c r="A350" s="7">
        <v>0</v>
      </c>
      <c r="B350" s="8">
        <v>0</v>
      </c>
      <c r="C350" s="8">
        <v>0</v>
      </c>
      <c r="D350" s="8">
        <v>0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0</v>
      </c>
      <c r="AC350" s="8">
        <v>0</v>
      </c>
      <c r="AD350" s="8">
        <v>0</v>
      </c>
      <c r="AE350" s="8">
        <v>0</v>
      </c>
      <c r="AF350" s="8">
        <v>0</v>
      </c>
      <c r="AG350" s="8">
        <v>0</v>
      </c>
      <c r="AH350" s="8">
        <v>0</v>
      </c>
      <c r="AI350" s="8">
        <v>0</v>
      </c>
      <c r="AJ350" s="8">
        <v>0</v>
      </c>
      <c r="AK350" s="8">
        <v>0</v>
      </c>
      <c r="AL350" s="8">
        <v>0</v>
      </c>
      <c r="AM350" s="8">
        <v>0</v>
      </c>
      <c r="AN350" s="8">
        <v>0</v>
      </c>
      <c r="AO350" s="8">
        <v>0</v>
      </c>
      <c r="AP350" s="8">
        <v>0</v>
      </c>
      <c r="AQ350" s="8">
        <v>0</v>
      </c>
      <c r="AR350" s="8">
        <v>0</v>
      </c>
      <c r="AS350" s="8">
        <v>0</v>
      </c>
      <c r="AT350" s="8">
        <v>0</v>
      </c>
      <c r="AU350" s="8">
        <v>0</v>
      </c>
      <c r="AV350" s="8">
        <v>0</v>
      </c>
      <c r="AW350" s="8">
        <v>0</v>
      </c>
      <c r="AX350" s="9">
        <v>0</v>
      </c>
      <c r="BA350" s="1">
        <f>31*31*64*50*10^(-12)</f>
        <v>3.0751999999999998E-6</v>
      </c>
      <c r="BB350" s="1" t="s">
        <v>8</v>
      </c>
      <c r="BC350" s="1">
        <f>BA348*BA350</f>
        <v>6.3384694069985347E-6</v>
      </c>
      <c r="BD350" s="1" t="s">
        <v>9</v>
      </c>
    </row>
  </sheetData>
  <conditionalFormatting sqref="AY2:AZ2">
    <cfRule type="colorScale" priority="3">
      <colorScale>
        <cfvo type="min"/>
        <cfvo type="max"/>
        <color rgb="FFFCFCFF"/>
        <color rgb="FFF8696B"/>
      </colorScale>
    </cfRule>
  </conditionalFormatting>
  <conditionalFormatting sqref="A1:AX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D25DE-1CE3-4267-A1D2-47F9F26205DE}">
  <dimension ref="A1:BD350"/>
  <sheetViews>
    <sheetView topLeftCell="F1" workbookViewId="0">
      <selection activeCell="BC1" sqref="BC1:BC1048576"/>
    </sheetView>
  </sheetViews>
  <sheetFormatPr defaultRowHeight="14.5" x14ac:dyDescent="0.35"/>
  <cols>
    <col min="1" max="50" width="2.6328125" customWidth="1"/>
    <col min="51" max="52" width="8.6328125" customWidth="1"/>
    <col min="53" max="53" width="22" customWidth="1"/>
    <col min="55" max="55" width="13" bestFit="1" customWidth="1"/>
    <col min="57" max="74" width="8.6328125" customWidth="1"/>
    <col min="75" max="260" width="2.6328125" customWidth="1"/>
  </cols>
  <sheetData>
    <row r="1" spans="1:52" x14ac:dyDescent="0.35">
      <c r="A1" s="2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4">
        <v>0</v>
      </c>
      <c r="AY1" s="1" t="s">
        <v>0</v>
      </c>
      <c r="AZ1" s="1" t="s">
        <v>1</v>
      </c>
    </row>
    <row r="2" spans="1:52" x14ac:dyDescent="0.35">
      <c r="A2" s="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s="6">
        <v>0</v>
      </c>
      <c r="AY2">
        <v>26</v>
      </c>
      <c r="AZ2">
        <v>24</v>
      </c>
    </row>
    <row r="3" spans="1:52" x14ac:dyDescent="0.35">
      <c r="A3" s="5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 s="6">
        <v>0</v>
      </c>
    </row>
    <row r="4" spans="1:52" x14ac:dyDescent="0.35">
      <c r="A4" s="5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s="6">
        <v>0</v>
      </c>
    </row>
    <row r="5" spans="1:52" x14ac:dyDescent="0.3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6">
        <v>0</v>
      </c>
    </row>
    <row r="6" spans="1:52" x14ac:dyDescent="0.35">
      <c r="A6" s="5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6">
        <v>0</v>
      </c>
    </row>
    <row r="7" spans="1:52" x14ac:dyDescent="0.35">
      <c r="A7" s="5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6">
        <v>0</v>
      </c>
    </row>
    <row r="8" spans="1:52" x14ac:dyDescent="0.35">
      <c r="A8" s="5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6">
        <v>0</v>
      </c>
    </row>
    <row r="9" spans="1:52" x14ac:dyDescent="0.35">
      <c r="A9" s="5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6">
        <v>0</v>
      </c>
    </row>
    <row r="10" spans="1:52" x14ac:dyDescent="0.35">
      <c r="A10" s="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s="6">
        <v>0</v>
      </c>
    </row>
    <row r="11" spans="1:52" x14ac:dyDescent="0.35">
      <c r="A11" s="5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6">
        <v>0</v>
      </c>
    </row>
    <row r="12" spans="1:52" x14ac:dyDescent="0.35">
      <c r="A12" s="5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 s="6">
        <v>0</v>
      </c>
    </row>
    <row r="13" spans="1:52" x14ac:dyDescent="0.35">
      <c r="A13" s="5">
        <v>0</v>
      </c>
      <c r="B13">
        <v>0</v>
      </c>
      <c r="C13">
        <v>0</v>
      </c>
      <c r="D13">
        <v>0</v>
      </c>
      <c r="E13">
        <v>3.0293737819933995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s="6">
        <v>0</v>
      </c>
    </row>
    <row r="14" spans="1:52" x14ac:dyDescent="0.35">
      <c r="A14" s="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 s="6">
        <v>0</v>
      </c>
    </row>
    <row r="15" spans="1:52" x14ac:dyDescent="0.35">
      <c r="A15" s="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s="6">
        <v>0</v>
      </c>
    </row>
    <row r="16" spans="1:52" x14ac:dyDescent="0.35">
      <c r="A16" s="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 s="6">
        <v>0</v>
      </c>
    </row>
    <row r="17" spans="1:50" x14ac:dyDescent="0.35">
      <c r="A17" s="5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6">
        <v>0</v>
      </c>
    </row>
    <row r="18" spans="1:50" x14ac:dyDescent="0.35">
      <c r="A18" s="5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6">
        <v>0</v>
      </c>
    </row>
    <row r="19" spans="1:50" x14ac:dyDescent="0.35">
      <c r="A19" s="5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 s="6">
        <v>0</v>
      </c>
    </row>
    <row r="20" spans="1:50" x14ac:dyDescent="0.35">
      <c r="A20" s="5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6">
        <v>0</v>
      </c>
    </row>
    <row r="21" spans="1:50" x14ac:dyDescent="0.35">
      <c r="A21" s="5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 s="6">
        <v>0</v>
      </c>
    </row>
    <row r="22" spans="1:50" x14ac:dyDescent="0.35">
      <c r="A22" s="5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 s="6">
        <v>0</v>
      </c>
    </row>
    <row r="23" spans="1:50" x14ac:dyDescent="0.35">
      <c r="A23" s="5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 s="6">
        <v>0</v>
      </c>
    </row>
    <row r="24" spans="1:50" x14ac:dyDescent="0.35">
      <c r="A24" s="5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 s="6">
        <v>0</v>
      </c>
    </row>
    <row r="25" spans="1:50" x14ac:dyDescent="0.35">
      <c r="A25" s="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s="6">
        <v>0</v>
      </c>
    </row>
    <row r="26" spans="1:50" x14ac:dyDescent="0.35">
      <c r="A26" s="5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 s="6">
        <v>0</v>
      </c>
    </row>
    <row r="27" spans="1:50" x14ac:dyDescent="0.35">
      <c r="A27" s="5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s="6">
        <v>0</v>
      </c>
    </row>
    <row r="28" spans="1:50" x14ac:dyDescent="0.35">
      <c r="A28" s="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s="6">
        <v>0</v>
      </c>
    </row>
    <row r="29" spans="1:50" x14ac:dyDescent="0.35">
      <c r="A29" s="5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s="6">
        <v>0</v>
      </c>
    </row>
    <row r="30" spans="1:50" x14ac:dyDescent="0.35">
      <c r="A30" s="5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 s="6">
        <v>0</v>
      </c>
    </row>
    <row r="31" spans="1:50" x14ac:dyDescent="0.35">
      <c r="A31" s="5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s="6">
        <v>0</v>
      </c>
    </row>
    <row r="32" spans="1:50" x14ac:dyDescent="0.35">
      <c r="A32" s="5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 s="6">
        <v>0</v>
      </c>
    </row>
    <row r="33" spans="1:56" x14ac:dyDescent="0.35">
      <c r="A33" s="5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6">
        <v>0</v>
      </c>
    </row>
    <row r="34" spans="1:56" x14ac:dyDescent="0.35">
      <c r="A34" s="5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6">
        <v>0</v>
      </c>
    </row>
    <row r="35" spans="1:56" x14ac:dyDescent="0.35">
      <c r="A35" s="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6">
        <v>0</v>
      </c>
    </row>
    <row r="36" spans="1:56" x14ac:dyDescent="0.35">
      <c r="A36" s="5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6">
        <v>0</v>
      </c>
    </row>
    <row r="37" spans="1:56" x14ac:dyDescent="0.35">
      <c r="A37" s="5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6">
        <v>0</v>
      </c>
    </row>
    <row r="38" spans="1:56" x14ac:dyDescent="0.35">
      <c r="A38" s="5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6">
        <v>0</v>
      </c>
    </row>
    <row r="39" spans="1:56" x14ac:dyDescent="0.35">
      <c r="A39" s="5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6">
        <v>0</v>
      </c>
    </row>
    <row r="40" spans="1:56" x14ac:dyDescent="0.35">
      <c r="A40" s="5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6">
        <v>0</v>
      </c>
    </row>
    <row r="41" spans="1:56" x14ac:dyDescent="0.35">
      <c r="A41" s="5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6">
        <v>0</v>
      </c>
    </row>
    <row r="42" spans="1:56" x14ac:dyDescent="0.35">
      <c r="A42" s="5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6">
        <v>0</v>
      </c>
    </row>
    <row r="43" spans="1:56" x14ac:dyDescent="0.35">
      <c r="A43" s="5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s="6">
        <v>0</v>
      </c>
    </row>
    <row r="44" spans="1:56" x14ac:dyDescent="0.35">
      <c r="A44" s="5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 s="6">
        <v>0</v>
      </c>
    </row>
    <row r="45" spans="1:56" x14ac:dyDescent="0.35">
      <c r="A45" s="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6">
        <v>0</v>
      </c>
    </row>
    <row r="46" spans="1:56" x14ac:dyDescent="0.35">
      <c r="A46" s="5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6">
        <v>0</v>
      </c>
    </row>
    <row r="47" spans="1:56" x14ac:dyDescent="0.35">
      <c r="A47" s="5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6">
        <v>0</v>
      </c>
      <c r="BA47" s="1" t="s">
        <v>2</v>
      </c>
      <c r="BB47" s="1" t="s">
        <v>3</v>
      </c>
      <c r="BC47" s="1"/>
      <c r="BD47" s="1"/>
    </row>
    <row r="48" spans="1:56" x14ac:dyDescent="0.35">
      <c r="A48" s="5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6">
        <v>0</v>
      </c>
      <c r="BA48" s="1">
        <f>AVERAGE(J24:AN50)</f>
        <v>0</v>
      </c>
      <c r="BB48" s="1" t="s">
        <v>4</v>
      </c>
      <c r="BC48" s="1"/>
      <c r="BD48" s="1"/>
    </row>
    <row r="49" spans="1:56" x14ac:dyDescent="0.35">
      <c r="A49" s="5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6">
        <v>0</v>
      </c>
      <c r="BA49" s="1" t="s">
        <v>5</v>
      </c>
      <c r="BB49" s="1" t="s">
        <v>6</v>
      </c>
      <c r="BC49" s="1" t="s">
        <v>7</v>
      </c>
      <c r="BD49" s="1" t="s">
        <v>6</v>
      </c>
    </row>
    <row r="50" spans="1:56" x14ac:dyDescent="0.35">
      <c r="A50" s="7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9">
        <v>0</v>
      </c>
      <c r="BA50" s="1">
        <f>31*31*64*50*10^(-12)</f>
        <v>3.0751999999999998E-6</v>
      </c>
      <c r="BB50" s="1" t="s">
        <v>8</v>
      </c>
      <c r="BC50" s="1">
        <f>BA48*BA50</f>
        <v>0</v>
      </c>
      <c r="BD50" s="1" t="s">
        <v>9</v>
      </c>
    </row>
    <row r="51" spans="1:56" x14ac:dyDescent="0.35">
      <c r="A51" s="2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532.18118034115378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4">
        <v>0</v>
      </c>
    </row>
    <row r="52" spans="1:56" x14ac:dyDescent="0.35">
      <c r="A52" s="5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6">
        <v>0</v>
      </c>
    </row>
    <row r="53" spans="1:56" x14ac:dyDescent="0.35">
      <c r="A53" s="5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 s="6">
        <v>0</v>
      </c>
    </row>
    <row r="54" spans="1:56" x14ac:dyDescent="0.35">
      <c r="A54" s="5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s="6">
        <v>0</v>
      </c>
    </row>
    <row r="55" spans="1:56" x14ac:dyDescent="0.35">
      <c r="A55" s="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 s="6">
        <v>0</v>
      </c>
    </row>
    <row r="56" spans="1:56" x14ac:dyDescent="0.35">
      <c r="A56" s="5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6">
        <v>0</v>
      </c>
    </row>
    <row r="57" spans="1:56" x14ac:dyDescent="0.35">
      <c r="A57" s="5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452.96781476375645</v>
      </c>
      <c r="Z57">
        <v>1251.3057523848488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6">
        <v>0</v>
      </c>
    </row>
    <row r="58" spans="1:56" x14ac:dyDescent="0.35">
      <c r="A58" s="5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6">
        <v>0</v>
      </c>
    </row>
    <row r="59" spans="1:56" x14ac:dyDescent="0.35">
      <c r="A59" s="5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 s="6">
        <v>0</v>
      </c>
    </row>
    <row r="60" spans="1:56" x14ac:dyDescent="0.35">
      <c r="A60" s="5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 s="6">
        <v>0</v>
      </c>
    </row>
    <row r="61" spans="1:56" x14ac:dyDescent="0.35">
      <c r="A61" s="5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 s="6">
        <v>0</v>
      </c>
    </row>
    <row r="62" spans="1:56" x14ac:dyDescent="0.35">
      <c r="A62" s="5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 s="6">
        <v>0</v>
      </c>
    </row>
    <row r="63" spans="1:56" x14ac:dyDescent="0.35">
      <c r="A63" s="5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 s="6">
        <v>0</v>
      </c>
    </row>
    <row r="64" spans="1:56" x14ac:dyDescent="0.35">
      <c r="A64" s="5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 s="6">
        <v>0</v>
      </c>
    </row>
    <row r="65" spans="1:50" x14ac:dyDescent="0.35">
      <c r="A65" s="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 s="6">
        <v>0</v>
      </c>
    </row>
    <row r="66" spans="1:50" x14ac:dyDescent="0.35">
      <c r="A66" s="5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s="6">
        <v>0</v>
      </c>
    </row>
    <row r="67" spans="1:50" x14ac:dyDescent="0.35">
      <c r="A67" s="5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 s="6">
        <v>0</v>
      </c>
    </row>
    <row r="68" spans="1:50" x14ac:dyDescent="0.35">
      <c r="A68" s="5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 s="6">
        <v>0</v>
      </c>
    </row>
    <row r="69" spans="1:50" x14ac:dyDescent="0.35">
      <c r="A69" s="5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 s="6">
        <v>0</v>
      </c>
    </row>
    <row r="70" spans="1:50" x14ac:dyDescent="0.35">
      <c r="A70" s="5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 s="6">
        <v>0</v>
      </c>
    </row>
    <row r="71" spans="1:50" x14ac:dyDescent="0.35">
      <c r="A71" s="5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 s="6">
        <v>0</v>
      </c>
    </row>
    <row r="72" spans="1:50" x14ac:dyDescent="0.35">
      <c r="A72" s="5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s="6">
        <v>0</v>
      </c>
    </row>
    <row r="73" spans="1:50" x14ac:dyDescent="0.35">
      <c r="A73" s="5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 s="6">
        <v>0</v>
      </c>
    </row>
    <row r="74" spans="1:50" x14ac:dyDescent="0.35">
      <c r="A74" s="5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 s="6">
        <v>0</v>
      </c>
    </row>
    <row r="75" spans="1:50" x14ac:dyDescent="0.35">
      <c r="A75" s="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 s="6">
        <v>0</v>
      </c>
    </row>
    <row r="76" spans="1:50" x14ac:dyDescent="0.35">
      <c r="A76" s="5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 s="6">
        <v>0</v>
      </c>
    </row>
    <row r="77" spans="1:50" x14ac:dyDescent="0.35">
      <c r="A77" s="5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s="6">
        <v>0</v>
      </c>
    </row>
    <row r="78" spans="1:50" x14ac:dyDescent="0.35">
      <c r="A78" s="5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 s="6">
        <v>0</v>
      </c>
    </row>
    <row r="79" spans="1:50" x14ac:dyDescent="0.35">
      <c r="A79" s="5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 s="6">
        <v>0</v>
      </c>
    </row>
    <row r="80" spans="1:50" x14ac:dyDescent="0.35">
      <c r="A80" s="5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 s="6">
        <v>0</v>
      </c>
    </row>
    <row r="81" spans="1:50" x14ac:dyDescent="0.35">
      <c r="A81" s="5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 s="6">
        <v>0</v>
      </c>
    </row>
    <row r="82" spans="1:50" x14ac:dyDescent="0.35">
      <c r="A82" s="5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 s="6">
        <v>0</v>
      </c>
    </row>
    <row r="83" spans="1:50" x14ac:dyDescent="0.35">
      <c r="A83" s="5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 s="6">
        <v>0</v>
      </c>
    </row>
    <row r="84" spans="1:50" x14ac:dyDescent="0.35">
      <c r="A84" s="5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 s="6">
        <v>0</v>
      </c>
    </row>
    <row r="85" spans="1:50" x14ac:dyDescent="0.35">
      <c r="A85" s="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 s="6">
        <v>0</v>
      </c>
    </row>
    <row r="86" spans="1:50" x14ac:dyDescent="0.35">
      <c r="A86" s="5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 s="6">
        <v>0</v>
      </c>
    </row>
    <row r="87" spans="1:50" x14ac:dyDescent="0.35">
      <c r="A87" s="5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 s="6">
        <v>0</v>
      </c>
    </row>
    <row r="88" spans="1:50" x14ac:dyDescent="0.35">
      <c r="A88" s="5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 s="6">
        <v>0</v>
      </c>
    </row>
    <row r="89" spans="1:50" x14ac:dyDescent="0.35">
      <c r="A89" s="5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 s="6">
        <v>0</v>
      </c>
    </row>
    <row r="90" spans="1:50" x14ac:dyDescent="0.35">
      <c r="A90" s="5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 s="6">
        <v>0</v>
      </c>
    </row>
    <row r="91" spans="1:50" x14ac:dyDescent="0.35">
      <c r="A91" s="5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 s="6">
        <v>0</v>
      </c>
    </row>
    <row r="92" spans="1:50" x14ac:dyDescent="0.35">
      <c r="A92" s="5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 s="6">
        <v>0</v>
      </c>
    </row>
    <row r="93" spans="1:50" x14ac:dyDescent="0.35">
      <c r="A93" s="5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 s="6">
        <v>0</v>
      </c>
    </row>
    <row r="94" spans="1:50" x14ac:dyDescent="0.35">
      <c r="A94" s="5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39.362526513607008</v>
      </c>
      <c r="AS94">
        <v>0</v>
      </c>
      <c r="AT94">
        <v>0</v>
      </c>
      <c r="AU94">
        <v>0</v>
      </c>
      <c r="AV94">
        <v>0</v>
      </c>
      <c r="AW94">
        <v>0</v>
      </c>
      <c r="AX94" s="6">
        <v>0</v>
      </c>
    </row>
    <row r="95" spans="1:50" x14ac:dyDescent="0.35">
      <c r="A95" s="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 s="6">
        <v>0</v>
      </c>
    </row>
    <row r="96" spans="1:50" x14ac:dyDescent="0.35">
      <c r="A96" s="5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 s="6">
        <v>0</v>
      </c>
    </row>
    <row r="97" spans="1:56" x14ac:dyDescent="0.35">
      <c r="A97" s="5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 s="6">
        <v>0</v>
      </c>
      <c r="BA97" s="1" t="s">
        <v>2</v>
      </c>
      <c r="BB97" s="1" t="s">
        <v>3</v>
      </c>
      <c r="BC97" s="1"/>
      <c r="BD97" s="1"/>
    </row>
    <row r="98" spans="1:56" x14ac:dyDescent="0.35">
      <c r="A98" s="5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 s="6">
        <v>0</v>
      </c>
      <c r="BA98" s="1">
        <f>AVERAGE(J74:AN100)</f>
        <v>0</v>
      </c>
      <c r="BB98" s="1" t="s">
        <v>4</v>
      </c>
      <c r="BC98" s="1"/>
      <c r="BD98" s="1"/>
    </row>
    <row r="99" spans="1:56" x14ac:dyDescent="0.35">
      <c r="A99" s="5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 s="6">
        <v>0</v>
      </c>
      <c r="BA99" s="1" t="s">
        <v>5</v>
      </c>
      <c r="BB99" s="1" t="s">
        <v>6</v>
      </c>
      <c r="BC99" s="1" t="s">
        <v>7</v>
      </c>
      <c r="BD99" s="1" t="s">
        <v>6</v>
      </c>
    </row>
    <row r="100" spans="1:56" x14ac:dyDescent="0.35">
      <c r="A100" s="7">
        <v>0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9">
        <v>0</v>
      </c>
      <c r="BA100" s="1">
        <f>31*31*64*50*10^(-12)</f>
        <v>3.0751999999999998E-6</v>
      </c>
      <c r="BB100" s="1" t="s">
        <v>8</v>
      </c>
      <c r="BC100" s="1">
        <f>BA98*BA100</f>
        <v>0</v>
      </c>
      <c r="BD100" s="1" t="s">
        <v>9</v>
      </c>
    </row>
    <row r="101" spans="1:56" x14ac:dyDescent="0.35">
      <c r="A101" s="2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4">
        <v>0</v>
      </c>
    </row>
    <row r="102" spans="1:56" x14ac:dyDescent="0.35">
      <c r="A102" s="5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 s="6">
        <v>0</v>
      </c>
    </row>
    <row r="103" spans="1:56" x14ac:dyDescent="0.35">
      <c r="A103" s="5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 s="6">
        <v>0</v>
      </c>
    </row>
    <row r="104" spans="1:56" x14ac:dyDescent="0.35">
      <c r="A104" s="5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 s="6">
        <v>0</v>
      </c>
    </row>
    <row r="105" spans="1:56" x14ac:dyDescent="0.35">
      <c r="A105" s="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 s="6">
        <v>0</v>
      </c>
    </row>
    <row r="106" spans="1:56" x14ac:dyDescent="0.35">
      <c r="A106" s="5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 s="6">
        <v>0</v>
      </c>
    </row>
    <row r="107" spans="1:56" x14ac:dyDescent="0.35">
      <c r="A107" s="5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 s="6">
        <v>0</v>
      </c>
    </row>
    <row r="108" spans="1:56" x14ac:dyDescent="0.35">
      <c r="A108" s="5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 s="6">
        <v>0</v>
      </c>
    </row>
    <row r="109" spans="1:56" x14ac:dyDescent="0.35">
      <c r="A109" s="5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 s="6">
        <v>0</v>
      </c>
    </row>
    <row r="110" spans="1:56" x14ac:dyDescent="0.35">
      <c r="A110" s="5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 s="6">
        <v>0</v>
      </c>
    </row>
    <row r="111" spans="1:56" x14ac:dyDescent="0.35">
      <c r="A111" s="5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 s="6">
        <v>248.45154217513345</v>
      </c>
    </row>
    <row r="112" spans="1:56" x14ac:dyDescent="0.35">
      <c r="A112" s="5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 s="6">
        <v>0</v>
      </c>
    </row>
    <row r="113" spans="1:50" x14ac:dyDescent="0.35">
      <c r="A113" s="5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 s="6">
        <v>0</v>
      </c>
    </row>
    <row r="114" spans="1:50" x14ac:dyDescent="0.35">
      <c r="A114" s="5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 s="6">
        <v>0</v>
      </c>
    </row>
    <row r="115" spans="1:50" x14ac:dyDescent="0.35">
      <c r="A115" s="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 s="6">
        <v>0</v>
      </c>
    </row>
    <row r="116" spans="1:50" x14ac:dyDescent="0.35">
      <c r="A116" s="5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 s="6">
        <v>0</v>
      </c>
    </row>
    <row r="117" spans="1:50" x14ac:dyDescent="0.35">
      <c r="A117" s="5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 s="6">
        <v>0</v>
      </c>
    </row>
    <row r="118" spans="1:50" x14ac:dyDescent="0.35">
      <c r="A118" s="5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 s="6">
        <v>0</v>
      </c>
    </row>
    <row r="119" spans="1:50" x14ac:dyDescent="0.35">
      <c r="A119" s="5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 s="6">
        <v>0</v>
      </c>
    </row>
    <row r="120" spans="1:50" x14ac:dyDescent="0.35">
      <c r="A120" s="5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 s="6">
        <v>0</v>
      </c>
    </row>
    <row r="121" spans="1:50" x14ac:dyDescent="0.35">
      <c r="A121" s="5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 s="6">
        <v>0</v>
      </c>
    </row>
    <row r="122" spans="1:50" x14ac:dyDescent="0.35">
      <c r="A122" s="5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 s="6">
        <v>0</v>
      </c>
    </row>
    <row r="123" spans="1:50" x14ac:dyDescent="0.35">
      <c r="A123" s="5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 s="6">
        <v>0</v>
      </c>
    </row>
    <row r="124" spans="1:50" x14ac:dyDescent="0.35">
      <c r="A124" s="5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 s="6">
        <v>0</v>
      </c>
    </row>
    <row r="125" spans="1:50" x14ac:dyDescent="0.35">
      <c r="A125" s="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 s="6">
        <v>0</v>
      </c>
    </row>
    <row r="126" spans="1:50" x14ac:dyDescent="0.35">
      <c r="A126" s="5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 s="6">
        <v>0</v>
      </c>
    </row>
    <row r="127" spans="1:50" x14ac:dyDescent="0.35">
      <c r="A127" s="5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 s="6">
        <v>0</v>
      </c>
    </row>
    <row r="128" spans="1:50" x14ac:dyDescent="0.35">
      <c r="A128" s="5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 s="6">
        <v>0</v>
      </c>
    </row>
    <row r="129" spans="1:50" x14ac:dyDescent="0.35">
      <c r="A129" s="5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 s="6">
        <v>0</v>
      </c>
    </row>
    <row r="130" spans="1:50" x14ac:dyDescent="0.35">
      <c r="A130" s="5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 s="6">
        <v>0</v>
      </c>
    </row>
    <row r="131" spans="1:50" x14ac:dyDescent="0.35">
      <c r="A131" s="5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 s="6">
        <v>0</v>
      </c>
    </row>
    <row r="132" spans="1:50" x14ac:dyDescent="0.35">
      <c r="A132" s="5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 s="6">
        <v>0</v>
      </c>
    </row>
    <row r="133" spans="1:50" x14ac:dyDescent="0.35">
      <c r="A133" s="5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 s="6">
        <v>0</v>
      </c>
    </row>
    <row r="134" spans="1:50" x14ac:dyDescent="0.35">
      <c r="A134" s="5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 s="6">
        <v>0</v>
      </c>
    </row>
    <row r="135" spans="1:50" x14ac:dyDescent="0.35">
      <c r="A135" s="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 s="6">
        <v>0</v>
      </c>
    </row>
    <row r="136" spans="1:50" x14ac:dyDescent="0.35">
      <c r="A136" s="5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57.774755264015766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 s="6">
        <v>0</v>
      </c>
    </row>
    <row r="137" spans="1:50" x14ac:dyDescent="0.35">
      <c r="A137" s="5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2.3510047741469862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 s="6">
        <v>0</v>
      </c>
    </row>
    <row r="138" spans="1:50" x14ac:dyDescent="0.35">
      <c r="A138" s="5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94.843583093152574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 s="6">
        <v>0</v>
      </c>
    </row>
    <row r="139" spans="1:50" x14ac:dyDescent="0.35">
      <c r="A139" s="5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 s="6">
        <v>0</v>
      </c>
    </row>
    <row r="140" spans="1:50" x14ac:dyDescent="0.35">
      <c r="A140" s="5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 s="6">
        <v>0</v>
      </c>
    </row>
    <row r="141" spans="1:50" x14ac:dyDescent="0.35">
      <c r="A141" s="5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 s="6">
        <v>0</v>
      </c>
    </row>
    <row r="142" spans="1:50" x14ac:dyDescent="0.35">
      <c r="A142" s="5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 s="6">
        <v>0</v>
      </c>
    </row>
    <row r="143" spans="1:50" x14ac:dyDescent="0.35">
      <c r="A143" s="5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 s="6">
        <v>0</v>
      </c>
    </row>
    <row r="144" spans="1:50" x14ac:dyDescent="0.35">
      <c r="A144" s="5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200.61491810813914</v>
      </c>
      <c r="AS144">
        <v>0</v>
      </c>
      <c r="AT144">
        <v>0</v>
      </c>
      <c r="AU144">
        <v>0</v>
      </c>
      <c r="AV144">
        <v>0</v>
      </c>
      <c r="AW144">
        <v>0</v>
      </c>
      <c r="AX144" s="6">
        <v>0</v>
      </c>
    </row>
    <row r="145" spans="1:56" x14ac:dyDescent="0.35">
      <c r="A145" s="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 s="6">
        <v>0</v>
      </c>
    </row>
    <row r="146" spans="1:56" x14ac:dyDescent="0.35">
      <c r="A146" s="5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41.639378270249381</v>
      </c>
      <c r="AS146">
        <v>0</v>
      </c>
      <c r="AT146">
        <v>0</v>
      </c>
      <c r="AU146">
        <v>0</v>
      </c>
      <c r="AV146">
        <v>0</v>
      </c>
      <c r="AW146">
        <v>0</v>
      </c>
      <c r="AX146" s="6">
        <v>0</v>
      </c>
    </row>
    <row r="147" spans="1:56" x14ac:dyDescent="0.35">
      <c r="A147" s="5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 s="6">
        <v>0</v>
      </c>
      <c r="BA147" s="1" t="s">
        <v>2</v>
      </c>
      <c r="BB147" s="1" t="s">
        <v>3</v>
      </c>
      <c r="BC147" s="1"/>
      <c r="BD147" s="1"/>
    </row>
    <row r="148" spans="1:56" x14ac:dyDescent="0.35">
      <c r="A148" s="5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 s="6">
        <v>0</v>
      </c>
      <c r="BA148" s="1">
        <f>AVERAGE(J124:AN150)</f>
        <v>0.11612256614970079</v>
      </c>
      <c r="BB148" s="1" t="s">
        <v>4</v>
      </c>
      <c r="BC148" s="1"/>
      <c r="BD148" s="1"/>
    </row>
    <row r="149" spans="1:56" x14ac:dyDescent="0.35">
      <c r="A149" s="5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 s="6">
        <v>0</v>
      </c>
      <c r="BA149" s="1" t="s">
        <v>5</v>
      </c>
      <c r="BB149" s="1" t="s">
        <v>6</v>
      </c>
      <c r="BC149" s="1" t="s">
        <v>7</v>
      </c>
      <c r="BD149" s="1" t="s">
        <v>6</v>
      </c>
    </row>
    <row r="150" spans="1:56" x14ac:dyDescent="0.35">
      <c r="A150" s="7">
        <v>0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0</v>
      </c>
      <c r="AO150" s="8">
        <v>0</v>
      </c>
      <c r="AP150" s="8">
        <v>0</v>
      </c>
      <c r="AQ150" s="8">
        <v>0</v>
      </c>
      <c r="AR150" s="8">
        <v>0</v>
      </c>
      <c r="AS150" s="8">
        <v>0</v>
      </c>
      <c r="AT150" s="8">
        <v>0</v>
      </c>
      <c r="AU150" s="8">
        <v>0</v>
      </c>
      <c r="AV150" s="8">
        <v>0</v>
      </c>
      <c r="AW150" s="8">
        <v>0</v>
      </c>
      <c r="AX150" s="9">
        <v>0</v>
      </c>
      <c r="BA150" s="1">
        <f>31*31*64*50*10^(-12)</f>
        <v>3.0751999999999998E-6</v>
      </c>
      <c r="BB150" s="1" t="s">
        <v>8</v>
      </c>
      <c r="BC150" s="1">
        <f>BA148*BA150</f>
        <v>3.5710011542355987E-7</v>
      </c>
      <c r="BD150" s="1" t="s">
        <v>9</v>
      </c>
    </row>
    <row r="151" spans="1:56" x14ac:dyDescent="0.35">
      <c r="A151" s="2">
        <v>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4">
        <v>0</v>
      </c>
    </row>
    <row r="152" spans="1:56" x14ac:dyDescent="0.35">
      <c r="A152" s="5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 s="6">
        <v>0</v>
      </c>
    </row>
    <row r="153" spans="1:56" x14ac:dyDescent="0.35">
      <c r="A153" s="5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14.668766974027221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 s="6">
        <v>0</v>
      </c>
    </row>
    <row r="154" spans="1:56" x14ac:dyDescent="0.35">
      <c r="A154" s="5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 s="6">
        <v>0</v>
      </c>
    </row>
    <row r="155" spans="1:56" x14ac:dyDescent="0.35">
      <c r="A155" s="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 s="6">
        <v>0</v>
      </c>
    </row>
    <row r="156" spans="1:56" x14ac:dyDescent="0.35">
      <c r="A156" s="5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 s="6">
        <v>0</v>
      </c>
    </row>
    <row r="157" spans="1:56" x14ac:dyDescent="0.35">
      <c r="A157" s="5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 s="6">
        <v>0</v>
      </c>
    </row>
    <row r="158" spans="1:56" x14ac:dyDescent="0.35">
      <c r="A158" s="5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 s="6">
        <v>0</v>
      </c>
    </row>
    <row r="159" spans="1:56" x14ac:dyDescent="0.35">
      <c r="A159" s="5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 s="6">
        <v>0</v>
      </c>
    </row>
    <row r="160" spans="1:56" x14ac:dyDescent="0.35">
      <c r="A160" s="5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 s="6">
        <v>0</v>
      </c>
    </row>
    <row r="161" spans="1:50" x14ac:dyDescent="0.35">
      <c r="A161" s="5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 s="6">
        <v>0</v>
      </c>
    </row>
    <row r="162" spans="1:50" x14ac:dyDescent="0.35">
      <c r="A162" s="5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 s="6">
        <v>0</v>
      </c>
    </row>
    <row r="163" spans="1:50" x14ac:dyDescent="0.35">
      <c r="A163" s="5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 s="6">
        <v>0</v>
      </c>
    </row>
    <row r="164" spans="1:50" x14ac:dyDescent="0.35">
      <c r="A164" s="5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 s="6">
        <v>0</v>
      </c>
    </row>
    <row r="165" spans="1:50" x14ac:dyDescent="0.35">
      <c r="A165" s="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 s="6">
        <v>0</v>
      </c>
    </row>
    <row r="166" spans="1:50" x14ac:dyDescent="0.35">
      <c r="A166" s="5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 s="6">
        <v>0</v>
      </c>
    </row>
    <row r="167" spans="1:50" x14ac:dyDescent="0.35">
      <c r="A167" s="5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 s="6">
        <v>0</v>
      </c>
    </row>
    <row r="168" spans="1:50" x14ac:dyDescent="0.35">
      <c r="A168" s="5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 s="6">
        <v>0</v>
      </c>
    </row>
    <row r="169" spans="1:50" x14ac:dyDescent="0.35">
      <c r="A169" s="5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 s="6">
        <v>0</v>
      </c>
    </row>
    <row r="170" spans="1:50" x14ac:dyDescent="0.35">
      <c r="A170" s="5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 s="6">
        <v>0</v>
      </c>
    </row>
    <row r="171" spans="1:50" x14ac:dyDescent="0.35">
      <c r="A171" s="5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 s="6">
        <v>0</v>
      </c>
    </row>
    <row r="172" spans="1:50" x14ac:dyDescent="0.35">
      <c r="A172" s="5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 s="6">
        <v>0</v>
      </c>
    </row>
    <row r="173" spans="1:50" x14ac:dyDescent="0.35">
      <c r="A173" s="5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 s="6">
        <v>0</v>
      </c>
    </row>
    <row r="174" spans="1:50" x14ac:dyDescent="0.35">
      <c r="A174" s="5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 s="6">
        <v>0</v>
      </c>
    </row>
    <row r="175" spans="1:50" x14ac:dyDescent="0.35">
      <c r="A175" s="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 s="6">
        <v>0</v>
      </c>
    </row>
    <row r="176" spans="1:50" x14ac:dyDescent="0.35">
      <c r="A176" s="5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 s="6">
        <v>0</v>
      </c>
    </row>
    <row r="177" spans="1:50" x14ac:dyDescent="0.35">
      <c r="A177" s="5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 s="6">
        <v>0</v>
      </c>
    </row>
    <row r="178" spans="1:50" x14ac:dyDescent="0.35">
      <c r="A178" s="5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 s="6">
        <v>0</v>
      </c>
    </row>
    <row r="179" spans="1:50" x14ac:dyDescent="0.35">
      <c r="A179" s="5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 s="6">
        <v>0</v>
      </c>
    </row>
    <row r="180" spans="1:50" x14ac:dyDescent="0.35">
      <c r="A180" s="5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 s="6">
        <v>0</v>
      </c>
    </row>
    <row r="181" spans="1:50" x14ac:dyDescent="0.35">
      <c r="A181" s="5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 s="6">
        <v>0</v>
      </c>
    </row>
    <row r="182" spans="1:50" x14ac:dyDescent="0.35">
      <c r="A182" s="5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 s="6">
        <v>0</v>
      </c>
    </row>
    <row r="183" spans="1:50" x14ac:dyDescent="0.35">
      <c r="A183" s="5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 s="6">
        <v>0</v>
      </c>
    </row>
    <row r="184" spans="1:50" x14ac:dyDescent="0.35">
      <c r="A184" s="5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 s="6">
        <v>0</v>
      </c>
    </row>
    <row r="185" spans="1:50" x14ac:dyDescent="0.35">
      <c r="A185" s="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 s="6">
        <v>0</v>
      </c>
    </row>
    <row r="186" spans="1:50" x14ac:dyDescent="0.35">
      <c r="A186" s="5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 s="6">
        <v>0</v>
      </c>
    </row>
    <row r="187" spans="1:50" x14ac:dyDescent="0.35">
      <c r="A187" s="5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9.2050884899863377</v>
      </c>
      <c r="AB187">
        <v>138.73635602183595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 s="6">
        <v>0</v>
      </c>
    </row>
    <row r="188" spans="1:50" x14ac:dyDescent="0.35">
      <c r="A188" s="5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2.590069259523716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 s="6">
        <v>0</v>
      </c>
    </row>
    <row r="189" spans="1:50" x14ac:dyDescent="0.35">
      <c r="A189" s="5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739.34258208774054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 s="6">
        <v>0</v>
      </c>
    </row>
    <row r="190" spans="1:50" x14ac:dyDescent="0.35">
      <c r="A190" s="5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6.4054222852410021</v>
      </c>
      <c r="AX190" s="6">
        <v>0</v>
      </c>
    </row>
    <row r="191" spans="1:50" x14ac:dyDescent="0.35">
      <c r="A191" s="5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 s="6">
        <v>0</v>
      </c>
    </row>
    <row r="192" spans="1:50" x14ac:dyDescent="0.35">
      <c r="A192" s="5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 s="6">
        <v>0</v>
      </c>
    </row>
    <row r="193" spans="1:56" x14ac:dyDescent="0.35">
      <c r="A193" s="5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 s="6">
        <v>0</v>
      </c>
    </row>
    <row r="194" spans="1:56" x14ac:dyDescent="0.35">
      <c r="A194" s="5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 s="6">
        <v>0</v>
      </c>
    </row>
    <row r="195" spans="1:56" x14ac:dyDescent="0.35">
      <c r="A195" s="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714.52660764827078</v>
      </c>
      <c r="AS195">
        <v>0</v>
      </c>
      <c r="AT195">
        <v>0</v>
      </c>
      <c r="AU195">
        <v>0</v>
      </c>
      <c r="AV195">
        <v>0</v>
      </c>
      <c r="AW195">
        <v>0</v>
      </c>
      <c r="AX195" s="6">
        <v>0</v>
      </c>
    </row>
    <row r="196" spans="1:56" x14ac:dyDescent="0.35">
      <c r="A196" s="5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16.910317520962963</v>
      </c>
      <c r="AS196">
        <v>0</v>
      </c>
      <c r="AT196">
        <v>0</v>
      </c>
      <c r="AU196">
        <v>0</v>
      </c>
      <c r="AV196">
        <v>0</v>
      </c>
      <c r="AW196">
        <v>0</v>
      </c>
      <c r="AX196" s="6">
        <v>0</v>
      </c>
    </row>
    <row r="197" spans="1:56" x14ac:dyDescent="0.35">
      <c r="A197" s="5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27.237090469274335</v>
      </c>
      <c r="AS197">
        <v>0</v>
      </c>
      <c r="AT197">
        <v>0</v>
      </c>
      <c r="AU197">
        <v>0</v>
      </c>
      <c r="AV197">
        <v>0</v>
      </c>
      <c r="AW197">
        <v>0</v>
      </c>
      <c r="AX197" s="6">
        <v>0</v>
      </c>
      <c r="BA197" s="1" t="s">
        <v>2</v>
      </c>
      <c r="BB197" s="1" t="s">
        <v>3</v>
      </c>
      <c r="BC197" s="1"/>
      <c r="BD197" s="1"/>
    </row>
    <row r="198" spans="1:56" x14ac:dyDescent="0.35">
      <c r="A198" s="5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92.24696279253476</v>
      </c>
      <c r="AT198">
        <v>0</v>
      </c>
      <c r="AU198">
        <v>0</v>
      </c>
      <c r="AV198">
        <v>0</v>
      </c>
      <c r="AW198">
        <v>0</v>
      </c>
      <c r="AX198" s="6">
        <v>0</v>
      </c>
      <c r="BA198" s="1">
        <f>AVERAGE(J174:AN200)</f>
        <v>1.3335659896368193</v>
      </c>
      <c r="BB198" s="1" t="s">
        <v>4</v>
      </c>
      <c r="BC198" s="1"/>
      <c r="BD198" s="1"/>
    </row>
    <row r="199" spans="1:56" x14ac:dyDescent="0.35">
      <c r="A199" s="5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 s="6">
        <v>0</v>
      </c>
      <c r="BA199" s="1" t="s">
        <v>5</v>
      </c>
      <c r="BB199" s="1" t="s">
        <v>6</v>
      </c>
      <c r="BC199" s="1" t="s">
        <v>7</v>
      </c>
      <c r="BD199" s="1" t="s">
        <v>6</v>
      </c>
    </row>
    <row r="200" spans="1:56" x14ac:dyDescent="0.35">
      <c r="A200" s="7">
        <v>0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226.3206374669312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8">
        <v>0</v>
      </c>
      <c r="AK200" s="8">
        <v>0</v>
      </c>
      <c r="AL200" s="8">
        <v>0</v>
      </c>
      <c r="AM200" s="8">
        <v>0</v>
      </c>
      <c r="AN200" s="8">
        <v>0</v>
      </c>
      <c r="AO200" s="8">
        <v>0</v>
      </c>
      <c r="AP200" s="8">
        <v>0</v>
      </c>
      <c r="AQ200" s="8">
        <v>0</v>
      </c>
      <c r="AR200" s="8">
        <v>0</v>
      </c>
      <c r="AS200" s="8">
        <v>0</v>
      </c>
      <c r="AT200" s="8">
        <v>0</v>
      </c>
      <c r="AU200" s="8">
        <v>0</v>
      </c>
      <c r="AV200" s="8">
        <v>0</v>
      </c>
      <c r="AW200" s="8">
        <v>0</v>
      </c>
      <c r="AX200" s="9">
        <v>0</v>
      </c>
      <c r="BA200" s="1">
        <f>31*31*64*50*10^(-12)</f>
        <v>3.0751999999999998E-6</v>
      </c>
      <c r="BB200" s="1" t="s">
        <v>8</v>
      </c>
      <c r="BC200" s="1">
        <f>BA198*BA200</f>
        <v>4.1009821313311466E-6</v>
      </c>
      <c r="BD200" s="1" t="s">
        <v>9</v>
      </c>
    </row>
    <row r="201" spans="1:56" x14ac:dyDescent="0.35">
      <c r="A201" s="2">
        <v>0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4">
        <v>0</v>
      </c>
    </row>
    <row r="202" spans="1:56" x14ac:dyDescent="0.35">
      <c r="A202" s="5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 s="6">
        <v>0</v>
      </c>
    </row>
    <row r="203" spans="1:56" x14ac:dyDescent="0.35">
      <c r="A203" s="5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15.544735043974924</v>
      </c>
      <c r="AX203" s="6">
        <v>0</v>
      </c>
    </row>
    <row r="204" spans="1:56" x14ac:dyDescent="0.35">
      <c r="A204" s="5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 s="6">
        <v>0</v>
      </c>
    </row>
    <row r="205" spans="1:56" x14ac:dyDescent="0.35">
      <c r="A205" s="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 s="6">
        <v>0</v>
      </c>
    </row>
    <row r="206" spans="1:56" x14ac:dyDescent="0.35">
      <c r="A206" s="5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 s="6">
        <v>0</v>
      </c>
    </row>
    <row r="207" spans="1:56" x14ac:dyDescent="0.35">
      <c r="A207" s="5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 s="6">
        <v>0</v>
      </c>
    </row>
    <row r="208" spans="1:56" x14ac:dyDescent="0.35">
      <c r="A208" s="5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 s="6">
        <v>0</v>
      </c>
    </row>
    <row r="209" spans="1:50" x14ac:dyDescent="0.35">
      <c r="A209" s="5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89.66950441959716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 s="6">
        <v>0</v>
      </c>
    </row>
    <row r="210" spans="1:50" x14ac:dyDescent="0.35">
      <c r="A210" s="5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 s="6">
        <v>0</v>
      </c>
    </row>
    <row r="211" spans="1:50" x14ac:dyDescent="0.35">
      <c r="A211" s="5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 s="6">
        <v>0</v>
      </c>
    </row>
    <row r="212" spans="1:50" x14ac:dyDescent="0.35">
      <c r="A212" s="5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 s="6">
        <v>0</v>
      </c>
    </row>
    <row r="213" spans="1:50" x14ac:dyDescent="0.35">
      <c r="A213" s="5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 s="6">
        <v>0</v>
      </c>
    </row>
    <row r="214" spans="1:50" x14ac:dyDescent="0.35">
      <c r="A214" s="5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 s="6">
        <v>0</v>
      </c>
    </row>
    <row r="215" spans="1:50" x14ac:dyDescent="0.35">
      <c r="A215" s="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 s="6">
        <v>0</v>
      </c>
    </row>
    <row r="216" spans="1:50" x14ac:dyDescent="0.35">
      <c r="A216" s="5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 s="6">
        <v>0</v>
      </c>
    </row>
    <row r="217" spans="1:50" x14ac:dyDescent="0.35">
      <c r="A217" s="5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 s="6">
        <v>0</v>
      </c>
    </row>
    <row r="218" spans="1:50" x14ac:dyDescent="0.35">
      <c r="A218" s="5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 s="6">
        <v>0</v>
      </c>
    </row>
    <row r="219" spans="1:50" x14ac:dyDescent="0.35">
      <c r="A219" s="5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1.8099830295491302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 s="6">
        <v>0</v>
      </c>
    </row>
    <row r="220" spans="1:50" x14ac:dyDescent="0.35">
      <c r="A220" s="5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87.292130604760587</v>
      </c>
      <c r="AU220">
        <v>0</v>
      </c>
      <c r="AV220">
        <v>0</v>
      </c>
      <c r="AW220">
        <v>0</v>
      </c>
      <c r="AX220" s="6">
        <v>0</v>
      </c>
    </row>
    <row r="221" spans="1:50" x14ac:dyDescent="0.35">
      <c r="A221" s="5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 s="6">
        <v>0</v>
      </c>
    </row>
    <row r="222" spans="1:50" x14ac:dyDescent="0.35">
      <c r="A222" s="5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 s="6">
        <v>0</v>
      </c>
    </row>
    <row r="223" spans="1:50" x14ac:dyDescent="0.35">
      <c r="A223" s="5">
        <v>2.3446962229236306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45.58084677586794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 s="6">
        <v>0</v>
      </c>
    </row>
    <row r="224" spans="1:50" x14ac:dyDescent="0.35">
      <c r="A224" s="5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 s="6">
        <v>0</v>
      </c>
    </row>
    <row r="225" spans="1:50" x14ac:dyDescent="0.35">
      <c r="A225" s="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 s="6">
        <v>0</v>
      </c>
    </row>
    <row r="226" spans="1:50" x14ac:dyDescent="0.35">
      <c r="A226" s="5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 s="6">
        <v>0</v>
      </c>
    </row>
    <row r="227" spans="1:50" x14ac:dyDescent="0.35">
      <c r="A227" s="5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 s="6">
        <v>0</v>
      </c>
    </row>
    <row r="228" spans="1:50" x14ac:dyDescent="0.35">
      <c r="A228" s="5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 s="6">
        <v>0</v>
      </c>
    </row>
    <row r="229" spans="1:50" x14ac:dyDescent="0.35">
      <c r="A229" s="5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 s="6">
        <v>0</v>
      </c>
    </row>
    <row r="230" spans="1:50" x14ac:dyDescent="0.35">
      <c r="A230" s="5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 s="6">
        <v>0</v>
      </c>
    </row>
    <row r="231" spans="1:50" x14ac:dyDescent="0.35">
      <c r="A231" s="5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 s="6">
        <v>0</v>
      </c>
    </row>
    <row r="232" spans="1:50" x14ac:dyDescent="0.35">
      <c r="A232" s="5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6.8696205277619811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 s="6">
        <v>0</v>
      </c>
    </row>
    <row r="233" spans="1:50" x14ac:dyDescent="0.35">
      <c r="A233" s="5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 s="6">
        <v>0</v>
      </c>
    </row>
    <row r="234" spans="1:50" x14ac:dyDescent="0.35">
      <c r="A234" s="5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 s="6">
        <v>0</v>
      </c>
    </row>
    <row r="235" spans="1:50" x14ac:dyDescent="0.35">
      <c r="A235" s="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 s="6">
        <v>0</v>
      </c>
    </row>
    <row r="236" spans="1:50" x14ac:dyDescent="0.35">
      <c r="A236" s="5">
        <v>0</v>
      </c>
      <c r="B236">
        <v>0</v>
      </c>
      <c r="C236">
        <v>0</v>
      </c>
      <c r="D236">
        <v>0</v>
      </c>
      <c r="E236">
        <v>3.0347552995071965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 s="6">
        <v>0</v>
      </c>
    </row>
    <row r="237" spans="1:50" x14ac:dyDescent="0.35">
      <c r="A237" s="5">
        <v>0</v>
      </c>
      <c r="B237">
        <v>0</v>
      </c>
      <c r="C237">
        <v>0</v>
      </c>
      <c r="D237">
        <v>0</v>
      </c>
      <c r="E237">
        <v>66.305012570486269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 s="6">
        <v>0</v>
      </c>
    </row>
    <row r="238" spans="1:50" x14ac:dyDescent="0.35">
      <c r="A238" s="5">
        <v>0</v>
      </c>
      <c r="B238">
        <v>0</v>
      </c>
      <c r="C238">
        <v>0</v>
      </c>
      <c r="D238">
        <v>0</v>
      </c>
      <c r="E238">
        <v>0</v>
      </c>
      <c r="F238">
        <v>5.1147512095972161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 s="6">
        <v>0</v>
      </c>
    </row>
    <row r="239" spans="1:50" x14ac:dyDescent="0.35">
      <c r="A239" s="5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111.1529261138835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 s="6">
        <v>0</v>
      </c>
    </row>
    <row r="240" spans="1:50" x14ac:dyDescent="0.35">
      <c r="A240" s="5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52.012035652493068</v>
      </c>
      <c r="Z240">
        <v>51.636211469156478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 s="6">
        <v>0</v>
      </c>
    </row>
    <row r="241" spans="1:56" x14ac:dyDescent="0.35">
      <c r="A241" s="5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56.691860695364085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 s="6">
        <v>0</v>
      </c>
    </row>
    <row r="242" spans="1:56" x14ac:dyDescent="0.35">
      <c r="A242" s="5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 s="6">
        <v>0</v>
      </c>
    </row>
    <row r="243" spans="1:56" x14ac:dyDescent="0.35">
      <c r="A243" s="5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 s="6">
        <v>0</v>
      </c>
    </row>
    <row r="244" spans="1:56" x14ac:dyDescent="0.35">
      <c r="A244" s="5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8.6008603966338342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 s="6">
        <v>0</v>
      </c>
    </row>
    <row r="245" spans="1:56" x14ac:dyDescent="0.35">
      <c r="A245" s="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174.00943176270903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 s="6">
        <v>0</v>
      </c>
    </row>
    <row r="246" spans="1:56" x14ac:dyDescent="0.35">
      <c r="A246" s="5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989.61127339624682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216.44781908426967</v>
      </c>
      <c r="AS246">
        <v>0</v>
      </c>
      <c r="AT246">
        <v>0</v>
      </c>
      <c r="AU246">
        <v>0</v>
      </c>
      <c r="AV246">
        <v>0</v>
      </c>
      <c r="AW246">
        <v>0</v>
      </c>
      <c r="AX246" s="6">
        <v>0</v>
      </c>
    </row>
    <row r="247" spans="1:56" x14ac:dyDescent="0.35">
      <c r="A247" s="5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292.62035244329127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133.03769645902184</v>
      </c>
      <c r="AS247">
        <v>0</v>
      </c>
      <c r="AT247">
        <v>0</v>
      </c>
      <c r="AU247">
        <v>0</v>
      </c>
      <c r="AV247">
        <v>0</v>
      </c>
      <c r="AW247">
        <v>0</v>
      </c>
      <c r="AX247" s="6">
        <v>0</v>
      </c>
      <c r="BA247" s="1" t="s">
        <v>2</v>
      </c>
      <c r="BB247" s="1" t="s">
        <v>3</v>
      </c>
      <c r="BC247" s="1"/>
      <c r="BD247" s="1"/>
    </row>
    <row r="248" spans="1:56" x14ac:dyDescent="0.35">
      <c r="A248" s="5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55.833839246611205</v>
      </c>
      <c r="AS248">
        <v>146.25681784121571</v>
      </c>
      <c r="AT248">
        <v>0</v>
      </c>
      <c r="AU248">
        <v>0</v>
      </c>
      <c r="AV248">
        <v>0</v>
      </c>
      <c r="AW248">
        <v>0</v>
      </c>
      <c r="AX248" s="6">
        <v>0</v>
      </c>
      <c r="BA248" s="1">
        <f>AVERAGE(J224:AN250)</f>
        <v>1.8747851143307419</v>
      </c>
      <c r="BB248" s="1" t="s">
        <v>4</v>
      </c>
      <c r="BC248" s="1"/>
      <c r="BD248" s="1"/>
    </row>
    <row r="249" spans="1:56" x14ac:dyDescent="0.35">
      <c r="A249" s="5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15.796990656681828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6.6306132473123398</v>
      </c>
      <c r="AT249">
        <v>9.2511762045241994</v>
      </c>
      <c r="AU249">
        <v>0</v>
      </c>
      <c r="AV249">
        <v>0</v>
      </c>
      <c r="AW249">
        <v>0</v>
      </c>
      <c r="AX249" s="6">
        <v>0</v>
      </c>
      <c r="BA249" s="1" t="s">
        <v>5</v>
      </c>
      <c r="BB249" s="1" t="s">
        <v>6</v>
      </c>
      <c r="BC249" s="1" t="s">
        <v>7</v>
      </c>
      <c r="BD249" s="1" t="s">
        <v>6</v>
      </c>
    </row>
    <row r="250" spans="1:56" x14ac:dyDescent="0.35">
      <c r="A250" s="7">
        <v>0</v>
      </c>
      <c r="B250" s="8">
        <v>0</v>
      </c>
      <c r="C250" s="8">
        <v>5.1436797191327059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8">
        <v>0</v>
      </c>
      <c r="AC250" s="8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0</v>
      </c>
      <c r="AM250" s="8">
        <v>0</v>
      </c>
      <c r="AN250" s="8">
        <v>0</v>
      </c>
      <c r="AO250" s="8">
        <v>0</v>
      </c>
      <c r="AP250" s="8">
        <v>0</v>
      </c>
      <c r="AQ250" s="8">
        <v>0</v>
      </c>
      <c r="AR250" s="8">
        <v>0</v>
      </c>
      <c r="AS250" s="8">
        <v>0</v>
      </c>
      <c r="AT250" s="8">
        <v>0</v>
      </c>
      <c r="AU250" s="8">
        <v>0</v>
      </c>
      <c r="AV250" s="8">
        <v>0</v>
      </c>
      <c r="AW250" s="8">
        <v>0</v>
      </c>
      <c r="AX250" s="9">
        <v>0</v>
      </c>
      <c r="BA250" s="1">
        <f>31*31*64*50*10^(-12)</f>
        <v>3.0751999999999998E-6</v>
      </c>
      <c r="BB250" s="1" t="s">
        <v>8</v>
      </c>
      <c r="BC250" s="1">
        <f>BA248*BA250</f>
        <v>5.7653391835898975E-6</v>
      </c>
      <c r="BD250" s="1" t="s">
        <v>9</v>
      </c>
    </row>
    <row r="251" spans="1:56" x14ac:dyDescent="0.35">
      <c r="A251" s="2">
        <v>0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11.511136557423015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4">
        <v>0</v>
      </c>
    </row>
    <row r="252" spans="1:56" x14ac:dyDescent="0.35">
      <c r="A252" s="5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 s="6">
        <v>0</v>
      </c>
    </row>
    <row r="253" spans="1:56" x14ac:dyDescent="0.35">
      <c r="A253" s="5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1.9854179949070385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 s="6">
        <v>0</v>
      </c>
    </row>
    <row r="254" spans="1:56" x14ac:dyDescent="0.35">
      <c r="A254" s="5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 s="6">
        <v>0</v>
      </c>
    </row>
    <row r="255" spans="1:56" x14ac:dyDescent="0.35">
      <c r="A255" s="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 s="6">
        <v>0</v>
      </c>
    </row>
    <row r="256" spans="1:56" x14ac:dyDescent="0.35">
      <c r="A256" s="5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 s="6">
        <v>0</v>
      </c>
    </row>
    <row r="257" spans="1:50" x14ac:dyDescent="0.35">
      <c r="A257" s="5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 s="6">
        <v>0</v>
      </c>
    </row>
    <row r="258" spans="1:50" x14ac:dyDescent="0.35">
      <c r="A258" s="5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 s="6">
        <v>0</v>
      </c>
    </row>
    <row r="259" spans="1:50" x14ac:dyDescent="0.35">
      <c r="A259" s="5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 s="6">
        <v>0</v>
      </c>
    </row>
    <row r="260" spans="1:50" x14ac:dyDescent="0.35">
      <c r="A260" s="5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 s="6">
        <v>0</v>
      </c>
    </row>
    <row r="261" spans="1:50" x14ac:dyDescent="0.35">
      <c r="A261" s="5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 s="6">
        <v>0</v>
      </c>
    </row>
    <row r="262" spans="1:50" x14ac:dyDescent="0.35">
      <c r="A262" s="5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 s="6">
        <v>0</v>
      </c>
    </row>
    <row r="263" spans="1:50" x14ac:dyDescent="0.35">
      <c r="A263" s="5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 s="6">
        <v>0</v>
      </c>
    </row>
    <row r="264" spans="1:50" x14ac:dyDescent="0.35">
      <c r="A264" s="5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 s="6">
        <v>0</v>
      </c>
    </row>
    <row r="265" spans="1:50" x14ac:dyDescent="0.35">
      <c r="A265" s="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 s="6">
        <v>0</v>
      </c>
    </row>
    <row r="266" spans="1:50" x14ac:dyDescent="0.35">
      <c r="A266" s="5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 s="6">
        <v>0</v>
      </c>
    </row>
    <row r="267" spans="1:50" x14ac:dyDescent="0.35">
      <c r="A267" s="5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 s="6">
        <v>0</v>
      </c>
    </row>
    <row r="268" spans="1:50" x14ac:dyDescent="0.35">
      <c r="A268" s="5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 s="6">
        <v>0</v>
      </c>
    </row>
    <row r="269" spans="1:50" x14ac:dyDescent="0.35">
      <c r="A269" s="5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 s="6">
        <v>0</v>
      </c>
    </row>
    <row r="270" spans="1:50" x14ac:dyDescent="0.35">
      <c r="A270" s="5">
        <v>0</v>
      </c>
      <c r="B270">
        <v>0</v>
      </c>
      <c r="C270">
        <v>0</v>
      </c>
      <c r="D270">
        <v>0</v>
      </c>
      <c r="E270">
        <v>0</v>
      </c>
      <c r="F270">
        <v>14.739746837369239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 s="6">
        <v>0</v>
      </c>
    </row>
    <row r="271" spans="1:50" x14ac:dyDescent="0.35">
      <c r="A271" s="5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 s="6">
        <v>0</v>
      </c>
    </row>
    <row r="272" spans="1:50" x14ac:dyDescent="0.35">
      <c r="A272" s="5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 s="6">
        <v>0</v>
      </c>
    </row>
    <row r="273" spans="1:50" x14ac:dyDescent="0.35">
      <c r="A273" s="5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 s="6">
        <v>0</v>
      </c>
    </row>
    <row r="274" spans="1:50" x14ac:dyDescent="0.35">
      <c r="A274" s="5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 s="6">
        <v>0</v>
      </c>
    </row>
    <row r="275" spans="1:50" x14ac:dyDescent="0.35">
      <c r="A275" s="5">
        <v>0.20938457527063292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 s="6">
        <v>0</v>
      </c>
    </row>
    <row r="276" spans="1:50" x14ac:dyDescent="0.35">
      <c r="A276" s="5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 s="6">
        <v>0</v>
      </c>
    </row>
    <row r="277" spans="1:50" x14ac:dyDescent="0.35">
      <c r="A277" s="5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 s="6">
        <v>0</v>
      </c>
    </row>
    <row r="278" spans="1:50" x14ac:dyDescent="0.35">
      <c r="A278" s="5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105.65608572323345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 s="6">
        <v>0</v>
      </c>
    </row>
    <row r="279" spans="1:50" x14ac:dyDescent="0.35">
      <c r="A279" s="5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 s="6">
        <v>0</v>
      </c>
    </row>
    <row r="280" spans="1:50" x14ac:dyDescent="0.35">
      <c r="A280" s="5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 s="6">
        <v>0</v>
      </c>
    </row>
    <row r="281" spans="1:50" x14ac:dyDescent="0.35">
      <c r="A281" s="5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 s="6">
        <v>0</v>
      </c>
    </row>
    <row r="282" spans="1:50" x14ac:dyDescent="0.35">
      <c r="A282" s="5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 s="6">
        <v>0</v>
      </c>
    </row>
    <row r="283" spans="1:50" x14ac:dyDescent="0.35">
      <c r="A283" s="5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65.394325417752952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 s="6">
        <v>0</v>
      </c>
    </row>
    <row r="284" spans="1:50" x14ac:dyDescent="0.35">
      <c r="A284" s="5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19.151012036317297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 s="6">
        <v>0</v>
      </c>
    </row>
    <row r="285" spans="1:50" x14ac:dyDescent="0.35">
      <c r="A285" s="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 s="6">
        <v>0</v>
      </c>
    </row>
    <row r="286" spans="1:50" x14ac:dyDescent="0.35">
      <c r="A286" s="5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 s="6">
        <v>0</v>
      </c>
    </row>
    <row r="287" spans="1:50" x14ac:dyDescent="0.35">
      <c r="A287" s="5">
        <v>0</v>
      </c>
      <c r="B287">
        <v>0</v>
      </c>
      <c r="C287">
        <v>0</v>
      </c>
      <c r="D287">
        <v>0</v>
      </c>
      <c r="E287">
        <v>237.85922224535398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 s="6">
        <v>0</v>
      </c>
    </row>
    <row r="288" spans="1:50" x14ac:dyDescent="0.35">
      <c r="A288" s="5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12.57112975801374</v>
      </c>
      <c r="AV288">
        <v>0</v>
      </c>
      <c r="AW288">
        <v>0</v>
      </c>
      <c r="AX288" s="6">
        <v>0</v>
      </c>
    </row>
    <row r="289" spans="1:56" x14ac:dyDescent="0.35">
      <c r="A289" s="5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1432.865186073373</v>
      </c>
      <c r="Z289">
        <v>155.1127288530779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 s="6">
        <v>0</v>
      </c>
    </row>
    <row r="290" spans="1:56" x14ac:dyDescent="0.35">
      <c r="A290" s="5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116.24666415345791</v>
      </c>
      <c r="Z290">
        <v>96.292441677583156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 s="6">
        <v>0</v>
      </c>
    </row>
    <row r="291" spans="1:56" x14ac:dyDescent="0.35">
      <c r="A291" s="5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 s="6">
        <v>0</v>
      </c>
    </row>
    <row r="292" spans="1:56" x14ac:dyDescent="0.35">
      <c r="A292" s="5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 s="6">
        <v>0</v>
      </c>
    </row>
    <row r="293" spans="1:56" x14ac:dyDescent="0.35">
      <c r="A293" s="5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 s="6">
        <v>0</v>
      </c>
    </row>
    <row r="294" spans="1:56" x14ac:dyDescent="0.35">
      <c r="A294" s="5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 s="6">
        <v>0</v>
      </c>
    </row>
    <row r="295" spans="1:56" x14ac:dyDescent="0.35">
      <c r="A295" s="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 s="6">
        <v>0</v>
      </c>
    </row>
    <row r="296" spans="1:56" x14ac:dyDescent="0.35">
      <c r="A296" s="5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773.44151101843045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13.372149121619259</v>
      </c>
      <c r="AS296">
        <v>0</v>
      </c>
      <c r="AT296">
        <v>0</v>
      </c>
      <c r="AU296">
        <v>0</v>
      </c>
      <c r="AV296">
        <v>0</v>
      </c>
      <c r="AW296">
        <v>0</v>
      </c>
      <c r="AX296" s="6">
        <v>0</v>
      </c>
    </row>
    <row r="297" spans="1:56" x14ac:dyDescent="0.35">
      <c r="A297" s="5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0.59891154807382918</v>
      </c>
      <c r="AE297">
        <v>236.62260719094184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39.817155197198645</v>
      </c>
      <c r="AU297">
        <v>0</v>
      </c>
      <c r="AV297">
        <v>0</v>
      </c>
      <c r="AW297">
        <v>0</v>
      </c>
      <c r="AX297" s="6">
        <v>0</v>
      </c>
      <c r="BA297" s="1" t="s">
        <v>2</v>
      </c>
      <c r="BB297" s="1" t="s">
        <v>3</v>
      </c>
      <c r="BC297" s="1"/>
      <c r="BD297" s="1"/>
    </row>
    <row r="298" spans="1:56" x14ac:dyDescent="0.35">
      <c r="A298" s="5">
        <v>0</v>
      </c>
      <c r="B298">
        <v>0</v>
      </c>
      <c r="C298">
        <v>0</v>
      </c>
      <c r="D298">
        <v>0</v>
      </c>
      <c r="E298">
        <v>307.81829595846193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1.7922371906679473</v>
      </c>
      <c r="S298">
        <v>0</v>
      </c>
      <c r="T298">
        <v>2.7917690067201875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237.91568009517005</v>
      </c>
      <c r="AT298">
        <v>0</v>
      </c>
      <c r="AU298">
        <v>0</v>
      </c>
      <c r="AV298">
        <v>0</v>
      </c>
      <c r="AW298">
        <v>0</v>
      </c>
      <c r="AX298" s="6">
        <v>0</v>
      </c>
      <c r="BA298" s="1">
        <f>AVERAGE(J274:AN300)</f>
        <v>3.7502558054523161</v>
      </c>
      <c r="BB298" s="1" t="s">
        <v>4</v>
      </c>
      <c r="BC298" s="1"/>
      <c r="BD298" s="1"/>
    </row>
    <row r="299" spans="1:56" x14ac:dyDescent="0.35">
      <c r="A299" s="5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26.181650241083844</v>
      </c>
      <c r="R299">
        <v>0</v>
      </c>
      <c r="S299">
        <v>0</v>
      </c>
      <c r="T299">
        <v>0</v>
      </c>
      <c r="U299">
        <v>0</v>
      </c>
      <c r="V299">
        <v>20.919322333828404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33.377963067506244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177.69798292223413</v>
      </c>
      <c r="AT299">
        <v>0</v>
      </c>
      <c r="AU299">
        <v>0</v>
      </c>
      <c r="AV299">
        <v>0</v>
      </c>
      <c r="AW299">
        <v>0</v>
      </c>
      <c r="AX299" s="6">
        <v>0</v>
      </c>
      <c r="BA299" s="1" t="s">
        <v>5</v>
      </c>
      <c r="BB299" s="1" t="s">
        <v>6</v>
      </c>
      <c r="BC299" s="1" t="s">
        <v>7</v>
      </c>
      <c r="BD299" s="1" t="s">
        <v>6</v>
      </c>
    </row>
    <row r="300" spans="1:56" x14ac:dyDescent="0.35">
      <c r="A300" s="7">
        <v>0</v>
      </c>
      <c r="B300" s="8">
        <v>0</v>
      </c>
      <c r="C300" s="8">
        <v>31.423381505702309</v>
      </c>
      <c r="D300" s="8">
        <v>0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  <c r="J300" s="8">
        <v>52.519693631540122</v>
      </c>
      <c r="K300" s="8">
        <v>0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  <c r="Z300" s="8">
        <v>0</v>
      </c>
      <c r="AA300" s="8">
        <v>0</v>
      </c>
      <c r="AB300" s="8">
        <v>0</v>
      </c>
      <c r="AC300" s="8">
        <v>0</v>
      </c>
      <c r="AD300" s="8">
        <v>0</v>
      </c>
      <c r="AE300" s="8">
        <v>0</v>
      </c>
      <c r="AF300" s="8">
        <v>0</v>
      </c>
      <c r="AG300" s="8">
        <v>0</v>
      </c>
      <c r="AH300" s="8">
        <v>0</v>
      </c>
      <c r="AI300" s="8">
        <v>0</v>
      </c>
      <c r="AJ300" s="8">
        <v>0</v>
      </c>
      <c r="AK300" s="8">
        <v>0</v>
      </c>
      <c r="AL300" s="8">
        <v>0</v>
      </c>
      <c r="AM300" s="8">
        <v>0</v>
      </c>
      <c r="AN300" s="8">
        <v>0</v>
      </c>
      <c r="AO300" s="8">
        <v>0</v>
      </c>
      <c r="AP300" s="8">
        <v>0</v>
      </c>
      <c r="AQ300" s="8">
        <v>0</v>
      </c>
      <c r="AR300" s="8">
        <v>0</v>
      </c>
      <c r="AS300" s="8">
        <v>0</v>
      </c>
      <c r="AT300" s="8">
        <v>0</v>
      </c>
      <c r="AU300" s="8">
        <v>0</v>
      </c>
      <c r="AV300" s="8">
        <v>0</v>
      </c>
      <c r="AW300" s="8">
        <v>0</v>
      </c>
      <c r="AX300" s="9">
        <v>0</v>
      </c>
      <c r="BA300" s="1">
        <f>31*31*64*50*10^(-12)</f>
        <v>3.0751999999999998E-6</v>
      </c>
      <c r="BB300" s="1" t="s">
        <v>8</v>
      </c>
      <c r="BC300" s="1">
        <f>BA298*BA300</f>
        <v>1.1532786652926961E-5</v>
      </c>
      <c r="BD300" s="1" t="s">
        <v>9</v>
      </c>
    </row>
    <row r="301" spans="1:56" x14ac:dyDescent="0.35">
      <c r="A301" s="2">
        <v>0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0</v>
      </c>
      <c r="AW301" s="3">
        <v>0</v>
      </c>
      <c r="AX301" s="4">
        <v>0</v>
      </c>
    </row>
    <row r="302" spans="1:56" x14ac:dyDescent="0.35">
      <c r="A302" s="5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 s="6">
        <v>0</v>
      </c>
    </row>
    <row r="303" spans="1:56" x14ac:dyDescent="0.35">
      <c r="A303" s="5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 s="6">
        <v>0</v>
      </c>
    </row>
    <row r="304" spans="1:56" x14ac:dyDescent="0.35">
      <c r="A304" s="5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 s="6">
        <v>0</v>
      </c>
    </row>
    <row r="305" spans="1:50" x14ac:dyDescent="0.35">
      <c r="A305" s="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 s="6">
        <v>0</v>
      </c>
    </row>
    <row r="306" spans="1:50" x14ac:dyDescent="0.35">
      <c r="A306" s="5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 s="6">
        <v>0</v>
      </c>
    </row>
    <row r="307" spans="1:50" x14ac:dyDescent="0.35">
      <c r="A307" s="5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 s="6">
        <v>0</v>
      </c>
    </row>
    <row r="308" spans="1:50" x14ac:dyDescent="0.35">
      <c r="A308" s="5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 s="6">
        <v>0</v>
      </c>
    </row>
    <row r="309" spans="1:50" x14ac:dyDescent="0.35">
      <c r="A309" s="5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 s="6">
        <v>0</v>
      </c>
    </row>
    <row r="310" spans="1:50" x14ac:dyDescent="0.35">
      <c r="A310" s="5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 s="6">
        <v>0</v>
      </c>
    </row>
    <row r="311" spans="1:50" x14ac:dyDescent="0.35">
      <c r="A311" s="5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 s="6">
        <v>0</v>
      </c>
    </row>
    <row r="312" spans="1:50" x14ac:dyDescent="0.35">
      <c r="A312" s="5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 s="6">
        <v>0</v>
      </c>
    </row>
    <row r="313" spans="1:50" x14ac:dyDescent="0.35">
      <c r="A313" s="5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 s="6">
        <v>0</v>
      </c>
    </row>
    <row r="314" spans="1:50" x14ac:dyDescent="0.35">
      <c r="A314" s="5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 s="6">
        <v>0</v>
      </c>
    </row>
    <row r="315" spans="1:50" x14ac:dyDescent="0.35">
      <c r="A315" s="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 s="6">
        <v>0</v>
      </c>
    </row>
    <row r="316" spans="1:50" x14ac:dyDescent="0.35">
      <c r="A316" s="5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 s="6">
        <v>0</v>
      </c>
    </row>
    <row r="317" spans="1:50" x14ac:dyDescent="0.35">
      <c r="A317" s="5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 s="6">
        <v>0</v>
      </c>
    </row>
    <row r="318" spans="1:50" x14ac:dyDescent="0.35">
      <c r="A318" s="5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 s="6">
        <v>0</v>
      </c>
    </row>
    <row r="319" spans="1:50" x14ac:dyDescent="0.35">
      <c r="A319" s="5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 s="6">
        <v>0</v>
      </c>
    </row>
    <row r="320" spans="1:50" x14ac:dyDescent="0.35">
      <c r="A320" s="5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28.975377754977217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 s="6">
        <v>0</v>
      </c>
    </row>
    <row r="321" spans="1:50" x14ac:dyDescent="0.35">
      <c r="A321" s="5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 s="6">
        <v>0</v>
      </c>
    </row>
    <row r="322" spans="1:50" x14ac:dyDescent="0.35">
      <c r="A322" s="5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13.399480176745328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 s="6">
        <v>0</v>
      </c>
    </row>
    <row r="323" spans="1:50" x14ac:dyDescent="0.35">
      <c r="A323" s="5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 s="6">
        <v>0</v>
      </c>
    </row>
    <row r="324" spans="1:50" x14ac:dyDescent="0.35">
      <c r="A324" s="5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 s="6">
        <v>0</v>
      </c>
    </row>
    <row r="325" spans="1:50" x14ac:dyDescent="0.35">
      <c r="A325" s="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 s="6">
        <v>0</v>
      </c>
    </row>
    <row r="326" spans="1:50" x14ac:dyDescent="0.35">
      <c r="A326" s="5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5.3110845384585446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 s="6">
        <v>0</v>
      </c>
    </row>
    <row r="327" spans="1:50" x14ac:dyDescent="0.35">
      <c r="A327" s="5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 s="6">
        <v>0</v>
      </c>
    </row>
    <row r="328" spans="1:50" x14ac:dyDescent="0.35">
      <c r="A328" s="5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92.570954206104943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 s="6">
        <v>0</v>
      </c>
    </row>
    <row r="329" spans="1:50" x14ac:dyDescent="0.35">
      <c r="A329" s="5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8.73887124171506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 s="6">
        <v>0</v>
      </c>
    </row>
    <row r="330" spans="1:50" x14ac:dyDescent="0.35">
      <c r="A330" s="5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 s="6">
        <v>0</v>
      </c>
    </row>
    <row r="331" spans="1:50" x14ac:dyDescent="0.35">
      <c r="A331" s="5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18.716431409985034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 s="6">
        <v>0</v>
      </c>
    </row>
    <row r="332" spans="1:50" x14ac:dyDescent="0.35">
      <c r="A332" s="5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 s="6">
        <v>0</v>
      </c>
    </row>
    <row r="333" spans="1:50" x14ac:dyDescent="0.35">
      <c r="A333" s="5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 s="6">
        <v>0</v>
      </c>
    </row>
    <row r="334" spans="1:50" x14ac:dyDescent="0.35">
      <c r="A334" s="5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92.602171994651599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 s="6">
        <v>0</v>
      </c>
    </row>
    <row r="335" spans="1:50" x14ac:dyDescent="0.35">
      <c r="A335" s="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24.604585219083674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 s="6">
        <v>0</v>
      </c>
    </row>
    <row r="336" spans="1:50" x14ac:dyDescent="0.35">
      <c r="A336" s="5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 s="6">
        <v>0</v>
      </c>
    </row>
    <row r="337" spans="1:56" x14ac:dyDescent="0.35">
      <c r="A337" s="5">
        <v>0</v>
      </c>
      <c r="B337">
        <v>0</v>
      </c>
      <c r="C337">
        <v>0</v>
      </c>
      <c r="D337">
        <v>0</v>
      </c>
      <c r="E337">
        <v>164.30370537899398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 s="6">
        <v>0</v>
      </c>
    </row>
    <row r="338" spans="1:56" x14ac:dyDescent="0.35">
      <c r="A338" s="5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 s="6">
        <v>0</v>
      </c>
    </row>
    <row r="339" spans="1:56" x14ac:dyDescent="0.35">
      <c r="A339" s="5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799.76915853107539</v>
      </c>
      <c r="AA339">
        <v>51.049804101982318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 s="6">
        <v>0</v>
      </c>
    </row>
    <row r="340" spans="1:56" x14ac:dyDescent="0.35">
      <c r="A340" s="5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196.7868827761954</v>
      </c>
      <c r="Z340">
        <v>328.55605360109212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 s="6">
        <v>0</v>
      </c>
    </row>
    <row r="341" spans="1:56" x14ac:dyDescent="0.35">
      <c r="A341" s="5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 s="6">
        <v>0</v>
      </c>
    </row>
    <row r="342" spans="1:56" x14ac:dyDescent="0.35">
      <c r="A342" s="5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 s="6">
        <v>0</v>
      </c>
    </row>
    <row r="343" spans="1:56" x14ac:dyDescent="0.35">
      <c r="A343" s="5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 s="6">
        <v>0</v>
      </c>
    </row>
    <row r="344" spans="1:56" x14ac:dyDescent="0.35">
      <c r="A344" s="5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 s="6">
        <v>0</v>
      </c>
    </row>
    <row r="345" spans="1:56" x14ac:dyDescent="0.35">
      <c r="A345" s="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 s="6">
        <v>0</v>
      </c>
    </row>
    <row r="346" spans="1:56" x14ac:dyDescent="0.35">
      <c r="A346" s="5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899.8346681353155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 s="6">
        <v>0</v>
      </c>
    </row>
    <row r="347" spans="1:56" x14ac:dyDescent="0.35">
      <c r="A347" s="5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20.113494251522297</v>
      </c>
      <c r="AE347">
        <v>207.04946682183754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218.93313681041991</v>
      </c>
      <c r="AU347">
        <v>0</v>
      </c>
      <c r="AV347">
        <v>0</v>
      </c>
      <c r="AW347">
        <v>0</v>
      </c>
      <c r="AX347" s="6">
        <v>0</v>
      </c>
      <c r="BA347" s="1" t="s">
        <v>2</v>
      </c>
      <c r="BB347" s="1" t="s">
        <v>3</v>
      </c>
      <c r="BC347" s="1"/>
      <c r="BD347" s="1"/>
    </row>
    <row r="348" spans="1:56" x14ac:dyDescent="0.35">
      <c r="A348" s="5">
        <v>0</v>
      </c>
      <c r="B348">
        <v>0</v>
      </c>
      <c r="C348">
        <v>0</v>
      </c>
      <c r="D348">
        <v>0</v>
      </c>
      <c r="E348">
        <v>326.14824909683102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35.444031205034662</v>
      </c>
      <c r="AO348">
        <v>0</v>
      </c>
      <c r="AP348">
        <v>24.14947407314321</v>
      </c>
      <c r="AQ348">
        <v>0</v>
      </c>
      <c r="AR348">
        <v>25.200109070238341</v>
      </c>
      <c r="AS348">
        <v>392.05497920615062</v>
      </c>
      <c r="AT348">
        <v>0</v>
      </c>
      <c r="AU348">
        <v>0</v>
      </c>
      <c r="AV348">
        <v>0</v>
      </c>
      <c r="AW348">
        <v>0</v>
      </c>
      <c r="AX348" s="6">
        <v>0</v>
      </c>
      <c r="BA348" s="1">
        <f>AVERAGE(J324:AN350)</f>
        <v>3.3568162075429147</v>
      </c>
      <c r="BB348" s="1" t="s">
        <v>4</v>
      </c>
      <c r="BC348" s="1"/>
      <c r="BD348" s="1"/>
    </row>
    <row r="349" spans="1:56" x14ac:dyDescent="0.35">
      <c r="A349" s="5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22.103614417650988</v>
      </c>
      <c r="AC349">
        <v>0</v>
      </c>
      <c r="AD349">
        <v>0</v>
      </c>
      <c r="AE349">
        <v>0</v>
      </c>
      <c r="AF349">
        <v>6.4038932617145292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186.59032227508897</v>
      </c>
      <c r="AT349">
        <v>0</v>
      </c>
      <c r="AU349">
        <v>0</v>
      </c>
      <c r="AV349">
        <v>0</v>
      </c>
      <c r="AW349">
        <v>0</v>
      </c>
      <c r="AX349" s="6">
        <v>0</v>
      </c>
      <c r="BA349" s="1" t="s">
        <v>5</v>
      </c>
      <c r="BB349" s="1" t="s">
        <v>6</v>
      </c>
      <c r="BC349" s="1" t="s">
        <v>7</v>
      </c>
      <c r="BD349" s="1" t="s">
        <v>6</v>
      </c>
    </row>
    <row r="350" spans="1:56" x14ac:dyDescent="0.35">
      <c r="A350" s="7">
        <v>0</v>
      </c>
      <c r="B350" s="8">
        <v>0</v>
      </c>
      <c r="C350" s="8">
        <v>0</v>
      </c>
      <c r="D350" s="8">
        <v>0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0</v>
      </c>
      <c r="AC350" s="8">
        <v>0</v>
      </c>
      <c r="AD350" s="8">
        <v>0</v>
      </c>
      <c r="AE350" s="8">
        <v>0</v>
      </c>
      <c r="AF350" s="8">
        <v>0</v>
      </c>
      <c r="AG350" s="8">
        <v>0</v>
      </c>
      <c r="AH350" s="8">
        <v>0</v>
      </c>
      <c r="AI350" s="8">
        <v>0</v>
      </c>
      <c r="AJ350" s="8">
        <v>0</v>
      </c>
      <c r="AK350" s="8">
        <v>0</v>
      </c>
      <c r="AL350" s="8">
        <v>0</v>
      </c>
      <c r="AM350" s="8">
        <v>0</v>
      </c>
      <c r="AN350" s="8">
        <v>0</v>
      </c>
      <c r="AO350" s="8">
        <v>0</v>
      </c>
      <c r="AP350" s="8">
        <v>0</v>
      </c>
      <c r="AQ350" s="8">
        <v>0</v>
      </c>
      <c r="AR350" s="8">
        <v>0</v>
      </c>
      <c r="AS350" s="8">
        <v>0</v>
      </c>
      <c r="AT350" s="8">
        <v>0</v>
      </c>
      <c r="AU350" s="8">
        <v>0</v>
      </c>
      <c r="AV350" s="8">
        <v>0</v>
      </c>
      <c r="AW350" s="8">
        <v>0</v>
      </c>
      <c r="AX350" s="9">
        <v>0</v>
      </c>
      <c r="BA350" s="1">
        <f>31*31*64*50*10^(-12)</f>
        <v>3.0751999999999998E-6</v>
      </c>
      <c r="BB350" s="1" t="s">
        <v>8</v>
      </c>
      <c r="BC350" s="1">
        <f>BA348*BA350</f>
        <v>1.032288120143597E-5</v>
      </c>
      <c r="BD350" s="1" t="s">
        <v>9</v>
      </c>
    </row>
  </sheetData>
  <conditionalFormatting sqref="AY2:AZ2">
    <cfRule type="colorScale" priority="3">
      <colorScale>
        <cfvo type="min"/>
        <cfvo type="max"/>
        <color rgb="FFFCFCFF"/>
        <color rgb="FFF8696B"/>
      </colorScale>
    </cfRule>
  </conditionalFormatting>
  <conditionalFormatting sqref="A1:AX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 Yang</dc:creator>
  <cp:lastModifiedBy>yango</cp:lastModifiedBy>
  <dcterms:created xsi:type="dcterms:W3CDTF">2015-06-05T18:17:20Z</dcterms:created>
  <dcterms:modified xsi:type="dcterms:W3CDTF">2023-02-02T14:39:02Z</dcterms:modified>
</cp:coreProperties>
</file>