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anoplasmon ruler for nature\calculate D\cell mapping data\"/>
    </mc:Choice>
  </mc:AlternateContent>
  <xr:revisionPtr revIDLastSave="0" documentId="13_ncr:1_{998EC8C4-41DF-45F4-BD77-F158FCC8017A}" xr6:coauthVersionLast="47" xr6:coauthVersionMax="47" xr10:uidLastSave="{00000000-0000-0000-0000-000000000000}"/>
  <bookViews>
    <workbookView xWindow="-110" yWindow="-110" windowWidth="22780" windowHeight="14540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heet8" sheetId="9" r:id="rId8"/>
    <sheet name="Sheet9" sheetId="10" r:id="rId9"/>
    <sheet name="Sheet10" sheetId="11" r:id="rId10"/>
    <sheet name="Summary" sheetId="13" r:id="rId11"/>
    <sheet name="Sheet1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A350" i="11" l="1"/>
  <c r="BA348" i="11"/>
  <c r="BC350" i="11" s="1"/>
  <c r="BA300" i="11"/>
  <c r="BA298" i="11"/>
  <c r="BC300" i="11" s="1"/>
  <c r="BA250" i="11"/>
  <c r="BA248" i="11"/>
  <c r="BC250" i="11" s="1"/>
  <c r="BA200" i="11"/>
  <c r="BA198" i="11"/>
  <c r="BC200" i="11" s="1"/>
  <c r="BA150" i="11"/>
  <c r="BA148" i="11"/>
  <c r="BC150" i="11" s="1"/>
  <c r="BA100" i="11"/>
  <c r="BA98" i="11"/>
  <c r="BC100" i="11" s="1"/>
  <c r="BA48" i="11"/>
  <c r="BA350" i="10"/>
  <c r="BA348" i="10"/>
  <c r="BC350" i="10" s="1"/>
  <c r="BA300" i="10"/>
  <c r="BA298" i="10"/>
  <c r="BC300" i="10" s="1"/>
  <c r="BA250" i="10"/>
  <c r="BA248" i="10"/>
  <c r="BC250" i="10" s="1"/>
  <c r="BA200" i="10"/>
  <c r="BA198" i="10"/>
  <c r="BC200" i="10" s="1"/>
  <c r="BA150" i="10"/>
  <c r="BA148" i="10"/>
  <c r="BC150" i="10" s="1"/>
  <c r="BA100" i="10"/>
  <c r="BA98" i="10"/>
  <c r="BC100" i="10" s="1"/>
  <c r="BA48" i="10"/>
  <c r="BC50" i="10" s="1"/>
  <c r="BA350" i="9"/>
  <c r="BA348" i="9"/>
  <c r="BC350" i="9" s="1"/>
  <c r="BA300" i="9"/>
  <c r="BA298" i="9"/>
  <c r="BC300" i="9" s="1"/>
  <c r="BA250" i="9"/>
  <c r="BA248" i="9"/>
  <c r="BC250" i="9" s="1"/>
  <c r="BA200" i="9"/>
  <c r="BA198" i="9"/>
  <c r="BC200" i="9" s="1"/>
  <c r="BA150" i="9"/>
  <c r="BA148" i="9"/>
  <c r="BC150" i="9" s="1"/>
  <c r="BA100" i="9"/>
  <c r="BA98" i="9"/>
  <c r="BC100" i="9" s="1"/>
  <c r="BA48" i="9"/>
  <c r="BC50" i="9" s="1"/>
  <c r="BA350" i="8"/>
  <c r="BA348" i="8"/>
  <c r="BC350" i="8" s="1"/>
  <c r="BA300" i="8"/>
  <c r="BA298" i="8"/>
  <c r="BC300" i="8" s="1"/>
  <c r="BA250" i="8"/>
  <c r="BA248" i="8"/>
  <c r="BC250" i="8" s="1"/>
  <c r="BA200" i="8"/>
  <c r="BA198" i="8"/>
  <c r="BC200" i="8" s="1"/>
  <c r="BA150" i="8"/>
  <c r="BA148" i="8"/>
  <c r="BC150" i="8" s="1"/>
  <c r="BA100" i="8"/>
  <c r="BA98" i="8"/>
  <c r="BC100" i="8" s="1"/>
  <c r="BA48" i="8"/>
  <c r="BC50" i="8" s="1"/>
  <c r="BA350" i="6"/>
  <c r="BA348" i="6"/>
  <c r="BC350" i="6" s="1"/>
  <c r="BA300" i="6"/>
  <c r="BA298" i="6"/>
  <c r="BC300" i="6" s="1"/>
  <c r="BA250" i="6"/>
  <c r="BC250" i="6" s="1"/>
  <c r="BA248" i="6"/>
  <c r="BA200" i="6"/>
  <c r="BA198" i="6"/>
  <c r="BC200" i="6" s="1"/>
  <c r="BA150" i="6"/>
  <c r="BA148" i="6"/>
  <c r="BC150" i="6" s="1"/>
  <c r="BA100" i="6"/>
  <c r="BA98" i="6"/>
  <c r="BC100" i="6" s="1"/>
  <c r="BA48" i="6"/>
  <c r="BC50" i="6" s="1"/>
  <c r="BA298" i="5"/>
  <c r="BC300" i="5" s="1"/>
  <c r="BA348" i="4"/>
  <c r="BC350" i="4" s="1"/>
  <c r="BA348" i="5"/>
  <c r="BC350" i="5" s="1"/>
  <c r="BA350" i="5"/>
  <c r="BA300" i="5"/>
  <c r="BA250" i="5"/>
  <c r="BA248" i="5"/>
  <c r="BC250" i="5" s="1"/>
  <c r="BA200" i="5"/>
  <c r="BA198" i="5"/>
  <c r="BC200" i="5" s="1"/>
  <c r="BA150" i="5"/>
  <c r="BA148" i="5"/>
  <c r="BC150" i="5" s="1"/>
  <c r="BA100" i="5"/>
  <c r="BA98" i="5"/>
  <c r="BC100" i="5" s="1"/>
  <c r="BA48" i="5"/>
  <c r="BC50" i="5" s="1"/>
  <c r="BA350" i="4"/>
  <c r="BA300" i="4"/>
  <c r="BA298" i="4"/>
  <c r="BC300" i="4" s="1"/>
  <c r="BA250" i="4"/>
  <c r="BA248" i="4"/>
  <c r="BC250" i="4" s="1"/>
  <c r="BA200" i="4"/>
  <c r="BA198" i="4"/>
  <c r="BC200" i="4" s="1"/>
  <c r="BA150" i="4"/>
  <c r="BA148" i="4"/>
  <c r="BC150" i="4" s="1"/>
  <c r="BA100" i="4"/>
  <c r="BA98" i="4"/>
  <c r="BC100" i="4" s="1"/>
  <c r="BA48" i="4"/>
  <c r="BA350" i="3"/>
  <c r="BA348" i="3"/>
  <c r="BC350" i="3" s="1"/>
  <c r="BA300" i="3"/>
  <c r="BA298" i="3"/>
  <c r="BC300" i="3" s="1"/>
  <c r="BC250" i="3"/>
  <c r="BA250" i="3"/>
  <c r="BA248" i="3"/>
  <c r="BA200" i="3"/>
  <c r="BA198" i="3"/>
  <c r="BC200" i="3" s="1"/>
  <c r="BC150" i="3"/>
  <c r="BA150" i="3"/>
  <c r="BA148" i="3"/>
  <c r="BA100" i="3"/>
  <c r="BA98" i="3"/>
  <c r="BC100" i="3" s="1"/>
  <c r="BA48" i="3"/>
  <c r="BA348" i="2"/>
  <c r="BC350" i="2" s="1"/>
  <c r="BA350" i="2"/>
  <c r="BA300" i="2"/>
  <c r="BA298" i="2"/>
  <c r="BC300" i="2" s="1"/>
  <c r="BA250" i="2"/>
  <c r="BA248" i="2"/>
  <c r="BC250" i="2" s="1"/>
  <c r="BA200" i="2"/>
  <c r="BA198" i="2"/>
  <c r="BC200" i="2" s="1"/>
  <c r="BA150" i="2"/>
  <c r="BA148" i="2"/>
  <c r="BC150" i="2" s="1"/>
  <c r="BA100" i="2"/>
  <c r="BA98" i="2"/>
  <c r="BC100" i="2" s="1"/>
  <c r="BA48" i="2"/>
  <c r="BA350" i="1"/>
  <c r="BA348" i="1"/>
  <c r="BC350" i="1" s="1"/>
  <c r="BA300" i="1"/>
  <c r="BA298" i="1"/>
  <c r="BC300" i="1" s="1"/>
  <c r="BA250" i="1"/>
  <c r="BA248" i="1"/>
  <c r="BC250" i="1" s="1"/>
  <c r="BA200" i="1"/>
  <c r="BA198" i="1"/>
  <c r="BC200" i="1" s="1"/>
  <c r="BA150" i="1"/>
  <c r="BA148" i="1"/>
  <c r="BA100" i="1"/>
  <c r="BA98" i="1"/>
  <c r="BC100" i="1" s="1"/>
  <c r="BA48" i="1"/>
  <c r="T9" i="13"/>
  <c r="T11" i="13" s="1"/>
  <c r="R9" i="13"/>
  <c r="R11" i="13" s="1"/>
  <c r="P9" i="13"/>
  <c r="P11" i="13" s="1"/>
  <c r="N9" i="13"/>
  <c r="N11" i="13" s="1"/>
  <c r="L9" i="13"/>
  <c r="L11" i="13" s="1"/>
  <c r="J9" i="13"/>
  <c r="J11" i="13" s="1"/>
  <c r="H9" i="13"/>
  <c r="H11" i="13" s="1"/>
  <c r="F9" i="13"/>
  <c r="F11" i="13" s="1"/>
  <c r="D9" i="13"/>
  <c r="D11" i="13" s="1"/>
  <c r="B9" i="13"/>
  <c r="B11" i="13" s="1"/>
  <c r="BA50" i="11"/>
  <c r="BA50" i="10"/>
  <c r="BA50" i="9"/>
  <c r="BA50" i="8"/>
  <c r="BA50" i="6"/>
  <c r="BA50" i="5"/>
  <c r="BA50" i="4"/>
  <c r="BA50" i="3"/>
  <c r="BA50" i="2"/>
  <c r="BC150" i="1" l="1"/>
  <c r="BC50" i="11"/>
  <c r="BC50" i="4"/>
  <c r="BC50" i="3"/>
  <c r="BC50" i="2"/>
  <c r="BC50" i="1"/>
  <c r="BA50" i="1"/>
</calcChain>
</file>

<file path=xl/sharedStrings.xml><?xml version="1.0" encoding="utf-8"?>
<sst xmlns="http://schemas.openxmlformats.org/spreadsheetml/2006/main" count="653" uniqueCount="13">
  <si>
    <t>Average Concentration</t>
    <phoneticPr fontId="1" type="noConversion"/>
  </si>
  <si>
    <t>Unit</t>
    <phoneticPr fontId="1" type="noConversion"/>
  </si>
  <si>
    <t>pg/mL</t>
    <phoneticPr fontId="1" type="noConversion"/>
  </si>
  <si>
    <t>Volume</t>
    <phoneticPr fontId="1" type="noConversion"/>
  </si>
  <si>
    <t>unit</t>
    <phoneticPr fontId="1" type="noConversion"/>
  </si>
  <si>
    <t>Total amount</t>
    <phoneticPr fontId="1" type="noConversion"/>
  </si>
  <si>
    <t>mL</t>
    <phoneticPr fontId="1" type="noConversion"/>
  </si>
  <si>
    <t>pg</t>
    <phoneticPr fontId="1" type="noConversion"/>
  </si>
  <si>
    <t>F0</t>
    <phoneticPr fontId="1" type="noConversion"/>
  </si>
  <si>
    <t>Total secretion amount</t>
  </si>
  <si>
    <t>TM IL-6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</si>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</sst>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11" fontId="2" fillId="0" borderId="2" xfId="0" applyNumberFormat="1" applyFont="1" applyBorder="1"/>
    <xf numFmtId="11" fontId="2" fillId="0" borderId="0" xfId="0" applyNumberFormat="1" applyFont="1"/>
    <xf numFmtId="0" fontId="2" fillId="0" borderId="5" xfId="0" applyFont="1" applyBorder="1"/>
    <xf numFmtId="0" fontId="2" fillId="0" borderId="3" xfId="0" applyFont="1" applyBorder="1"/>
    <xf numFmtId="11" fontId="0" fillId="0" borderId="0" xfId="0" applyNumberFormat="1" applyAlignment="1">
      <alignment horizontal="center" vertical="center"/>
    </xf>
    <xf numFmtId="0" fontId="2" fillId="0" borderId="4" xfId="0" applyFont="1" applyBorder="1"/>
    <xf numFmtId="0" fontId="0" fillId="0" borderId="2" xfId="0" applyFont="1" applyBorder="1"/>
    <xf numFmtId="11" fontId="0" fillId="0" borderId="2" xfId="0" applyNumberFormat="1" applyFont="1" applyBorder="1"/>
    <xf numFmtId="0" fontId="0" fillId="0" borderId="0" xfId="0" applyFont="1"/>
    <xf numFmtId="11" fontId="0" fillId="0" borderId="0" xfId="0" applyNumberFormat="1" applyFont="1"/>
    <xf numFmtId="0" fontId="0" fillId="0" borderId="5" xfId="0" applyFont="1" applyBorder="1"/>
    <xf numFmtId="0" fontId="0" fillId="0" borderId="3" xfId="0" applyFont="1" applyBorder="1"/>
    <xf numFmtId="0" fontId="0" fillId="0" borderId="0" xfId="0" applyFont="1" applyAlignment="1">
      <alignment horizontal="center" vertical="center"/>
    </xf>
    <xf numFmtId="0" fontId="0" fillId="0" borderId="4" xfId="0" applyFont="1" applyBorder="1"/>
    <xf numFmtId="11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50"/>
  <sheetViews>
    <sheetView topLeftCell="F320" workbookViewId="0">
      <selection activeCell="BA320" sqref="BA1:BD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21">
        <v>0</v>
      </c>
      <c r="H1" s="21">
        <v>0</v>
      </c>
      <c r="I1" s="21">
        <v>0</v>
      </c>
      <c r="J1" s="21">
        <v>0</v>
      </c>
      <c r="K1" s="21">
        <v>0</v>
      </c>
      <c r="L1" s="21">
        <v>0</v>
      </c>
      <c r="M1" s="21">
        <v>0</v>
      </c>
      <c r="N1" s="21">
        <v>0</v>
      </c>
      <c r="O1" s="21">
        <v>79.100094879616336</v>
      </c>
      <c r="P1" s="21">
        <v>0</v>
      </c>
      <c r="Q1" s="21">
        <v>0</v>
      </c>
      <c r="R1" s="21">
        <v>0</v>
      </c>
      <c r="S1" s="21">
        <v>0</v>
      </c>
      <c r="T1" s="22">
        <v>0</v>
      </c>
      <c r="U1" s="21">
        <v>0</v>
      </c>
      <c r="V1" s="21">
        <v>0</v>
      </c>
      <c r="W1" s="21">
        <v>0</v>
      </c>
      <c r="X1" s="21">
        <v>0</v>
      </c>
      <c r="Y1" s="21">
        <v>0</v>
      </c>
      <c r="Z1" s="21">
        <v>0</v>
      </c>
      <c r="AA1" s="21">
        <v>0</v>
      </c>
      <c r="AB1" s="21">
        <v>0</v>
      </c>
      <c r="AC1" s="21">
        <v>0</v>
      </c>
      <c r="AD1" s="22">
        <v>0</v>
      </c>
      <c r="AE1" s="21">
        <v>0</v>
      </c>
      <c r="AF1" s="21">
        <v>0</v>
      </c>
      <c r="AG1" s="21">
        <v>0</v>
      </c>
      <c r="AH1" s="21">
        <v>0</v>
      </c>
      <c r="AI1" s="21">
        <v>0</v>
      </c>
      <c r="AJ1" s="21">
        <v>3.520985774478504</v>
      </c>
      <c r="AK1" s="21">
        <v>0</v>
      </c>
      <c r="AL1" s="21">
        <v>0</v>
      </c>
      <c r="AM1" s="21">
        <v>0</v>
      </c>
      <c r="AN1" s="21">
        <v>0</v>
      </c>
      <c r="AO1" s="21">
        <v>0</v>
      </c>
      <c r="AP1" s="21">
        <v>0</v>
      </c>
      <c r="AQ1" s="21">
        <v>0</v>
      </c>
      <c r="AR1" s="21">
        <v>0</v>
      </c>
      <c r="AS1" s="21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11</v>
      </c>
      <c r="AZ1" s="12" t="s">
        <v>12</v>
      </c>
    </row>
    <row r="2" spans="1:5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79.956942556897047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147.51545866173637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50.440346686145404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63.977961240324476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>
        <v>28</v>
      </c>
      <c r="AZ2">
        <v>25</v>
      </c>
    </row>
    <row r="3" spans="1:5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59.816894143716127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>
        <v>0</v>
      </c>
      <c r="AU4">
        <v>0</v>
      </c>
      <c r="AV4">
        <v>0</v>
      </c>
      <c r="AW4">
        <v>115.90818599795739</v>
      </c>
      <c r="AX4" s="7">
        <v>0</v>
      </c>
    </row>
    <row r="5" spans="1:5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24.344412246040974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4">
        <v>0</v>
      </c>
      <c r="Q8" s="23">
        <v>0</v>
      </c>
      <c r="R8" s="23">
        <v>0</v>
      </c>
      <c r="S8" s="23">
        <v>0</v>
      </c>
      <c r="T8" s="23">
        <v>0</v>
      </c>
      <c r="U8" s="23">
        <v>287.36272440015955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4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4">
        <v>0</v>
      </c>
      <c r="AK8" s="23">
        <v>0</v>
      </c>
      <c r="AL8" s="23">
        <v>0</v>
      </c>
      <c r="AM8" s="23">
        <v>0</v>
      </c>
      <c r="AN8" s="24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>
        <v>0</v>
      </c>
      <c r="AU8">
        <v>0</v>
      </c>
      <c r="AV8">
        <v>0</v>
      </c>
      <c r="AW8">
        <v>34.522015088651187</v>
      </c>
      <c r="AX8" s="7">
        <v>0</v>
      </c>
    </row>
    <row r="9" spans="1:5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4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23">
        <v>0</v>
      </c>
      <c r="H13" s="23">
        <v>0</v>
      </c>
      <c r="I13" s="2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23">
        <v>0</v>
      </c>
      <c r="H14" s="23">
        <v>0</v>
      </c>
      <c r="I14" s="2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542.99082913255779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 s="23">
        <v>0</v>
      </c>
      <c r="H15" s="23">
        <v>0</v>
      </c>
      <c r="I15" s="2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160.7724251396171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 s="23">
        <v>0</v>
      </c>
      <c r="H16" s="23">
        <v>0</v>
      </c>
      <c r="I16" s="2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23">
        <v>0</v>
      </c>
      <c r="H17" s="23">
        <v>0</v>
      </c>
      <c r="I17" s="2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23">
        <v>0</v>
      </c>
      <c r="H18" s="23">
        <v>0</v>
      </c>
      <c r="I18" s="2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23">
        <v>0</v>
      </c>
      <c r="H19" s="23">
        <v>0</v>
      </c>
      <c r="I19" s="2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3">
        <v>0</v>
      </c>
      <c r="H20" s="23">
        <v>0</v>
      </c>
      <c r="I20" s="2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23">
        <v>0</v>
      </c>
      <c r="H21" s="23">
        <v>0</v>
      </c>
      <c r="I21" s="2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23">
        <v>0</v>
      </c>
      <c r="H22" s="23">
        <v>0</v>
      </c>
      <c r="I22" s="2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 s="23">
        <v>0</v>
      </c>
      <c r="H23" s="23">
        <v>0</v>
      </c>
      <c r="I23" s="2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23">
        <v>0</v>
      </c>
      <c r="H24" s="23">
        <v>0</v>
      </c>
      <c r="I24" s="2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 s="23">
        <v>0</v>
      </c>
      <c r="H25" s="23">
        <v>0</v>
      </c>
      <c r="I25" s="2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23">
        <v>0</v>
      </c>
      <c r="H26" s="23">
        <v>0</v>
      </c>
      <c r="I26" s="2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3.7958499294250032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205.45355977832196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243.20208155795126</v>
      </c>
      <c r="V48">
        <v>182.22287998670527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AVERAGE(J13:AN43)</f>
        <v>0.73627378168740887</v>
      </c>
      <c r="BB48" s="12" t="s">
        <v>2</v>
      </c>
      <c r="BC48" s="12"/>
      <c r="BD48" s="12"/>
    </row>
    <row r="49" spans="1:56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1123.7234598511363</v>
      </c>
      <c r="W49">
        <v>1181.3796552345998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369.09346211645834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13.113931965634947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6</v>
      </c>
      <c r="BC50" s="12">
        <f>BA48*BA50</f>
        <v>2.2641891334451198E-6</v>
      </c>
      <c r="BD50" s="12" t="s">
        <v>7</v>
      </c>
    </row>
    <row r="51" spans="1:56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1742.6671203353449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>
      <c r="A65" s="6">
        <v>0</v>
      </c>
      <c r="B65">
        <v>0</v>
      </c>
      <c r="C65">
        <v>0</v>
      </c>
      <c r="D65">
        <v>0</v>
      </c>
      <c r="E65">
        <v>0</v>
      </c>
      <c r="F65">
        <v>166.89055334345539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2345.4259778197552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88.062723241254844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18.491910351276147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478.61835096608092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118.87676609373602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2044.8419118595234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606.44027669609204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1.9541634235793026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AVERAGE(J63:AN93)</f>
        <v>5.9321102154294678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6</v>
      </c>
      <c r="BC100" s="12">
        <f>BA98*BA100</f>
        <v>1.8242425334488698E-5</v>
      </c>
      <c r="BD100" s="12" t="s">
        <v>7</v>
      </c>
    </row>
    <row r="101" spans="1:56">
      <c r="A101" s="6">
        <v>0</v>
      </c>
      <c r="B101">
        <v>617.06601733712932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1681.4774206329653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>
      <c r="A107" s="6">
        <v>0</v>
      </c>
      <c r="B107">
        <v>0</v>
      </c>
      <c r="C107">
        <v>0</v>
      </c>
      <c r="D107">
        <v>303.30349589096795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60.999925964344584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9.0296278607993372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129.78752211490837</v>
      </c>
      <c r="F111">
        <v>0</v>
      </c>
      <c r="G111">
        <v>0</v>
      </c>
      <c r="H111">
        <v>79.299235143570058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>
      <c r="A112" s="6">
        <v>300.92500767639922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24.440128762034874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220.41200788577726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5.39163765835292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838.37438374903513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221.38334766810385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135.79319544879854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38.967039431108788</v>
      </c>
      <c r="AJ135">
        <v>1508.2803599804151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212.61996661468311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AVERAGE(J113:AN143)</f>
        <v>3.0834654882031622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96.275345235791519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6</v>
      </c>
      <c r="BC150" s="12">
        <f>BA148*BA150</f>
        <v>9.4822730693223641E-6</v>
      </c>
      <c r="BD150" s="12" t="s">
        <v>7</v>
      </c>
    </row>
    <row r="151" spans="1:56">
      <c r="A151" s="2">
        <v>0</v>
      </c>
      <c r="B151" s="3">
        <v>800.85722542073836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>
      <c r="A157" s="6">
        <v>0</v>
      </c>
      <c r="B157">
        <v>0</v>
      </c>
      <c r="C157">
        <v>0</v>
      </c>
      <c r="D157">
        <v>733.18024320118047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255.78024197597642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0</v>
      </c>
      <c r="B159">
        <v>0</v>
      </c>
      <c r="C159">
        <v>0</v>
      </c>
      <c r="D159">
        <v>118.38374627769917</v>
      </c>
      <c r="E159">
        <v>0</v>
      </c>
      <c r="F159">
        <v>0</v>
      </c>
      <c r="G159">
        <v>109.32615215243004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14.273562076800772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331.74724329557466</v>
      </c>
      <c r="F161">
        <v>0</v>
      </c>
      <c r="G161">
        <v>0</v>
      </c>
      <c r="H161">
        <v>408.37903400794812</v>
      </c>
      <c r="I161">
        <v>0</v>
      </c>
      <c r="J161">
        <v>0</v>
      </c>
      <c r="K161">
        <v>190.05055027460185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>
      <c r="A162" s="6">
        <v>389.11251405133135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90.89795454279465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>
      <c r="A177" s="6">
        <v>0</v>
      </c>
      <c r="B177">
        <v>84.754249865966813</v>
      </c>
      <c r="C177">
        <v>0</v>
      </c>
      <c r="D177">
        <v>0</v>
      </c>
      <c r="E177">
        <v>119.61384908211539</v>
      </c>
      <c r="F177">
        <v>0</v>
      </c>
      <c r="G177">
        <v>0</v>
      </c>
      <c r="H177">
        <v>1.7303896563885246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236.70325858582328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60.678847668271374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257.46196360579961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AVERAGE(J163:AN193)</f>
        <v>0.40403752424234057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218.05533894331256</v>
      </c>
      <c r="AO199">
        <v>0</v>
      </c>
      <c r="AP199">
        <v>221.4782047251465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6</v>
      </c>
      <c r="BC200" s="12">
        <f>BA198*BA200</f>
        <v>1.2424961945500458E-6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0</v>
      </c>
      <c r="B207">
        <v>234.71770256812079</v>
      </c>
      <c r="C207">
        <v>0</v>
      </c>
      <c r="D207">
        <v>920.20743402340713</v>
      </c>
      <c r="E207">
        <v>0</v>
      </c>
      <c r="F207">
        <v>0</v>
      </c>
      <c r="G207">
        <v>0</v>
      </c>
      <c r="H207">
        <v>31.946478707987808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0</v>
      </c>
      <c r="F208">
        <v>171.77446913962922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0</v>
      </c>
      <c r="B209">
        <v>0</v>
      </c>
      <c r="C209">
        <v>0</v>
      </c>
      <c r="D209">
        <v>213.65755269180954</v>
      </c>
      <c r="E209">
        <v>0</v>
      </c>
      <c r="F209">
        <v>0</v>
      </c>
      <c r="G209">
        <v>672.57301627837842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560.50319150451196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1295.9130875027236</v>
      </c>
      <c r="F211">
        <v>0</v>
      </c>
      <c r="G211">
        <v>0</v>
      </c>
      <c r="H211">
        <v>480.66605780583905</v>
      </c>
      <c r="I211">
        <v>0</v>
      </c>
      <c r="J211">
        <v>0</v>
      </c>
      <c r="K211">
        <v>391.90861041913513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>
      <c r="A212" s="6">
        <v>508.94050891355437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>
      <c r="A217" s="6">
        <v>0</v>
      </c>
      <c r="B217">
        <v>0</v>
      </c>
      <c r="C217">
        <v>367.29171514035033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27.390178776983248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>
      <c r="A227" s="6">
        <v>0</v>
      </c>
      <c r="B227">
        <v>214.74948106650345</v>
      </c>
      <c r="C227">
        <v>0</v>
      </c>
      <c r="D227">
        <v>0</v>
      </c>
      <c r="E227">
        <v>186.21379296285386</v>
      </c>
      <c r="F227">
        <v>0</v>
      </c>
      <c r="G227">
        <v>0</v>
      </c>
      <c r="H227">
        <v>13.034984877858278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2295.7181245476863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566.08341106427451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>
      <c r="A230" s="6">
        <v>0</v>
      </c>
      <c r="B230">
        <v>0</v>
      </c>
      <c r="C230">
        <v>76.142947677677967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482.08602377160605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416.85381960160066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135.76678019913788</v>
      </c>
      <c r="AJ235">
        <v>126.96085366157286</v>
      </c>
      <c r="AK235">
        <v>319.28203063760384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165.19100322272152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AVERAGE(J213:AN243)</f>
        <v>4.5474934674926795</v>
      </c>
      <c r="BB248" s="12" t="s">
        <v>2</v>
      </c>
      <c r="BC248" s="12"/>
      <c r="BD248" s="12"/>
    </row>
    <row r="249" spans="1:56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103.30267040462559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213.92182584234433</v>
      </c>
      <c r="AO249">
        <v>0</v>
      </c>
      <c r="AP249">
        <v>4323.7490609058968</v>
      </c>
      <c r="AQ249">
        <v>0</v>
      </c>
      <c r="AR249">
        <v>0</v>
      </c>
      <c r="AS249">
        <v>0</v>
      </c>
      <c r="AT249">
        <v>0</v>
      </c>
      <c r="AU249">
        <v>77.671102794806302</v>
      </c>
      <c r="AV249">
        <v>0</v>
      </c>
      <c r="AW249">
        <v>0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0.98599453670431103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6</v>
      </c>
      <c r="BC250" s="12">
        <f>BA248*BA250</f>
        <v>1.3984451911233487E-5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>
      <c r="A257" s="6">
        <v>0</v>
      </c>
      <c r="B257">
        <v>162.76828359515684</v>
      </c>
      <c r="C257">
        <v>0</v>
      </c>
      <c r="D257">
        <v>1185.5933773501033</v>
      </c>
      <c r="E257">
        <v>0</v>
      </c>
      <c r="F257">
        <v>0</v>
      </c>
      <c r="G257">
        <v>0</v>
      </c>
      <c r="H257">
        <v>145.8262192932857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>
      <c r="A258" s="6">
        <v>0</v>
      </c>
      <c r="B258">
        <v>0</v>
      </c>
      <c r="C258">
        <v>0</v>
      </c>
      <c r="D258">
        <v>0</v>
      </c>
      <c r="E258">
        <v>0</v>
      </c>
      <c r="F258">
        <v>278.35154718233616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0</v>
      </c>
      <c r="B259">
        <v>0</v>
      </c>
      <c r="C259">
        <v>0</v>
      </c>
      <c r="D259">
        <v>524.74898676563453</v>
      </c>
      <c r="E259">
        <v>0</v>
      </c>
      <c r="F259">
        <v>0</v>
      </c>
      <c r="G259">
        <v>595.45448610635503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248.28994564864843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1009.0285125459009</v>
      </c>
      <c r="F261">
        <v>0</v>
      </c>
      <c r="G261">
        <v>0</v>
      </c>
      <c r="H261">
        <v>565.81426736489948</v>
      </c>
      <c r="I261">
        <v>0</v>
      </c>
      <c r="J261">
        <v>0</v>
      </c>
      <c r="K261">
        <v>398.22233526347964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>
      <c r="A262" s="6">
        <v>814.10794813761049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2231.7844335216773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89.339730303334818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94.401882112324984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>
      <c r="A271" s="6">
        <v>77.058813887226279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464.75572450976051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>
      <c r="A277" s="6">
        <v>0</v>
      </c>
      <c r="B277">
        <v>102.54015742696311</v>
      </c>
      <c r="C277">
        <v>0</v>
      </c>
      <c r="D277">
        <v>0</v>
      </c>
      <c r="E277">
        <v>189.55348454095338</v>
      </c>
      <c r="F277">
        <v>0</v>
      </c>
      <c r="G277">
        <v>0</v>
      </c>
      <c r="H277">
        <v>86.05600983379145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86.612047711452306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50.225513713732198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>
      <c r="A280" s="6">
        <v>0</v>
      </c>
      <c r="B280">
        <v>0</v>
      </c>
      <c r="C280">
        <v>58.88206118607286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1005.2654328961285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1233.0786426153277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191.54773766167364</v>
      </c>
      <c r="AJ285">
        <v>617.52067824085043</v>
      </c>
      <c r="AK285">
        <v>48.833518960745096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233.52153595228037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76.067928520851638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97.020671350748671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AVERAGE(J263:AN293)</f>
        <v>6.2684969947384728</v>
      </c>
      <c r="BB298" s="12" t="s">
        <v>2</v>
      </c>
      <c r="BC298" s="12"/>
      <c r="BD298" s="12"/>
    </row>
    <row r="299" spans="1:56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346.97533772706811</v>
      </c>
      <c r="AO299">
        <v>0</v>
      </c>
      <c r="AP299">
        <v>324.6363075136037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6</v>
      </c>
      <c r="BC300" s="12">
        <f>BA298*BA300</f>
        <v>1.927688195821975E-5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619.73404322693705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>
      <c r="A309" s="6">
        <v>0</v>
      </c>
      <c r="B309">
        <v>0</v>
      </c>
      <c r="C309">
        <v>0</v>
      </c>
      <c r="D309">
        <v>240.02666551406537</v>
      </c>
      <c r="E309">
        <v>0</v>
      </c>
      <c r="F309">
        <v>0</v>
      </c>
      <c r="G309">
        <v>256.4125682229942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696.39926850794564</v>
      </c>
      <c r="F311">
        <v>0</v>
      </c>
      <c r="G311">
        <v>0</v>
      </c>
      <c r="H311">
        <v>623.42321252635156</v>
      </c>
      <c r="I311">
        <v>0</v>
      </c>
      <c r="J311">
        <v>0</v>
      </c>
      <c r="K311">
        <v>126.47203703663899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>
      <c r="A312" s="6">
        <v>522.57359775975874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1204.8312252695755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34.418625371558846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477.73528837844469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104.19519716693912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AVERAGE(J313:AN343)</f>
        <v>1.8950887993616214</v>
      </c>
      <c r="BB348" s="12" t="s">
        <v>2</v>
      </c>
      <c r="BC348" s="12"/>
      <c r="BD348" s="12"/>
    </row>
    <row r="349" spans="1:56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183.33030721163868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6</v>
      </c>
      <c r="BC350" s="12">
        <f>BA348*BA350</f>
        <v>5.8277770757968576E-6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369B-7F02-4B46-9E35-05858FB18196}">
  <dimension ref="A1:BD350"/>
  <sheetViews>
    <sheetView topLeftCell="F329" workbookViewId="0">
      <selection activeCell="BA329" sqref="BA1:BD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5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186.94995104243571</v>
      </c>
      <c r="AY1" s="12" t="s">
        <v>11</v>
      </c>
      <c r="AZ1" s="12" t="s">
        <v>12</v>
      </c>
    </row>
    <row r="2" spans="1:5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>
        <v>12</v>
      </c>
      <c r="AZ2">
        <v>28</v>
      </c>
    </row>
    <row r="3" spans="1:5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245.89397765764807</v>
      </c>
      <c r="AX4" s="7">
        <v>0</v>
      </c>
    </row>
    <row r="5" spans="1:5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0</v>
      </c>
      <c r="AL8" s="13">
        <v>0</v>
      </c>
      <c r="AM8" s="13">
        <v>0</v>
      </c>
      <c r="AN8" s="16">
        <v>0</v>
      </c>
      <c r="AO8" s="13">
        <v>0</v>
      </c>
      <c r="AP8" s="13">
        <v>0</v>
      </c>
      <c r="AQ8" s="13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5">
        <v>0</v>
      </c>
      <c r="AY9" s="23"/>
      <c r="AZ9" s="23"/>
    </row>
    <row r="10" spans="1:5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5">
        <v>0</v>
      </c>
      <c r="AY10" s="23"/>
      <c r="AZ10" s="23"/>
    </row>
    <row r="11" spans="1:5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5">
        <v>0</v>
      </c>
      <c r="AY11" s="23"/>
      <c r="AZ11" s="23"/>
    </row>
    <row r="12" spans="1:5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23">
        <v>0</v>
      </c>
      <c r="AS12" s="23">
        <v>0</v>
      </c>
      <c r="AT12" s="23">
        <v>0</v>
      </c>
      <c r="AU12" s="24">
        <v>0</v>
      </c>
      <c r="AV12" s="23">
        <v>0</v>
      </c>
      <c r="AW12" s="23">
        <v>0</v>
      </c>
      <c r="AX12" s="25">
        <v>0</v>
      </c>
      <c r="AY12" s="23"/>
      <c r="AZ12" s="23"/>
    </row>
    <row r="13" spans="1:5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5">
        <v>0</v>
      </c>
      <c r="AY13" s="23"/>
      <c r="AZ13" s="23"/>
    </row>
    <row r="14" spans="1:5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5">
        <v>0</v>
      </c>
      <c r="AY14" s="23"/>
      <c r="AZ14" s="23"/>
    </row>
    <row r="15" spans="1:5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5">
        <v>0</v>
      </c>
      <c r="AY15" s="23"/>
      <c r="AZ15" s="23"/>
    </row>
    <row r="16" spans="1:5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5">
        <v>0</v>
      </c>
      <c r="AY16" s="23"/>
      <c r="AZ16" s="23"/>
    </row>
    <row r="17" spans="1:5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5">
        <v>0</v>
      </c>
      <c r="AY17" s="23"/>
      <c r="AZ17" s="23"/>
    </row>
    <row r="18" spans="1:5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5">
        <v>0</v>
      </c>
      <c r="AY18" s="23"/>
      <c r="AZ18" s="23"/>
    </row>
    <row r="19" spans="1:5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5">
        <v>0</v>
      </c>
      <c r="AY19" s="23"/>
      <c r="AZ19" s="23"/>
    </row>
    <row r="20" spans="1:5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5">
        <v>0</v>
      </c>
      <c r="AY20" s="23"/>
      <c r="AZ20" s="23"/>
    </row>
    <row r="21" spans="1:5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5">
        <v>0</v>
      </c>
      <c r="AY21" s="23"/>
      <c r="AZ21" s="23"/>
    </row>
    <row r="22" spans="1:5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4">
        <v>0</v>
      </c>
      <c r="AX22" s="25">
        <v>0</v>
      </c>
      <c r="AY22" s="23"/>
      <c r="AZ22" s="23"/>
    </row>
    <row r="23" spans="1:5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5">
        <v>0</v>
      </c>
      <c r="AY23" s="23"/>
      <c r="AZ23" s="23"/>
    </row>
    <row r="24" spans="1:5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5">
        <v>0</v>
      </c>
      <c r="AY24" s="23"/>
      <c r="AZ24" s="23"/>
    </row>
    <row r="25" spans="1:5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5">
        <v>0</v>
      </c>
      <c r="AY25" s="23"/>
      <c r="AZ25" s="23"/>
    </row>
    <row r="26" spans="1:5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5">
        <v>0</v>
      </c>
      <c r="AY26" s="23"/>
      <c r="AZ26" s="23"/>
    </row>
    <row r="27" spans="1:52">
      <c r="A27" s="6">
        <v>145.24953778892041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5">
        <v>0</v>
      </c>
      <c r="AY27" s="23"/>
      <c r="AZ27" s="23"/>
    </row>
    <row r="28" spans="1:52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5">
        <v>0</v>
      </c>
      <c r="AY28" s="23"/>
      <c r="AZ28" s="23"/>
    </row>
    <row r="29" spans="1:5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5">
        <v>0</v>
      </c>
      <c r="AY29" s="23"/>
      <c r="AZ29" s="23"/>
    </row>
    <row r="30" spans="1:5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23">
        <v>0</v>
      </c>
      <c r="V30" s="23">
        <v>0</v>
      </c>
      <c r="W30" s="24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4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5">
        <v>0</v>
      </c>
      <c r="AY30" s="23"/>
      <c r="AZ30" s="23"/>
    </row>
    <row r="31" spans="1:5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5">
        <v>0</v>
      </c>
      <c r="AY31" s="23"/>
      <c r="AZ31" s="23"/>
    </row>
    <row r="32" spans="1:5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175.17816026096216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5">
        <v>0</v>
      </c>
      <c r="AY32" s="23"/>
      <c r="AZ32" s="23"/>
    </row>
    <row r="33" spans="1:56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5">
        <v>0</v>
      </c>
      <c r="AY33" s="23"/>
      <c r="AZ33" s="23"/>
    </row>
    <row r="34" spans="1:56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5">
        <v>0</v>
      </c>
      <c r="AY34" s="23"/>
      <c r="AZ34" s="23"/>
    </row>
    <row r="35" spans="1:56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5">
        <v>0</v>
      </c>
      <c r="AY35" s="23"/>
      <c r="AZ35" s="23"/>
    </row>
    <row r="36" spans="1:56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5">
        <v>0</v>
      </c>
      <c r="AY36" s="23"/>
      <c r="AZ36" s="23"/>
    </row>
    <row r="37" spans="1:56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5">
        <v>0</v>
      </c>
      <c r="AY37" s="23"/>
      <c r="AZ37" s="23"/>
    </row>
    <row r="38" spans="1:56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5">
        <v>0</v>
      </c>
      <c r="AY38" s="23"/>
      <c r="AZ38" s="23"/>
    </row>
    <row r="39" spans="1:56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5">
        <v>0</v>
      </c>
      <c r="AY39" s="23"/>
      <c r="AZ39" s="23"/>
    </row>
    <row r="40" spans="1:56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5">
        <v>0</v>
      </c>
      <c r="AY40" s="23"/>
      <c r="AZ40" s="23"/>
    </row>
    <row r="41" spans="1:56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5">
        <v>0</v>
      </c>
      <c r="AY41" s="23"/>
      <c r="AZ41" s="23"/>
    </row>
    <row r="42" spans="1:56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5">
        <v>0</v>
      </c>
      <c r="AY42" s="23"/>
      <c r="AZ42" s="23"/>
    </row>
    <row r="43" spans="1:56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4">
        <v>0</v>
      </c>
      <c r="AU43" s="23">
        <v>0</v>
      </c>
      <c r="AV43" s="24">
        <v>0</v>
      </c>
      <c r="AW43" s="23">
        <v>0</v>
      </c>
      <c r="AX43" s="25">
        <v>0</v>
      </c>
      <c r="AY43" s="23"/>
      <c r="AZ43" s="23"/>
    </row>
    <row r="44" spans="1:56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4">
        <v>0</v>
      </c>
      <c r="AV44" s="23">
        <v>0</v>
      </c>
      <c r="AW44" s="23">
        <v>0</v>
      </c>
      <c r="AX44" s="25">
        <v>0</v>
      </c>
      <c r="AY44" s="23"/>
      <c r="AZ44" s="23"/>
    </row>
    <row r="45" spans="1:56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5">
        <v>0</v>
      </c>
      <c r="AY45" s="23"/>
      <c r="AZ45" s="23"/>
    </row>
    <row r="46" spans="1:56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AVERAGE(M1:AQ27)</f>
        <v>0</v>
      </c>
      <c r="BB48" s="12" t="s">
        <v>2</v>
      </c>
      <c r="BC48" s="12"/>
      <c r="BD48" s="12"/>
    </row>
    <row r="49" spans="1:56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6</v>
      </c>
      <c r="BC50" s="12">
        <f>BA48*BA50</f>
        <v>0</v>
      </c>
      <c r="BD50" s="12" t="s">
        <v>7</v>
      </c>
    </row>
    <row r="51" spans="1:56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5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7">
        <v>0</v>
      </c>
    </row>
    <row r="54" spans="1:56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>
        <v>0</v>
      </c>
      <c r="AS55">
        <v>0</v>
      </c>
      <c r="AT55">
        <v>0</v>
      </c>
      <c r="AU55">
        <v>0</v>
      </c>
      <c r="AV55">
        <v>5223.2135514367856</v>
      </c>
      <c r="AW55">
        <v>0</v>
      </c>
      <c r="AX55" s="7">
        <v>0</v>
      </c>
    </row>
    <row r="56" spans="1:56">
      <c r="A56" s="8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3">
        <v>0</v>
      </c>
      <c r="N56" s="13">
        <v>0</v>
      </c>
      <c r="O56" s="13">
        <v>0</v>
      </c>
      <c r="P56" s="13">
        <v>37.825947493658077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3">
        <v>0</v>
      </c>
      <c r="N57" s="13">
        <v>0</v>
      </c>
      <c r="O57" s="13">
        <v>0</v>
      </c>
      <c r="P57" s="13">
        <v>18.343396125953404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3">
        <v>0</v>
      </c>
      <c r="N58" s="13">
        <v>0</v>
      </c>
      <c r="O58" s="13">
        <v>0</v>
      </c>
      <c r="P58" s="16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6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6">
        <v>0</v>
      </c>
      <c r="AK58" s="13">
        <v>0</v>
      </c>
      <c r="AL58" s="13">
        <v>0</v>
      </c>
      <c r="AM58" s="13">
        <v>0</v>
      </c>
      <c r="AN58" s="16">
        <v>0</v>
      </c>
      <c r="AO58" s="13">
        <v>0</v>
      </c>
      <c r="AP58" s="13">
        <v>0</v>
      </c>
      <c r="AQ58" s="13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5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5">
        <v>294.85696006756552</v>
      </c>
    </row>
    <row r="61" spans="1:56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6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5">
        <v>0</v>
      </c>
    </row>
    <row r="62" spans="1:56">
      <c r="A62" s="6">
        <v>1290.1521511842043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236.00521580037957</v>
      </c>
      <c r="I62">
        <v>0</v>
      </c>
      <c r="J62">
        <v>0</v>
      </c>
      <c r="K62">
        <v>0</v>
      </c>
      <c r="L62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209.42487023426884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23">
        <v>0</v>
      </c>
      <c r="AS62" s="23">
        <v>0</v>
      </c>
      <c r="AT62" s="23">
        <v>0</v>
      </c>
      <c r="AU62" s="24">
        <v>0</v>
      </c>
      <c r="AV62" s="23">
        <v>0</v>
      </c>
      <c r="AW62" s="23">
        <v>0</v>
      </c>
      <c r="AX62" s="25">
        <v>0</v>
      </c>
    </row>
    <row r="63" spans="1:56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5">
        <v>0</v>
      </c>
    </row>
    <row r="64" spans="1:56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5">
        <v>0</v>
      </c>
    </row>
    <row r="65" spans="1:50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5">
        <v>0</v>
      </c>
    </row>
    <row r="66" spans="1:50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5">
        <v>0</v>
      </c>
    </row>
    <row r="67" spans="1:50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147.34596598609869</v>
      </c>
      <c r="AO67" s="13">
        <v>0</v>
      </c>
      <c r="AP67" s="13">
        <v>0</v>
      </c>
      <c r="AQ67" s="13">
        <v>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23">
        <v>0</v>
      </c>
      <c r="AX67" s="25">
        <v>0</v>
      </c>
    </row>
    <row r="68" spans="1:50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0</v>
      </c>
      <c r="AX68" s="25">
        <v>0</v>
      </c>
    </row>
    <row r="69" spans="1:50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23">
        <v>0</v>
      </c>
      <c r="AX69" s="25">
        <v>0</v>
      </c>
    </row>
    <row r="70" spans="1:50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6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23">
        <v>0</v>
      </c>
      <c r="AX70" s="25">
        <v>0</v>
      </c>
    </row>
    <row r="71" spans="1:50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5">
        <v>0</v>
      </c>
    </row>
    <row r="72" spans="1:50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4">
        <v>0</v>
      </c>
      <c r="AX72" s="25">
        <v>0</v>
      </c>
    </row>
    <row r="73" spans="1:50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5">
        <v>0</v>
      </c>
    </row>
    <row r="74" spans="1:50">
      <c r="A74" s="6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5">
        <v>0</v>
      </c>
    </row>
    <row r="75" spans="1:50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5">
        <v>0</v>
      </c>
    </row>
    <row r="76" spans="1:50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5">
        <v>0</v>
      </c>
    </row>
    <row r="77" spans="1:50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23">
        <v>0</v>
      </c>
      <c r="AX77" s="25">
        <v>0</v>
      </c>
    </row>
    <row r="78" spans="1:50">
      <c r="A78" s="6">
        <v>0</v>
      </c>
      <c r="B78">
        <v>0</v>
      </c>
      <c r="C78">
        <v>0</v>
      </c>
      <c r="D78">
        <v>0</v>
      </c>
      <c r="E78">
        <v>1063.7292443350202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23">
        <v>0</v>
      </c>
      <c r="AX78" s="25">
        <v>0</v>
      </c>
    </row>
    <row r="79" spans="1:50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0</v>
      </c>
      <c r="AX79" s="25">
        <v>0</v>
      </c>
    </row>
    <row r="80" spans="1:50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3">
        <v>0</v>
      </c>
      <c r="V80" s="23">
        <v>0</v>
      </c>
      <c r="W80" s="24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4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23">
        <v>0</v>
      </c>
      <c r="AX80" s="25">
        <v>0</v>
      </c>
    </row>
    <row r="81" spans="1:50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5">
        <v>0</v>
      </c>
    </row>
    <row r="82" spans="1:50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5">
        <v>0</v>
      </c>
    </row>
    <row r="83" spans="1:50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5">
        <v>0</v>
      </c>
    </row>
    <row r="84" spans="1:50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5">
        <v>0</v>
      </c>
    </row>
    <row r="85" spans="1:50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23">
        <v>6.5216579721013659</v>
      </c>
      <c r="AX85" s="25">
        <v>0</v>
      </c>
    </row>
    <row r="86" spans="1:50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5">
        <v>0</v>
      </c>
    </row>
    <row r="87" spans="1:50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23">
        <v>0</v>
      </c>
      <c r="AX87" s="25">
        <v>0</v>
      </c>
    </row>
    <row r="88" spans="1:50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23">
        <v>0</v>
      </c>
      <c r="AX88" s="25">
        <v>0</v>
      </c>
    </row>
    <row r="89" spans="1:50">
      <c r="A89" s="6">
        <v>703.28910738431887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5">
        <v>0</v>
      </c>
    </row>
    <row r="90" spans="1:50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0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5">
        <v>0</v>
      </c>
    </row>
    <row r="91" spans="1:50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>
        <v>0</v>
      </c>
      <c r="AU91" s="23">
        <v>0</v>
      </c>
      <c r="AV91" s="23">
        <v>0</v>
      </c>
      <c r="AW91" s="23">
        <v>0</v>
      </c>
      <c r="AX91" s="25">
        <v>0</v>
      </c>
    </row>
    <row r="92" spans="1:50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5">
        <v>0</v>
      </c>
    </row>
    <row r="93" spans="1:50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4">
        <v>0</v>
      </c>
      <c r="AU93" s="23">
        <v>0</v>
      </c>
      <c r="AV93" s="24">
        <v>0</v>
      </c>
      <c r="AW93" s="23">
        <v>0</v>
      </c>
      <c r="AX93" s="25">
        <v>0</v>
      </c>
    </row>
    <row r="94" spans="1:50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4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4">
        <v>0</v>
      </c>
      <c r="AV94" s="23">
        <v>0</v>
      </c>
      <c r="AW94" s="23">
        <v>0</v>
      </c>
      <c r="AX94" s="25">
        <v>0</v>
      </c>
    </row>
    <row r="95" spans="1:50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23">
        <v>0</v>
      </c>
      <c r="AX95" s="25">
        <v>0</v>
      </c>
    </row>
    <row r="96" spans="1:50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 s="1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AVERAGE(M51:AQ77)</f>
        <v>0.49335744305851731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6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s="7">
        <v>0</v>
      </c>
      <c r="BA100" s="12">
        <f>31*31*64*50*10^(-12)</f>
        <v>3.0751999999999998E-6</v>
      </c>
      <c r="BB100" s="12" t="s">
        <v>6</v>
      </c>
      <c r="BC100" s="12">
        <f>BA98*BA100</f>
        <v>1.5171728088935523E-6</v>
      </c>
      <c r="BD100" s="12" t="s">
        <v>7</v>
      </c>
    </row>
    <row r="101" spans="1:56">
      <c r="A101" s="2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5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5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5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>
        <v>0</v>
      </c>
      <c r="AS102">
        <v>0</v>
      </c>
      <c r="AT102">
        <v>0</v>
      </c>
      <c r="AU102">
        <v>0</v>
      </c>
      <c r="AV102">
        <v>270.1277352009929</v>
      </c>
      <c r="AW102">
        <v>0</v>
      </c>
      <c r="AX102" s="7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>
        <v>0</v>
      </c>
      <c r="AS103">
        <v>0</v>
      </c>
      <c r="AT103">
        <v>0</v>
      </c>
      <c r="AU103">
        <v>0</v>
      </c>
      <c r="AV103">
        <v>79.191558041148255</v>
      </c>
      <c r="AW103">
        <v>0</v>
      </c>
      <c r="AX103" s="7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8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13">
        <v>0</v>
      </c>
      <c r="N106" s="13">
        <v>0</v>
      </c>
      <c r="O106" s="13">
        <v>0</v>
      </c>
      <c r="P106" s="13">
        <v>47.597788691528422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3">
        <v>0</v>
      </c>
      <c r="N107" s="13">
        <v>0</v>
      </c>
      <c r="O107" s="13">
        <v>0</v>
      </c>
      <c r="P107" s="13">
        <v>65.635582135034383</v>
      </c>
      <c r="Q107" s="13">
        <v>0</v>
      </c>
      <c r="R107" s="13">
        <v>135.29122034328566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13">
        <v>0</v>
      </c>
      <c r="N108" s="13">
        <v>0</v>
      </c>
      <c r="O108" s="13">
        <v>0</v>
      </c>
      <c r="P108" s="16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6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6">
        <v>0</v>
      </c>
      <c r="AK108" s="13">
        <v>0</v>
      </c>
      <c r="AL108" s="13">
        <v>0</v>
      </c>
      <c r="AM108" s="13">
        <v>0</v>
      </c>
      <c r="AN108" s="16">
        <v>0</v>
      </c>
      <c r="AO108" s="13">
        <v>0</v>
      </c>
      <c r="AP108" s="13">
        <v>0</v>
      </c>
      <c r="AQ108" s="13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5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23">
        <v>0</v>
      </c>
      <c r="AX110" s="25">
        <v>1304.5762166689315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6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0</v>
      </c>
      <c r="AX111" s="25">
        <v>0</v>
      </c>
    </row>
    <row r="112" spans="1:56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320.6318858942609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23">
        <v>0</v>
      </c>
      <c r="AS112" s="23">
        <v>0</v>
      </c>
      <c r="AT112" s="23">
        <v>0</v>
      </c>
      <c r="AU112" s="24">
        <v>0</v>
      </c>
      <c r="AV112" s="23">
        <v>0</v>
      </c>
      <c r="AW112" s="23">
        <v>0</v>
      </c>
      <c r="AX112" s="25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5">
        <v>0</v>
      </c>
    </row>
    <row r="114" spans="1:50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50.094893760537616</v>
      </c>
      <c r="AB114" s="13">
        <v>0</v>
      </c>
      <c r="AC114" s="13">
        <v>192.37817662972066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5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593.59575690660677</v>
      </c>
      <c r="I115">
        <v>0</v>
      </c>
      <c r="J115">
        <v>0</v>
      </c>
      <c r="K115">
        <v>0</v>
      </c>
      <c r="L115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112.37890101976291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5">
        <v>0</v>
      </c>
    </row>
    <row r="116" spans="1:50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0</v>
      </c>
      <c r="AX116" s="25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23">
        <v>0</v>
      </c>
      <c r="AX117" s="25">
        <v>0</v>
      </c>
    </row>
    <row r="118" spans="1:50">
      <c r="A118" s="6">
        <v>0</v>
      </c>
      <c r="B118">
        <v>0</v>
      </c>
      <c r="C118">
        <v>0</v>
      </c>
      <c r="D118">
        <v>284.45397615369529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23">
        <v>0</v>
      </c>
      <c r="AS118" s="23">
        <v>0</v>
      </c>
      <c r="AT118" s="23">
        <v>0</v>
      </c>
      <c r="AU118" s="23">
        <v>0</v>
      </c>
      <c r="AV118" s="23">
        <v>0</v>
      </c>
      <c r="AW118" s="23">
        <v>0</v>
      </c>
      <c r="AX118" s="25">
        <v>0</v>
      </c>
    </row>
    <row r="119" spans="1:50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23">
        <v>0</v>
      </c>
      <c r="AX119" s="25">
        <v>0</v>
      </c>
    </row>
    <row r="120" spans="1:50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6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23">
        <v>0</v>
      </c>
      <c r="AX120" s="25">
        <v>0</v>
      </c>
    </row>
    <row r="121" spans="1:50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5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60.940047948473421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4">
        <v>0</v>
      </c>
      <c r="AX122" s="25">
        <v>0</v>
      </c>
    </row>
    <row r="123" spans="1:50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171.39150763608268</v>
      </c>
      <c r="J123">
        <v>0</v>
      </c>
      <c r="K123">
        <v>0</v>
      </c>
      <c r="L12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23">
        <v>0</v>
      </c>
      <c r="AX123" s="25">
        <v>0</v>
      </c>
    </row>
    <row r="124" spans="1:50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23">
        <v>0</v>
      </c>
      <c r="AX124" s="25">
        <v>0</v>
      </c>
    </row>
    <row r="125" spans="1:50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5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0</v>
      </c>
      <c r="AX126" s="25">
        <v>0</v>
      </c>
    </row>
    <row r="127" spans="1:50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83.780653215552775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23">
        <v>0</v>
      </c>
      <c r="AX127" s="25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3.7636143390182042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0</v>
      </c>
      <c r="AX128" s="25">
        <v>0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23">
        <v>0</v>
      </c>
      <c r="AX129" s="25">
        <v>0</v>
      </c>
    </row>
    <row r="130" spans="1:50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23">
        <v>0</v>
      </c>
      <c r="V130" s="23">
        <v>0</v>
      </c>
      <c r="W130" s="24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4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5">
        <v>0</v>
      </c>
    </row>
    <row r="131" spans="1:50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0</v>
      </c>
      <c r="AX131" s="25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5">
        <v>0</v>
      </c>
    </row>
    <row r="133" spans="1:50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0</v>
      </c>
      <c r="AX133" s="25">
        <v>0</v>
      </c>
    </row>
    <row r="134" spans="1:50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5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23">
        <v>0</v>
      </c>
      <c r="AX135" s="25">
        <v>0</v>
      </c>
    </row>
    <row r="136" spans="1:50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0</v>
      </c>
      <c r="AX136" s="25">
        <v>0</v>
      </c>
    </row>
    <row r="137" spans="1:50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5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23">
        <v>0</v>
      </c>
      <c r="AX138" s="25">
        <v>0</v>
      </c>
    </row>
    <row r="139" spans="1:50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46.920603946934989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23">
        <v>0</v>
      </c>
      <c r="AX139" s="25">
        <v>0</v>
      </c>
    </row>
    <row r="140" spans="1:50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733.47705977261421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0</v>
      </c>
      <c r="AX140" s="25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128.90928767211017</v>
      </c>
      <c r="AT141" s="23">
        <v>0</v>
      </c>
      <c r="AU141" s="23">
        <v>0</v>
      </c>
      <c r="AV141" s="23">
        <v>0</v>
      </c>
      <c r="AW141" s="23">
        <v>0</v>
      </c>
      <c r="AX141" s="25">
        <v>0</v>
      </c>
    </row>
    <row r="142" spans="1:50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23">
        <v>0</v>
      </c>
      <c r="AX142" s="25">
        <v>0</v>
      </c>
    </row>
    <row r="143" spans="1:50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3.8889257932059991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4">
        <v>0</v>
      </c>
      <c r="AU143" s="23">
        <v>0</v>
      </c>
      <c r="AV143" s="24">
        <v>0</v>
      </c>
      <c r="AW143" s="23">
        <v>0</v>
      </c>
      <c r="AX143" s="25">
        <v>0</v>
      </c>
    </row>
    <row r="144" spans="1:50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4">
        <v>0</v>
      </c>
      <c r="AN144" s="23">
        <v>0</v>
      </c>
      <c r="AO144" s="23">
        <v>0</v>
      </c>
      <c r="AP144" s="23">
        <v>326.53797504616659</v>
      </c>
      <c r="AQ144" s="23">
        <v>0</v>
      </c>
      <c r="AR144" s="23">
        <v>0</v>
      </c>
      <c r="AS144" s="23">
        <v>0</v>
      </c>
      <c r="AT144" s="23">
        <v>0</v>
      </c>
      <c r="AU144" s="24">
        <v>0</v>
      </c>
      <c r="AV144" s="23">
        <v>0</v>
      </c>
      <c r="AW144" s="23">
        <v>0</v>
      </c>
      <c r="AX144" s="25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5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s="1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44.044724626006882</v>
      </c>
      <c r="BA148" s="12">
        <f>AVERAGE(M101:AQ127)</f>
        <v>1.2768568096035326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6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1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7">
        <v>0</v>
      </c>
      <c r="BA150" s="12">
        <f>31*31*64*50*10^(-12)</f>
        <v>3.0751999999999998E-6</v>
      </c>
      <c r="BB150" s="12" t="s">
        <v>6</v>
      </c>
      <c r="BC150" s="12">
        <f>BA148*BA150</f>
        <v>3.9265900608927835E-6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5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5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8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3">
        <v>0</v>
      </c>
      <c r="N156" s="13">
        <v>0</v>
      </c>
      <c r="O156" s="13">
        <v>0</v>
      </c>
      <c r="P156" s="13">
        <v>44.602681308315368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181.99348427104906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3">
        <v>0</v>
      </c>
      <c r="N157" s="13">
        <v>0</v>
      </c>
      <c r="O157" s="13">
        <v>0</v>
      </c>
      <c r="P157" s="13">
        <v>7.8144210187929275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3">
        <v>0</v>
      </c>
      <c r="N158" s="13">
        <v>0</v>
      </c>
      <c r="O158" s="13">
        <v>0</v>
      </c>
      <c r="P158" s="16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6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6">
        <v>0</v>
      </c>
      <c r="AK158" s="13">
        <v>0</v>
      </c>
      <c r="AL158" s="13">
        <v>0</v>
      </c>
      <c r="AM158" s="13">
        <v>0</v>
      </c>
      <c r="AN158" s="16">
        <v>0</v>
      </c>
      <c r="AO158" s="13">
        <v>0</v>
      </c>
      <c r="AP158" s="13">
        <v>0</v>
      </c>
      <c r="AQ158" s="13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5">
        <v>0</v>
      </c>
    </row>
    <row r="160" spans="1:56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23">
        <v>0</v>
      </c>
      <c r="AS160" s="23">
        <v>0</v>
      </c>
      <c r="AT160" s="23">
        <v>0</v>
      </c>
      <c r="AU160" s="23">
        <v>0</v>
      </c>
      <c r="AV160" s="23">
        <v>0</v>
      </c>
      <c r="AW160" s="23">
        <v>0</v>
      </c>
      <c r="AX160" s="25">
        <v>2392.2396920458636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6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217.96989825328774</v>
      </c>
      <c r="AP161" s="13">
        <v>0</v>
      </c>
      <c r="AQ161" s="13">
        <v>0</v>
      </c>
      <c r="AR161" s="23">
        <v>0</v>
      </c>
      <c r="AS161" s="23">
        <v>0</v>
      </c>
      <c r="AT161" s="23">
        <v>0</v>
      </c>
      <c r="AU161" s="23">
        <v>0</v>
      </c>
      <c r="AV161" s="23">
        <v>0</v>
      </c>
      <c r="AW161" s="23">
        <v>0</v>
      </c>
      <c r="AX161" s="25">
        <v>0</v>
      </c>
    </row>
    <row r="162" spans="1:50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182.56714834711966</v>
      </c>
      <c r="AD162" s="13">
        <v>962.3208180189381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23">
        <v>0</v>
      </c>
      <c r="AS162" s="23">
        <v>0</v>
      </c>
      <c r="AT162" s="23">
        <v>0</v>
      </c>
      <c r="AU162" s="24">
        <v>0</v>
      </c>
      <c r="AV162" s="23">
        <v>0</v>
      </c>
      <c r="AW162" s="23">
        <v>0</v>
      </c>
      <c r="AX162" s="25">
        <v>0</v>
      </c>
    </row>
    <row r="163" spans="1:50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5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356.45130118874795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5">
        <v>0</v>
      </c>
    </row>
    <row r="165" spans="1:50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153.34677686375562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5">
        <v>0</v>
      </c>
    </row>
    <row r="166" spans="1:50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122.45807541583281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5">
        <v>0</v>
      </c>
    </row>
    <row r="167" spans="1:50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5">
        <v>0</v>
      </c>
    </row>
    <row r="168" spans="1:50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56.683379189986681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5">
        <v>0</v>
      </c>
    </row>
    <row r="169" spans="1:50">
      <c r="A169" s="6">
        <v>0</v>
      </c>
      <c r="B169">
        <v>1086.4824380713376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96.281168733900358</v>
      </c>
      <c r="AX169" s="25">
        <v>0</v>
      </c>
    </row>
    <row r="170" spans="1:50">
      <c r="A170" s="6">
        <v>0</v>
      </c>
      <c r="B170">
        <v>107.82921722342644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6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5">
        <v>0</v>
      </c>
    </row>
    <row r="171" spans="1:50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23">
        <v>0</v>
      </c>
      <c r="AX171" s="25">
        <v>0</v>
      </c>
    </row>
    <row r="172" spans="1:50">
      <c r="A172" s="6">
        <v>0</v>
      </c>
      <c r="B172">
        <v>22.46769905850033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96.288822953447834</v>
      </c>
      <c r="AW172" s="24">
        <v>0</v>
      </c>
      <c r="AX172" s="25">
        <v>0</v>
      </c>
    </row>
    <row r="173" spans="1:50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314.68136015513255</v>
      </c>
      <c r="J173">
        <v>0</v>
      </c>
      <c r="K173">
        <v>0</v>
      </c>
      <c r="L17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5">
        <v>0</v>
      </c>
    </row>
    <row r="174" spans="1:50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151.90819062804303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5">
        <v>0</v>
      </c>
    </row>
    <row r="175" spans="1:50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33.374259284051732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23">
        <v>0</v>
      </c>
      <c r="AX175" s="25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5">
        <v>0</v>
      </c>
    </row>
    <row r="177" spans="1:50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23">
        <v>0</v>
      </c>
      <c r="AX177" s="25">
        <v>0</v>
      </c>
    </row>
    <row r="178" spans="1:50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106.92170631980798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23">
        <v>0</v>
      </c>
      <c r="AX178" s="25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23">
        <v>0</v>
      </c>
      <c r="AX179" s="25">
        <v>0</v>
      </c>
    </row>
    <row r="180" spans="1:50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23">
        <v>0</v>
      </c>
      <c r="V180" s="23">
        <v>0</v>
      </c>
      <c r="W180" s="24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4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23">
        <v>0</v>
      </c>
      <c r="AX180" s="25">
        <v>0</v>
      </c>
    </row>
    <row r="181" spans="1:50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>
        <v>0</v>
      </c>
      <c r="AT181" s="23">
        <v>0</v>
      </c>
      <c r="AU181" s="23">
        <v>0</v>
      </c>
      <c r="AV181" s="23">
        <v>0</v>
      </c>
      <c r="AW181" s="23">
        <v>0</v>
      </c>
      <c r="AX181" s="25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23">
        <v>0</v>
      </c>
      <c r="AR182" s="23">
        <v>0</v>
      </c>
      <c r="AS182" s="23">
        <v>0</v>
      </c>
      <c r="AT182" s="23">
        <v>0</v>
      </c>
      <c r="AU182" s="23">
        <v>0</v>
      </c>
      <c r="AV182" s="23">
        <v>0</v>
      </c>
      <c r="AW182" s="23">
        <v>0</v>
      </c>
      <c r="AX182" s="25">
        <v>0</v>
      </c>
    </row>
    <row r="183" spans="1:50">
      <c r="A183" s="6">
        <v>34.043581310282207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23">
        <v>0</v>
      </c>
      <c r="AR183" s="23">
        <v>0</v>
      </c>
      <c r="AS183" s="23">
        <v>0</v>
      </c>
      <c r="AT183" s="23">
        <v>0</v>
      </c>
      <c r="AU183" s="23">
        <v>0</v>
      </c>
      <c r="AV183" s="23">
        <v>0</v>
      </c>
      <c r="AW183" s="23">
        <v>0</v>
      </c>
      <c r="AX183" s="25">
        <v>0</v>
      </c>
    </row>
    <row r="184" spans="1:50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23">
        <v>0</v>
      </c>
      <c r="AQ184" s="23">
        <v>0</v>
      </c>
      <c r="AR184" s="23">
        <v>0</v>
      </c>
      <c r="AS184" s="23">
        <v>0</v>
      </c>
      <c r="AT184" s="23">
        <v>0</v>
      </c>
      <c r="AU184" s="23">
        <v>0</v>
      </c>
      <c r="AV184" s="23">
        <v>0</v>
      </c>
      <c r="AW184" s="23">
        <v>0</v>
      </c>
      <c r="AX184" s="25">
        <v>0</v>
      </c>
    </row>
    <row r="185" spans="1:50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22.153602723670701</v>
      </c>
      <c r="P185">
        <v>0</v>
      </c>
      <c r="Q185">
        <v>0</v>
      </c>
      <c r="R185">
        <v>0</v>
      </c>
      <c r="S185">
        <v>0</v>
      </c>
      <c r="T185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>
        <v>0</v>
      </c>
      <c r="AT185" s="23">
        <v>0</v>
      </c>
      <c r="AU185" s="23">
        <v>0</v>
      </c>
      <c r="AV185" s="23">
        <v>0</v>
      </c>
      <c r="AW185" s="23">
        <v>0</v>
      </c>
      <c r="AX185" s="25">
        <v>0</v>
      </c>
    </row>
    <row r="186" spans="1:50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0</v>
      </c>
      <c r="AP186" s="23">
        <v>0</v>
      </c>
      <c r="AQ186" s="23">
        <v>0</v>
      </c>
      <c r="AR186" s="23">
        <v>0</v>
      </c>
      <c r="AS186" s="23">
        <v>0</v>
      </c>
      <c r="AT186" s="23">
        <v>0</v>
      </c>
      <c r="AU186" s="23">
        <v>0</v>
      </c>
      <c r="AV186" s="23">
        <v>0</v>
      </c>
      <c r="AW186" s="23">
        <v>0</v>
      </c>
      <c r="AX186" s="25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</v>
      </c>
      <c r="AR187" s="23">
        <v>0</v>
      </c>
      <c r="AS187" s="23">
        <v>0</v>
      </c>
      <c r="AT187" s="23">
        <v>0</v>
      </c>
      <c r="AU187" s="23">
        <v>0</v>
      </c>
      <c r="AV187" s="23">
        <v>0</v>
      </c>
      <c r="AW187" s="23">
        <v>0</v>
      </c>
      <c r="AX187" s="25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0</v>
      </c>
      <c r="AX188" s="25">
        <v>0</v>
      </c>
    </row>
    <row r="189" spans="1:50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  <c r="AO189" s="23">
        <v>0</v>
      </c>
      <c r="AP189" s="23">
        <v>0</v>
      </c>
      <c r="AQ189" s="23">
        <v>0</v>
      </c>
      <c r="AR189" s="23">
        <v>0</v>
      </c>
      <c r="AS189" s="23">
        <v>0</v>
      </c>
      <c r="AT189" s="23">
        <v>0</v>
      </c>
      <c r="AU189" s="23">
        <v>0</v>
      </c>
      <c r="AV189" s="23">
        <v>0</v>
      </c>
      <c r="AW189" s="23">
        <v>0</v>
      </c>
      <c r="AX189" s="25">
        <v>0</v>
      </c>
    </row>
    <row r="190" spans="1:50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</v>
      </c>
      <c r="AR190" s="23">
        <v>0</v>
      </c>
      <c r="AS190" s="23">
        <v>0</v>
      </c>
      <c r="AT190" s="23">
        <v>0</v>
      </c>
      <c r="AU190" s="23">
        <v>0</v>
      </c>
      <c r="AV190" s="23">
        <v>0</v>
      </c>
      <c r="AW190" s="23">
        <v>0</v>
      </c>
      <c r="AX190" s="25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  <c r="AO191" s="23">
        <v>0</v>
      </c>
      <c r="AP191" s="23">
        <v>0</v>
      </c>
      <c r="AQ191" s="23">
        <v>0</v>
      </c>
      <c r="AR191" s="23">
        <v>0</v>
      </c>
      <c r="AS191" s="23">
        <v>0</v>
      </c>
      <c r="AT191" s="23">
        <v>0</v>
      </c>
      <c r="AU191" s="23">
        <v>0</v>
      </c>
      <c r="AV191" s="23">
        <v>0</v>
      </c>
      <c r="AW191" s="23">
        <v>0</v>
      </c>
      <c r="AX191" s="25">
        <v>0</v>
      </c>
    </row>
    <row r="192" spans="1:50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247.42048493615221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>
        <v>0</v>
      </c>
      <c r="AQ192" s="23">
        <v>0</v>
      </c>
      <c r="AR192" s="23">
        <v>0</v>
      </c>
      <c r="AS192" s="23">
        <v>0</v>
      </c>
      <c r="AT192" s="23">
        <v>0</v>
      </c>
      <c r="AU192" s="23">
        <v>0</v>
      </c>
      <c r="AV192" s="23">
        <v>0</v>
      </c>
      <c r="AW192" s="23">
        <v>0</v>
      </c>
      <c r="AX192" s="25">
        <v>8.2843107167936978</v>
      </c>
    </row>
    <row r="193" spans="1:56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0</v>
      </c>
      <c r="AP193" s="23">
        <v>0</v>
      </c>
      <c r="AQ193" s="23">
        <v>0</v>
      </c>
      <c r="AR193" s="23">
        <v>0</v>
      </c>
      <c r="AS193" s="23">
        <v>0</v>
      </c>
      <c r="AT193" s="24">
        <v>0</v>
      </c>
      <c r="AU193" s="23">
        <v>0</v>
      </c>
      <c r="AV193" s="24">
        <v>0</v>
      </c>
      <c r="AW193" s="23">
        <v>0</v>
      </c>
      <c r="AX193" s="25">
        <v>0</v>
      </c>
    </row>
    <row r="194" spans="1:56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4">
        <v>0</v>
      </c>
      <c r="AN194" s="23">
        <v>0</v>
      </c>
      <c r="AO194" s="23">
        <v>0</v>
      </c>
      <c r="AP194" s="23">
        <v>0</v>
      </c>
      <c r="AQ194" s="23">
        <v>0</v>
      </c>
      <c r="AR194" s="23">
        <v>0</v>
      </c>
      <c r="AS194" s="23">
        <v>0</v>
      </c>
      <c r="AT194" s="23">
        <v>0</v>
      </c>
      <c r="AU194" s="24">
        <v>0</v>
      </c>
      <c r="AV194" s="23">
        <v>0</v>
      </c>
      <c r="AW194" s="23">
        <v>0</v>
      </c>
      <c r="AX194" s="25">
        <v>0</v>
      </c>
    </row>
    <row r="195" spans="1:56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5">
        <v>0</v>
      </c>
    </row>
    <row r="196" spans="1:56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0</v>
      </c>
      <c r="C197">
        <v>36.395010107922644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62.50940051647558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s="1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AVERAGE(M151:AQ177)</f>
        <v>2.9527962171898694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6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1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s="7">
        <v>0</v>
      </c>
      <c r="BA200" s="12">
        <f>31*31*64*50*10^(-12)</f>
        <v>3.0751999999999998E-6</v>
      </c>
      <c r="BB200" s="12" t="s">
        <v>6</v>
      </c>
      <c r="BC200" s="12">
        <f>BA198*BA200</f>
        <v>9.0804389271022849E-6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5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5">
        <v>0</v>
      </c>
      <c r="AE201" s="14">
        <v>0</v>
      </c>
      <c r="AF201" s="14">
        <v>0</v>
      </c>
      <c r="AG201" s="14">
        <v>0</v>
      </c>
      <c r="AH201" s="14">
        <v>74.401459669690666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8">
        <v>0</v>
      </c>
      <c r="B206">
        <v>0</v>
      </c>
      <c r="C206">
        <v>8.6650133205016573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3">
        <v>0</v>
      </c>
      <c r="N206" s="13">
        <v>0</v>
      </c>
      <c r="O206" s="13">
        <v>0</v>
      </c>
      <c r="P206" s="13">
        <v>200.75225487711577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128.1844414390871</v>
      </c>
      <c r="AX207" s="7">
        <v>0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0</v>
      </c>
      <c r="F208">
        <v>22.751682348780832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3">
        <v>0</v>
      </c>
      <c r="N208" s="13">
        <v>0</v>
      </c>
      <c r="O208" s="13">
        <v>0</v>
      </c>
      <c r="P208" s="16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6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6">
        <v>0</v>
      </c>
      <c r="AK208" s="13">
        <v>0</v>
      </c>
      <c r="AL208" s="13">
        <v>0</v>
      </c>
      <c r="AM208" s="13">
        <v>0</v>
      </c>
      <c r="AN208" s="16">
        <v>0</v>
      </c>
      <c r="AO208" s="13">
        <v>0</v>
      </c>
      <c r="AP208" s="13">
        <v>0</v>
      </c>
      <c r="AQ208" s="13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75.277244387177234</v>
      </c>
      <c r="AQ209" s="13">
        <v>0</v>
      </c>
      <c r="AR209" s="23">
        <v>0</v>
      </c>
      <c r="AS209" s="23">
        <v>0</v>
      </c>
      <c r="AT209" s="23">
        <v>0</v>
      </c>
      <c r="AU209" s="23">
        <v>0</v>
      </c>
      <c r="AV209" s="23">
        <v>0</v>
      </c>
      <c r="AW209" s="23">
        <v>0</v>
      </c>
      <c r="AX209" s="25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23">
        <v>0</v>
      </c>
      <c r="AS210" s="23">
        <v>0</v>
      </c>
      <c r="AT210" s="23">
        <v>0</v>
      </c>
      <c r="AU210" s="23">
        <v>0</v>
      </c>
      <c r="AV210" s="23">
        <v>0</v>
      </c>
      <c r="AW210" s="23">
        <v>0</v>
      </c>
      <c r="AX210" s="25">
        <v>2517.3873083379344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6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348.77818282915678</v>
      </c>
      <c r="AP211" s="13">
        <v>0</v>
      </c>
      <c r="AQ211" s="13">
        <v>0</v>
      </c>
      <c r="AR211" s="23">
        <v>0</v>
      </c>
      <c r="AS211" s="23">
        <v>0</v>
      </c>
      <c r="AT211" s="23">
        <v>0</v>
      </c>
      <c r="AU211" s="23">
        <v>0</v>
      </c>
      <c r="AV211" s="23">
        <v>0</v>
      </c>
      <c r="AW211" s="23">
        <v>0</v>
      </c>
      <c r="AX211" s="25">
        <v>0</v>
      </c>
    </row>
    <row r="212" spans="1:50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283.20327745028544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23">
        <v>0</v>
      </c>
      <c r="AS212" s="23">
        <v>0</v>
      </c>
      <c r="AT212" s="23">
        <v>0</v>
      </c>
      <c r="AU212" s="24">
        <v>0</v>
      </c>
      <c r="AV212" s="23">
        <v>0</v>
      </c>
      <c r="AW212" s="23">
        <v>0</v>
      </c>
      <c r="AX212" s="25">
        <v>0</v>
      </c>
    </row>
    <row r="213" spans="1:50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23">
        <v>0</v>
      </c>
      <c r="AS213" s="23">
        <v>0</v>
      </c>
      <c r="AT213" s="23">
        <v>0</v>
      </c>
      <c r="AU213" s="23">
        <v>0</v>
      </c>
      <c r="AV213" s="23">
        <v>0</v>
      </c>
      <c r="AW213" s="23">
        <v>0</v>
      </c>
      <c r="AX213" s="25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190.72967320922635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23">
        <v>0</v>
      </c>
      <c r="AS214" s="23">
        <v>0</v>
      </c>
      <c r="AT214" s="23">
        <v>0</v>
      </c>
      <c r="AU214" s="23">
        <v>0</v>
      </c>
      <c r="AV214" s="23">
        <v>0</v>
      </c>
      <c r="AW214" s="23">
        <v>0</v>
      </c>
      <c r="AX214" s="25">
        <v>0</v>
      </c>
    </row>
    <row r="215" spans="1:50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237.97937814326951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23">
        <v>0</v>
      </c>
      <c r="AS215" s="23">
        <v>0</v>
      </c>
      <c r="AT215" s="23">
        <v>0</v>
      </c>
      <c r="AU215" s="23">
        <v>0</v>
      </c>
      <c r="AV215" s="23">
        <v>0</v>
      </c>
      <c r="AW215" s="23">
        <v>0</v>
      </c>
      <c r="AX215" s="25">
        <v>0</v>
      </c>
    </row>
    <row r="216" spans="1:50">
      <c r="A216" s="6">
        <v>0</v>
      </c>
      <c r="B216">
        <v>0</v>
      </c>
      <c r="C216">
        <v>38.71676851634993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469.16649619692862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23">
        <v>0</v>
      </c>
      <c r="AS216" s="23">
        <v>0</v>
      </c>
      <c r="AT216" s="23">
        <v>0</v>
      </c>
      <c r="AU216" s="23">
        <v>0</v>
      </c>
      <c r="AV216" s="23">
        <v>0</v>
      </c>
      <c r="AW216" s="23">
        <v>0</v>
      </c>
      <c r="AX216" s="25">
        <v>0</v>
      </c>
    </row>
    <row r="217" spans="1:50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23">
        <v>0</v>
      </c>
      <c r="AS217" s="23">
        <v>0</v>
      </c>
      <c r="AT217" s="23">
        <v>0</v>
      </c>
      <c r="AU217" s="23">
        <v>0</v>
      </c>
      <c r="AV217" s="23">
        <v>0</v>
      </c>
      <c r="AW217" s="23">
        <v>0</v>
      </c>
      <c r="AX217" s="25">
        <v>0</v>
      </c>
    </row>
    <row r="218" spans="1:50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567.20947423243751</v>
      </c>
      <c r="AJ218" s="13">
        <v>233.09960711561007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23">
        <v>0</v>
      </c>
      <c r="AS218" s="23">
        <v>0</v>
      </c>
      <c r="AT218" s="23">
        <v>0</v>
      </c>
      <c r="AU218" s="23">
        <v>0</v>
      </c>
      <c r="AV218" s="23">
        <v>0</v>
      </c>
      <c r="AW218" s="23">
        <v>0</v>
      </c>
      <c r="AX218" s="25">
        <v>0</v>
      </c>
    </row>
    <row r="219" spans="1:50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23">
        <v>0</v>
      </c>
      <c r="AS219" s="23">
        <v>0</v>
      </c>
      <c r="AT219" s="23">
        <v>0</v>
      </c>
      <c r="AU219" s="23">
        <v>0</v>
      </c>
      <c r="AV219" s="23">
        <v>0</v>
      </c>
      <c r="AW219" s="23">
        <v>0</v>
      </c>
      <c r="AX219" s="25">
        <v>0</v>
      </c>
    </row>
    <row r="220" spans="1:50">
      <c r="A220" s="6">
        <v>0</v>
      </c>
      <c r="B220">
        <v>16.395969746190531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6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23">
        <v>0</v>
      </c>
      <c r="AS220" s="23">
        <v>0</v>
      </c>
      <c r="AT220" s="23">
        <v>110.78860556068094</v>
      </c>
      <c r="AU220" s="23">
        <v>0</v>
      </c>
      <c r="AV220" s="23">
        <v>0</v>
      </c>
      <c r="AW220" s="23">
        <v>0</v>
      </c>
      <c r="AX220" s="25">
        <v>0</v>
      </c>
    </row>
    <row r="221" spans="1:50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23">
        <v>0</v>
      </c>
      <c r="AS221" s="23">
        <v>0</v>
      </c>
      <c r="AT221" s="23">
        <v>0</v>
      </c>
      <c r="AU221" s="23">
        <v>0</v>
      </c>
      <c r="AV221" s="23">
        <v>0</v>
      </c>
      <c r="AW221" s="23">
        <v>0</v>
      </c>
      <c r="AX221" s="25">
        <v>0</v>
      </c>
    </row>
    <row r="222" spans="1:50">
      <c r="A222" s="6">
        <v>0</v>
      </c>
      <c r="B222">
        <v>235.38257101236104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55.337343586353654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23">
        <v>0</v>
      </c>
      <c r="AS222" s="23">
        <v>0</v>
      </c>
      <c r="AT222" s="23">
        <v>0</v>
      </c>
      <c r="AU222" s="23">
        <v>0</v>
      </c>
      <c r="AV222" s="23">
        <v>0</v>
      </c>
      <c r="AW222" s="24">
        <v>0</v>
      </c>
      <c r="AX222" s="25">
        <v>0</v>
      </c>
    </row>
    <row r="223" spans="1:50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711.31911818730396</v>
      </c>
      <c r="J223">
        <v>0</v>
      </c>
      <c r="K223">
        <v>0</v>
      </c>
      <c r="L22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33.372229896644512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23">
        <v>0</v>
      </c>
      <c r="AS223" s="23">
        <v>0</v>
      </c>
      <c r="AT223" s="23">
        <v>0</v>
      </c>
      <c r="AU223" s="23">
        <v>0</v>
      </c>
      <c r="AV223" s="23">
        <v>0</v>
      </c>
      <c r="AW223" s="23">
        <v>0</v>
      </c>
      <c r="AX223" s="25">
        <v>0</v>
      </c>
    </row>
    <row r="224" spans="1:50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146.69973290447069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23">
        <v>0</v>
      </c>
      <c r="AS224" s="23">
        <v>0</v>
      </c>
      <c r="AT224" s="23">
        <v>0</v>
      </c>
      <c r="AU224" s="23">
        <v>0</v>
      </c>
      <c r="AV224" s="23">
        <v>0</v>
      </c>
      <c r="AW224" s="23">
        <v>0</v>
      </c>
      <c r="AX224" s="25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30.469511971517022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23">
        <v>0</v>
      </c>
      <c r="AS225" s="23">
        <v>0</v>
      </c>
      <c r="AT225" s="23">
        <v>0</v>
      </c>
      <c r="AU225" s="23">
        <v>0</v>
      </c>
      <c r="AV225" s="23">
        <v>0</v>
      </c>
      <c r="AW225" s="23">
        <v>0</v>
      </c>
      <c r="AX225" s="25">
        <v>0</v>
      </c>
    </row>
    <row r="226" spans="1:50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23">
        <v>0</v>
      </c>
      <c r="AS226" s="23">
        <v>0</v>
      </c>
      <c r="AT226" s="23">
        <v>0</v>
      </c>
      <c r="AU226" s="23">
        <v>0</v>
      </c>
      <c r="AV226" s="23">
        <v>0</v>
      </c>
      <c r="AW226" s="23">
        <v>0</v>
      </c>
      <c r="AX226" s="25">
        <v>0</v>
      </c>
    </row>
    <row r="227" spans="1:50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107.28896087026988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23">
        <v>0</v>
      </c>
      <c r="AS227" s="23">
        <v>0</v>
      </c>
      <c r="AT227" s="23">
        <v>0</v>
      </c>
      <c r="AU227" s="23">
        <v>0</v>
      </c>
      <c r="AV227" s="23">
        <v>0</v>
      </c>
      <c r="AW227" s="23">
        <v>0</v>
      </c>
      <c r="AX227" s="25">
        <v>0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J228" s="23">
        <v>0</v>
      </c>
      <c r="AK228" s="23">
        <v>0</v>
      </c>
      <c r="AL228" s="23">
        <v>0</v>
      </c>
      <c r="AM228" s="23">
        <v>64.689337032636558</v>
      </c>
      <c r="AN228" s="23">
        <v>0</v>
      </c>
      <c r="AO228" s="23">
        <v>0</v>
      </c>
      <c r="AP228" s="23">
        <v>0</v>
      </c>
      <c r="AQ228" s="23">
        <v>0</v>
      </c>
      <c r="AR228" s="23">
        <v>0</v>
      </c>
      <c r="AS228" s="23">
        <v>0</v>
      </c>
      <c r="AT228" s="23">
        <v>0</v>
      </c>
      <c r="AU228" s="23">
        <v>0</v>
      </c>
      <c r="AV228" s="23">
        <v>0</v>
      </c>
      <c r="AW228" s="23">
        <v>0</v>
      </c>
      <c r="AX228" s="25">
        <v>0</v>
      </c>
    </row>
    <row r="229" spans="1:50">
      <c r="A229" s="6">
        <v>0</v>
      </c>
      <c r="B229">
        <v>247.02258289842075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3">
        <v>0</v>
      </c>
      <c r="AK229" s="23">
        <v>0</v>
      </c>
      <c r="AL229" s="23">
        <v>0</v>
      </c>
      <c r="AM229" s="23">
        <v>0</v>
      </c>
      <c r="AN229" s="23">
        <v>0</v>
      </c>
      <c r="AO229" s="23">
        <v>0</v>
      </c>
      <c r="AP229" s="23">
        <v>0</v>
      </c>
      <c r="AQ229" s="23">
        <v>0</v>
      </c>
      <c r="AR229" s="23">
        <v>0</v>
      </c>
      <c r="AS229" s="23">
        <v>0</v>
      </c>
      <c r="AT229" s="23">
        <v>0</v>
      </c>
      <c r="AU229" s="23">
        <v>0</v>
      </c>
      <c r="AV229" s="23">
        <v>0</v>
      </c>
      <c r="AW229" s="23">
        <v>0</v>
      </c>
      <c r="AX229" s="25">
        <v>0</v>
      </c>
    </row>
    <row r="230" spans="1:50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23">
        <v>0</v>
      </c>
      <c r="V230" s="23">
        <v>0</v>
      </c>
      <c r="W230" s="24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4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J230" s="23">
        <v>0</v>
      </c>
      <c r="AK230" s="23">
        <v>0</v>
      </c>
      <c r="AL230" s="23">
        <v>0</v>
      </c>
      <c r="AM230" s="23">
        <v>0</v>
      </c>
      <c r="AN230" s="23">
        <v>0</v>
      </c>
      <c r="AO230" s="23">
        <v>0</v>
      </c>
      <c r="AP230" s="23">
        <v>0</v>
      </c>
      <c r="AQ230" s="23">
        <v>0</v>
      </c>
      <c r="AR230" s="23">
        <v>0</v>
      </c>
      <c r="AS230" s="23">
        <v>0</v>
      </c>
      <c r="AT230" s="23">
        <v>0</v>
      </c>
      <c r="AU230" s="23">
        <v>0</v>
      </c>
      <c r="AV230" s="23">
        <v>0</v>
      </c>
      <c r="AW230" s="23">
        <v>0</v>
      </c>
      <c r="AX230" s="25">
        <v>0</v>
      </c>
    </row>
    <row r="231" spans="1:50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0</v>
      </c>
      <c r="AO231" s="23">
        <v>0</v>
      </c>
      <c r="AP231" s="23">
        <v>0</v>
      </c>
      <c r="AQ231" s="23">
        <v>0</v>
      </c>
      <c r="AR231" s="23">
        <v>0</v>
      </c>
      <c r="AS231" s="23">
        <v>0</v>
      </c>
      <c r="AT231" s="23">
        <v>0</v>
      </c>
      <c r="AU231" s="23">
        <v>0</v>
      </c>
      <c r="AV231" s="23">
        <v>0</v>
      </c>
      <c r="AW231" s="23">
        <v>0</v>
      </c>
      <c r="AX231" s="25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>
        <v>0</v>
      </c>
      <c r="AO232" s="23">
        <v>0</v>
      </c>
      <c r="AP232" s="23">
        <v>0</v>
      </c>
      <c r="AQ232" s="23">
        <v>0</v>
      </c>
      <c r="AR232" s="23">
        <v>0</v>
      </c>
      <c r="AS232" s="23">
        <v>0</v>
      </c>
      <c r="AT232" s="23">
        <v>0</v>
      </c>
      <c r="AU232" s="23">
        <v>0</v>
      </c>
      <c r="AV232" s="23">
        <v>0</v>
      </c>
      <c r="AW232" s="23">
        <v>0</v>
      </c>
      <c r="AX232" s="25">
        <v>0</v>
      </c>
    </row>
    <row r="233" spans="1:50">
      <c r="A233" s="6">
        <v>0</v>
      </c>
      <c r="B233">
        <v>244.94295963661034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J233" s="23">
        <v>0</v>
      </c>
      <c r="AK233" s="23">
        <v>0</v>
      </c>
      <c r="AL233" s="23">
        <v>0</v>
      </c>
      <c r="AM233" s="23">
        <v>0</v>
      </c>
      <c r="AN233" s="23">
        <v>0</v>
      </c>
      <c r="AO233" s="23">
        <v>0</v>
      </c>
      <c r="AP233" s="23">
        <v>0</v>
      </c>
      <c r="AQ233" s="23">
        <v>0</v>
      </c>
      <c r="AR233" s="23">
        <v>0</v>
      </c>
      <c r="AS233" s="23">
        <v>0</v>
      </c>
      <c r="AT233" s="23">
        <v>0</v>
      </c>
      <c r="AU233" s="23">
        <v>0</v>
      </c>
      <c r="AV233" s="23">
        <v>0</v>
      </c>
      <c r="AW233" s="23">
        <v>0</v>
      </c>
      <c r="AX233" s="25">
        <v>0</v>
      </c>
    </row>
    <row r="234" spans="1:50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J234" s="23">
        <v>0</v>
      </c>
      <c r="AK234" s="23">
        <v>0</v>
      </c>
      <c r="AL234" s="23">
        <v>0</v>
      </c>
      <c r="AM234" s="23">
        <v>0</v>
      </c>
      <c r="AN234" s="23">
        <v>0</v>
      </c>
      <c r="AO234" s="23">
        <v>0</v>
      </c>
      <c r="AP234" s="23">
        <v>0</v>
      </c>
      <c r="AQ234" s="23">
        <v>0</v>
      </c>
      <c r="AR234" s="23">
        <v>0</v>
      </c>
      <c r="AS234" s="23">
        <v>0</v>
      </c>
      <c r="AT234" s="23">
        <v>0</v>
      </c>
      <c r="AU234" s="23">
        <v>0</v>
      </c>
      <c r="AV234" s="23">
        <v>0</v>
      </c>
      <c r="AW234" s="23">
        <v>0</v>
      </c>
      <c r="AX234" s="25">
        <v>0</v>
      </c>
    </row>
    <row r="235" spans="1:50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0</v>
      </c>
      <c r="AM235" s="23">
        <v>0</v>
      </c>
      <c r="AN235" s="23">
        <v>0</v>
      </c>
      <c r="AO235" s="23">
        <v>0</v>
      </c>
      <c r="AP235" s="23">
        <v>0</v>
      </c>
      <c r="AQ235" s="23">
        <v>0</v>
      </c>
      <c r="AR235" s="23">
        <v>0</v>
      </c>
      <c r="AS235" s="23">
        <v>0</v>
      </c>
      <c r="AT235" s="23">
        <v>0</v>
      </c>
      <c r="AU235" s="23">
        <v>0</v>
      </c>
      <c r="AV235" s="23">
        <v>0</v>
      </c>
      <c r="AW235" s="23">
        <v>0</v>
      </c>
      <c r="AX235" s="25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J236" s="23">
        <v>0</v>
      </c>
      <c r="AK236" s="23">
        <v>0</v>
      </c>
      <c r="AL236" s="23">
        <v>0</v>
      </c>
      <c r="AM236" s="23">
        <v>0</v>
      </c>
      <c r="AN236" s="23">
        <v>0</v>
      </c>
      <c r="AO236" s="23">
        <v>0</v>
      </c>
      <c r="AP236" s="23">
        <v>0</v>
      </c>
      <c r="AQ236" s="23">
        <v>0</v>
      </c>
      <c r="AR236" s="23">
        <v>0</v>
      </c>
      <c r="AS236" s="23">
        <v>0</v>
      </c>
      <c r="AT236" s="23">
        <v>0</v>
      </c>
      <c r="AU236" s="23">
        <v>0</v>
      </c>
      <c r="AV236" s="23">
        <v>0</v>
      </c>
      <c r="AW236" s="23">
        <v>0</v>
      </c>
      <c r="AX236" s="25">
        <v>0</v>
      </c>
    </row>
    <row r="237" spans="1:50">
      <c r="A237" s="6">
        <v>0</v>
      </c>
      <c r="B237">
        <v>296.77618591423743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J237" s="23">
        <v>0</v>
      </c>
      <c r="AK237" s="23">
        <v>0</v>
      </c>
      <c r="AL237" s="23">
        <v>0</v>
      </c>
      <c r="AM237" s="23">
        <v>0</v>
      </c>
      <c r="AN237" s="23">
        <v>0</v>
      </c>
      <c r="AO237" s="23">
        <v>0</v>
      </c>
      <c r="AP237" s="23">
        <v>0</v>
      </c>
      <c r="AQ237" s="23">
        <v>0</v>
      </c>
      <c r="AR237" s="23">
        <v>0</v>
      </c>
      <c r="AS237" s="23">
        <v>0</v>
      </c>
      <c r="AT237" s="23">
        <v>0</v>
      </c>
      <c r="AU237" s="23">
        <v>0</v>
      </c>
      <c r="AV237" s="23">
        <v>0</v>
      </c>
      <c r="AW237" s="23">
        <v>0</v>
      </c>
      <c r="AX237" s="25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J238" s="23">
        <v>0</v>
      </c>
      <c r="AK238" s="23">
        <v>0</v>
      </c>
      <c r="AL238" s="23">
        <v>0</v>
      </c>
      <c r="AM238" s="23">
        <v>0</v>
      </c>
      <c r="AN238" s="23">
        <v>0</v>
      </c>
      <c r="AO238" s="23">
        <v>0</v>
      </c>
      <c r="AP238" s="23">
        <v>0</v>
      </c>
      <c r="AQ238" s="23">
        <v>0</v>
      </c>
      <c r="AR238" s="23">
        <v>0</v>
      </c>
      <c r="AS238" s="23">
        <v>0</v>
      </c>
      <c r="AT238" s="23">
        <v>0</v>
      </c>
      <c r="AU238" s="23">
        <v>0</v>
      </c>
      <c r="AV238" s="23">
        <v>0</v>
      </c>
      <c r="AW238" s="23">
        <v>0</v>
      </c>
      <c r="AX238" s="25">
        <v>0</v>
      </c>
    </row>
    <row r="239" spans="1:50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J239" s="23">
        <v>0</v>
      </c>
      <c r="AK239" s="23">
        <v>0</v>
      </c>
      <c r="AL239" s="23">
        <v>0</v>
      </c>
      <c r="AM239" s="23">
        <v>0</v>
      </c>
      <c r="AN239" s="23">
        <v>0</v>
      </c>
      <c r="AO239" s="23">
        <v>0</v>
      </c>
      <c r="AP239" s="23">
        <v>0</v>
      </c>
      <c r="AQ239" s="23">
        <v>0</v>
      </c>
      <c r="AR239" s="23">
        <v>0</v>
      </c>
      <c r="AS239" s="23">
        <v>0</v>
      </c>
      <c r="AT239" s="23">
        <v>0</v>
      </c>
      <c r="AU239" s="23">
        <v>0</v>
      </c>
      <c r="AV239" s="23">
        <v>0</v>
      </c>
      <c r="AW239" s="23">
        <v>0</v>
      </c>
      <c r="AX239" s="25">
        <v>0</v>
      </c>
    </row>
    <row r="240" spans="1:50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J240" s="23">
        <v>0</v>
      </c>
      <c r="AK240" s="23">
        <v>0</v>
      </c>
      <c r="AL240" s="23">
        <v>0</v>
      </c>
      <c r="AM240" s="23">
        <v>0</v>
      </c>
      <c r="AN240" s="23">
        <v>0</v>
      </c>
      <c r="AO240" s="23">
        <v>0</v>
      </c>
      <c r="AP240" s="23">
        <v>0</v>
      </c>
      <c r="AQ240" s="23">
        <v>0</v>
      </c>
      <c r="AR240" s="23">
        <v>0</v>
      </c>
      <c r="AS240" s="23">
        <v>0</v>
      </c>
      <c r="AT240" s="23">
        <v>0</v>
      </c>
      <c r="AU240" s="23">
        <v>0</v>
      </c>
      <c r="AV240" s="23">
        <v>0</v>
      </c>
      <c r="AW240" s="23">
        <v>0</v>
      </c>
      <c r="AX240" s="25">
        <v>0</v>
      </c>
    </row>
    <row r="241" spans="1:56">
      <c r="A241" s="6">
        <v>0</v>
      </c>
      <c r="B241">
        <v>151.35129701728101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235.39267166325862</v>
      </c>
      <c r="AJ241" s="23">
        <v>0</v>
      </c>
      <c r="AK241" s="23">
        <v>0</v>
      </c>
      <c r="AL241" s="23">
        <v>0</v>
      </c>
      <c r="AM241" s="23">
        <v>0</v>
      </c>
      <c r="AN241" s="23">
        <v>0</v>
      </c>
      <c r="AO241" s="23">
        <v>0</v>
      </c>
      <c r="AP241" s="23">
        <v>0</v>
      </c>
      <c r="AQ241" s="23">
        <v>0</v>
      </c>
      <c r="AR241" s="23">
        <v>0</v>
      </c>
      <c r="AS241" s="23">
        <v>0</v>
      </c>
      <c r="AT241" s="23">
        <v>0</v>
      </c>
      <c r="AU241" s="23">
        <v>0</v>
      </c>
      <c r="AV241" s="23">
        <v>0</v>
      </c>
      <c r="AW241" s="23">
        <v>0</v>
      </c>
      <c r="AX241" s="25">
        <v>0</v>
      </c>
    </row>
    <row r="242" spans="1:56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229.77624269509488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J242" s="23">
        <v>0</v>
      </c>
      <c r="AK242" s="23">
        <v>0</v>
      </c>
      <c r="AL242" s="23">
        <v>0</v>
      </c>
      <c r="AM242" s="23">
        <v>0</v>
      </c>
      <c r="AN242" s="23">
        <v>0</v>
      </c>
      <c r="AO242" s="23">
        <v>0</v>
      </c>
      <c r="AP242" s="23">
        <v>0</v>
      </c>
      <c r="AQ242" s="23">
        <v>0</v>
      </c>
      <c r="AR242" s="23">
        <v>0</v>
      </c>
      <c r="AS242" s="23">
        <v>0</v>
      </c>
      <c r="AT242" s="23">
        <v>0</v>
      </c>
      <c r="AU242" s="23">
        <v>0</v>
      </c>
      <c r="AV242" s="23">
        <v>0</v>
      </c>
      <c r="AW242" s="23">
        <v>0</v>
      </c>
      <c r="AX242" s="25">
        <v>0</v>
      </c>
    </row>
    <row r="243" spans="1:56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>
        <v>0</v>
      </c>
      <c r="AO243" s="23">
        <v>0</v>
      </c>
      <c r="AP243" s="23">
        <v>0</v>
      </c>
      <c r="AQ243" s="23">
        <v>0</v>
      </c>
      <c r="AR243" s="23">
        <v>0</v>
      </c>
      <c r="AS243" s="23">
        <v>0</v>
      </c>
      <c r="AT243" s="24">
        <v>0</v>
      </c>
      <c r="AU243" s="23">
        <v>0</v>
      </c>
      <c r="AV243" s="24">
        <v>0</v>
      </c>
      <c r="AW243" s="23">
        <v>0</v>
      </c>
      <c r="AX243" s="25">
        <v>37.497513719179551</v>
      </c>
    </row>
    <row r="244" spans="1:56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J244" s="23">
        <v>0</v>
      </c>
      <c r="AK244" s="23">
        <v>0</v>
      </c>
      <c r="AL244" s="23">
        <v>0</v>
      </c>
      <c r="AM244" s="24">
        <v>0</v>
      </c>
      <c r="AN244" s="23">
        <v>0</v>
      </c>
      <c r="AO244" s="23">
        <v>0</v>
      </c>
      <c r="AP244" s="23">
        <v>0</v>
      </c>
      <c r="AQ244" s="23">
        <v>0</v>
      </c>
      <c r="AR244" s="23">
        <v>0</v>
      </c>
      <c r="AS244" s="23">
        <v>0</v>
      </c>
      <c r="AT244" s="23">
        <v>0</v>
      </c>
      <c r="AU244" s="24">
        <v>0</v>
      </c>
      <c r="AV244" s="23">
        <v>0</v>
      </c>
      <c r="AW244" s="23">
        <v>0</v>
      </c>
      <c r="AX244" s="25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23">
        <v>0</v>
      </c>
      <c r="AQ245" s="23">
        <v>0</v>
      </c>
      <c r="AR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0</v>
      </c>
      <c r="AX245" s="25">
        <v>7.7475075527413537</v>
      </c>
    </row>
    <row r="246" spans="1:56">
      <c r="A246" s="6">
        <v>0</v>
      </c>
      <c r="B246">
        <v>38.406874085362233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501.83155374175976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123.65481407097604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12.880342956121694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 s="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AVERAGE(M201:AQ227)</f>
        <v>3.648464548793493</v>
      </c>
      <c r="BB248" s="12" t="s">
        <v>2</v>
      </c>
      <c r="BC248" s="12"/>
      <c r="BD248" s="12"/>
    </row>
    <row r="249" spans="1:56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6">
        <v>0</v>
      </c>
      <c r="B250">
        <v>96.056768642096813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1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4.1367885667882547</v>
      </c>
      <c r="AV250">
        <v>0</v>
      </c>
      <c r="AW250">
        <v>0</v>
      </c>
      <c r="AX250" s="7">
        <v>0</v>
      </c>
      <c r="BA250" s="12">
        <f>31*31*64*50*10^(-12)</f>
        <v>3.0751999999999998E-6</v>
      </c>
      <c r="BB250" s="12" t="s">
        <v>6</v>
      </c>
      <c r="BC250" s="12">
        <f>BA248*BA250</f>
        <v>1.1219758180449748E-5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5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5">
        <v>0</v>
      </c>
      <c r="AE251" s="14">
        <v>0</v>
      </c>
      <c r="AF251" s="14">
        <v>0</v>
      </c>
      <c r="AG251" s="14">
        <v>0</v>
      </c>
      <c r="AH251" s="14">
        <v>40.747433519138212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14.296248494847532</v>
      </c>
      <c r="AX254" s="7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8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3">
        <v>0</v>
      </c>
      <c r="N257" s="13">
        <v>0</v>
      </c>
      <c r="O257" s="13">
        <v>0</v>
      </c>
      <c r="P257" s="13">
        <v>74.369724141781262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25.161320250153494</v>
      </c>
      <c r="AX257" s="7">
        <v>0</v>
      </c>
    </row>
    <row r="258" spans="1:50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3">
        <v>0</v>
      </c>
      <c r="N258" s="13">
        <v>0</v>
      </c>
      <c r="O258" s="13">
        <v>0</v>
      </c>
      <c r="P258" s="16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6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6">
        <v>0</v>
      </c>
      <c r="AK258" s="13">
        <v>0</v>
      </c>
      <c r="AL258" s="13">
        <v>0</v>
      </c>
      <c r="AM258" s="13">
        <v>0</v>
      </c>
      <c r="AN258" s="16">
        <v>0</v>
      </c>
      <c r="AO258" s="13">
        <v>0</v>
      </c>
      <c r="AP258" s="13">
        <v>0</v>
      </c>
      <c r="AQ258" s="13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0</v>
      </c>
      <c r="B259">
        <v>344.79419004456986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0</v>
      </c>
      <c r="AX259" s="25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0</v>
      </c>
      <c r="AX260" s="25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6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238.01388587014071</v>
      </c>
      <c r="AP261" s="13">
        <v>0</v>
      </c>
      <c r="AQ261" s="13">
        <v>0</v>
      </c>
      <c r="AR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0</v>
      </c>
      <c r="AX261" s="25">
        <v>0</v>
      </c>
    </row>
    <row r="262" spans="1:50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464.04649176808607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23">
        <v>0</v>
      </c>
      <c r="AS262" s="23">
        <v>0</v>
      </c>
      <c r="AT262" s="23">
        <v>0</v>
      </c>
      <c r="AU262" s="24">
        <v>0</v>
      </c>
      <c r="AV262" s="23">
        <v>0</v>
      </c>
      <c r="AW262" s="23">
        <v>0</v>
      </c>
      <c r="AX262" s="25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0</v>
      </c>
      <c r="AX263" s="25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252.62503372771653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0</v>
      </c>
      <c r="AX264" s="25">
        <v>0</v>
      </c>
    </row>
    <row r="265" spans="1:50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183.58764150387015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0</v>
      </c>
      <c r="AX265" s="25">
        <v>0</v>
      </c>
    </row>
    <row r="266" spans="1:50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121.67866794552992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0</v>
      </c>
      <c r="AX266" s="25">
        <v>0</v>
      </c>
    </row>
    <row r="267" spans="1:50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0</v>
      </c>
      <c r="AX267" s="25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0</v>
      </c>
      <c r="AX268" s="25">
        <v>0</v>
      </c>
    </row>
    <row r="269" spans="1:50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0</v>
      </c>
      <c r="AX269" s="25">
        <v>0</v>
      </c>
    </row>
    <row r="270" spans="1:50">
      <c r="A270" s="6">
        <v>332.56191287028287</v>
      </c>
      <c r="B270">
        <v>25.576629729547221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6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0</v>
      </c>
      <c r="AX270" s="25">
        <v>0</v>
      </c>
    </row>
    <row r="271" spans="1:50">
      <c r="A271" s="6">
        <v>626.52347271265626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0</v>
      </c>
      <c r="AX271" s="25">
        <v>0</v>
      </c>
    </row>
    <row r="272" spans="1:50">
      <c r="A272" s="6">
        <v>0</v>
      </c>
      <c r="B272">
        <v>189.93619495913208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136.53952845284175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4">
        <v>0</v>
      </c>
      <c r="AX272" s="25">
        <v>0</v>
      </c>
    </row>
    <row r="273" spans="1:50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59.97602207377895</v>
      </c>
      <c r="I273">
        <v>394.14626691803733</v>
      </c>
      <c r="J273">
        <v>0</v>
      </c>
      <c r="K273">
        <v>0</v>
      </c>
      <c r="L27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0</v>
      </c>
      <c r="AX273" s="25">
        <v>0</v>
      </c>
    </row>
    <row r="274" spans="1:50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242.28362669450144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0</v>
      </c>
      <c r="AX274" s="25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0</v>
      </c>
      <c r="AX275" s="25">
        <v>0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0</v>
      </c>
      <c r="AX276" s="25">
        <v>0</v>
      </c>
    </row>
    <row r="277" spans="1:50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125.12030300625111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5">
        <v>159.61427838188956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0</v>
      </c>
      <c r="AE278" s="23">
        <v>0</v>
      </c>
      <c r="AF278" s="23">
        <v>0</v>
      </c>
      <c r="AG278" s="23">
        <v>0</v>
      </c>
      <c r="AH278" s="23">
        <v>0</v>
      </c>
      <c r="AI278" s="23">
        <v>0</v>
      </c>
      <c r="AJ278" s="23">
        <v>0</v>
      </c>
      <c r="AK278" s="23">
        <v>0</v>
      </c>
      <c r="AL278" s="23">
        <v>0</v>
      </c>
      <c r="AM278" s="23">
        <v>95.860873373688719</v>
      </c>
      <c r="AN278" s="23">
        <v>0</v>
      </c>
      <c r="AO278" s="23">
        <v>0</v>
      </c>
      <c r="AP278" s="23">
        <v>0</v>
      </c>
      <c r="AQ278" s="23">
        <v>0</v>
      </c>
      <c r="AR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0</v>
      </c>
      <c r="AX278" s="25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  <c r="AF279" s="23">
        <v>0</v>
      </c>
      <c r="AG279" s="23">
        <v>0</v>
      </c>
      <c r="AH279" s="23">
        <v>0</v>
      </c>
      <c r="AI279" s="23">
        <v>0</v>
      </c>
      <c r="AJ279" s="23">
        <v>0</v>
      </c>
      <c r="AK279" s="23">
        <v>0</v>
      </c>
      <c r="AL279" s="23">
        <v>0</v>
      </c>
      <c r="AM279" s="23">
        <v>0</v>
      </c>
      <c r="AN279" s="23">
        <v>0</v>
      </c>
      <c r="AO279" s="23">
        <v>0</v>
      </c>
      <c r="AP279" s="23">
        <v>0</v>
      </c>
      <c r="AQ279" s="23">
        <v>0</v>
      </c>
      <c r="AR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0</v>
      </c>
      <c r="AX279" s="25">
        <v>0</v>
      </c>
    </row>
    <row r="280" spans="1:50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17.393775278924295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23">
        <v>0</v>
      </c>
      <c r="V280" s="23">
        <v>0</v>
      </c>
      <c r="W280" s="24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4">
        <v>0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23">
        <v>0</v>
      </c>
      <c r="AR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0</v>
      </c>
      <c r="AX280" s="25">
        <v>0</v>
      </c>
    </row>
    <row r="281" spans="1:50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  <c r="AP281" s="23">
        <v>0</v>
      </c>
      <c r="AQ281" s="23">
        <v>0</v>
      </c>
      <c r="AR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0</v>
      </c>
      <c r="AX281" s="25">
        <v>0</v>
      </c>
    </row>
    <row r="282" spans="1:50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72.064080140195074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3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  <c r="AP282" s="23">
        <v>0</v>
      </c>
      <c r="AQ282" s="23">
        <v>0</v>
      </c>
      <c r="AR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0</v>
      </c>
      <c r="AX282" s="25">
        <v>0</v>
      </c>
    </row>
    <row r="283" spans="1:50">
      <c r="A283" s="6">
        <v>0</v>
      </c>
      <c r="B283">
        <v>73.160080175175608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3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23">
        <v>0</v>
      </c>
      <c r="AQ283" s="23">
        <v>0</v>
      </c>
      <c r="AR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0</v>
      </c>
      <c r="AX283" s="25">
        <v>0</v>
      </c>
    </row>
    <row r="284" spans="1:50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3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23">
        <v>0</v>
      </c>
      <c r="AR284" s="23">
        <v>0</v>
      </c>
      <c r="AS284" s="23">
        <v>0</v>
      </c>
      <c r="AT284" s="23">
        <v>0</v>
      </c>
      <c r="AU284" s="23">
        <v>0</v>
      </c>
      <c r="AV284" s="23">
        <v>11.594996159575203</v>
      </c>
      <c r="AW284" s="23">
        <v>0</v>
      </c>
      <c r="AX284" s="25">
        <v>0</v>
      </c>
    </row>
    <row r="285" spans="1:50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65.854566716515365</v>
      </c>
      <c r="P285">
        <v>0</v>
      </c>
      <c r="Q285">
        <v>0</v>
      </c>
      <c r="R285">
        <v>0</v>
      </c>
      <c r="S285">
        <v>0</v>
      </c>
      <c r="T285">
        <v>0</v>
      </c>
      <c r="U285" s="23">
        <v>0</v>
      </c>
      <c r="V285" s="23">
        <v>0</v>
      </c>
      <c r="W285" s="23">
        <v>0</v>
      </c>
      <c r="X285" s="23">
        <v>1510.6069560658811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23">
        <v>0</v>
      </c>
      <c r="AR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0</v>
      </c>
      <c r="AX285" s="25">
        <v>0</v>
      </c>
    </row>
    <row r="286" spans="1:50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  <c r="AJ286" s="23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  <c r="AP286" s="23">
        <v>0</v>
      </c>
      <c r="AQ286" s="23">
        <v>0</v>
      </c>
      <c r="AR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0</v>
      </c>
      <c r="AX286" s="25">
        <v>0</v>
      </c>
    </row>
    <row r="287" spans="1:50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>
        <v>0</v>
      </c>
      <c r="AK287" s="23">
        <v>0</v>
      </c>
      <c r="AL287" s="23">
        <v>0</v>
      </c>
      <c r="AM287" s="23">
        <v>0</v>
      </c>
      <c r="AN287" s="23">
        <v>0</v>
      </c>
      <c r="AO287" s="23">
        <v>0</v>
      </c>
      <c r="AP287" s="23">
        <v>0</v>
      </c>
      <c r="AQ287" s="23">
        <v>0</v>
      </c>
      <c r="AR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0</v>
      </c>
      <c r="AX287" s="25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0</v>
      </c>
      <c r="AE288" s="23">
        <v>0</v>
      </c>
      <c r="AF288" s="23">
        <v>0</v>
      </c>
      <c r="AG288" s="23">
        <v>0</v>
      </c>
      <c r="AH288" s="23">
        <v>0</v>
      </c>
      <c r="AI288" s="23">
        <v>0</v>
      </c>
      <c r="AJ288" s="23">
        <v>0</v>
      </c>
      <c r="AK288" s="23">
        <v>0</v>
      </c>
      <c r="AL288" s="23">
        <v>0</v>
      </c>
      <c r="AM288" s="23">
        <v>0</v>
      </c>
      <c r="AN288" s="23">
        <v>0</v>
      </c>
      <c r="AO288" s="23">
        <v>0</v>
      </c>
      <c r="AP288" s="23">
        <v>0</v>
      </c>
      <c r="AQ288" s="23">
        <v>0</v>
      </c>
      <c r="AR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0</v>
      </c>
      <c r="AX288" s="25">
        <v>0</v>
      </c>
    </row>
    <row r="289" spans="1:56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0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  <c r="AJ289" s="23">
        <v>0</v>
      </c>
      <c r="AK289" s="23">
        <v>0</v>
      </c>
      <c r="AL289" s="23">
        <v>0</v>
      </c>
      <c r="AM289" s="23">
        <v>0</v>
      </c>
      <c r="AN289" s="23">
        <v>0</v>
      </c>
      <c r="AO289" s="23">
        <v>0</v>
      </c>
      <c r="AP289" s="23">
        <v>0</v>
      </c>
      <c r="AQ289" s="23">
        <v>0</v>
      </c>
      <c r="AR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5">
        <v>0</v>
      </c>
    </row>
    <row r="290" spans="1:56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v>0</v>
      </c>
      <c r="AL290" s="23">
        <v>0</v>
      </c>
      <c r="AM290" s="23">
        <v>0</v>
      </c>
      <c r="AN290" s="23">
        <v>0</v>
      </c>
      <c r="AO290" s="23">
        <v>0</v>
      </c>
      <c r="AP290" s="23">
        <v>0</v>
      </c>
      <c r="AQ290" s="23">
        <v>0</v>
      </c>
      <c r="AR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0</v>
      </c>
      <c r="AX290" s="25">
        <v>0</v>
      </c>
    </row>
    <row r="291" spans="1:56">
      <c r="A291" s="6">
        <v>0</v>
      </c>
      <c r="B291">
        <v>47.935691964906709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s="23">
        <v>0</v>
      </c>
      <c r="V291" s="23">
        <v>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0</v>
      </c>
      <c r="AK291" s="23">
        <v>0</v>
      </c>
      <c r="AL291" s="23">
        <v>0</v>
      </c>
      <c r="AM291" s="23">
        <v>0</v>
      </c>
      <c r="AN291" s="23">
        <v>0</v>
      </c>
      <c r="AO291" s="23">
        <v>0</v>
      </c>
      <c r="AP291" s="23">
        <v>0</v>
      </c>
      <c r="AQ291" s="23">
        <v>0</v>
      </c>
      <c r="AR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1276.4890637984386</v>
      </c>
      <c r="AX291" s="25">
        <v>0</v>
      </c>
    </row>
    <row r="292" spans="1:56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8.515196558072148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0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0</v>
      </c>
      <c r="AM292" s="23">
        <v>0</v>
      </c>
      <c r="AN292" s="23">
        <v>0</v>
      </c>
      <c r="AO292" s="23">
        <v>0</v>
      </c>
      <c r="AP292" s="23">
        <v>0</v>
      </c>
      <c r="AQ292" s="23">
        <v>0</v>
      </c>
      <c r="AR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0</v>
      </c>
      <c r="AX292" s="25">
        <v>286.87650554911397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s="23">
        <v>0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3">
        <v>0</v>
      </c>
      <c r="AK293" s="23">
        <v>0</v>
      </c>
      <c r="AL293" s="23">
        <v>0</v>
      </c>
      <c r="AM293" s="23">
        <v>0</v>
      </c>
      <c r="AN293" s="23">
        <v>0</v>
      </c>
      <c r="AO293" s="23">
        <v>0</v>
      </c>
      <c r="AP293" s="23">
        <v>0</v>
      </c>
      <c r="AQ293" s="23">
        <v>0</v>
      </c>
      <c r="AR293" s="23">
        <v>0</v>
      </c>
      <c r="AS293" s="23">
        <v>0</v>
      </c>
      <c r="AT293" s="24">
        <v>0</v>
      </c>
      <c r="AU293" s="23">
        <v>0</v>
      </c>
      <c r="AV293" s="24">
        <v>0</v>
      </c>
      <c r="AW293" s="23">
        <v>0</v>
      </c>
      <c r="AX293" s="25">
        <v>0</v>
      </c>
    </row>
    <row r="294" spans="1:56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>
        <v>0</v>
      </c>
      <c r="AK294" s="23">
        <v>0</v>
      </c>
      <c r="AL294" s="23">
        <v>0</v>
      </c>
      <c r="AM294" s="24">
        <v>0</v>
      </c>
      <c r="AN294" s="23">
        <v>0</v>
      </c>
      <c r="AO294" s="23">
        <v>0</v>
      </c>
      <c r="AP294" s="23">
        <v>0</v>
      </c>
      <c r="AQ294" s="23">
        <v>0</v>
      </c>
      <c r="AR294" s="23">
        <v>0</v>
      </c>
      <c r="AS294" s="23">
        <v>0</v>
      </c>
      <c r="AT294" s="23">
        <v>0</v>
      </c>
      <c r="AU294" s="24">
        <v>0</v>
      </c>
      <c r="AV294" s="23">
        <v>0</v>
      </c>
      <c r="AW294" s="23">
        <v>0</v>
      </c>
      <c r="AX294" s="25">
        <v>0</v>
      </c>
    </row>
    <row r="295" spans="1:56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23">
        <v>0</v>
      </c>
      <c r="V295" s="23">
        <v>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0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3">
        <v>0</v>
      </c>
      <c r="AK295" s="23">
        <v>0</v>
      </c>
      <c r="AL295" s="23">
        <v>0</v>
      </c>
      <c r="AM295" s="23">
        <v>0</v>
      </c>
      <c r="AN295" s="23">
        <v>0</v>
      </c>
      <c r="AO295" s="23">
        <v>0</v>
      </c>
      <c r="AP295" s="23">
        <v>0</v>
      </c>
      <c r="AQ295" s="23">
        <v>0</v>
      </c>
      <c r="AR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0</v>
      </c>
      <c r="AX295" s="25">
        <v>135.92848200244453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>
      <c r="A297" s="6">
        <v>0</v>
      </c>
      <c r="B297">
        <v>0</v>
      </c>
      <c r="C297">
        <v>15.183066370733286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112.01873672962756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s="1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AVERAGE(M251:AQ277)</f>
        <v>2.2449370808003071</v>
      </c>
      <c r="BB298" s="12" t="s">
        <v>2</v>
      </c>
      <c r="BC298" s="12"/>
      <c r="BD298" s="12"/>
    </row>
    <row r="299" spans="1:56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6">
        <v>0</v>
      </c>
      <c r="B300">
        <v>88.171796935556358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1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s="7">
        <v>0</v>
      </c>
      <c r="BA300" s="12">
        <f>31*31*64*50*10^(-12)</f>
        <v>3.0751999999999998E-6</v>
      </c>
      <c r="BB300" s="12" t="s">
        <v>6</v>
      </c>
      <c r="BC300" s="12">
        <f>BA298*BA300</f>
        <v>6.9036305108771037E-6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5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5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0</v>
      </c>
      <c r="B305">
        <v>0</v>
      </c>
      <c r="C305">
        <v>0</v>
      </c>
      <c r="D305">
        <v>0</v>
      </c>
      <c r="E305">
        <v>51.102279734555395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>
      <c r="A306" s="8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3">
        <v>0</v>
      </c>
      <c r="N307" s="13">
        <v>0</v>
      </c>
      <c r="O307" s="13">
        <v>0</v>
      </c>
      <c r="P307" s="13">
        <v>117.96245866515983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13">
        <v>0</v>
      </c>
      <c r="N308" s="13">
        <v>0</v>
      </c>
      <c r="O308" s="13">
        <v>0</v>
      </c>
      <c r="P308" s="16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6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6">
        <v>0</v>
      </c>
      <c r="AK308" s="13">
        <v>0</v>
      </c>
      <c r="AL308" s="13">
        <v>0</v>
      </c>
      <c r="AM308" s="13">
        <v>0</v>
      </c>
      <c r="AN308" s="16">
        <v>0</v>
      </c>
      <c r="AO308" s="13">
        <v>0</v>
      </c>
      <c r="AP308" s="13">
        <v>0</v>
      </c>
      <c r="AQ308" s="13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0</v>
      </c>
      <c r="AX309" s="25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0</v>
      </c>
      <c r="AX310" s="25">
        <v>4197.3527558315673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16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134.92498330939952</v>
      </c>
      <c r="AP311" s="13">
        <v>0</v>
      </c>
      <c r="AQ311" s="13">
        <v>0</v>
      </c>
      <c r="AR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0</v>
      </c>
      <c r="AX311" s="25">
        <v>0</v>
      </c>
    </row>
    <row r="312" spans="1:50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895.35879539537837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23">
        <v>0</v>
      </c>
      <c r="AS312" s="23">
        <v>0</v>
      </c>
      <c r="AT312" s="23">
        <v>0</v>
      </c>
      <c r="AU312" s="24">
        <v>0</v>
      </c>
      <c r="AV312" s="23">
        <v>0</v>
      </c>
      <c r="AW312" s="23">
        <v>0</v>
      </c>
      <c r="AX312" s="25">
        <v>0</v>
      </c>
    </row>
    <row r="313" spans="1:50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5">
        <v>0</v>
      </c>
    </row>
    <row r="314" spans="1:50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279.62157482392286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0</v>
      </c>
      <c r="AX314" s="25">
        <v>0</v>
      </c>
    </row>
    <row r="315" spans="1:50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133.31996319068639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0</v>
      </c>
      <c r="AX315" s="25">
        <v>0</v>
      </c>
    </row>
    <row r="316" spans="1:50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0</v>
      </c>
      <c r="AX316" s="25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0</v>
      </c>
      <c r="AX317" s="25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0</v>
      </c>
      <c r="AX318" s="25">
        <v>0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0</v>
      </c>
      <c r="AX319" s="25">
        <v>0</v>
      </c>
    </row>
    <row r="320" spans="1:50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6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0</v>
      </c>
      <c r="AX320" s="25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0</v>
      </c>
      <c r="AX321" s="25">
        <v>0</v>
      </c>
    </row>
    <row r="322" spans="1:50">
      <c r="A322" s="6">
        <v>0</v>
      </c>
      <c r="B322">
        <v>113.41968350760408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234.62755750077076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4">
        <v>0</v>
      </c>
      <c r="AX322" s="25">
        <v>0</v>
      </c>
    </row>
    <row r="323" spans="1:50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290.37845874895811</v>
      </c>
      <c r="J323">
        <v>0</v>
      </c>
      <c r="K323">
        <v>0</v>
      </c>
      <c r="L32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0</v>
      </c>
      <c r="AX323" s="25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249.18686929668729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0</v>
      </c>
      <c r="AX324" s="25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5">
        <v>0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0</v>
      </c>
      <c r="AX326" s="25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0</v>
      </c>
      <c r="AX327" s="25">
        <v>195.93311057643996</v>
      </c>
    </row>
    <row r="328" spans="1:50">
      <c r="A328" s="6">
        <v>601.2222123720021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>
        <v>0</v>
      </c>
      <c r="AK328" s="23">
        <v>0</v>
      </c>
      <c r="AL328" s="23">
        <v>0</v>
      </c>
      <c r="AM328" s="23">
        <v>137.46178960161478</v>
      </c>
      <c r="AN328" s="23">
        <v>0</v>
      </c>
      <c r="AO328" s="23">
        <v>0</v>
      </c>
      <c r="AP328" s="23">
        <v>0</v>
      </c>
      <c r="AQ328" s="23">
        <v>0</v>
      </c>
      <c r="AR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0</v>
      </c>
      <c r="AX328" s="25">
        <v>0</v>
      </c>
    </row>
    <row r="329" spans="1:50">
      <c r="A329" s="6">
        <v>643.31243756536423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v>0</v>
      </c>
      <c r="AL329" s="23">
        <v>0</v>
      </c>
      <c r="AM329" s="23">
        <v>0</v>
      </c>
      <c r="AN329" s="23">
        <v>0</v>
      </c>
      <c r="AO329" s="23">
        <v>0</v>
      </c>
      <c r="AP329" s="23">
        <v>0</v>
      </c>
      <c r="AQ329" s="23">
        <v>0</v>
      </c>
      <c r="AR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0</v>
      </c>
      <c r="AX329" s="25">
        <v>0</v>
      </c>
    </row>
    <row r="330" spans="1:50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s="23">
        <v>0</v>
      </c>
      <c r="V330" s="23">
        <v>0</v>
      </c>
      <c r="W330" s="24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4">
        <v>0</v>
      </c>
      <c r="AD330" s="23">
        <v>0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  <c r="AJ330" s="23">
        <v>0</v>
      </c>
      <c r="AK330" s="23">
        <v>0</v>
      </c>
      <c r="AL330" s="23">
        <v>0</v>
      </c>
      <c r="AM330" s="23">
        <v>0</v>
      </c>
      <c r="AN330" s="23">
        <v>0</v>
      </c>
      <c r="AO330" s="23">
        <v>0</v>
      </c>
      <c r="AP330" s="23">
        <v>0</v>
      </c>
      <c r="AQ330" s="23">
        <v>0</v>
      </c>
      <c r="AR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0</v>
      </c>
      <c r="AX330" s="25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23">
        <v>0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v>0</v>
      </c>
      <c r="AL331" s="23">
        <v>0</v>
      </c>
      <c r="AM331" s="23">
        <v>0</v>
      </c>
      <c r="AN331" s="23">
        <v>0</v>
      </c>
      <c r="AO331" s="23">
        <v>0</v>
      </c>
      <c r="AP331" s="23">
        <v>0</v>
      </c>
      <c r="AQ331" s="23">
        <v>0</v>
      </c>
      <c r="AR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0</v>
      </c>
      <c r="AX331" s="25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s="23">
        <v>0</v>
      </c>
      <c r="V332" s="23">
        <v>0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0</v>
      </c>
      <c r="AE332" s="23">
        <v>0</v>
      </c>
      <c r="AF332" s="23">
        <v>0</v>
      </c>
      <c r="AG332" s="23">
        <v>0</v>
      </c>
      <c r="AH332" s="23">
        <v>0</v>
      </c>
      <c r="AI332" s="23">
        <v>0</v>
      </c>
      <c r="AJ332" s="23">
        <v>0</v>
      </c>
      <c r="AK332" s="23">
        <v>0</v>
      </c>
      <c r="AL332" s="23">
        <v>0</v>
      </c>
      <c r="AM332" s="23">
        <v>0</v>
      </c>
      <c r="AN332" s="23">
        <v>0</v>
      </c>
      <c r="AO332" s="23">
        <v>0</v>
      </c>
      <c r="AP332" s="23">
        <v>0</v>
      </c>
      <c r="AQ332" s="23">
        <v>0</v>
      </c>
      <c r="AR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0</v>
      </c>
      <c r="AX332" s="25">
        <v>0</v>
      </c>
    </row>
    <row r="333" spans="1:50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23">
        <v>0</v>
      </c>
      <c r="AF333" s="23">
        <v>134.69283453933349</v>
      </c>
      <c r="AG333" s="23">
        <v>0</v>
      </c>
      <c r="AH333" s="23">
        <v>0</v>
      </c>
      <c r="AI333" s="23">
        <v>0</v>
      </c>
      <c r="AJ333" s="23">
        <v>0</v>
      </c>
      <c r="AK333" s="23">
        <v>0</v>
      </c>
      <c r="AL333" s="23">
        <v>0</v>
      </c>
      <c r="AM333" s="23">
        <v>0</v>
      </c>
      <c r="AN333" s="23">
        <v>0</v>
      </c>
      <c r="AO333" s="23">
        <v>0</v>
      </c>
      <c r="AP333" s="23">
        <v>0</v>
      </c>
      <c r="AQ333" s="23">
        <v>0</v>
      </c>
      <c r="AR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0</v>
      </c>
      <c r="AX333" s="25">
        <v>0</v>
      </c>
    </row>
    <row r="334" spans="1:50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0</v>
      </c>
      <c r="AE334" s="23">
        <v>0</v>
      </c>
      <c r="AF334" s="23">
        <v>0</v>
      </c>
      <c r="AG334" s="23">
        <v>0</v>
      </c>
      <c r="AH334" s="23">
        <v>0</v>
      </c>
      <c r="AI334" s="23">
        <v>0</v>
      </c>
      <c r="AJ334" s="23">
        <v>0</v>
      </c>
      <c r="AK334" s="23">
        <v>0</v>
      </c>
      <c r="AL334" s="23">
        <v>0</v>
      </c>
      <c r="AM334" s="23">
        <v>0</v>
      </c>
      <c r="AN334" s="23">
        <v>0</v>
      </c>
      <c r="AO334" s="23">
        <v>0</v>
      </c>
      <c r="AP334" s="23">
        <v>0</v>
      </c>
      <c r="AQ334" s="23">
        <v>0</v>
      </c>
      <c r="AR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0</v>
      </c>
      <c r="AX334" s="25">
        <v>0</v>
      </c>
    </row>
    <row r="335" spans="1:50">
      <c r="A335" s="6">
        <v>0</v>
      </c>
      <c r="B335">
        <v>0</v>
      </c>
      <c r="C335">
        <v>174.11398643909479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s="23">
        <v>0</v>
      </c>
      <c r="V335" s="23">
        <v>0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0</v>
      </c>
      <c r="AE335" s="23">
        <v>0</v>
      </c>
      <c r="AF335" s="23">
        <v>0</v>
      </c>
      <c r="AG335" s="23">
        <v>0</v>
      </c>
      <c r="AH335" s="23">
        <v>0</v>
      </c>
      <c r="AI335" s="23">
        <v>0</v>
      </c>
      <c r="AJ335" s="23">
        <v>0</v>
      </c>
      <c r="AK335" s="23">
        <v>0</v>
      </c>
      <c r="AL335" s="23">
        <v>0</v>
      </c>
      <c r="AM335" s="23">
        <v>0</v>
      </c>
      <c r="AN335" s="23">
        <v>0</v>
      </c>
      <c r="AO335" s="23">
        <v>0</v>
      </c>
      <c r="AP335" s="23">
        <v>0</v>
      </c>
      <c r="AQ335" s="23">
        <v>0</v>
      </c>
      <c r="AR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0</v>
      </c>
      <c r="AX335" s="25">
        <v>0</v>
      </c>
    </row>
    <row r="336" spans="1:50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23">
        <v>0</v>
      </c>
      <c r="AF336" s="23">
        <v>0</v>
      </c>
      <c r="AG336" s="23">
        <v>0</v>
      </c>
      <c r="AH336" s="23">
        <v>0</v>
      </c>
      <c r="AI336" s="23">
        <v>0</v>
      </c>
      <c r="AJ336" s="23">
        <v>0</v>
      </c>
      <c r="AK336" s="23">
        <v>0</v>
      </c>
      <c r="AL336" s="23">
        <v>0</v>
      </c>
      <c r="AM336" s="23">
        <v>0</v>
      </c>
      <c r="AN336" s="23">
        <v>0</v>
      </c>
      <c r="AO336" s="23">
        <v>0</v>
      </c>
      <c r="AP336" s="23">
        <v>0</v>
      </c>
      <c r="AQ336" s="23">
        <v>0</v>
      </c>
      <c r="AR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0</v>
      </c>
      <c r="AX336" s="25">
        <v>0</v>
      </c>
    </row>
    <row r="337" spans="1:56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23">
        <v>0</v>
      </c>
      <c r="AF337" s="23">
        <v>0</v>
      </c>
      <c r="AG337" s="23">
        <v>0</v>
      </c>
      <c r="AH337" s="23">
        <v>0</v>
      </c>
      <c r="AI337" s="23">
        <v>0</v>
      </c>
      <c r="AJ337" s="23">
        <v>0</v>
      </c>
      <c r="AK337" s="23">
        <v>0</v>
      </c>
      <c r="AL337" s="23">
        <v>0</v>
      </c>
      <c r="AM337" s="23">
        <v>0</v>
      </c>
      <c r="AN337" s="23">
        <v>0</v>
      </c>
      <c r="AO337" s="23">
        <v>0</v>
      </c>
      <c r="AP337" s="23">
        <v>0</v>
      </c>
      <c r="AQ337" s="23">
        <v>0</v>
      </c>
      <c r="AR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5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23">
        <v>0</v>
      </c>
      <c r="V338" s="23">
        <v>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0</v>
      </c>
      <c r="AE338" s="23">
        <v>0</v>
      </c>
      <c r="AF338" s="23">
        <v>0</v>
      </c>
      <c r="AG338" s="23">
        <v>0</v>
      </c>
      <c r="AH338" s="23">
        <v>0</v>
      </c>
      <c r="AI338" s="23">
        <v>0</v>
      </c>
      <c r="AJ338" s="23">
        <v>0</v>
      </c>
      <c r="AK338" s="23">
        <v>0</v>
      </c>
      <c r="AL338" s="23">
        <v>0</v>
      </c>
      <c r="AM338" s="23">
        <v>0</v>
      </c>
      <c r="AN338" s="23">
        <v>0</v>
      </c>
      <c r="AO338" s="23">
        <v>0</v>
      </c>
      <c r="AP338" s="23">
        <v>0</v>
      </c>
      <c r="AQ338" s="23">
        <v>0</v>
      </c>
      <c r="AR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0</v>
      </c>
      <c r="AX338" s="25">
        <v>0</v>
      </c>
    </row>
    <row r="339" spans="1:56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0</v>
      </c>
      <c r="AE339" s="23">
        <v>0</v>
      </c>
      <c r="AF339" s="23">
        <v>0</v>
      </c>
      <c r="AG339" s="23">
        <v>0</v>
      </c>
      <c r="AH339" s="23">
        <v>0</v>
      </c>
      <c r="AI339" s="23">
        <v>0</v>
      </c>
      <c r="AJ339" s="23">
        <v>0</v>
      </c>
      <c r="AK339" s="23">
        <v>0</v>
      </c>
      <c r="AL339" s="23">
        <v>0</v>
      </c>
      <c r="AM339" s="23">
        <v>0</v>
      </c>
      <c r="AN339" s="23">
        <v>0</v>
      </c>
      <c r="AO339" s="23">
        <v>0</v>
      </c>
      <c r="AP339" s="23">
        <v>0</v>
      </c>
      <c r="AQ339" s="23">
        <v>0</v>
      </c>
      <c r="AR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0</v>
      </c>
      <c r="AX339" s="25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1039.5663964410678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0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  <c r="AJ340" s="23">
        <v>0</v>
      </c>
      <c r="AK340" s="23">
        <v>0</v>
      </c>
      <c r="AL340" s="23">
        <v>0</v>
      </c>
      <c r="AM340" s="23">
        <v>0</v>
      </c>
      <c r="AN340" s="23">
        <v>0</v>
      </c>
      <c r="AO340" s="23">
        <v>0</v>
      </c>
      <c r="AP340" s="23">
        <v>0</v>
      </c>
      <c r="AQ340" s="23">
        <v>0</v>
      </c>
      <c r="AR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0</v>
      </c>
      <c r="AX340" s="25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3">
        <v>0</v>
      </c>
      <c r="AL341" s="23">
        <v>0</v>
      </c>
      <c r="AM341" s="23">
        <v>0</v>
      </c>
      <c r="AN341" s="23">
        <v>0</v>
      </c>
      <c r="AO341" s="23">
        <v>0</v>
      </c>
      <c r="AP341" s="23">
        <v>0</v>
      </c>
      <c r="AQ341" s="23">
        <v>0</v>
      </c>
      <c r="AR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0</v>
      </c>
      <c r="AX341" s="25">
        <v>0</v>
      </c>
    </row>
    <row r="342" spans="1:56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253.95261880683347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  <c r="AJ342" s="23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0</v>
      </c>
      <c r="AP342" s="23">
        <v>0</v>
      </c>
      <c r="AQ342" s="23">
        <v>0</v>
      </c>
      <c r="AR342" s="23">
        <v>0</v>
      </c>
      <c r="AS342" s="23">
        <v>0</v>
      </c>
      <c r="AT342" s="23">
        <v>0</v>
      </c>
      <c r="AU342" s="23">
        <v>0</v>
      </c>
      <c r="AV342" s="23">
        <v>0</v>
      </c>
      <c r="AW342" s="23">
        <v>0</v>
      </c>
      <c r="AX342" s="25">
        <v>0</v>
      </c>
    </row>
    <row r="343" spans="1:56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23">
        <v>0</v>
      </c>
      <c r="AF343" s="23">
        <v>0</v>
      </c>
      <c r="AG343" s="23">
        <v>0</v>
      </c>
      <c r="AH343" s="23">
        <v>0</v>
      </c>
      <c r="AI343" s="23">
        <v>0</v>
      </c>
      <c r="AJ343" s="23">
        <v>0</v>
      </c>
      <c r="AK343" s="23">
        <v>0</v>
      </c>
      <c r="AL343" s="23">
        <v>0</v>
      </c>
      <c r="AM343" s="23">
        <v>0</v>
      </c>
      <c r="AN343" s="23">
        <v>0</v>
      </c>
      <c r="AO343" s="23">
        <v>0</v>
      </c>
      <c r="AP343" s="23">
        <v>0</v>
      </c>
      <c r="AQ343" s="23">
        <v>0</v>
      </c>
      <c r="AR343" s="23">
        <v>0</v>
      </c>
      <c r="AS343" s="23">
        <v>0</v>
      </c>
      <c r="AT343" s="24">
        <v>0</v>
      </c>
      <c r="AU343" s="23">
        <v>0</v>
      </c>
      <c r="AV343" s="24">
        <v>0</v>
      </c>
      <c r="AW343" s="23">
        <v>0</v>
      </c>
      <c r="AX343" s="25">
        <v>0</v>
      </c>
    </row>
    <row r="344" spans="1:56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0</v>
      </c>
      <c r="AE344" s="23">
        <v>0</v>
      </c>
      <c r="AF344" s="23">
        <v>0</v>
      </c>
      <c r="AG344" s="23">
        <v>0</v>
      </c>
      <c r="AH344" s="23">
        <v>0</v>
      </c>
      <c r="AI344" s="23">
        <v>0</v>
      </c>
      <c r="AJ344" s="23">
        <v>0</v>
      </c>
      <c r="AK344" s="23">
        <v>0</v>
      </c>
      <c r="AL344" s="23">
        <v>0</v>
      </c>
      <c r="AM344" s="24">
        <v>0</v>
      </c>
      <c r="AN344" s="23">
        <v>0</v>
      </c>
      <c r="AO344" s="23">
        <v>0</v>
      </c>
      <c r="AP344" s="23">
        <v>0</v>
      </c>
      <c r="AQ344" s="23">
        <v>0</v>
      </c>
      <c r="AR344" s="23">
        <v>0</v>
      </c>
      <c r="AS344" s="23">
        <v>0</v>
      </c>
      <c r="AT344" s="23">
        <v>0</v>
      </c>
      <c r="AU344" s="24">
        <v>0</v>
      </c>
      <c r="AV344" s="23">
        <v>0</v>
      </c>
      <c r="AW344" s="23">
        <v>0</v>
      </c>
      <c r="AX344" s="25">
        <v>0</v>
      </c>
    </row>
    <row r="345" spans="1:56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23">
        <v>160.08724379484011</v>
      </c>
      <c r="AF345" s="23">
        <v>0</v>
      </c>
      <c r="AG345" s="23">
        <v>0</v>
      </c>
      <c r="AH345" s="23">
        <v>0</v>
      </c>
      <c r="AI345" s="23">
        <v>0</v>
      </c>
      <c r="AJ345" s="23">
        <v>0</v>
      </c>
      <c r="AK345" s="23">
        <v>0</v>
      </c>
      <c r="AL345" s="23">
        <v>0</v>
      </c>
      <c r="AM345" s="23">
        <v>0</v>
      </c>
      <c r="AN345" s="23">
        <v>0</v>
      </c>
      <c r="AO345" s="23">
        <v>0</v>
      </c>
      <c r="AP345" s="23">
        <v>0</v>
      </c>
      <c r="AQ345" s="23">
        <v>0</v>
      </c>
      <c r="AR345" s="23">
        <v>0</v>
      </c>
      <c r="AS345" s="23">
        <v>0</v>
      </c>
      <c r="AT345" s="23">
        <v>0</v>
      </c>
      <c r="AU345" s="23">
        <v>0</v>
      </c>
      <c r="AV345" s="23">
        <v>0</v>
      </c>
      <c r="AW345" s="23">
        <v>0</v>
      </c>
      <c r="AX345" s="25">
        <v>117.94142613234908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>
      <c r="A347" s="6">
        <v>0</v>
      </c>
      <c r="B347">
        <v>0</v>
      </c>
      <c r="C347">
        <v>0</v>
      </c>
      <c r="D347">
        <v>0</v>
      </c>
      <c r="E347">
        <v>0</v>
      </c>
      <c r="F347">
        <v>41.058830294397467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51.387220803926994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 s="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AVERAGE(M301:AQ327)</f>
        <v>2.4432523323560393</v>
      </c>
      <c r="BB348" s="12" t="s">
        <v>2</v>
      </c>
      <c r="BC348" s="12"/>
      <c r="BD348" s="12"/>
    </row>
    <row r="349" spans="1:56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6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1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114.26838149500418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 s="7">
        <v>0</v>
      </c>
      <c r="BA350" s="12">
        <f>31*31*64*50*10^(-12)</f>
        <v>3.0751999999999998E-6</v>
      </c>
      <c r="BB350" s="12" t="s">
        <v>6</v>
      </c>
      <c r="BC350" s="12">
        <f>BA348*BA350</f>
        <v>7.5134895724612916E-6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num" val="500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DF06-46E1-483F-8ADC-5CC7F95F691A}">
  <dimension ref="A1:BD350"/>
  <sheetViews>
    <sheetView topLeftCell="A328" zoomScale="95" zoomScaleNormal="95" workbookViewId="0">
      <selection activeCell="BA328" sqref="BA1:BD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11</v>
      </c>
      <c r="AZ1" s="12" t="s">
        <v>12</v>
      </c>
    </row>
    <row r="2" spans="1:5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>
        <v>42</v>
      </c>
      <c r="AZ2">
        <v>18</v>
      </c>
    </row>
    <row r="3" spans="1:5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>
      <c r="A20" s="6">
        <v>0</v>
      </c>
      <c r="B20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4">
        <v>0</v>
      </c>
      <c r="AM20" s="23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>
      <c r="A21" s="6">
        <v>0</v>
      </c>
      <c r="B21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>
      <c r="A22" s="6">
        <v>0</v>
      </c>
      <c r="B22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>
      <c r="A23" s="6">
        <v>0</v>
      </c>
      <c r="B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>
      <c r="A24" s="6">
        <v>0</v>
      </c>
      <c r="B24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>
      <c r="A25" s="6">
        <v>0</v>
      </c>
      <c r="B25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>
      <c r="A26" s="6">
        <v>0</v>
      </c>
      <c r="B26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>
      <c r="A27" s="6">
        <v>0</v>
      </c>
      <c r="B27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>
      <c r="A28" s="6">
        <v>0</v>
      </c>
      <c r="B28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>
      <c r="A29" s="6">
        <v>0</v>
      </c>
      <c r="B29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>
      <c r="A30" s="6">
        <v>0</v>
      </c>
      <c r="B30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>
      <c r="A31" s="6">
        <v>0</v>
      </c>
      <c r="B31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>
      <c r="A32" s="6">
        <v>0</v>
      </c>
      <c r="B3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>
      <c r="A33" s="6">
        <v>0</v>
      </c>
      <c r="B3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>
      <c r="A34" s="6">
        <v>0</v>
      </c>
      <c r="B34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>
      <c r="A35" s="6">
        <v>0</v>
      </c>
      <c r="B35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6">
        <v>0</v>
      </c>
      <c r="B36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6">
        <v>0</v>
      </c>
      <c r="B37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6">
        <v>0</v>
      </c>
      <c r="B38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6">
        <v>0</v>
      </c>
      <c r="B39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6">
        <v>0</v>
      </c>
      <c r="B40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>
      <c r="A41" s="6">
        <v>0</v>
      </c>
      <c r="B41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6">
        <v>0</v>
      </c>
      <c r="B42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6">
        <v>0</v>
      </c>
      <c r="B4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6">
        <v>0</v>
      </c>
      <c r="B44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6">
        <v>0</v>
      </c>
      <c r="B45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6">
        <v>0</v>
      </c>
      <c r="B46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>
        <v>0</v>
      </c>
      <c r="C48" s="13">
        <v>0</v>
      </c>
      <c r="D48" s="13">
        <v>0</v>
      </c>
      <c r="E48" s="13">
        <v>0</v>
      </c>
      <c r="F48" s="13">
        <v>0</v>
      </c>
      <c r="G48" s="16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AVERAGE(C27:AG50)</f>
        <v>0</v>
      </c>
      <c r="BB48" s="12" t="s">
        <v>2</v>
      </c>
      <c r="BC48" s="12"/>
      <c r="BD48" s="12"/>
    </row>
    <row r="49" spans="1:56">
      <c r="A49" s="6">
        <v>0</v>
      </c>
      <c r="B49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6</v>
      </c>
      <c r="BC50" s="12">
        <f>BA48*BA50</f>
        <v>0</v>
      </c>
      <c r="BD50" s="12" t="s">
        <v>7</v>
      </c>
    </row>
    <row r="51" spans="1:56">
      <c r="A51" s="2">
        <v>0</v>
      </c>
      <c r="B51" s="3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0</v>
      </c>
      <c r="B52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>
      <c r="A53" s="6">
        <v>0</v>
      </c>
      <c r="B5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>
      <c r="A54" s="6">
        <v>0</v>
      </c>
      <c r="B54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>
      <c r="A56" s="6">
        <v>0</v>
      </c>
      <c r="B56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>
      <c r="A57" s="6">
        <v>0</v>
      </c>
      <c r="B57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>
      <c r="A58" s="6">
        <v>0</v>
      </c>
      <c r="B58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>
      <c r="A59" s="6">
        <v>0</v>
      </c>
      <c r="B59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>
      <c r="A60" s="6">
        <v>0</v>
      </c>
      <c r="B60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>
      <c r="A61" s="6">
        <v>0</v>
      </c>
      <c r="B61">
        <v>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>
      <c r="A62" s="6">
        <v>0</v>
      </c>
      <c r="B62">
        <v>0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>
      <c r="A63" s="6">
        <v>0</v>
      </c>
      <c r="B6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>
      <c r="A64" s="6">
        <v>0</v>
      </c>
      <c r="B64">
        <v>0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>
      <c r="A65" s="6">
        <v>0</v>
      </c>
      <c r="B65">
        <v>0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>
      <c r="A66" s="6">
        <v>0</v>
      </c>
      <c r="B66">
        <v>0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>
      <c r="A67" s="6">
        <v>0</v>
      </c>
      <c r="B67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>
      <c r="A68" s="6">
        <v>0</v>
      </c>
      <c r="B68">
        <v>0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>
      <c r="A69" s="6">
        <v>0</v>
      </c>
      <c r="B69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>
      <c r="A70" s="6">
        <v>0</v>
      </c>
      <c r="B70">
        <v>0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>
      <c r="A71" s="6">
        <v>0</v>
      </c>
      <c r="B71">
        <v>0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>
      <c r="A72" s="6">
        <v>0</v>
      </c>
      <c r="B72">
        <v>0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>
      <c r="A73" s="6">
        <v>0</v>
      </c>
      <c r="B7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>
      <c r="A74" s="6">
        <v>0</v>
      </c>
      <c r="B74">
        <v>0</v>
      </c>
      <c r="C74" s="23">
        <v>0</v>
      </c>
      <c r="D74" s="23">
        <v>0</v>
      </c>
      <c r="E74" s="24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>
      <c r="A75" s="6">
        <v>0</v>
      </c>
      <c r="B75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>
      <c r="A76" s="6">
        <v>0</v>
      </c>
      <c r="B76">
        <v>0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>
      <c r="A77" s="6">
        <v>0</v>
      </c>
      <c r="B77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>
      <c r="A78" s="6">
        <v>0</v>
      </c>
      <c r="B78">
        <v>0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>
      <c r="A79" s="6">
        <v>0</v>
      </c>
      <c r="B79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>
      <c r="A80" s="6">
        <v>0</v>
      </c>
      <c r="B80">
        <v>0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>
      <c r="A81" s="6">
        <v>0</v>
      </c>
      <c r="B81">
        <v>0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>
      <c r="A82" s="6">
        <v>0</v>
      </c>
      <c r="B82">
        <v>0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>
      <c r="A83" s="6">
        <v>0</v>
      </c>
      <c r="B8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>
      <c r="A84" s="6">
        <v>0</v>
      </c>
      <c r="B84">
        <v>0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>
      <c r="A85" s="6">
        <v>0</v>
      </c>
      <c r="B85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>
      <c r="A88" s="6">
        <v>0</v>
      </c>
      <c r="B88">
        <v>0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>
      <c r="A89" s="6">
        <v>0</v>
      </c>
      <c r="B89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>
      <c r="A90" s="6">
        <v>0</v>
      </c>
      <c r="B90">
        <v>0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>
      <c r="A91" s="6">
        <v>0</v>
      </c>
      <c r="B91">
        <v>0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>
      <c r="A92" s="6">
        <v>0</v>
      </c>
      <c r="B92">
        <v>0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>
      <c r="A93" s="6">
        <v>0</v>
      </c>
      <c r="B9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>
      <c r="A94" s="6">
        <v>0</v>
      </c>
      <c r="B94">
        <v>0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4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0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0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0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AVERAGE(C77:AG100)</f>
        <v>0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6</v>
      </c>
      <c r="BC100" s="12">
        <f>BA98*BA100</f>
        <v>0</v>
      </c>
      <c r="BD100" s="12" t="s">
        <v>7</v>
      </c>
    </row>
    <row r="101" spans="1:56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255.43353593034772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2636.5247458997605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37.517891424658956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AVERAGE(C127:AG150)</f>
        <v>0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6</v>
      </c>
      <c r="BC150" s="12">
        <f>BA148*BA150</f>
        <v>0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1726.8223097176146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559.34156769602077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AVERAGE(C177:AG200)</f>
        <v>0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6</v>
      </c>
      <c r="BC200" s="12">
        <f>BA198*BA200</f>
        <v>0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2734.4996138249676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242.718511788456</v>
      </c>
      <c r="AX228" s="7">
        <v>0</v>
      </c>
    </row>
    <row r="229" spans="1:50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221.77523194324658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AVERAGE(C227:AG250)</f>
        <v>0</v>
      </c>
      <c r="BB248" s="12" t="s">
        <v>2</v>
      </c>
      <c r="BC248" s="12"/>
      <c r="BD248" s="12"/>
    </row>
    <row r="249" spans="1:56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6</v>
      </c>
      <c r="BC250" s="12">
        <f>BA248*BA250</f>
        <v>0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285.3136615637095</v>
      </c>
      <c r="AX278" s="7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AVERAGE(C277:AG300)</f>
        <v>0</v>
      </c>
      <c r="BB298" s="12" t="s">
        <v>2</v>
      </c>
      <c r="BC298" s="12"/>
      <c r="BD298" s="12"/>
    </row>
    <row r="299" spans="1:56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6</v>
      </c>
      <c r="BC300" s="12">
        <f>BA298*BA300</f>
        <v>0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AVERAGE(C327:AG350)</f>
        <v>0</v>
      </c>
      <c r="BB348" s="12" t="s">
        <v>2</v>
      </c>
      <c r="BC348" s="12"/>
      <c r="BD348" s="12"/>
    </row>
    <row r="349" spans="1:56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6</v>
      </c>
      <c r="BC350" s="12">
        <f>BA348*BA350</f>
        <v>0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773-3F43-449B-9D3E-76A82E443924}">
  <dimension ref="A1:BD350"/>
  <sheetViews>
    <sheetView topLeftCell="F320" workbookViewId="0">
      <selection activeCell="BA320" sqref="BA1:BC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27.129118035706597</v>
      </c>
      <c r="H1" s="3">
        <v>0</v>
      </c>
      <c r="I1" s="3">
        <v>0</v>
      </c>
      <c r="J1" s="3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5">
        <v>0</v>
      </c>
      <c r="U1" s="14">
        <v>0</v>
      </c>
      <c r="V1" s="14">
        <v>0</v>
      </c>
      <c r="W1" s="14">
        <v>0</v>
      </c>
      <c r="X1" s="14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21">
        <v>0</v>
      </c>
      <c r="AQ1" s="21">
        <v>0</v>
      </c>
      <c r="AR1" s="21">
        <v>0</v>
      </c>
      <c r="AS1" s="21">
        <v>0</v>
      </c>
      <c r="AT1" s="21">
        <v>0</v>
      </c>
      <c r="AU1" s="21">
        <v>0</v>
      </c>
      <c r="AV1" s="21">
        <v>0</v>
      </c>
      <c r="AW1" s="21">
        <v>0</v>
      </c>
      <c r="AX1" s="26">
        <v>0</v>
      </c>
      <c r="AY1" s="27" t="s">
        <v>11</v>
      </c>
      <c r="AZ1" s="27" t="s">
        <v>12</v>
      </c>
    </row>
    <row r="2" spans="1:5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5">
        <v>0</v>
      </c>
      <c r="AY2" s="23">
        <v>14</v>
      </c>
      <c r="AZ2" s="23">
        <v>26</v>
      </c>
    </row>
    <row r="3" spans="1:5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5">
        <v>0</v>
      </c>
      <c r="AY3" s="23"/>
      <c r="AZ3" s="23"/>
    </row>
    <row r="4" spans="1:5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5">
        <v>0</v>
      </c>
      <c r="AY4" s="23"/>
      <c r="AZ4" s="23"/>
    </row>
    <row r="5" spans="1:5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5">
        <v>0</v>
      </c>
      <c r="AY5" s="23"/>
      <c r="AZ5" s="23"/>
    </row>
    <row r="6" spans="1:5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5">
        <v>0</v>
      </c>
      <c r="AY6" s="23"/>
      <c r="AZ6" s="23"/>
    </row>
    <row r="7" spans="1:5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5">
        <v>0</v>
      </c>
      <c r="AY7" s="23"/>
      <c r="AZ7" s="23"/>
    </row>
    <row r="8" spans="1:5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0</v>
      </c>
      <c r="AL8" s="13">
        <v>0</v>
      </c>
      <c r="AM8" s="13">
        <v>0</v>
      </c>
      <c r="AN8" s="16">
        <v>0</v>
      </c>
      <c r="AO8" s="1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5">
        <v>0</v>
      </c>
      <c r="AY8" s="23"/>
      <c r="AZ8" s="23"/>
    </row>
    <row r="9" spans="1:5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5">
        <v>0</v>
      </c>
      <c r="AY9" s="23"/>
      <c r="AZ9" s="23"/>
    </row>
    <row r="10" spans="1:5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5">
        <v>0</v>
      </c>
      <c r="AY10" s="23"/>
      <c r="AZ10" s="23"/>
    </row>
    <row r="11" spans="1:5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5">
        <v>0</v>
      </c>
      <c r="AY11" s="23"/>
      <c r="AZ11" s="23"/>
    </row>
    <row r="12" spans="1:5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4">
        <v>0</v>
      </c>
      <c r="AV12" s="23">
        <v>0</v>
      </c>
      <c r="AW12" s="23">
        <v>0</v>
      </c>
      <c r="AX12" s="25">
        <v>0</v>
      </c>
      <c r="AY12" s="23"/>
      <c r="AZ12" s="23"/>
    </row>
    <row r="13" spans="1:5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5">
        <v>0</v>
      </c>
      <c r="AY13" s="23"/>
      <c r="AZ13" s="23"/>
    </row>
    <row r="14" spans="1:5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5">
        <v>0</v>
      </c>
      <c r="AY14" s="23"/>
      <c r="AZ14" s="23"/>
    </row>
    <row r="15" spans="1:5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5">
        <v>0</v>
      </c>
      <c r="AY15" s="23"/>
      <c r="AZ15" s="23"/>
    </row>
    <row r="16" spans="1:5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5">
        <v>0</v>
      </c>
      <c r="AY16" s="23"/>
      <c r="AZ16" s="23"/>
    </row>
    <row r="17" spans="1:52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5">
        <v>0</v>
      </c>
      <c r="AY17" s="23"/>
      <c r="AZ17" s="23"/>
    </row>
    <row r="18" spans="1:52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5">
        <v>0</v>
      </c>
      <c r="AY18" s="23"/>
      <c r="AZ18" s="23"/>
    </row>
    <row r="19" spans="1:52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5">
        <v>0</v>
      </c>
      <c r="AY19" s="23"/>
      <c r="AZ19" s="23"/>
    </row>
    <row r="20" spans="1:52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5">
        <v>0</v>
      </c>
      <c r="AY20" s="23"/>
      <c r="AZ20" s="23"/>
    </row>
    <row r="21" spans="1:52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5">
        <v>0</v>
      </c>
      <c r="AY21" s="23"/>
      <c r="AZ21" s="23"/>
    </row>
    <row r="22" spans="1:52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4">
        <v>0</v>
      </c>
      <c r="AX22" s="25">
        <v>0</v>
      </c>
      <c r="AY22" s="23"/>
      <c r="AZ22" s="23"/>
    </row>
    <row r="23" spans="1:52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5">
        <v>0</v>
      </c>
      <c r="AY23" s="23"/>
      <c r="AZ23" s="23"/>
    </row>
    <row r="24" spans="1:52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5">
        <v>0</v>
      </c>
      <c r="AY24" s="23"/>
      <c r="AZ24" s="23"/>
    </row>
    <row r="25" spans="1:52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5">
        <v>0</v>
      </c>
      <c r="AY25" s="23"/>
      <c r="AZ25" s="23"/>
    </row>
    <row r="26" spans="1:52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5">
        <v>0</v>
      </c>
      <c r="AY26" s="23"/>
      <c r="AZ26" s="23"/>
    </row>
    <row r="27" spans="1:52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5">
        <v>0</v>
      </c>
      <c r="AY27" s="23"/>
      <c r="AZ27" s="23"/>
    </row>
    <row r="28" spans="1:52">
      <c r="A28" s="6">
        <v>0</v>
      </c>
      <c r="B28">
        <v>0</v>
      </c>
      <c r="C28">
        <v>0</v>
      </c>
      <c r="D28">
        <v>0</v>
      </c>
      <c r="E28">
        <v>3.5178934590812787</v>
      </c>
      <c r="F28">
        <v>0</v>
      </c>
      <c r="G28">
        <v>0</v>
      </c>
      <c r="H28">
        <v>0</v>
      </c>
      <c r="I28">
        <v>0</v>
      </c>
      <c r="J28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5">
        <v>0</v>
      </c>
      <c r="AY28" s="23"/>
      <c r="AZ28" s="23"/>
    </row>
    <row r="29" spans="1:52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5">
        <v>0</v>
      </c>
      <c r="AY29" s="23"/>
      <c r="AZ29" s="23"/>
    </row>
    <row r="30" spans="1:52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4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4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5">
        <v>0</v>
      </c>
      <c r="AY30" s="23"/>
      <c r="AZ30" s="23"/>
    </row>
    <row r="31" spans="1:52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5">
        <v>0</v>
      </c>
      <c r="AY31" s="23"/>
      <c r="AZ31" s="23"/>
    </row>
    <row r="32" spans="1:52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5">
        <v>0</v>
      </c>
      <c r="AY32" s="23"/>
      <c r="AZ32" s="23"/>
    </row>
    <row r="33" spans="1:56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72.31690889761876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5">
        <v>0</v>
      </c>
      <c r="AY33" s="23"/>
      <c r="AZ33" s="23"/>
    </row>
    <row r="34" spans="1:56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26.265003877163053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5">
        <v>0</v>
      </c>
      <c r="AY34" s="23"/>
      <c r="AZ34" s="23"/>
    </row>
    <row r="35" spans="1:56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1340.8975454353408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329.39576049712969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63.101569956745152</v>
      </c>
      <c r="J41">
        <v>0</v>
      </c>
      <c r="K41">
        <v>0</v>
      </c>
      <c r="L41">
        <v>0</v>
      </c>
      <c r="M41">
        <v>0</v>
      </c>
      <c r="N41">
        <v>391.18348692512109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6">
        <v>4.4116643877064234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12.967355218884222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4.2414165801387753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52.413232669352055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9">
        <f>AVERAGE(K1:AO29)</f>
        <v>0</v>
      </c>
      <c r="BB48" s="12" t="s">
        <v>2</v>
      </c>
      <c r="BC48" s="12"/>
      <c r="BD48" s="12"/>
    </row>
    <row r="49" spans="1:56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267.70219962871897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177.3503526428176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15.247760620419285</v>
      </c>
      <c r="AW50">
        <v>0</v>
      </c>
      <c r="AX50" s="7">
        <v>120.83266900016542</v>
      </c>
      <c r="BA50" s="12">
        <f>31*31*64*50*10^(-12)</f>
        <v>3.0751999999999998E-6</v>
      </c>
      <c r="BB50" s="12" t="s">
        <v>6</v>
      </c>
      <c r="BC50" s="12">
        <f>BA48*BA50</f>
        <v>0</v>
      </c>
      <c r="BD50" s="12" t="s">
        <v>7</v>
      </c>
    </row>
    <row r="51" spans="1:56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5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5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6">
        <v>0</v>
      </c>
    </row>
    <row r="52" spans="1:56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5">
        <v>0</v>
      </c>
    </row>
    <row r="53" spans="1:56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5">
        <v>0</v>
      </c>
    </row>
    <row r="54" spans="1:56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5">
        <v>0</v>
      </c>
    </row>
    <row r="55" spans="1:56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23">
        <v>0</v>
      </c>
      <c r="AX55" s="25">
        <v>0</v>
      </c>
    </row>
    <row r="56" spans="1:56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>
        <v>0</v>
      </c>
      <c r="AV56" s="23">
        <v>0</v>
      </c>
      <c r="AW56" s="23">
        <v>0</v>
      </c>
      <c r="AX56" s="25">
        <v>0</v>
      </c>
    </row>
    <row r="57" spans="1:56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23">
        <v>0</v>
      </c>
      <c r="AX57" s="25">
        <v>0</v>
      </c>
    </row>
    <row r="58" spans="1:56">
      <c r="A58" s="6">
        <v>47.862214141992354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6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6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6">
        <v>0</v>
      </c>
      <c r="AK58" s="13">
        <v>0</v>
      </c>
      <c r="AL58" s="13">
        <v>0</v>
      </c>
      <c r="AM58" s="13">
        <v>0</v>
      </c>
      <c r="AN58" s="16">
        <v>0</v>
      </c>
      <c r="AO58" s="1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5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126.5532461044013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5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5">
        <v>0</v>
      </c>
    </row>
    <row r="61" spans="1:56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13">
        <v>0</v>
      </c>
      <c r="L61" s="13">
        <v>0</v>
      </c>
      <c r="M61" s="16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5">
        <v>0</v>
      </c>
    </row>
    <row r="62" spans="1:56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4">
        <v>0</v>
      </c>
      <c r="AV62" s="23">
        <v>0</v>
      </c>
      <c r="AW62" s="23">
        <v>0</v>
      </c>
      <c r="AX62" s="25">
        <v>0</v>
      </c>
    </row>
    <row r="63" spans="1:56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5">
        <v>0</v>
      </c>
    </row>
    <row r="64" spans="1:56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347.68802424584783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5">
        <v>0</v>
      </c>
    </row>
    <row r="65" spans="1:50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508.80247852620232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5">
        <v>0</v>
      </c>
    </row>
    <row r="66" spans="1:50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5">
        <v>0</v>
      </c>
    </row>
    <row r="67" spans="1:50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23">
        <v>0</v>
      </c>
      <c r="AX67" s="25">
        <v>0</v>
      </c>
    </row>
    <row r="68" spans="1:50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0</v>
      </c>
      <c r="AX68" s="25">
        <v>0</v>
      </c>
    </row>
    <row r="69" spans="1:50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23">
        <v>0</v>
      </c>
      <c r="AQ69" s="23">
        <v>0</v>
      </c>
      <c r="AR69" s="23">
        <v>0</v>
      </c>
      <c r="AS69" s="23">
        <v>130.37103196445514</v>
      </c>
      <c r="AT69" s="23">
        <v>0</v>
      </c>
      <c r="AU69" s="23">
        <v>0</v>
      </c>
      <c r="AV69" s="23">
        <v>0</v>
      </c>
      <c r="AW69" s="23">
        <v>0</v>
      </c>
      <c r="AX69" s="25">
        <v>0</v>
      </c>
    </row>
    <row r="70" spans="1:50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6">
        <v>0</v>
      </c>
      <c r="AM70" s="13">
        <v>0</v>
      </c>
      <c r="AN70" s="13">
        <v>0</v>
      </c>
      <c r="AO70" s="13">
        <v>0</v>
      </c>
      <c r="AP70" s="23">
        <v>0</v>
      </c>
      <c r="AQ70" s="23">
        <v>0</v>
      </c>
      <c r="AR70" s="23">
        <v>262.72154340067345</v>
      </c>
      <c r="AS70" s="23">
        <v>155.57695084597663</v>
      </c>
      <c r="AT70" s="23">
        <v>0</v>
      </c>
      <c r="AU70" s="23">
        <v>0</v>
      </c>
      <c r="AV70" s="23">
        <v>0</v>
      </c>
      <c r="AW70" s="23">
        <v>0</v>
      </c>
      <c r="AX70" s="25">
        <v>0</v>
      </c>
    </row>
    <row r="71" spans="1:50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5">
        <v>0</v>
      </c>
    </row>
    <row r="72" spans="1:50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4">
        <v>0</v>
      </c>
      <c r="AX72" s="25">
        <v>0</v>
      </c>
    </row>
    <row r="73" spans="1:50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4.5679530351517315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5">
        <v>0</v>
      </c>
    </row>
    <row r="74" spans="1:50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5">
        <v>0</v>
      </c>
    </row>
    <row r="75" spans="1:50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5">
        <v>0</v>
      </c>
    </row>
    <row r="76" spans="1:50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5">
        <v>0</v>
      </c>
    </row>
    <row r="77" spans="1:50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33.541930473143566</v>
      </c>
      <c r="J77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23">
        <v>0</v>
      </c>
      <c r="AX77" s="25">
        <v>0</v>
      </c>
    </row>
    <row r="78" spans="1:50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23">
        <v>0</v>
      </c>
      <c r="AX78" s="25">
        <v>0</v>
      </c>
    </row>
    <row r="79" spans="1:50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26.179842971341259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0</v>
      </c>
      <c r="AX79" s="25">
        <v>0</v>
      </c>
    </row>
    <row r="80" spans="1:50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1.8714958734481115</v>
      </c>
      <c r="L80">
        <v>0</v>
      </c>
      <c r="M80">
        <v>0</v>
      </c>
      <c r="N80">
        <v>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4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4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23">
        <v>0</v>
      </c>
      <c r="AX80" s="25">
        <v>0</v>
      </c>
    </row>
    <row r="81" spans="1:50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5">
        <v>0</v>
      </c>
    </row>
    <row r="82" spans="1:50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5">
        <v>0</v>
      </c>
    </row>
    <row r="83" spans="1:50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5">
        <v>0</v>
      </c>
    </row>
    <row r="84" spans="1:50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4.6952333429189821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5">
        <v>0</v>
      </c>
    </row>
    <row r="85" spans="1:50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34.908560781606866</v>
      </c>
      <c r="AK89">
        <v>64.534353350016772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28.22170247516533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1">
        <v>0</v>
      </c>
      <c r="AU93">
        <v>0</v>
      </c>
      <c r="AV93" s="1">
        <v>0</v>
      </c>
      <c r="AW93">
        <v>0</v>
      </c>
      <c r="AX93" s="7">
        <v>0</v>
      </c>
    </row>
    <row r="94" spans="1:50">
      <c r="A94" s="6">
        <v>0</v>
      </c>
      <c r="B94">
        <v>0</v>
      </c>
      <c r="C94">
        <v>0</v>
      </c>
      <c r="D94">
        <v>101.75424096191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11.219801045582244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s="1">
        <v>0</v>
      </c>
      <c r="AN94">
        <v>0</v>
      </c>
      <c r="AO94">
        <v>0</v>
      </c>
      <c r="AP94">
        <v>0</v>
      </c>
      <c r="AQ94">
        <v>232.86919473370563</v>
      </c>
      <c r="AR94">
        <v>0</v>
      </c>
      <c r="AS94">
        <v>0</v>
      </c>
      <c r="AT94">
        <v>0</v>
      </c>
      <c r="AU94" s="1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137.25134288845811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75.292985251390746</v>
      </c>
      <c r="AW96">
        <v>0</v>
      </c>
      <c r="AX96" s="7">
        <v>0</v>
      </c>
    </row>
    <row r="97" spans="1:56">
      <c r="A97" s="6">
        <v>0</v>
      </c>
      <c r="B97">
        <v>3.8301676650762602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190.60045882654958</v>
      </c>
      <c r="O97">
        <v>0</v>
      </c>
      <c r="P97">
        <v>54.045763519117827</v>
      </c>
      <c r="Q97">
        <v>0</v>
      </c>
      <c r="R97">
        <v>0</v>
      </c>
      <c r="S97">
        <v>0</v>
      </c>
      <c r="T97">
        <v>0</v>
      </c>
      <c r="U97">
        <v>0</v>
      </c>
      <c r="V97">
        <v>71.893134360929253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0</v>
      </c>
      <c r="C98">
        <v>0</v>
      </c>
      <c r="D98">
        <v>0</v>
      </c>
      <c r="E98">
        <v>100.10417789936218</v>
      </c>
      <c r="F98">
        <v>0</v>
      </c>
      <c r="G98" s="1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423.68329787517678</v>
      </c>
      <c r="R98">
        <v>0</v>
      </c>
      <c r="S98">
        <v>0</v>
      </c>
      <c r="T98">
        <v>0</v>
      </c>
      <c r="U98">
        <v>0</v>
      </c>
      <c r="V98">
        <v>7.4821266523399572</v>
      </c>
      <c r="W98">
        <v>0</v>
      </c>
      <c r="X98">
        <v>0</v>
      </c>
      <c r="Y98">
        <v>73.121095575021172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21.446953688629037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224.47684645667141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9">
        <f>AVERAGE(K51:AO79)</f>
        <v>1.1276880365772464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161.53219407690176</v>
      </c>
      <c r="N99">
        <v>0</v>
      </c>
      <c r="O99">
        <v>0</v>
      </c>
      <c r="P99">
        <v>0</v>
      </c>
      <c r="Q99">
        <v>70.945038850388755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8.4772849453729577</v>
      </c>
      <c r="AS99">
        <v>69.856576396706259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>
        <v>0</v>
      </c>
      <c r="G100">
        <v>0</v>
      </c>
      <c r="H100">
        <v>24.634066267658454</v>
      </c>
      <c r="I100">
        <v>0</v>
      </c>
      <c r="J100">
        <v>23.347342980545818</v>
      </c>
      <c r="K100">
        <v>0</v>
      </c>
      <c r="L100">
        <v>0</v>
      </c>
      <c r="M100">
        <v>0</v>
      </c>
      <c r="N100" s="1">
        <v>0</v>
      </c>
      <c r="O100">
        <v>280.46713277479193</v>
      </c>
      <c r="P100">
        <v>0</v>
      </c>
      <c r="Q100">
        <v>0</v>
      </c>
      <c r="R100">
        <v>0</v>
      </c>
      <c r="S100">
        <v>0</v>
      </c>
      <c r="T100" s="1">
        <v>0</v>
      </c>
      <c r="U100">
        <v>26.340527618009673</v>
      </c>
      <c r="V100">
        <v>0</v>
      </c>
      <c r="W100">
        <v>0</v>
      </c>
      <c r="X100">
        <v>0</v>
      </c>
      <c r="Y100">
        <v>18.871147736143485</v>
      </c>
      <c r="Z100">
        <v>0.94243410360832058</v>
      </c>
      <c r="AA100">
        <v>0</v>
      </c>
      <c r="AB100">
        <v>0</v>
      </c>
      <c r="AC100">
        <v>0</v>
      </c>
      <c r="AD100">
        <v>5.7312099450514324</v>
      </c>
      <c r="AE100">
        <v>0</v>
      </c>
      <c r="AF100">
        <v>0</v>
      </c>
      <c r="AG100">
        <v>0</v>
      </c>
      <c r="AH100">
        <v>413.35160866720571</v>
      </c>
      <c r="AI100">
        <v>0</v>
      </c>
      <c r="AJ100">
        <v>0</v>
      </c>
      <c r="AK100">
        <v>4.5830708156267974</v>
      </c>
      <c r="AL100">
        <v>0</v>
      </c>
      <c r="AM100">
        <v>0</v>
      </c>
      <c r="AN100">
        <v>0</v>
      </c>
      <c r="AO100">
        <v>0</v>
      </c>
      <c r="AP100">
        <v>38.428668475057293</v>
      </c>
      <c r="AQ100">
        <v>0</v>
      </c>
      <c r="AR100">
        <v>0</v>
      </c>
      <c r="AS100">
        <v>0</v>
      </c>
      <c r="AT100">
        <v>239.37966525061074</v>
      </c>
      <c r="AU100">
        <v>0</v>
      </c>
      <c r="AV100">
        <v>0</v>
      </c>
      <c r="AW100">
        <v>0</v>
      </c>
      <c r="AX100" s="7">
        <v>30.745316118155642</v>
      </c>
      <c r="BA100" s="12">
        <f>31*31*64*50*10^(-12)</f>
        <v>3.0751999999999998E-6</v>
      </c>
      <c r="BB100" s="12" t="s">
        <v>6</v>
      </c>
      <c r="BC100" s="12">
        <f>BA98*BA100</f>
        <v>3.4678662500823477E-6</v>
      </c>
      <c r="BD100" s="12" t="s">
        <v>7</v>
      </c>
    </row>
    <row r="101" spans="1:56">
      <c r="A101" s="6">
        <v>0</v>
      </c>
      <c r="B101">
        <v>0</v>
      </c>
      <c r="C101">
        <v>0</v>
      </c>
      <c r="D101">
        <v>0</v>
      </c>
      <c r="E101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5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5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6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23">
        <v>0</v>
      </c>
      <c r="AQ102" s="23">
        <v>0</v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23">
        <v>0</v>
      </c>
      <c r="AX102" s="25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23">
        <v>0</v>
      </c>
      <c r="AQ103" s="23">
        <v>0</v>
      </c>
      <c r="AR103" s="23">
        <v>0</v>
      </c>
      <c r="AS103" s="23">
        <v>0</v>
      </c>
      <c r="AT103" s="23">
        <v>0</v>
      </c>
      <c r="AU103" s="23">
        <v>0</v>
      </c>
      <c r="AV103" s="23">
        <v>0</v>
      </c>
      <c r="AW103" s="23">
        <v>0</v>
      </c>
      <c r="AX103" s="25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23">
        <v>0</v>
      </c>
      <c r="AQ104" s="23">
        <v>0</v>
      </c>
      <c r="AR104" s="23">
        <v>0</v>
      </c>
      <c r="AS104" s="23">
        <v>0</v>
      </c>
      <c r="AT104" s="23">
        <v>0</v>
      </c>
      <c r="AU104" s="23">
        <v>0</v>
      </c>
      <c r="AV104" s="23">
        <v>0</v>
      </c>
      <c r="AW104" s="23">
        <v>0</v>
      </c>
      <c r="AX104" s="25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23">
        <v>0</v>
      </c>
      <c r="AQ105" s="23">
        <v>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23">
        <v>0</v>
      </c>
      <c r="AX105" s="25">
        <v>0</v>
      </c>
    </row>
    <row r="106" spans="1:56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23">
        <v>0</v>
      </c>
      <c r="AX106" s="25">
        <v>0</v>
      </c>
    </row>
    <row r="107" spans="1:56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23">
        <v>0</v>
      </c>
      <c r="AX107" s="25">
        <v>0</v>
      </c>
    </row>
    <row r="108" spans="1:56">
      <c r="A108" s="6">
        <v>21.367508509913932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54.118862880139204</v>
      </c>
      <c r="I108">
        <v>0</v>
      </c>
      <c r="J108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6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6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6">
        <v>0</v>
      </c>
      <c r="AK108" s="13">
        <v>0</v>
      </c>
      <c r="AL108" s="13">
        <v>0</v>
      </c>
      <c r="AM108" s="13">
        <v>0</v>
      </c>
      <c r="AN108" s="16">
        <v>0</v>
      </c>
      <c r="AO108" s="13">
        <v>0</v>
      </c>
      <c r="AP108" s="23">
        <v>0</v>
      </c>
      <c r="AQ108" s="23">
        <v>0</v>
      </c>
      <c r="AR108" s="23">
        <v>0</v>
      </c>
      <c r="AS108" s="23">
        <v>0</v>
      </c>
      <c r="AT108" s="23">
        <v>0</v>
      </c>
      <c r="AU108" s="23">
        <v>0</v>
      </c>
      <c r="AV108" s="23">
        <v>0</v>
      </c>
      <c r="AW108" s="23">
        <v>0</v>
      </c>
      <c r="AX108" s="25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143.88676372134887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5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23">
        <v>0</v>
      </c>
      <c r="AX110" s="25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13">
        <v>0</v>
      </c>
      <c r="L111" s="13">
        <v>0</v>
      </c>
      <c r="M111" s="16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0</v>
      </c>
      <c r="AX111" s="25">
        <v>0</v>
      </c>
    </row>
    <row r="112" spans="1:56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4">
        <v>0</v>
      </c>
      <c r="AV112" s="23">
        <v>0</v>
      </c>
      <c r="AW112" s="23">
        <v>0</v>
      </c>
      <c r="AX112" s="25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140.39374766023138</v>
      </c>
      <c r="Z113" s="13">
        <v>144.14950378479989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5">
        <v>0</v>
      </c>
    </row>
    <row r="114" spans="1:50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203.3113319243962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5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5">
        <v>0</v>
      </c>
    </row>
    <row r="116" spans="1:50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0</v>
      </c>
      <c r="AX116" s="25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23">
        <v>0</v>
      </c>
      <c r="AQ117" s="2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23">
        <v>0</v>
      </c>
      <c r="AX117" s="25">
        <v>0</v>
      </c>
    </row>
    <row r="118" spans="1:50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23">
        <v>0</v>
      </c>
      <c r="AQ118" s="23">
        <v>0</v>
      </c>
      <c r="AR118" s="23">
        <v>0</v>
      </c>
      <c r="AS118" s="23">
        <v>0</v>
      </c>
      <c r="AT118" s="23">
        <v>0</v>
      </c>
      <c r="AU118" s="23">
        <v>0</v>
      </c>
      <c r="AV118" s="23">
        <v>0</v>
      </c>
      <c r="AW118" s="23">
        <v>0</v>
      </c>
      <c r="AX118" s="25">
        <v>0</v>
      </c>
    </row>
    <row r="119" spans="1:50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23">
        <v>0</v>
      </c>
      <c r="AQ119" s="23">
        <v>0</v>
      </c>
      <c r="AR119" s="23">
        <v>0</v>
      </c>
      <c r="AS119" s="23">
        <v>537.72276706449475</v>
      </c>
      <c r="AT119" s="23">
        <v>0</v>
      </c>
      <c r="AU119" s="23">
        <v>0</v>
      </c>
      <c r="AV119" s="23">
        <v>0</v>
      </c>
      <c r="AW119" s="23">
        <v>0</v>
      </c>
      <c r="AX119" s="25">
        <v>0</v>
      </c>
    </row>
    <row r="120" spans="1:50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6">
        <v>0</v>
      </c>
      <c r="AM120" s="13">
        <v>0</v>
      </c>
      <c r="AN120" s="13">
        <v>0</v>
      </c>
      <c r="AO120" s="13">
        <v>0</v>
      </c>
      <c r="AP120" s="23">
        <v>0</v>
      </c>
      <c r="AQ120" s="23">
        <v>0</v>
      </c>
      <c r="AR120" s="23">
        <v>534.3340448585077</v>
      </c>
      <c r="AS120" s="23">
        <v>386.92916647741504</v>
      </c>
      <c r="AT120" s="23">
        <v>0</v>
      </c>
      <c r="AU120" s="23">
        <v>0</v>
      </c>
      <c r="AV120" s="23">
        <v>0</v>
      </c>
      <c r="AW120" s="23">
        <v>0</v>
      </c>
      <c r="AX120" s="25">
        <v>0</v>
      </c>
    </row>
    <row r="121" spans="1:50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5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4">
        <v>0</v>
      </c>
      <c r="AX122" s="25">
        <v>0</v>
      </c>
    </row>
    <row r="123" spans="1:50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10.413415907209583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23">
        <v>0</v>
      </c>
      <c r="AX123" s="25">
        <v>0</v>
      </c>
    </row>
    <row r="124" spans="1:50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23">
        <v>0</v>
      </c>
      <c r="AQ124" s="23">
        <v>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23">
        <v>0</v>
      </c>
      <c r="AX124" s="25">
        <v>0</v>
      </c>
    </row>
    <row r="125" spans="1:50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5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0</v>
      </c>
      <c r="AX126" s="25">
        <v>0</v>
      </c>
    </row>
    <row r="127" spans="1:50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23">
        <v>0</v>
      </c>
      <c r="AX127" s="25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0</v>
      </c>
      <c r="AX128" s="25">
        <v>0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1.2865510554320281</v>
      </c>
      <c r="AW129" s="23">
        <v>0</v>
      </c>
      <c r="AX129" s="25">
        <v>0</v>
      </c>
    </row>
    <row r="130" spans="1:50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4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4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5">
        <v>0</v>
      </c>
    </row>
    <row r="131" spans="1:50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47.229671301226972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0</v>
      </c>
      <c r="AX131" s="25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5">
        <v>0</v>
      </c>
    </row>
    <row r="133" spans="1:50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0</v>
      </c>
      <c r="AX133" s="25">
        <v>0</v>
      </c>
    </row>
    <row r="134" spans="1:50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5.7020460492462917</v>
      </c>
      <c r="AF134" s="23">
        <v>61.042170913880909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5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54.326519281184574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16.512087171694475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60.922189416531637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1111.0268917527083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64.639142603254641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13.983864365552563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1">
        <v>0</v>
      </c>
      <c r="AU143">
        <v>0</v>
      </c>
      <c r="AV143" s="1">
        <v>0</v>
      </c>
      <c r="AW143">
        <v>0</v>
      </c>
      <c r="AX143" s="7">
        <v>0</v>
      </c>
    </row>
    <row r="144" spans="1:50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39.291330955360081</v>
      </c>
      <c r="AJ144">
        <v>0</v>
      </c>
      <c r="AK144">
        <v>0</v>
      </c>
      <c r="AL144">
        <v>0</v>
      </c>
      <c r="AM144" s="1">
        <v>0</v>
      </c>
      <c r="AN144">
        <v>0</v>
      </c>
      <c r="AO144">
        <v>0</v>
      </c>
      <c r="AP144">
        <v>0</v>
      </c>
      <c r="AQ144">
        <v>85.589261332635942</v>
      </c>
      <c r="AR144">
        <v>0</v>
      </c>
      <c r="AS144">
        <v>0</v>
      </c>
      <c r="AT144">
        <v>0</v>
      </c>
      <c r="AU144" s="1">
        <v>0</v>
      </c>
      <c r="AV144">
        <v>0</v>
      </c>
      <c r="AW144">
        <v>0</v>
      </c>
      <c r="AX144" s="7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7.9942824331074007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84.123374574243371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0.57747420851819697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71.062459044997468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6.7532692867230253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>
        <v>0</v>
      </c>
      <c r="E148">
        <v>255.22542487897908</v>
      </c>
      <c r="F148">
        <v>0</v>
      </c>
      <c r="G148" s="1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232.96662856165267</v>
      </c>
      <c r="R148">
        <v>0</v>
      </c>
      <c r="S148">
        <v>0</v>
      </c>
      <c r="T148">
        <v>0</v>
      </c>
      <c r="U148">
        <v>150.49154844214809</v>
      </c>
      <c r="V148">
        <v>42.746955379628616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30.552373037568032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298.01309099737455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9">
        <f>AVERAGE(K101:AO129)</f>
        <v>0.71429895772857166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>
        <v>0</v>
      </c>
      <c r="E149">
        <v>12.978048191966082</v>
      </c>
      <c r="F149">
        <v>0</v>
      </c>
      <c r="G149">
        <v>0</v>
      </c>
      <c r="H149">
        <v>0</v>
      </c>
      <c r="I149">
        <v>167.22400359930134</v>
      </c>
      <c r="J149">
        <v>0</v>
      </c>
      <c r="K149">
        <v>0</v>
      </c>
      <c r="L149">
        <v>0</v>
      </c>
      <c r="M149">
        <v>124.26943941464015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61.570899307363106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79.482877843058759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0</v>
      </c>
      <c r="O150">
        <v>96.981599529595769</v>
      </c>
      <c r="P150">
        <v>0</v>
      </c>
      <c r="Q150">
        <v>0</v>
      </c>
      <c r="R150">
        <v>0</v>
      </c>
      <c r="S150">
        <v>0</v>
      </c>
      <c r="T150" s="1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9.8917154911164289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171.911423902975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7">
        <v>0</v>
      </c>
      <c r="BA150" s="12">
        <f>31*31*64*50*10^(-12)</f>
        <v>3.0751999999999998E-6</v>
      </c>
      <c r="BB150" s="12" t="s">
        <v>6</v>
      </c>
      <c r="BC150" s="12">
        <f>BA148*BA150</f>
        <v>2.1966121548069036E-6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5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5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>
        <v>0</v>
      </c>
      <c r="AV151" s="21">
        <v>0</v>
      </c>
      <c r="AW151" s="21">
        <v>0</v>
      </c>
      <c r="AX151" s="26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23">
        <v>0</v>
      </c>
      <c r="AX152" s="25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23">
        <v>0</v>
      </c>
      <c r="AQ153" s="23">
        <v>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23">
        <v>0</v>
      </c>
      <c r="AX153" s="25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23">
        <v>0</v>
      </c>
      <c r="AQ154" s="23">
        <v>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23">
        <v>0</v>
      </c>
      <c r="AX154" s="25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26.861519452009361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23">
        <v>0</v>
      </c>
      <c r="AX155" s="25">
        <v>0</v>
      </c>
    </row>
    <row r="156" spans="1:56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23">
        <v>0</v>
      </c>
      <c r="AQ156" s="23">
        <v>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23">
        <v>0</v>
      </c>
      <c r="AX156" s="25">
        <v>0</v>
      </c>
    </row>
    <row r="157" spans="1:56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24.542675915780819</v>
      </c>
      <c r="AM157" s="13">
        <v>0</v>
      </c>
      <c r="AN157" s="13">
        <v>0</v>
      </c>
      <c r="AO157" s="13">
        <v>0</v>
      </c>
      <c r="AP157" s="23">
        <v>0</v>
      </c>
      <c r="AQ157" s="23">
        <v>0</v>
      </c>
      <c r="AR157" s="23">
        <v>0</v>
      </c>
      <c r="AS157" s="23">
        <v>0</v>
      </c>
      <c r="AT157" s="23">
        <v>0</v>
      </c>
      <c r="AU157" s="23">
        <v>98.023991859158741</v>
      </c>
      <c r="AV157" s="23">
        <v>0</v>
      </c>
      <c r="AW157" s="23">
        <v>0</v>
      </c>
      <c r="AX157" s="25">
        <v>0</v>
      </c>
    </row>
    <row r="158" spans="1:56">
      <c r="A158" s="6">
        <v>93.104975978333187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6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6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6">
        <v>0</v>
      </c>
      <c r="AK158" s="13">
        <v>0</v>
      </c>
      <c r="AL158" s="13">
        <v>0</v>
      </c>
      <c r="AM158" s="13">
        <v>0</v>
      </c>
      <c r="AN158" s="16">
        <v>0</v>
      </c>
      <c r="AO158" s="13">
        <v>0</v>
      </c>
      <c r="AP158" s="23">
        <v>0</v>
      </c>
      <c r="AQ158" s="23">
        <v>0</v>
      </c>
      <c r="AR158" s="23">
        <v>0</v>
      </c>
      <c r="AS158" s="23">
        <v>0</v>
      </c>
      <c r="AT158" s="23">
        <v>0</v>
      </c>
      <c r="AU158" s="23">
        <v>0</v>
      </c>
      <c r="AV158" s="23">
        <v>0</v>
      </c>
      <c r="AW158" s="23">
        <v>0</v>
      </c>
      <c r="AX158" s="25">
        <v>0</v>
      </c>
    </row>
    <row r="159" spans="1:56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5">
        <v>0</v>
      </c>
    </row>
    <row r="160" spans="1:56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23">
        <v>0</v>
      </c>
      <c r="AQ160" s="23">
        <v>0</v>
      </c>
      <c r="AR160" s="23">
        <v>0</v>
      </c>
      <c r="AS160" s="23">
        <v>0</v>
      </c>
      <c r="AT160" s="23">
        <v>0</v>
      </c>
      <c r="AU160" s="23">
        <v>0</v>
      </c>
      <c r="AV160" s="23">
        <v>0</v>
      </c>
      <c r="AW160" s="23">
        <v>0</v>
      </c>
      <c r="AX160" s="25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13">
        <v>0</v>
      </c>
      <c r="L161" s="13">
        <v>0</v>
      </c>
      <c r="M161" s="16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23">
        <v>0</v>
      </c>
      <c r="AQ161" s="23">
        <v>0</v>
      </c>
      <c r="AR161" s="23">
        <v>0</v>
      </c>
      <c r="AS161" s="23">
        <v>0</v>
      </c>
      <c r="AT161" s="23">
        <v>0</v>
      </c>
      <c r="AU161" s="23">
        <v>0</v>
      </c>
      <c r="AV161" s="23">
        <v>0</v>
      </c>
      <c r="AW161" s="23">
        <v>0</v>
      </c>
      <c r="AX161" s="25">
        <v>0</v>
      </c>
    </row>
    <row r="162" spans="1:50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4">
        <v>0</v>
      </c>
      <c r="AV162" s="23">
        <v>0</v>
      </c>
      <c r="AW162" s="23">
        <v>0</v>
      </c>
      <c r="AX162" s="25">
        <v>0</v>
      </c>
    </row>
    <row r="163" spans="1:50">
      <c r="A163" s="6">
        <v>0</v>
      </c>
      <c r="B163">
        <v>0</v>
      </c>
      <c r="C163">
        <v>0</v>
      </c>
      <c r="D163">
        <v>0</v>
      </c>
      <c r="E163">
        <v>0</v>
      </c>
      <c r="F163">
        <v>54.954460222134458</v>
      </c>
      <c r="G163">
        <v>0</v>
      </c>
      <c r="H163">
        <v>0</v>
      </c>
      <c r="I163">
        <v>0</v>
      </c>
      <c r="J16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277.14048607910399</v>
      </c>
      <c r="Z163" s="13">
        <v>230.99904895209738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5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1078.7684447815645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5">
        <v>0</v>
      </c>
    </row>
    <row r="165" spans="1:50">
      <c r="A165" s="6">
        <v>73.679450614295092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14.87207103406945</v>
      </c>
      <c r="Z165" s="13">
        <v>164.06240253951728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23">
        <v>0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5">
        <v>0</v>
      </c>
    </row>
    <row r="166" spans="1:50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23">
        <v>0</v>
      </c>
      <c r="AQ166" s="23">
        <v>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5">
        <v>0</v>
      </c>
    </row>
    <row r="167" spans="1:50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23">
        <v>0</v>
      </c>
      <c r="AQ167" s="23">
        <v>14.452244404458725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5">
        <v>0</v>
      </c>
    </row>
    <row r="168" spans="1:50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5">
        <v>0</v>
      </c>
    </row>
    <row r="169" spans="1:50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13">
        <v>0</v>
      </c>
      <c r="L169" s="13">
        <v>12.923863974860524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5">
        <v>0</v>
      </c>
    </row>
    <row r="170" spans="1:50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78.312283188298352</v>
      </c>
      <c r="AL170" s="16">
        <v>0</v>
      </c>
      <c r="AM170" s="13">
        <v>0</v>
      </c>
      <c r="AN170" s="13">
        <v>0</v>
      </c>
      <c r="AO170" s="13">
        <v>0</v>
      </c>
      <c r="AP170" s="23">
        <v>0</v>
      </c>
      <c r="AQ170" s="23">
        <v>0</v>
      </c>
      <c r="AR170" s="23">
        <v>0</v>
      </c>
      <c r="AS170" s="23">
        <v>524.32856832851439</v>
      </c>
      <c r="AT170" s="23">
        <v>0</v>
      </c>
      <c r="AU170" s="23">
        <v>0</v>
      </c>
      <c r="AV170" s="23">
        <v>0</v>
      </c>
      <c r="AW170" s="23">
        <v>0</v>
      </c>
      <c r="AX170" s="25">
        <v>0</v>
      </c>
    </row>
    <row r="171" spans="1:50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23">
        <v>0</v>
      </c>
      <c r="AQ171" s="2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23">
        <v>0</v>
      </c>
      <c r="AX171" s="25">
        <v>0</v>
      </c>
    </row>
    <row r="172" spans="1:50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0</v>
      </c>
      <c r="AW172" s="24">
        <v>0</v>
      </c>
      <c r="AX172" s="25">
        <v>0</v>
      </c>
    </row>
    <row r="173" spans="1:50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78.082456789571097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5">
        <v>0</v>
      </c>
    </row>
    <row r="174" spans="1:50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23">
        <v>80.165231249003682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5">
        <v>0</v>
      </c>
    </row>
    <row r="175" spans="1:50">
      <c r="A175" s="6">
        <v>0</v>
      </c>
      <c r="B175">
        <v>0</v>
      </c>
      <c r="C175">
        <v>0</v>
      </c>
      <c r="D175">
        <v>26.360506941240146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23">
        <v>0</v>
      </c>
      <c r="AX175" s="25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5">
        <v>0</v>
      </c>
    </row>
    <row r="177" spans="1:50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3.7456887133935197</v>
      </c>
      <c r="J177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68.513890104783513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23">
        <v>0</v>
      </c>
      <c r="AX177" s="25">
        <v>0</v>
      </c>
    </row>
    <row r="178" spans="1:50">
      <c r="A178" s="6">
        <v>0</v>
      </c>
      <c r="B178">
        <v>0</v>
      </c>
      <c r="C178">
        <v>0</v>
      </c>
      <c r="D178">
        <v>458.83847900636329</v>
      </c>
      <c r="E178">
        <v>72.616127987185337</v>
      </c>
      <c r="F178">
        <v>116.20170821044076</v>
      </c>
      <c r="G178">
        <v>0</v>
      </c>
      <c r="H178">
        <v>0</v>
      </c>
      <c r="I178">
        <v>0</v>
      </c>
      <c r="J178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23">
        <v>0</v>
      </c>
      <c r="AX178" s="25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61.243873359161626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2.8396857343718693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16.566951808098111</v>
      </c>
      <c r="AW179" s="23">
        <v>0</v>
      </c>
      <c r="AX179" s="25">
        <v>0</v>
      </c>
    </row>
    <row r="180" spans="1:50">
      <c r="A180" s="6">
        <v>0</v>
      </c>
      <c r="B180">
        <v>27.496636166602912</v>
      </c>
      <c r="C180">
        <v>0</v>
      </c>
      <c r="D180">
        <v>0</v>
      </c>
      <c r="E180">
        <v>57.647182896016602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4">
        <v>0</v>
      </c>
      <c r="X180" s="23">
        <v>0</v>
      </c>
      <c r="Y180" s="23">
        <v>0</v>
      </c>
      <c r="Z180" s="23">
        <v>0</v>
      </c>
      <c r="AA180" s="23">
        <v>64.022075920372572</v>
      </c>
      <c r="AB180" s="23">
        <v>0</v>
      </c>
      <c r="AC180" s="24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23">
        <v>0</v>
      </c>
      <c r="AX180" s="25">
        <v>0</v>
      </c>
    </row>
    <row r="181" spans="1:50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>
        <v>0</v>
      </c>
      <c r="AT181" s="23">
        <v>0</v>
      </c>
      <c r="AU181" s="23">
        <v>0</v>
      </c>
      <c r="AV181" s="23">
        <v>0</v>
      </c>
      <c r="AW181" s="23">
        <v>0</v>
      </c>
      <c r="AX181" s="25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1.386828587758373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87.88779085933129</v>
      </c>
      <c r="AP182" s="23">
        <v>0</v>
      </c>
      <c r="AQ182" s="23">
        <v>0</v>
      </c>
      <c r="AR182" s="23">
        <v>0</v>
      </c>
      <c r="AS182" s="23">
        <v>0</v>
      </c>
      <c r="AT182" s="23">
        <v>0</v>
      </c>
      <c r="AU182" s="23">
        <v>0</v>
      </c>
      <c r="AV182" s="23">
        <v>0</v>
      </c>
      <c r="AW182" s="23">
        <v>0</v>
      </c>
      <c r="AX182" s="25">
        <v>0</v>
      </c>
    </row>
    <row r="183" spans="1:50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70.757494334432522</v>
      </c>
      <c r="W183" s="23">
        <v>0</v>
      </c>
      <c r="X183" s="23">
        <v>0</v>
      </c>
      <c r="Y183" s="23">
        <v>0</v>
      </c>
      <c r="Z183" s="23">
        <v>27.252541721275065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23">
        <v>0</v>
      </c>
      <c r="AR183" s="23">
        <v>0</v>
      </c>
      <c r="AS183" s="23">
        <v>0</v>
      </c>
      <c r="AT183" s="23">
        <v>0</v>
      </c>
      <c r="AU183" s="23">
        <v>0</v>
      </c>
      <c r="AV183" s="23">
        <v>0</v>
      </c>
      <c r="AW183" s="23">
        <v>0</v>
      </c>
      <c r="AX183" s="25">
        <v>0</v>
      </c>
    </row>
    <row r="184" spans="1:50">
      <c r="A184" s="6">
        <v>0</v>
      </c>
      <c r="B184">
        <v>0</v>
      </c>
      <c r="C184">
        <v>45.270512588995643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23">
        <v>0</v>
      </c>
      <c r="AQ184" s="23">
        <v>0</v>
      </c>
      <c r="AR184" s="23">
        <v>0</v>
      </c>
      <c r="AS184" s="23">
        <v>0</v>
      </c>
      <c r="AT184" s="23">
        <v>0</v>
      </c>
      <c r="AU184" s="23">
        <v>0</v>
      </c>
      <c r="AV184" s="23">
        <v>0</v>
      </c>
      <c r="AW184" s="23">
        <v>0</v>
      </c>
      <c r="AX184" s="25">
        <v>0</v>
      </c>
    </row>
    <row r="185" spans="1:50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1.5184341448643863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102.11955270647331</v>
      </c>
      <c r="AW185">
        <v>0</v>
      </c>
      <c r="AX185" s="7">
        <v>0</v>
      </c>
    </row>
    <row r="186" spans="1:50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169.30222215799131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9.5100558057920352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64.835758032003014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445.37603285065234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111.13883587294458</v>
      </c>
      <c r="AS190">
        <v>0</v>
      </c>
      <c r="AT190">
        <v>147.76010358569738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15.791727216112577</v>
      </c>
      <c r="M191">
        <v>571.05032150701527</v>
      </c>
      <c r="N191">
        <v>0</v>
      </c>
      <c r="O191">
        <v>0</v>
      </c>
      <c r="P191">
        <v>0</v>
      </c>
      <c r="Q191">
        <v>0</v>
      </c>
      <c r="R191">
        <v>2.2680016015547153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>
      <c r="A192" s="6">
        <v>0</v>
      </c>
      <c r="B192">
        <v>0</v>
      </c>
      <c r="C192">
        <v>0</v>
      </c>
      <c r="D192">
        <v>3.6204460008484602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182.69219060603518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24.280640381361536</v>
      </c>
      <c r="R193">
        <v>0</v>
      </c>
      <c r="S193">
        <v>0</v>
      </c>
      <c r="T193">
        <v>0</v>
      </c>
      <c r="U193">
        <v>0</v>
      </c>
      <c r="V193">
        <v>120.0591803147986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 s="1">
        <v>0</v>
      </c>
      <c r="AU193">
        <v>0</v>
      </c>
      <c r="AV193" s="1">
        <v>0</v>
      </c>
      <c r="AW193">
        <v>0</v>
      </c>
      <c r="AX193" s="7">
        <v>0</v>
      </c>
    </row>
    <row r="194" spans="1:56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78.030405294127831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s="1">
        <v>0</v>
      </c>
      <c r="AN194">
        <v>0</v>
      </c>
      <c r="AO194">
        <v>0</v>
      </c>
      <c r="AP194">
        <v>0</v>
      </c>
      <c r="AQ194">
        <v>435.04371495892383</v>
      </c>
      <c r="AR194">
        <v>0</v>
      </c>
      <c r="AS194">
        <v>0</v>
      </c>
      <c r="AT194">
        <v>16.721112626649756</v>
      </c>
      <c r="AU194" s="1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138.61969739421875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65.517923583968695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126.99268422561181</v>
      </c>
      <c r="Q196">
        <v>128.36167231368017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153.51872657764216</v>
      </c>
      <c r="Z196">
        <v>0</v>
      </c>
      <c r="AA196">
        <v>0</v>
      </c>
      <c r="AB196">
        <v>0</v>
      </c>
      <c r="AC196">
        <v>21.48885957296261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0.49049280279359664</v>
      </c>
      <c r="AJ196">
        <v>0</v>
      </c>
      <c r="AK196">
        <v>0</v>
      </c>
      <c r="AL196">
        <v>0</v>
      </c>
      <c r="AM196">
        <v>358.45093604247313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26.115878011649329</v>
      </c>
      <c r="C197">
        <v>26.285434561289549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83.955994394892514</v>
      </c>
      <c r="K197">
        <v>0</v>
      </c>
      <c r="L197">
        <v>0</v>
      </c>
      <c r="M197">
        <v>0</v>
      </c>
      <c r="N197">
        <v>339.71180994977476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161.94027626503339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16.904674032380626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139.27073472051143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151.53304800060232</v>
      </c>
      <c r="B198">
        <v>0</v>
      </c>
      <c r="C198">
        <v>0</v>
      </c>
      <c r="D198">
        <v>0</v>
      </c>
      <c r="E198">
        <v>423.47174920787165</v>
      </c>
      <c r="F198">
        <v>0</v>
      </c>
      <c r="G198" s="1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386.53344396607145</v>
      </c>
      <c r="R198">
        <v>0</v>
      </c>
      <c r="S198">
        <v>205.83972023005617</v>
      </c>
      <c r="T198">
        <v>0</v>
      </c>
      <c r="U198">
        <v>15.177736480021395</v>
      </c>
      <c r="V198">
        <v>0</v>
      </c>
      <c r="W198">
        <v>0</v>
      </c>
      <c r="X198">
        <v>304.08592222606012</v>
      </c>
      <c r="Y198">
        <v>178.1237447720805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187.93075267904305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22.580323651816343</v>
      </c>
      <c r="AX198" s="7">
        <v>0</v>
      </c>
      <c r="BA198" s="19">
        <f>AVERAGE(K151:AO179)</f>
        <v>2.3572443847666182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>
        <v>162.26404506993231</v>
      </c>
      <c r="E199">
        <v>53.956319928306584</v>
      </c>
      <c r="F199">
        <v>0</v>
      </c>
      <c r="G199">
        <v>0</v>
      </c>
      <c r="H199">
        <v>0</v>
      </c>
      <c r="I199">
        <v>117.14274084287126</v>
      </c>
      <c r="J199">
        <v>141.870850787172</v>
      </c>
      <c r="K199">
        <v>182.48135878713174</v>
      </c>
      <c r="L199">
        <v>0</v>
      </c>
      <c r="M199">
        <v>352.66768476222433</v>
      </c>
      <c r="N199">
        <v>0</v>
      </c>
      <c r="O199">
        <v>0</v>
      </c>
      <c r="P199">
        <v>3.4220442193905001</v>
      </c>
      <c r="Q199">
        <v>0</v>
      </c>
      <c r="R199">
        <v>3.5835907882756146</v>
      </c>
      <c r="S199">
        <v>0</v>
      </c>
      <c r="T199">
        <v>0</v>
      </c>
      <c r="U199">
        <v>81.816310215503563</v>
      </c>
      <c r="V199">
        <v>0</v>
      </c>
      <c r="W199">
        <v>0</v>
      </c>
      <c r="X199">
        <v>0</v>
      </c>
      <c r="Y199">
        <v>0</v>
      </c>
      <c r="Z199">
        <v>64.726080756878218</v>
      </c>
      <c r="AA199">
        <v>154.37004839833207</v>
      </c>
      <c r="AB199">
        <v>0</v>
      </c>
      <c r="AC199">
        <v>0</v>
      </c>
      <c r="AD199">
        <v>0</v>
      </c>
      <c r="AE199">
        <v>0</v>
      </c>
      <c r="AF199">
        <v>16.381608670209062</v>
      </c>
      <c r="AG199">
        <v>0</v>
      </c>
      <c r="AH199">
        <v>18.751188147460198</v>
      </c>
      <c r="AI199">
        <v>0</v>
      </c>
      <c r="AJ199">
        <v>0</v>
      </c>
      <c r="AK199">
        <v>211.11608054606359</v>
      </c>
      <c r="AL199">
        <v>0</v>
      </c>
      <c r="AM199">
        <v>301.42190380824377</v>
      </c>
      <c r="AN199">
        <v>0</v>
      </c>
      <c r="AO199">
        <v>53.544066537635899</v>
      </c>
      <c r="AP199">
        <v>66.781014140415209</v>
      </c>
      <c r="AQ199">
        <v>17.04968394157595</v>
      </c>
      <c r="AR199">
        <v>284.52924103529267</v>
      </c>
      <c r="AS199">
        <v>0</v>
      </c>
      <c r="AT199">
        <v>129.23770281775251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>
        <v>0</v>
      </c>
      <c r="G200">
        <v>5.4703583875943878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0</v>
      </c>
      <c r="O200">
        <v>45.204503933882279</v>
      </c>
      <c r="P200">
        <v>0</v>
      </c>
      <c r="Q200">
        <v>0</v>
      </c>
      <c r="R200">
        <v>0</v>
      </c>
      <c r="S200">
        <v>0</v>
      </c>
      <c r="T200" s="1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69.002524420863665</v>
      </c>
      <c r="AB200">
        <v>0</v>
      </c>
      <c r="AC200">
        <v>0</v>
      </c>
      <c r="AD200">
        <v>0</v>
      </c>
      <c r="AE200">
        <v>6.1925585051390044</v>
      </c>
      <c r="AF200">
        <v>0</v>
      </c>
      <c r="AG200">
        <v>0</v>
      </c>
      <c r="AH200">
        <v>134.71783074650557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326.05717910446356</v>
      </c>
      <c r="AO200">
        <v>95.731823183903998</v>
      </c>
      <c r="AP200">
        <v>390.77970732880931</v>
      </c>
      <c r="AQ200">
        <v>0</v>
      </c>
      <c r="AR200">
        <v>0</v>
      </c>
      <c r="AS200">
        <v>0</v>
      </c>
      <c r="AT200">
        <v>72.923550375979175</v>
      </c>
      <c r="AU200">
        <v>0</v>
      </c>
      <c r="AV200">
        <v>288.19354683952315</v>
      </c>
      <c r="AW200">
        <v>0</v>
      </c>
      <c r="AX200" s="7">
        <v>0</v>
      </c>
      <c r="BA200" s="12">
        <f>31*31*64*50*10^(-12)</f>
        <v>3.0751999999999998E-6</v>
      </c>
      <c r="BB200" s="12" t="s">
        <v>6</v>
      </c>
      <c r="BC200" s="12">
        <f>BA198*BA200</f>
        <v>7.2489979320343041E-6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17.449201582667683</v>
      </c>
      <c r="J201" s="3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5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5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21">
        <v>0</v>
      </c>
      <c r="AQ201" s="21">
        <v>0</v>
      </c>
      <c r="AR201" s="21">
        <v>0</v>
      </c>
      <c r="AS201" s="21">
        <v>0</v>
      </c>
      <c r="AT201" s="21">
        <v>0</v>
      </c>
      <c r="AU201" s="21">
        <v>0</v>
      </c>
      <c r="AV201" s="21">
        <v>0</v>
      </c>
      <c r="AW201" s="21">
        <v>0</v>
      </c>
      <c r="AX201" s="26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23">
        <v>0</v>
      </c>
      <c r="AQ202" s="23">
        <v>0</v>
      </c>
      <c r="AR202" s="23">
        <v>0</v>
      </c>
      <c r="AS202" s="23">
        <v>0</v>
      </c>
      <c r="AT202" s="23">
        <v>0</v>
      </c>
      <c r="AU202" s="23">
        <v>0</v>
      </c>
      <c r="AV202" s="23">
        <v>0</v>
      </c>
      <c r="AW202" s="23">
        <v>0</v>
      </c>
      <c r="AX202" s="25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23">
        <v>0</v>
      </c>
      <c r="AQ203" s="23">
        <v>0</v>
      </c>
      <c r="AR203" s="23">
        <v>0</v>
      </c>
      <c r="AS203" s="23">
        <v>0</v>
      </c>
      <c r="AT203" s="23">
        <v>0</v>
      </c>
      <c r="AU203" s="23">
        <v>0</v>
      </c>
      <c r="AV203" s="23">
        <v>0</v>
      </c>
      <c r="AW203" s="23">
        <v>0</v>
      </c>
      <c r="AX203" s="25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23">
        <v>0</v>
      </c>
      <c r="AQ204" s="23">
        <v>0</v>
      </c>
      <c r="AR204" s="23">
        <v>0</v>
      </c>
      <c r="AS204" s="23">
        <v>0</v>
      </c>
      <c r="AT204" s="23">
        <v>0</v>
      </c>
      <c r="AU204" s="23">
        <v>0</v>
      </c>
      <c r="AV204" s="23">
        <v>0</v>
      </c>
      <c r="AW204" s="23">
        <v>0</v>
      </c>
      <c r="AX204" s="25">
        <v>0</v>
      </c>
    </row>
    <row r="205" spans="1:56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15.584530377598639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2.4609054891420783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23">
        <v>0</v>
      </c>
      <c r="AQ205" s="23">
        <v>0</v>
      </c>
      <c r="AR205" s="23">
        <v>0</v>
      </c>
      <c r="AS205" s="23">
        <v>0</v>
      </c>
      <c r="AT205" s="23">
        <v>0</v>
      </c>
      <c r="AU205" s="23">
        <v>0</v>
      </c>
      <c r="AV205" s="23">
        <v>0</v>
      </c>
      <c r="AW205" s="23">
        <v>0</v>
      </c>
      <c r="AX205" s="25">
        <v>0</v>
      </c>
    </row>
    <row r="206" spans="1:56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23">
        <v>0</v>
      </c>
      <c r="AQ206" s="23">
        <v>0</v>
      </c>
      <c r="AR206" s="23">
        <v>0</v>
      </c>
      <c r="AS206" s="23">
        <v>0</v>
      </c>
      <c r="AT206" s="23">
        <v>0</v>
      </c>
      <c r="AU206" s="23">
        <v>0</v>
      </c>
      <c r="AV206" s="23">
        <v>0</v>
      </c>
      <c r="AW206" s="23">
        <v>0</v>
      </c>
      <c r="AX206" s="25">
        <v>0</v>
      </c>
    </row>
    <row r="207" spans="1:56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101.78284140616825</v>
      </c>
      <c r="AM207" s="13">
        <v>0</v>
      </c>
      <c r="AN207" s="13">
        <v>0</v>
      </c>
      <c r="AO207" s="13">
        <v>0</v>
      </c>
      <c r="AP207" s="23">
        <v>0</v>
      </c>
      <c r="AQ207" s="23">
        <v>0</v>
      </c>
      <c r="AR207" s="23">
        <v>0</v>
      </c>
      <c r="AS207" s="23">
        <v>0</v>
      </c>
      <c r="AT207" s="23">
        <v>0</v>
      </c>
      <c r="AU207" s="23">
        <v>39.231719426808468</v>
      </c>
      <c r="AV207" s="23">
        <v>0</v>
      </c>
      <c r="AW207" s="23">
        <v>0</v>
      </c>
      <c r="AX207" s="25">
        <v>0</v>
      </c>
    </row>
    <row r="208" spans="1:56">
      <c r="A208" s="6">
        <v>157.85613883033329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110.24816729667418</v>
      </c>
      <c r="I208">
        <v>0</v>
      </c>
      <c r="J208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6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6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6">
        <v>0</v>
      </c>
      <c r="AK208" s="13">
        <v>0</v>
      </c>
      <c r="AL208" s="13">
        <v>0</v>
      </c>
      <c r="AM208" s="13">
        <v>0</v>
      </c>
      <c r="AN208" s="16">
        <v>0</v>
      </c>
      <c r="AO208" s="13">
        <v>0</v>
      </c>
      <c r="AP208" s="23">
        <v>0</v>
      </c>
      <c r="AQ208" s="23">
        <v>0</v>
      </c>
      <c r="AR208" s="23">
        <v>0</v>
      </c>
      <c r="AS208" s="23">
        <v>0</v>
      </c>
      <c r="AT208" s="23">
        <v>0</v>
      </c>
      <c r="AU208" s="23">
        <v>0</v>
      </c>
      <c r="AV208" s="23">
        <v>0</v>
      </c>
      <c r="AW208" s="23">
        <v>0</v>
      </c>
      <c r="AX208" s="25">
        <v>0</v>
      </c>
    </row>
    <row r="209" spans="1:50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81.535264721047952</v>
      </c>
      <c r="T209" s="13">
        <v>0</v>
      </c>
      <c r="U209" s="13">
        <v>0</v>
      </c>
      <c r="V209" s="13">
        <v>2.4781231090869369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23">
        <v>0</v>
      </c>
      <c r="AQ209" s="23">
        <v>0</v>
      </c>
      <c r="AR209" s="23">
        <v>0</v>
      </c>
      <c r="AS209" s="23">
        <v>0</v>
      </c>
      <c r="AT209" s="23">
        <v>0</v>
      </c>
      <c r="AU209" s="23">
        <v>0</v>
      </c>
      <c r="AV209" s="23">
        <v>0</v>
      </c>
      <c r="AW209" s="23">
        <v>0</v>
      </c>
      <c r="AX209" s="25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50.289002990472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188.059368214806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23">
        <v>0</v>
      </c>
      <c r="AQ210" s="23">
        <v>0</v>
      </c>
      <c r="AR210" s="23">
        <v>0</v>
      </c>
      <c r="AS210" s="23">
        <v>0</v>
      </c>
      <c r="AT210" s="23">
        <v>0</v>
      </c>
      <c r="AU210" s="23">
        <v>0</v>
      </c>
      <c r="AV210" s="23">
        <v>0</v>
      </c>
      <c r="AW210" s="23">
        <v>0</v>
      </c>
      <c r="AX210" s="25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13">
        <v>0</v>
      </c>
      <c r="L211" s="13">
        <v>0</v>
      </c>
      <c r="M211" s="16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23">
        <v>0</v>
      </c>
      <c r="AQ211" s="23">
        <v>0</v>
      </c>
      <c r="AR211" s="23">
        <v>0</v>
      </c>
      <c r="AS211" s="23">
        <v>0</v>
      </c>
      <c r="AT211" s="23">
        <v>0</v>
      </c>
      <c r="AU211" s="23">
        <v>0</v>
      </c>
      <c r="AV211" s="23">
        <v>0</v>
      </c>
      <c r="AW211" s="23">
        <v>0</v>
      </c>
      <c r="AX211" s="25">
        <v>0</v>
      </c>
    </row>
    <row r="212" spans="1:50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13">
        <v>0</v>
      </c>
      <c r="L212" s="13">
        <v>1715.5023119437778</v>
      </c>
      <c r="M212" s="13">
        <v>0</v>
      </c>
      <c r="N212" s="13">
        <v>1058.3005460879003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23">
        <v>0</v>
      </c>
      <c r="AQ212" s="23">
        <v>0</v>
      </c>
      <c r="AR212" s="23">
        <v>0</v>
      </c>
      <c r="AS212" s="23">
        <v>0</v>
      </c>
      <c r="AT212" s="23">
        <v>0</v>
      </c>
      <c r="AU212" s="24">
        <v>0</v>
      </c>
      <c r="AV212" s="23">
        <v>0</v>
      </c>
      <c r="AW212" s="23">
        <v>0</v>
      </c>
      <c r="AX212" s="25">
        <v>0</v>
      </c>
    </row>
    <row r="213" spans="1:50">
      <c r="A213" s="6">
        <v>0</v>
      </c>
      <c r="B213">
        <v>0</v>
      </c>
      <c r="C213">
        <v>0</v>
      </c>
      <c r="D213">
        <v>0</v>
      </c>
      <c r="E213">
        <v>0</v>
      </c>
      <c r="F213">
        <v>205.15728015058585</v>
      </c>
      <c r="G213">
        <v>0</v>
      </c>
      <c r="H213">
        <v>0</v>
      </c>
      <c r="I213">
        <v>0</v>
      </c>
      <c r="J213">
        <v>0</v>
      </c>
      <c r="K213" s="13">
        <v>91.141168220600775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151.3264321415968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23">
        <v>0</v>
      </c>
      <c r="AQ213" s="23">
        <v>0</v>
      </c>
      <c r="AR213" s="23">
        <v>0</v>
      </c>
      <c r="AS213" s="23">
        <v>0</v>
      </c>
      <c r="AT213" s="23">
        <v>0</v>
      </c>
      <c r="AU213" s="23">
        <v>0</v>
      </c>
      <c r="AV213" s="23">
        <v>0</v>
      </c>
      <c r="AW213" s="23">
        <v>0</v>
      </c>
      <c r="AX213" s="25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13">
        <v>0</v>
      </c>
      <c r="L214" s="13">
        <v>597.42538822586221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510.62589333307278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23">
        <v>0</v>
      </c>
      <c r="AQ214" s="23">
        <v>0</v>
      </c>
      <c r="AR214" s="23">
        <v>0</v>
      </c>
      <c r="AS214" s="23">
        <v>0</v>
      </c>
      <c r="AT214" s="23">
        <v>0</v>
      </c>
      <c r="AU214" s="23">
        <v>0</v>
      </c>
      <c r="AV214" s="23">
        <v>0</v>
      </c>
      <c r="AW214" s="23">
        <v>0</v>
      </c>
      <c r="AX214" s="25">
        <v>0</v>
      </c>
    </row>
    <row r="215" spans="1:50">
      <c r="A215" s="6">
        <v>108.15416388382664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56.967779142480595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175.11618086340422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23">
        <v>0</v>
      </c>
      <c r="AQ215" s="23">
        <v>0</v>
      </c>
      <c r="AR215" s="23">
        <v>0</v>
      </c>
      <c r="AS215" s="23">
        <v>0</v>
      </c>
      <c r="AT215" s="23">
        <v>0</v>
      </c>
      <c r="AU215" s="23">
        <v>0</v>
      </c>
      <c r="AV215" s="23">
        <v>0</v>
      </c>
      <c r="AW215" s="23">
        <v>0</v>
      </c>
      <c r="AX215" s="25">
        <v>0</v>
      </c>
    </row>
    <row r="216" spans="1:50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23">
        <v>0</v>
      </c>
      <c r="AQ216" s="23">
        <v>0</v>
      </c>
      <c r="AR216" s="23">
        <v>0</v>
      </c>
      <c r="AS216" s="23">
        <v>0</v>
      </c>
      <c r="AT216" s="23">
        <v>0</v>
      </c>
      <c r="AU216" s="23">
        <v>0</v>
      </c>
      <c r="AV216" s="23">
        <v>0</v>
      </c>
      <c r="AW216" s="23">
        <v>0</v>
      </c>
      <c r="AX216" s="25">
        <v>0</v>
      </c>
    </row>
    <row r="217" spans="1:50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31.050773110952377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23">
        <v>0</v>
      </c>
      <c r="AQ217" s="23">
        <v>168.63753036632806</v>
      </c>
      <c r="AR217" s="23">
        <v>0</v>
      </c>
      <c r="AS217" s="23">
        <v>0</v>
      </c>
      <c r="AT217" s="23">
        <v>0</v>
      </c>
      <c r="AU217" s="23">
        <v>0</v>
      </c>
      <c r="AV217" s="23">
        <v>0</v>
      </c>
      <c r="AW217" s="23">
        <v>0</v>
      </c>
      <c r="AX217" s="25">
        <v>0</v>
      </c>
    </row>
    <row r="218" spans="1:50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23">
        <v>0</v>
      </c>
      <c r="AQ218" s="23">
        <v>0</v>
      </c>
      <c r="AR218" s="23">
        <v>0</v>
      </c>
      <c r="AS218" s="23">
        <v>0</v>
      </c>
      <c r="AT218" s="23">
        <v>0</v>
      </c>
      <c r="AU218" s="23">
        <v>0</v>
      </c>
      <c r="AV218" s="23">
        <v>0</v>
      </c>
      <c r="AW218" s="23">
        <v>0</v>
      </c>
      <c r="AX218" s="25">
        <v>15.178993186260413</v>
      </c>
    </row>
    <row r="219" spans="1:50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13">
        <v>0</v>
      </c>
      <c r="L219" s="13">
        <v>56.465286664207724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23">
        <v>0</v>
      </c>
      <c r="AQ219" s="23">
        <v>0</v>
      </c>
      <c r="AR219" s="23">
        <v>0</v>
      </c>
      <c r="AS219" s="23">
        <v>0</v>
      </c>
      <c r="AT219" s="23">
        <v>0</v>
      </c>
      <c r="AU219" s="23">
        <v>0</v>
      </c>
      <c r="AV219" s="23">
        <v>0</v>
      </c>
      <c r="AW219" s="23">
        <v>0</v>
      </c>
      <c r="AX219" s="25">
        <v>0</v>
      </c>
    </row>
    <row r="220" spans="1:50">
      <c r="A220" s="6">
        <v>0</v>
      </c>
      <c r="B220">
        <v>0</v>
      </c>
      <c r="C220">
        <v>0</v>
      </c>
      <c r="D220">
        <v>0</v>
      </c>
      <c r="E220">
        <v>0</v>
      </c>
      <c r="F220">
        <v>4.2093867738067274</v>
      </c>
      <c r="G220">
        <v>0</v>
      </c>
      <c r="H220">
        <v>0</v>
      </c>
      <c r="I220">
        <v>0</v>
      </c>
      <c r="J220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93.726715563956077</v>
      </c>
      <c r="AL220" s="16">
        <v>0</v>
      </c>
      <c r="AM220" s="13">
        <v>0</v>
      </c>
      <c r="AN220" s="13">
        <v>0</v>
      </c>
      <c r="AO220" s="13">
        <v>0</v>
      </c>
      <c r="AP220" s="23">
        <v>0</v>
      </c>
      <c r="AQ220" s="23">
        <v>0</v>
      </c>
      <c r="AR220" s="23">
        <v>0</v>
      </c>
      <c r="AS220" s="23">
        <v>540.39208637581442</v>
      </c>
      <c r="AT220" s="23">
        <v>0</v>
      </c>
      <c r="AU220" s="23">
        <v>0</v>
      </c>
      <c r="AV220" s="23">
        <v>0</v>
      </c>
      <c r="AW220" s="23">
        <v>0</v>
      </c>
      <c r="AX220" s="25">
        <v>0</v>
      </c>
    </row>
    <row r="221" spans="1:50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36.155903799406587</v>
      </c>
      <c r="J221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23">
        <v>0</v>
      </c>
      <c r="AQ221" s="23">
        <v>0</v>
      </c>
      <c r="AR221" s="23">
        <v>0</v>
      </c>
      <c r="AS221" s="23">
        <v>0</v>
      </c>
      <c r="AT221" s="23">
        <v>0</v>
      </c>
      <c r="AU221" s="23">
        <v>0</v>
      </c>
      <c r="AV221" s="23">
        <v>0</v>
      </c>
      <c r="AW221" s="23">
        <v>0</v>
      </c>
      <c r="AX221" s="25">
        <v>0</v>
      </c>
    </row>
    <row r="222" spans="1:50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23">
        <v>0</v>
      </c>
      <c r="AQ222" s="23">
        <v>0</v>
      </c>
      <c r="AR222" s="23">
        <v>0</v>
      </c>
      <c r="AS222" s="23">
        <v>0</v>
      </c>
      <c r="AT222" s="23">
        <v>0</v>
      </c>
      <c r="AU222" s="23">
        <v>0</v>
      </c>
      <c r="AV222" s="23">
        <v>0</v>
      </c>
      <c r="AW222" s="24">
        <v>0</v>
      </c>
      <c r="AX222" s="25">
        <v>0</v>
      </c>
    </row>
    <row r="223" spans="1:50">
      <c r="A223" s="6">
        <v>0</v>
      </c>
      <c r="B223">
        <v>0</v>
      </c>
      <c r="C223">
        <v>51.597724912157901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36.125008169128705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23">
        <v>0</v>
      </c>
      <c r="AQ223" s="23">
        <v>0</v>
      </c>
      <c r="AR223" s="23">
        <v>0</v>
      </c>
      <c r="AS223" s="23">
        <v>0</v>
      </c>
      <c r="AT223" s="23">
        <v>0</v>
      </c>
      <c r="AU223" s="23">
        <v>0</v>
      </c>
      <c r="AV223" s="23">
        <v>0</v>
      </c>
      <c r="AW223" s="23">
        <v>0</v>
      </c>
      <c r="AX223" s="25">
        <v>0</v>
      </c>
    </row>
    <row r="224" spans="1:50">
      <c r="A224" s="6">
        <v>0</v>
      </c>
      <c r="B224">
        <v>21.270615061477201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23">
        <v>114.84807142884938</v>
      </c>
      <c r="AQ224" s="23">
        <v>0</v>
      </c>
      <c r="AR224" s="23">
        <v>0</v>
      </c>
      <c r="AS224" s="23">
        <v>0</v>
      </c>
      <c r="AT224" s="23">
        <v>0</v>
      </c>
      <c r="AU224" s="23">
        <v>0</v>
      </c>
      <c r="AV224" s="23">
        <v>0</v>
      </c>
      <c r="AW224" s="23">
        <v>0</v>
      </c>
      <c r="AX224" s="25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13">
        <v>0</v>
      </c>
      <c r="L225" s="13">
        <v>0</v>
      </c>
      <c r="M225" s="13">
        <v>16.549527139337442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23">
        <v>0</v>
      </c>
      <c r="AQ225" s="23">
        <v>0</v>
      </c>
      <c r="AR225" s="23">
        <v>0</v>
      </c>
      <c r="AS225" s="23">
        <v>0</v>
      </c>
      <c r="AT225" s="23">
        <v>0</v>
      </c>
      <c r="AU225" s="23">
        <v>0</v>
      </c>
      <c r="AV225" s="23">
        <v>0</v>
      </c>
      <c r="AW225" s="23">
        <v>0</v>
      </c>
      <c r="AX225" s="25">
        <v>0</v>
      </c>
    </row>
    <row r="226" spans="1:50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23">
        <v>0</v>
      </c>
      <c r="AQ226" s="23">
        <v>0</v>
      </c>
      <c r="AR226" s="23">
        <v>0</v>
      </c>
      <c r="AS226" s="23">
        <v>0</v>
      </c>
      <c r="AT226" s="23">
        <v>0</v>
      </c>
      <c r="AU226" s="23">
        <v>0</v>
      </c>
      <c r="AV226" s="23">
        <v>0</v>
      </c>
      <c r="AW226" s="23">
        <v>0</v>
      </c>
      <c r="AX226" s="25">
        <v>0</v>
      </c>
    </row>
    <row r="227" spans="1:50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42.782785848687581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28.116137952065401</v>
      </c>
      <c r="AP227" s="23">
        <v>0</v>
      </c>
      <c r="AQ227" s="23">
        <v>0</v>
      </c>
      <c r="AR227" s="23">
        <v>0</v>
      </c>
      <c r="AS227" s="23">
        <v>0</v>
      </c>
      <c r="AT227" s="23">
        <v>0</v>
      </c>
      <c r="AU227" s="23">
        <v>0</v>
      </c>
      <c r="AV227" s="23">
        <v>0</v>
      </c>
      <c r="AW227" s="23">
        <v>0</v>
      </c>
      <c r="AX227" s="25">
        <v>0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94.672565411722189</v>
      </c>
      <c r="F228">
        <v>206.75477347897322</v>
      </c>
      <c r="G228">
        <v>58.41860630970632</v>
      </c>
      <c r="H228">
        <v>0</v>
      </c>
      <c r="I228">
        <v>0</v>
      </c>
      <c r="J228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7.0188645893358625</v>
      </c>
      <c r="AL228" s="13">
        <v>0</v>
      </c>
      <c r="AM228" s="13">
        <v>0</v>
      </c>
      <c r="AN228" s="13">
        <v>0</v>
      </c>
      <c r="AO228" s="13">
        <v>0</v>
      </c>
      <c r="AP228" s="23">
        <v>0</v>
      </c>
      <c r="AQ228" s="23">
        <v>0</v>
      </c>
      <c r="AR228" s="23">
        <v>0</v>
      </c>
      <c r="AS228" s="23">
        <v>0</v>
      </c>
      <c r="AT228" s="23">
        <v>24.237472090089341</v>
      </c>
      <c r="AU228" s="23">
        <v>0</v>
      </c>
      <c r="AV228" s="23">
        <v>0</v>
      </c>
      <c r="AW228" s="23">
        <v>0</v>
      </c>
      <c r="AX228" s="25">
        <v>0</v>
      </c>
    </row>
    <row r="229" spans="1:50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77.735246617563007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77.603798818897758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23">
        <v>0</v>
      </c>
      <c r="AQ229" s="23">
        <v>0</v>
      </c>
      <c r="AR229" s="23">
        <v>0</v>
      </c>
      <c r="AS229" s="23">
        <v>0</v>
      </c>
      <c r="AT229" s="23">
        <v>0</v>
      </c>
      <c r="AU229" s="23">
        <v>0</v>
      </c>
      <c r="AV229" s="23">
        <v>0</v>
      </c>
      <c r="AW229" s="23">
        <v>0</v>
      </c>
      <c r="AX229" s="25">
        <v>0</v>
      </c>
    </row>
    <row r="230" spans="1:50">
      <c r="A230" s="6">
        <v>0</v>
      </c>
      <c r="B230">
        <v>1.4143570103924503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4">
        <v>0</v>
      </c>
      <c r="X230" s="23">
        <v>0</v>
      </c>
      <c r="Y230" s="23">
        <v>0</v>
      </c>
      <c r="Z230" s="23">
        <v>0</v>
      </c>
      <c r="AA230" s="23">
        <v>79.057735175648304</v>
      </c>
      <c r="AB230" s="23">
        <v>0</v>
      </c>
      <c r="AC230" s="24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J230" s="23">
        <v>0</v>
      </c>
      <c r="AK230" s="23">
        <v>0</v>
      </c>
      <c r="AL230" s="23">
        <v>0</v>
      </c>
      <c r="AM230" s="23">
        <v>0</v>
      </c>
      <c r="AN230" s="23">
        <v>0</v>
      </c>
      <c r="AO230" s="23">
        <v>0</v>
      </c>
      <c r="AP230" s="23">
        <v>0</v>
      </c>
      <c r="AQ230" s="23">
        <v>0</v>
      </c>
      <c r="AR230" s="23">
        <v>0</v>
      </c>
      <c r="AS230" s="23">
        <v>0</v>
      </c>
      <c r="AT230" s="23">
        <v>0</v>
      </c>
      <c r="AU230" s="23">
        <v>0</v>
      </c>
      <c r="AV230" s="23">
        <v>0</v>
      </c>
      <c r="AW230" s="23">
        <v>0</v>
      </c>
      <c r="AX230" s="25">
        <v>0</v>
      </c>
    </row>
    <row r="231" spans="1:50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0</v>
      </c>
      <c r="AO231" s="23">
        <v>0</v>
      </c>
      <c r="AP231" s="23">
        <v>0</v>
      </c>
      <c r="AQ231" s="23">
        <v>0</v>
      </c>
      <c r="AR231" s="23">
        <v>0</v>
      </c>
      <c r="AS231" s="23">
        <v>0</v>
      </c>
      <c r="AT231" s="23">
        <v>0</v>
      </c>
      <c r="AU231" s="23">
        <v>0</v>
      </c>
      <c r="AV231" s="23">
        <v>0</v>
      </c>
      <c r="AW231" s="23">
        <v>0</v>
      </c>
      <c r="AX231" s="25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>
        <v>0</v>
      </c>
      <c r="AO232" s="23">
        <v>242.91567788757584</v>
      </c>
      <c r="AP232" s="23">
        <v>0</v>
      </c>
      <c r="AQ232" s="23">
        <v>0</v>
      </c>
      <c r="AR232" s="23">
        <v>0</v>
      </c>
      <c r="AS232" s="23">
        <v>0</v>
      </c>
      <c r="AT232" s="23">
        <v>0</v>
      </c>
      <c r="AU232" s="23">
        <v>0</v>
      </c>
      <c r="AV232" s="23">
        <v>0</v>
      </c>
      <c r="AW232" s="23">
        <v>0</v>
      </c>
      <c r="AX232" s="25">
        <v>0</v>
      </c>
    </row>
    <row r="233" spans="1:50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24.926660251945123</v>
      </c>
      <c r="N23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169.11022929178534</v>
      </c>
      <c r="W233" s="23">
        <v>0</v>
      </c>
      <c r="X233" s="23">
        <v>0</v>
      </c>
      <c r="Y233" s="23">
        <v>0</v>
      </c>
      <c r="Z233" s="23">
        <v>171.9192778960246</v>
      </c>
      <c r="AA233" s="23">
        <v>0</v>
      </c>
      <c r="AB233" s="23">
        <v>0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J233" s="23">
        <v>0</v>
      </c>
      <c r="AK233" s="23">
        <v>0</v>
      </c>
      <c r="AL233" s="23">
        <v>0</v>
      </c>
      <c r="AM233" s="23">
        <v>0</v>
      </c>
      <c r="AN233" s="23">
        <v>0</v>
      </c>
      <c r="AO233" s="23">
        <v>0</v>
      </c>
      <c r="AP233" s="23">
        <v>0</v>
      </c>
      <c r="AQ233" s="23">
        <v>0</v>
      </c>
      <c r="AR233" s="23">
        <v>0</v>
      </c>
      <c r="AS233" s="23">
        <v>0</v>
      </c>
      <c r="AT233" s="23">
        <v>0</v>
      </c>
      <c r="AU233" s="23">
        <v>0</v>
      </c>
      <c r="AV233" s="23">
        <v>0</v>
      </c>
      <c r="AW233" s="23">
        <v>0</v>
      </c>
      <c r="AX233" s="25">
        <v>0</v>
      </c>
    </row>
    <row r="234" spans="1:50">
      <c r="A234" s="6">
        <v>0</v>
      </c>
      <c r="B234">
        <v>0</v>
      </c>
      <c r="C234">
        <v>3.8764631399608334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0</v>
      </c>
      <c r="AE234" s="23">
        <v>0</v>
      </c>
      <c r="AF234" s="23">
        <v>65.978921042930779</v>
      </c>
      <c r="AG234" s="23">
        <v>0</v>
      </c>
      <c r="AH234" s="23">
        <v>0</v>
      </c>
      <c r="AI234" s="23">
        <v>0</v>
      </c>
      <c r="AJ234" s="23">
        <v>0</v>
      </c>
      <c r="AK234" s="23">
        <v>0</v>
      </c>
      <c r="AL234" s="23">
        <v>0</v>
      </c>
      <c r="AM234" s="23">
        <v>0</v>
      </c>
      <c r="AN234" s="23">
        <v>0</v>
      </c>
      <c r="AO234" s="23">
        <v>0</v>
      </c>
      <c r="AP234" s="23">
        <v>0</v>
      </c>
      <c r="AQ234" s="23">
        <v>0</v>
      </c>
      <c r="AR234" s="23">
        <v>0</v>
      </c>
      <c r="AS234" s="23">
        <v>121.20320036774956</v>
      </c>
      <c r="AT234" s="23">
        <v>0</v>
      </c>
      <c r="AU234" s="23">
        <v>0</v>
      </c>
      <c r="AV234" s="23">
        <v>0</v>
      </c>
      <c r="AW234" s="23">
        <v>0</v>
      </c>
      <c r="AX234" s="25">
        <v>0</v>
      </c>
    </row>
    <row r="235" spans="1:50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35.68384092280985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87.479658413945344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22.63903149167345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235.20404320798389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111.16098126227325</v>
      </c>
      <c r="B239">
        <v>158.49188258816685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64.082059000400022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27.542125781938921</v>
      </c>
      <c r="AW239">
        <v>0</v>
      </c>
      <c r="AX239" s="7">
        <v>0</v>
      </c>
    </row>
    <row r="240" spans="1:50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20.863183120866779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309.31444732542923</v>
      </c>
      <c r="AU240">
        <v>0</v>
      </c>
      <c r="AV240">
        <v>0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522.23165369216076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98.903108197706842</v>
      </c>
      <c r="Z241">
        <v>0</v>
      </c>
      <c r="AA241">
        <v>0</v>
      </c>
      <c r="AB241">
        <v>0</v>
      </c>
      <c r="AC241">
        <v>38.393942766621876</v>
      </c>
      <c r="AD241">
        <v>99.781141918163939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84.860988915153484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>
      <c r="A242" s="6">
        <v>0</v>
      </c>
      <c r="B242">
        <v>0</v>
      </c>
      <c r="C242">
        <v>0</v>
      </c>
      <c r="D242">
        <v>180.02554034026343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570.05273899924441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150.89835425641695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39.937062982058251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1.9190319604763317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1">
        <v>0</v>
      </c>
      <c r="AU243">
        <v>0</v>
      </c>
      <c r="AV243" s="1">
        <v>0</v>
      </c>
      <c r="AW243">
        <v>0</v>
      </c>
      <c r="AX243" s="7">
        <v>0</v>
      </c>
    </row>
    <row r="244" spans="1:56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11.79964657866185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3.0564984026614184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93.850517861490971</v>
      </c>
      <c r="Z244">
        <v>0</v>
      </c>
      <c r="AA244">
        <v>0</v>
      </c>
      <c r="AB244">
        <v>0</v>
      </c>
      <c r="AC244">
        <v>16.548038569408163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s="1">
        <v>0</v>
      </c>
      <c r="AN244">
        <v>0</v>
      </c>
      <c r="AO244">
        <v>0</v>
      </c>
      <c r="AP244">
        <v>0</v>
      </c>
      <c r="AQ244">
        <v>333.95879280070812</v>
      </c>
      <c r="AR244">
        <v>3.6959475995208777</v>
      </c>
      <c r="AS244">
        <v>25.294135199267657</v>
      </c>
      <c r="AT244">
        <v>109.20307605553671</v>
      </c>
      <c r="AU244" s="1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31.693983697552085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185.14559858998609</v>
      </c>
      <c r="AF245">
        <v>198.77624356037677</v>
      </c>
      <c r="AG245">
        <v>0</v>
      </c>
      <c r="AH245">
        <v>117.90903653560963</v>
      </c>
      <c r="AI245">
        <v>0</v>
      </c>
      <c r="AJ245">
        <v>86.395708291723622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215.11584426320542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155.29753480088993</v>
      </c>
      <c r="Z246">
        <v>0</v>
      </c>
      <c r="AA246">
        <v>0</v>
      </c>
      <c r="AB246">
        <v>0</v>
      </c>
      <c r="AC246">
        <v>194.04557177300421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43.159801408037765</v>
      </c>
      <c r="AJ246">
        <v>0</v>
      </c>
      <c r="AK246">
        <v>0</v>
      </c>
      <c r="AL246">
        <v>0</v>
      </c>
      <c r="AM246">
        <v>390.99608530764272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238.97405593866051</v>
      </c>
      <c r="K247">
        <v>0</v>
      </c>
      <c r="L247">
        <v>0</v>
      </c>
      <c r="M247">
        <v>0</v>
      </c>
      <c r="N247">
        <v>61.339598975434001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197.74621865389599</v>
      </c>
      <c r="V247">
        <v>501.78341998809719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51.896822066868481</v>
      </c>
      <c r="AE247">
        <v>142.21787919089911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140.31744831685637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346.18129084035354</v>
      </c>
      <c r="B248">
        <v>0</v>
      </c>
      <c r="C248">
        <v>0</v>
      </c>
      <c r="D248">
        <v>0</v>
      </c>
      <c r="E248">
        <v>793.92833206095293</v>
      </c>
      <c r="F248">
        <v>0</v>
      </c>
      <c r="G248" s="1">
        <v>118.66427446446505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289.16141483412957</v>
      </c>
      <c r="S248">
        <v>248.85962937190743</v>
      </c>
      <c r="T248">
        <v>0</v>
      </c>
      <c r="U248">
        <v>219.579627422454</v>
      </c>
      <c r="V248">
        <v>116.88443522157286</v>
      </c>
      <c r="W248">
        <v>0</v>
      </c>
      <c r="X248">
        <v>313.98202414718207</v>
      </c>
      <c r="Y248">
        <v>204.89579935346592</v>
      </c>
      <c r="Z248">
        <v>0</v>
      </c>
      <c r="AA248">
        <v>0</v>
      </c>
      <c r="AB248">
        <v>1327.604482440061</v>
      </c>
      <c r="AC248">
        <v>0</v>
      </c>
      <c r="AD248">
        <v>0</v>
      </c>
      <c r="AE248">
        <v>66.067334799619857</v>
      </c>
      <c r="AF248">
        <v>0</v>
      </c>
      <c r="AG248">
        <v>2.5766612146976513</v>
      </c>
      <c r="AH248">
        <v>0</v>
      </c>
      <c r="AI248">
        <v>83.652843126736116</v>
      </c>
      <c r="AJ248">
        <v>0</v>
      </c>
      <c r="AK248">
        <v>0</v>
      </c>
      <c r="AL248">
        <v>0</v>
      </c>
      <c r="AM248">
        <v>0</v>
      </c>
      <c r="AN248">
        <v>106.04194954478407</v>
      </c>
      <c r="AO248">
        <v>436.54787568713982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34.636263060322563</v>
      </c>
      <c r="AV248">
        <v>0</v>
      </c>
      <c r="AW248">
        <v>0</v>
      </c>
      <c r="AX248" s="7">
        <v>0</v>
      </c>
      <c r="BA248" s="19">
        <f>AVERAGE(K201:AO229)</f>
        <v>5.8097742991017389</v>
      </c>
      <c r="BB248" s="12" t="s">
        <v>2</v>
      </c>
      <c r="BC248" s="12"/>
      <c r="BD248" s="12"/>
    </row>
    <row r="249" spans="1:56">
      <c r="A249" s="6">
        <v>0</v>
      </c>
      <c r="B249">
        <v>0</v>
      </c>
      <c r="C249">
        <v>39.942811706070188</v>
      </c>
      <c r="D249">
        <v>193.22699701085048</v>
      </c>
      <c r="E249">
        <v>420.65280339279161</v>
      </c>
      <c r="F249">
        <v>149.96118106931181</v>
      </c>
      <c r="G249">
        <v>61.653279106078116</v>
      </c>
      <c r="H249">
        <v>0</v>
      </c>
      <c r="I249">
        <v>89.367557570936242</v>
      </c>
      <c r="J249">
        <v>395.04780487168773</v>
      </c>
      <c r="K249">
        <v>0</v>
      </c>
      <c r="L249">
        <v>0</v>
      </c>
      <c r="M249">
        <v>964.99158689956084</v>
      </c>
      <c r="N249">
        <v>0</v>
      </c>
      <c r="O249">
        <v>0</v>
      </c>
      <c r="P249">
        <v>152.02094528055386</v>
      </c>
      <c r="Q249">
        <v>202.04637986441321</v>
      </c>
      <c r="R249">
        <v>0</v>
      </c>
      <c r="S249">
        <v>0</v>
      </c>
      <c r="T249">
        <v>0</v>
      </c>
      <c r="U249">
        <v>94.999157899404508</v>
      </c>
      <c r="V249">
        <v>0</v>
      </c>
      <c r="W249">
        <v>0</v>
      </c>
      <c r="X249">
        <v>0</v>
      </c>
      <c r="Y249">
        <v>0</v>
      </c>
      <c r="Z249">
        <v>196.79413652191806</v>
      </c>
      <c r="AA249">
        <v>598.53861172257803</v>
      </c>
      <c r="AB249">
        <v>4256.7276045280723</v>
      </c>
      <c r="AC249">
        <v>208.10768349950285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18.978678631274761</v>
      </c>
      <c r="AJ249">
        <v>0</v>
      </c>
      <c r="AK249">
        <v>205.30952086999741</v>
      </c>
      <c r="AL249">
        <v>142.03134760729017</v>
      </c>
      <c r="AM249">
        <v>342.15397327417486</v>
      </c>
      <c r="AN249">
        <v>0</v>
      </c>
      <c r="AO249">
        <v>0</v>
      </c>
      <c r="AP249">
        <v>0</v>
      </c>
      <c r="AQ249">
        <v>202.71378790217113</v>
      </c>
      <c r="AR249">
        <v>196.77256148420338</v>
      </c>
      <c r="AS249">
        <v>0</v>
      </c>
      <c r="AT249">
        <v>10.536426418408155</v>
      </c>
      <c r="AU249">
        <v>0</v>
      </c>
      <c r="AV249">
        <v>0</v>
      </c>
      <c r="AW249">
        <v>128.44024841466489</v>
      </c>
      <c r="AX249" s="7">
        <v>352.04661393329752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0</v>
      </c>
      <c r="C250" s="10">
        <v>171.14247586437796</v>
      </c>
      <c r="D250" s="10">
        <v>1735.5418688172008</v>
      </c>
      <c r="E250" s="10">
        <v>0</v>
      </c>
      <c r="F250">
        <v>0</v>
      </c>
      <c r="G250">
        <v>0</v>
      </c>
      <c r="H250">
        <v>0</v>
      </c>
      <c r="I250">
        <v>0</v>
      </c>
      <c r="J250">
        <v>59.759657795106705</v>
      </c>
      <c r="K250">
        <v>0</v>
      </c>
      <c r="L250">
        <v>0</v>
      </c>
      <c r="M250">
        <v>0</v>
      </c>
      <c r="N250" s="1">
        <v>0</v>
      </c>
      <c r="O250">
        <v>52.350225604008756</v>
      </c>
      <c r="P250">
        <v>0</v>
      </c>
      <c r="Q250">
        <v>0</v>
      </c>
      <c r="R250">
        <v>28.997059385622833</v>
      </c>
      <c r="S250">
        <v>0</v>
      </c>
      <c r="T250" s="1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91.381096972384057</v>
      </c>
      <c r="AQ250">
        <v>0</v>
      </c>
      <c r="AR250">
        <v>11.018311236472528</v>
      </c>
      <c r="AS250">
        <v>0</v>
      </c>
      <c r="AT250">
        <v>0</v>
      </c>
      <c r="AU250">
        <v>0</v>
      </c>
      <c r="AV250">
        <v>55.131746777480203</v>
      </c>
      <c r="AW250">
        <v>0</v>
      </c>
      <c r="AX250" s="7">
        <v>41.517993094754729</v>
      </c>
      <c r="BA250" s="12">
        <f>31*31*64*50*10^(-12)</f>
        <v>3.0751999999999998E-6</v>
      </c>
      <c r="BB250" s="12" t="s">
        <v>6</v>
      </c>
      <c r="BC250" s="12">
        <f>BA248*BA250</f>
        <v>1.7866217924597667E-5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5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5">
        <v>0</v>
      </c>
      <c r="AE251" s="14">
        <v>0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6">
        <v>0</v>
      </c>
    </row>
    <row r="252" spans="1:56">
      <c r="A252" s="6">
        <v>0</v>
      </c>
      <c r="B252">
        <v>0</v>
      </c>
      <c r="C252">
        <v>0</v>
      </c>
      <c r="D252">
        <v>69.360790927352809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23">
        <v>0</v>
      </c>
      <c r="AQ252" s="23">
        <v>0</v>
      </c>
      <c r="AR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0</v>
      </c>
      <c r="AX252" s="25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23">
        <v>0</v>
      </c>
      <c r="AQ253" s="23">
        <v>0</v>
      </c>
      <c r="AR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0</v>
      </c>
      <c r="AX253" s="25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5.4715389522002624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23">
        <v>0</v>
      </c>
      <c r="AQ254" s="23">
        <v>0</v>
      </c>
      <c r="AR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0</v>
      </c>
      <c r="AX254" s="25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13">
        <v>13.209541669654755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63.146605626493056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23">
        <v>0</v>
      </c>
      <c r="AQ255" s="23">
        <v>0</v>
      </c>
      <c r="AR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0</v>
      </c>
      <c r="AX255" s="25">
        <v>0</v>
      </c>
    </row>
    <row r="256" spans="1:56">
      <c r="A256" s="6">
        <v>0</v>
      </c>
      <c r="B256">
        <v>0</v>
      </c>
      <c r="C256">
        <v>0</v>
      </c>
      <c r="D256">
        <v>9.3810932024166505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23">
        <v>0</v>
      </c>
      <c r="AQ256" s="23">
        <v>0</v>
      </c>
      <c r="AR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0</v>
      </c>
      <c r="AX256" s="25">
        <v>0</v>
      </c>
    </row>
    <row r="257" spans="1:50">
      <c r="A257" s="6">
        <v>0</v>
      </c>
      <c r="B257">
        <v>0</v>
      </c>
      <c r="C257">
        <v>101.52725319153387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105.230234239</v>
      </c>
      <c r="AM257" s="13">
        <v>0</v>
      </c>
      <c r="AN257" s="13">
        <v>0</v>
      </c>
      <c r="AO257" s="13">
        <v>0</v>
      </c>
      <c r="AP257" s="23">
        <v>0</v>
      </c>
      <c r="AQ257" s="23">
        <v>0</v>
      </c>
      <c r="AR257" s="23">
        <v>0</v>
      </c>
      <c r="AS257" s="23">
        <v>0</v>
      </c>
      <c r="AT257" s="23">
        <v>0</v>
      </c>
      <c r="AU257" s="23">
        <v>35.285877277362943</v>
      </c>
      <c r="AV257" s="23">
        <v>0</v>
      </c>
      <c r="AW257" s="23">
        <v>0</v>
      </c>
      <c r="AX257" s="25">
        <v>0</v>
      </c>
    </row>
    <row r="258" spans="1:50">
      <c r="A258" s="6">
        <v>299.50988682793695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192.31159658677143</v>
      </c>
      <c r="I258">
        <v>0</v>
      </c>
      <c r="J258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6">
        <v>11.568917408597372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6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6">
        <v>0</v>
      </c>
      <c r="AK258" s="13">
        <v>0</v>
      </c>
      <c r="AL258" s="13">
        <v>0</v>
      </c>
      <c r="AM258" s="13">
        <v>0</v>
      </c>
      <c r="AN258" s="16">
        <v>0</v>
      </c>
      <c r="AO258" s="13">
        <v>0</v>
      </c>
      <c r="AP258" s="23">
        <v>0</v>
      </c>
      <c r="AQ258" s="23">
        <v>0</v>
      </c>
      <c r="AR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0</v>
      </c>
      <c r="AX258" s="25">
        <v>0</v>
      </c>
    </row>
    <row r="259" spans="1:50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181.60420115973056</v>
      </c>
      <c r="T259" s="13">
        <v>0</v>
      </c>
      <c r="U259" s="13">
        <v>0</v>
      </c>
      <c r="V259" s="13">
        <v>33.905384446972221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66.581807731133722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23">
        <v>0</v>
      </c>
      <c r="AQ259" s="23">
        <v>0</v>
      </c>
      <c r="AR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0</v>
      </c>
      <c r="AX259" s="25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286.63668431444148</v>
      </c>
      <c r="AH260" s="13">
        <v>0</v>
      </c>
      <c r="AI260" s="13">
        <v>0</v>
      </c>
      <c r="AJ260" s="13">
        <v>8.4383862099830367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23">
        <v>0</v>
      </c>
      <c r="AQ260" s="23">
        <v>0</v>
      </c>
      <c r="AR260" s="23">
        <v>0</v>
      </c>
      <c r="AS260" s="23">
        <v>0</v>
      </c>
      <c r="AT260" s="23">
        <v>0</v>
      </c>
      <c r="AU260" s="23">
        <v>227.01516254883927</v>
      </c>
      <c r="AV260" s="23">
        <v>0</v>
      </c>
      <c r="AW260" s="23">
        <v>0</v>
      </c>
      <c r="AX260" s="25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21.817341327307076</v>
      </c>
      <c r="J261">
        <v>0</v>
      </c>
      <c r="K261" s="13">
        <v>0</v>
      </c>
      <c r="L261" s="13">
        <v>0</v>
      </c>
      <c r="M261" s="16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23">
        <v>0</v>
      </c>
      <c r="AQ261" s="23">
        <v>0</v>
      </c>
      <c r="AR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0</v>
      </c>
      <c r="AX261" s="25">
        <v>0</v>
      </c>
    </row>
    <row r="262" spans="1:50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23">
        <v>0</v>
      </c>
      <c r="AQ262" s="23">
        <v>0</v>
      </c>
      <c r="AR262" s="23">
        <v>0</v>
      </c>
      <c r="AS262" s="23">
        <v>0</v>
      </c>
      <c r="AT262" s="23">
        <v>0</v>
      </c>
      <c r="AU262" s="24">
        <v>0</v>
      </c>
      <c r="AV262" s="23">
        <v>0</v>
      </c>
      <c r="AW262" s="23">
        <v>0</v>
      </c>
      <c r="AX262" s="25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259.60860329012394</v>
      </c>
      <c r="G263">
        <v>0</v>
      </c>
      <c r="H263">
        <v>0</v>
      </c>
      <c r="I263">
        <v>0</v>
      </c>
      <c r="J26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188.08855373948154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23">
        <v>0</v>
      </c>
      <c r="AQ263" s="23">
        <v>0</v>
      </c>
      <c r="AR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0</v>
      </c>
      <c r="AX263" s="25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487.17543580707161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23">
        <v>0</v>
      </c>
      <c r="AQ264" s="23">
        <v>0</v>
      </c>
      <c r="AR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0</v>
      </c>
      <c r="AX264" s="25">
        <v>0</v>
      </c>
    </row>
    <row r="265" spans="1:50">
      <c r="A265" s="6">
        <v>112.94098374026044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81.110370412610337</v>
      </c>
      <c r="Z265" s="13">
        <v>83.566669041339537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23">
        <v>0</v>
      </c>
      <c r="AQ265" s="23">
        <v>0</v>
      </c>
      <c r="AR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0</v>
      </c>
      <c r="AX265" s="25">
        <v>0</v>
      </c>
    </row>
    <row r="266" spans="1:50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23">
        <v>0</v>
      </c>
      <c r="AQ266" s="23">
        <v>0</v>
      </c>
      <c r="AR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0</v>
      </c>
      <c r="AX266" s="25">
        <v>0</v>
      </c>
    </row>
    <row r="267" spans="1:50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62.454693280338688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34.616332393643006</v>
      </c>
      <c r="AN267" s="13">
        <v>0</v>
      </c>
      <c r="AO267" s="13">
        <v>0</v>
      </c>
      <c r="AP267" s="23">
        <v>0</v>
      </c>
      <c r="AQ267" s="23">
        <v>319.82777414152406</v>
      </c>
      <c r="AR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0</v>
      </c>
      <c r="AX267" s="25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23">
        <v>0</v>
      </c>
      <c r="AQ268" s="23">
        <v>0</v>
      </c>
      <c r="AR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0</v>
      </c>
      <c r="AX268" s="25">
        <v>155.45327180993809</v>
      </c>
    </row>
    <row r="269" spans="1:50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13">
        <v>0</v>
      </c>
      <c r="L269" s="13">
        <v>145.08427168334947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23">
        <v>0</v>
      </c>
      <c r="AQ269" s="23">
        <v>2.564141574741825</v>
      </c>
      <c r="AR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0</v>
      </c>
      <c r="AX269" s="25">
        <v>0</v>
      </c>
    </row>
    <row r="270" spans="1:50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6">
        <v>0</v>
      </c>
      <c r="AM270" s="13">
        <v>0</v>
      </c>
      <c r="AN270" s="13">
        <v>0</v>
      </c>
      <c r="AO270" s="13">
        <v>0</v>
      </c>
      <c r="AP270" s="23">
        <v>0</v>
      </c>
      <c r="AQ270" s="23">
        <v>0</v>
      </c>
      <c r="AR270" s="23">
        <v>0</v>
      </c>
      <c r="AS270" s="23">
        <v>540.84180882345572</v>
      </c>
      <c r="AT270" s="23">
        <v>0</v>
      </c>
      <c r="AU270" s="23">
        <v>0</v>
      </c>
      <c r="AV270" s="23">
        <v>0</v>
      </c>
      <c r="AW270" s="23">
        <v>0</v>
      </c>
      <c r="AX270" s="25">
        <v>0</v>
      </c>
    </row>
    <row r="271" spans="1:50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35.627690219463148</v>
      </c>
      <c r="J271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23">
        <v>0</v>
      </c>
      <c r="AQ271" s="23">
        <v>0</v>
      </c>
      <c r="AR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0</v>
      </c>
      <c r="AX271" s="25">
        <v>0</v>
      </c>
    </row>
    <row r="272" spans="1:50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42.961973054163991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23">
        <v>0</v>
      </c>
      <c r="AQ272" s="23">
        <v>0</v>
      </c>
      <c r="AR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4">
        <v>0</v>
      </c>
      <c r="AX272" s="25">
        <v>0</v>
      </c>
    </row>
    <row r="273" spans="1:50">
      <c r="A273" s="6">
        <v>0</v>
      </c>
      <c r="B273">
        <v>0</v>
      </c>
      <c r="C273">
        <v>24.383115854271637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67.191529581660689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106.77113334777187</v>
      </c>
      <c r="AP273" s="23">
        <v>0</v>
      </c>
      <c r="AQ273" s="23">
        <v>0</v>
      </c>
      <c r="AR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0</v>
      </c>
      <c r="AX273" s="25">
        <v>0</v>
      </c>
    </row>
    <row r="274" spans="1:50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23">
        <v>206.01682307644523</v>
      </c>
      <c r="AQ274" s="23">
        <v>0</v>
      </c>
      <c r="AR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0</v>
      </c>
      <c r="AX274" s="25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13">
        <v>0</v>
      </c>
      <c r="L275" s="13">
        <v>0</v>
      </c>
      <c r="M275" s="13">
        <v>91.194457653038626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23">
        <v>0</v>
      </c>
      <c r="AQ275" s="23">
        <v>0</v>
      </c>
      <c r="AR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0</v>
      </c>
      <c r="AX275" s="25">
        <v>46.312697508478777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23">
        <v>0</v>
      </c>
      <c r="AQ276" s="23">
        <v>0</v>
      </c>
      <c r="AR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0</v>
      </c>
      <c r="AX276" s="25">
        <v>0</v>
      </c>
    </row>
    <row r="277" spans="1:50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52.857092191511128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203.4682876520933</v>
      </c>
      <c r="AP277" s="23">
        <v>0</v>
      </c>
      <c r="AQ277" s="23">
        <v>0</v>
      </c>
      <c r="AR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5">
        <v>0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192.57258306461745</v>
      </c>
      <c r="G278">
        <v>154.23691676836188</v>
      </c>
      <c r="H278">
        <v>0</v>
      </c>
      <c r="I278">
        <v>0</v>
      </c>
      <c r="J278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23">
        <v>0</v>
      </c>
      <c r="AQ278" s="23">
        <v>0</v>
      </c>
      <c r="AR278" s="23">
        <v>0</v>
      </c>
      <c r="AS278" s="23">
        <v>0</v>
      </c>
      <c r="AT278" s="23">
        <v>90.712588794913245</v>
      </c>
      <c r="AU278" s="23">
        <v>0</v>
      </c>
      <c r="AV278" s="23">
        <v>0</v>
      </c>
      <c r="AW278" s="23">
        <v>0</v>
      </c>
      <c r="AX278" s="25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281.06417408651259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23">
        <v>0</v>
      </c>
      <c r="AQ279" s="23">
        <v>0</v>
      </c>
      <c r="AR279" s="23">
        <v>0</v>
      </c>
      <c r="AS279" s="23">
        <v>0</v>
      </c>
      <c r="AT279" s="23">
        <v>0</v>
      </c>
      <c r="AU279" s="23">
        <v>0</v>
      </c>
      <c r="AV279" s="23">
        <v>108.74417058971494</v>
      </c>
      <c r="AW279" s="23">
        <v>0</v>
      </c>
      <c r="AX279" s="25">
        <v>0</v>
      </c>
    </row>
    <row r="280" spans="1:50">
      <c r="A280" s="6">
        <v>0</v>
      </c>
      <c r="B280">
        <v>19.42799899898273</v>
      </c>
      <c r="C280">
        <v>0</v>
      </c>
      <c r="D280">
        <v>0</v>
      </c>
      <c r="E280">
        <v>46.883384141785882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4">
        <v>0</v>
      </c>
      <c r="X280" s="23">
        <v>0</v>
      </c>
      <c r="Y280" s="23">
        <v>0</v>
      </c>
      <c r="Z280" s="23">
        <v>0</v>
      </c>
      <c r="AA280" s="23">
        <v>138.20155502178295</v>
      </c>
      <c r="AB280" s="23">
        <v>0</v>
      </c>
      <c r="AC280" s="24">
        <v>0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23">
        <v>0</v>
      </c>
      <c r="AR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0</v>
      </c>
      <c r="AX280" s="25">
        <v>0</v>
      </c>
    </row>
    <row r="281" spans="1:50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99.250494495477597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0</v>
      </c>
      <c r="AP281" s="23">
        <v>0</v>
      </c>
      <c r="AQ281" s="23">
        <v>0</v>
      </c>
      <c r="AR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0</v>
      </c>
      <c r="AX281" s="25">
        <v>0</v>
      </c>
    </row>
    <row r="282" spans="1:50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3">
        <v>4.5587447033417448</v>
      </c>
      <c r="AK282" s="23">
        <v>0</v>
      </c>
      <c r="AL282" s="23">
        <v>0</v>
      </c>
      <c r="AM282" s="23">
        <v>0</v>
      </c>
      <c r="AN282" s="23">
        <v>0</v>
      </c>
      <c r="AO282" s="23">
        <v>198.11166848761331</v>
      </c>
      <c r="AP282" s="23">
        <v>0</v>
      </c>
      <c r="AQ282" s="23">
        <v>0</v>
      </c>
      <c r="AR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0</v>
      </c>
      <c r="AX282" s="25">
        <v>0</v>
      </c>
    </row>
    <row r="283" spans="1:50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37.773874173461536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263.98759929859352</v>
      </c>
      <c r="W283" s="23">
        <v>0</v>
      </c>
      <c r="X283" s="23">
        <v>0</v>
      </c>
      <c r="Y283" s="23">
        <v>0</v>
      </c>
      <c r="Z283" s="23">
        <v>88.815988986023967</v>
      </c>
      <c r="AA283" s="23">
        <v>0</v>
      </c>
      <c r="AB283" s="23">
        <v>0</v>
      </c>
      <c r="AC283" s="23">
        <v>0</v>
      </c>
      <c r="AD283" s="23">
        <v>470.75922518691232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3">
        <v>0</v>
      </c>
      <c r="AK283" s="23">
        <v>0</v>
      </c>
      <c r="AL283" s="23">
        <v>70.943747075039937</v>
      </c>
      <c r="AM283" s="23">
        <v>0</v>
      </c>
      <c r="AN283" s="23">
        <v>0</v>
      </c>
      <c r="AO283" s="23">
        <v>0</v>
      </c>
      <c r="AP283" s="23">
        <v>0</v>
      </c>
      <c r="AQ283" s="23">
        <v>0</v>
      </c>
      <c r="AR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0</v>
      </c>
      <c r="AX283" s="25">
        <v>0</v>
      </c>
    </row>
    <row r="284" spans="1:50">
      <c r="A284" s="6">
        <v>0</v>
      </c>
      <c r="B284">
        <v>0</v>
      </c>
      <c r="C284">
        <v>44.870087360782691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33.58202176191844</v>
      </c>
      <c r="M284">
        <v>0</v>
      </c>
      <c r="N284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3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23">
        <v>0</v>
      </c>
      <c r="AR284" s="23">
        <v>0</v>
      </c>
      <c r="AS284" s="23">
        <v>99.509706791036024</v>
      </c>
      <c r="AT284" s="23">
        <v>0</v>
      </c>
      <c r="AU284" s="23">
        <v>0</v>
      </c>
      <c r="AV284" s="23">
        <v>0</v>
      </c>
      <c r="AW284" s="23">
        <v>0</v>
      </c>
      <c r="AX284" s="25">
        <v>0</v>
      </c>
    </row>
    <row r="285" spans="1:50">
      <c r="A285" s="6">
        <v>0</v>
      </c>
      <c r="B285">
        <v>0</v>
      </c>
      <c r="C285">
        <v>0</v>
      </c>
      <c r="D285">
        <v>126.76427917623187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61.050140668784479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40.592762036720615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160.9789816585826</v>
      </c>
      <c r="AW285">
        <v>0</v>
      </c>
      <c r="AX285" s="7">
        <v>0</v>
      </c>
    </row>
    <row r="286" spans="1:50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86.274644632538639</v>
      </c>
      <c r="AX286" s="7">
        <v>0</v>
      </c>
    </row>
    <row r="287" spans="1:50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431.72692417927465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>
      <c r="A289" s="6">
        <v>53.400070303840039</v>
      </c>
      <c r="B289">
        <v>51.063032150118033</v>
      </c>
      <c r="C289">
        <v>0</v>
      </c>
      <c r="D289">
        <v>0</v>
      </c>
      <c r="E289">
        <v>0</v>
      </c>
      <c r="F289">
        <v>72.931099291024111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71.551560794850047</v>
      </c>
      <c r="Q289">
        <v>0</v>
      </c>
      <c r="R289">
        <v>0</v>
      </c>
      <c r="S289">
        <v>0</v>
      </c>
      <c r="T289">
        <v>0</v>
      </c>
      <c r="U289">
        <v>175.36388997618542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142.56350010520055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84.921773133070019</v>
      </c>
    </row>
    <row r="290" spans="1:56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40.940220511111875</v>
      </c>
      <c r="I290">
        <v>0</v>
      </c>
      <c r="J290">
        <v>0</v>
      </c>
      <c r="K290">
        <v>0</v>
      </c>
      <c r="L290">
        <v>1876.6019263710355</v>
      </c>
      <c r="M290">
        <v>0</v>
      </c>
      <c r="N290">
        <v>1107.7111632351434</v>
      </c>
      <c r="O290">
        <v>291.23480117576173</v>
      </c>
      <c r="P290">
        <v>0</v>
      </c>
      <c r="Q290">
        <v>0</v>
      </c>
      <c r="R290">
        <v>0</v>
      </c>
      <c r="S290">
        <v>34.236552912829666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292.0705343424911</v>
      </c>
      <c r="AU290">
        <v>0</v>
      </c>
      <c r="AV290">
        <v>0</v>
      </c>
      <c r="AW290">
        <v>0</v>
      </c>
      <c r="AX290" s="7">
        <v>0</v>
      </c>
    </row>
    <row r="291" spans="1:56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4.8843815215891482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72.655716089756879</v>
      </c>
      <c r="Z291">
        <v>0</v>
      </c>
      <c r="AA291">
        <v>0</v>
      </c>
      <c r="AB291">
        <v>0</v>
      </c>
      <c r="AC291">
        <v>11.517766498620404</v>
      </c>
      <c r="AD291">
        <v>30.146839470555278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>
      <c r="A292" s="6">
        <v>0</v>
      </c>
      <c r="B292">
        <v>0</v>
      </c>
      <c r="C292">
        <v>0</v>
      </c>
      <c r="D292">
        <v>71.308062705541488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11.856571285532937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297.13130726533882</v>
      </c>
      <c r="W293">
        <v>45.334222459840475</v>
      </c>
      <c r="X293">
        <v>0</v>
      </c>
      <c r="Y293">
        <v>0</v>
      </c>
      <c r="Z293">
        <v>0</v>
      </c>
      <c r="AA293">
        <v>0</v>
      </c>
      <c r="AB293">
        <v>69.46198820092377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s="1">
        <v>0</v>
      </c>
      <c r="AU293">
        <v>0</v>
      </c>
      <c r="AV293" s="1">
        <v>0</v>
      </c>
      <c r="AW293">
        <v>0</v>
      </c>
      <c r="AX293" s="7">
        <v>0</v>
      </c>
    </row>
    <row r="294" spans="1:56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s="1">
        <v>0</v>
      </c>
      <c r="AN294">
        <v>7.5818051392238885</v>
      </c>
      <c r="AO294">
        <v>0</v>
      </c>
      <c r="AP294">
        <v>0</v>
      </c>
      <c r="AQ294">
        <v>477.27630545392003</v>
      </c>
      <c r="AR294">
        <v>0</v>
      </c>
      <c r="AS294">
        <v>0</v>
      </c>
      <c r="AT294">
        <v>135.6659395478373</v>
      </c>
      <c r="AU294" s="1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12.096133724362971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98.920349642141446</v>
      </c>
      <c r="AF295">
        <v>73.139813985644651</v>
      </c>
      <c r="AG295">
        <v>0</v>
      </c>
      <c r="AH295">
        <v>17.898039106657961</v>
      </c>
      <c r="AI295">
        <v>0</v>
      </c>
      <c r="AJ295">
        <v>76.464322725362308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96.97297168160776</v>
      </c>
      <c r="Q296">
        <v>14.610373744382287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269.970863796495</v>
      </c>
      <c r="Z296">
        <v>0</v>
      </c>
      <c r="AA296">
        <v>0</v>
      </c>
      <c r="AB296">
        <v>0</v>
      </c>
      <c r="AC296">
        <v>214.39735931295536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1061.6621038301482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230.41274820598437</v>
      </c>
      <c r="K297">
        <v>0</v>
      </c>
      <c r="L297">
        <v>0</v>
      </c>
      <c r="M297">
        <v>0</v>
      </c>
      <c r="N297">
        <v>182.41803310805972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80.219684400283768</v>
      </c>
      <c r="V297">
        <v>567.922800370196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23.564048458865273</v>
      </c>
      <c r="AD297">
        <v>0</v>
      </c>
      <c r="AE297">
        <v>0</v>
      </c>
      <c r="AF297">
        <v>48.194859574693055</v>
      </c>
      <c r="AG297">
        <v>0</v>
      </c>
      <c r="AH297">
        <v>64.894762040864407</v>
      </c>
      <c r="AI297">
        <v>0</v>
      </c>
      <c r="AJ297">
        <v>0</v>
      </c>
      <c r="AK297">
        <v>276.92961257529396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74.274377493614793</v>
      </c>
      <c r="AT297">
        <v>0</v>
      </c>
      <c r="AU297">
        <v>262.19753035420035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515.62982877344348</v>
      </c>
      <c r="B298">
        <v>50.530285145497601</v>
      </c>
      <c r="C298">
        <v>0</v>
      </c>
      <c r="D298">
        <v>28.183285686014187</v>
      </c>
      <c r="E298">
        <v>788.42429717694176</v>
      </c>
      <c r="F298">
        <v>0</v>
      </c>
      <c r="G298" s="1">
        <v>167.6113699978705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266.103089259434</v>
      </c>
      <c r="R298">
        <v>186.94291652199172</v>
      </c>
      <c r="S298">
        <v>318.06089589689418</v>
      </c>
      <c r="T298">
        <v>0</v>
      </c>
      <c r="U298">
        <v>0</v>
      </c>
      <c r="V298">
        <v>0</v>
      </c>
      <c r="W298">
        <v>0</v>
      </c>
      <c r="X298">
        <v>504.66126677613374</v>
      </c>
      <c r="Y298">
        <v>8.7316550015252687</v>
      </c>
      <c r="Z298">
        <v>0</v>
      </c>
      <c r="AA298">
        <v>0</v>
      </c>
      <c r="AB298">
        <v>1.9864333289256138</v>
      </c>
      <c r="AC298">
        <v>0</v>
      </c>
      <c r="AD298">
        <v>0</v>
      </c>
      <c r="AE298">
        <v>180.42468526561197</v>
      </c>
      <c r="AF298">
        <v>0</v>
      </c>
      <c r="AG298">
        <v>34.060622258441072</v>
      </c>
      <c r="AH298">
        <v>28.939221222579818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183.95580842847039</v>
      </c>
      <c r="AO298">
        <v>430.09121849917028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2.2705664770828662</v>
      </c>
      <c r="AV298">
        <v>45.085584238872343</v>
      </c>
      <c r="AW298">
        <v>0</v>
      </c>
      <c r="AX298" s="7">
        <v>0</v>
      </c>
      <c r="BA298" s="19">
        <f>AVERAGE(K251:AO279)</f>
        <v>2.948321672404095</v>
      </c>
      <c r="BB298" s="12" t="s">
        <v>2</v>
      </c>
      <c r="BC298" s="12"/>
      <c r="BD298" s="12"/>
    </row>
    <row r="299" spans="1:56">
      <c r="A299" s="6">
        <v>0</v>
      </c>
      <c r="B299">
        <v>0</v>
      </c>
      <c r="C299">
        <v>0</v>
      </c>
      <c r="D299">
        <v>67.186169807424449</v>
      </c>
      <c r="E299">
        <v>262.84719205234342</v>
      </c>
      <c r="F299">
        <v>0</v>
      </c>
      <c r="G299">
        <v>0</v>
      </c>
      <c r="H299">
        <v>9.7855399758018393</v>
      </c>
      <c r="I299">
        <v>0</v>
      </c>
      <c r="J299">
        <v>413.59111675102668</v>
      </c>
      <c r="K299">
        <v>207.81133107880623</v>
      </c>
      <c r="L299">
        <v>108.9283815419426</v>
      </c>
      <c r="M299">
        <v>1048.3917942444964</v>
      </c>
      <c r="N299">
        <v>0</v>
      </c>
      <c r="O299">
        <v>0</v>
      </c>
      <c r="P299">
        <v>0</v>
      </c>
      <c r="Q299">
        <v>633.90970019761698</v>
      </c>
      <c r="R299">
        <v>0</v>
      </c>
      <c r="S299">
        <v>0</v>
      </c>
      <c r="T299">
        <v>126.6423700651435</v>
      </c>
      <c r="U299">
        <v>0.30524176168819395</v>
      </c>
      <c r="V299">
        <v>0</v>
      </c>
      <c r="W299">
        <v>0</v>
      </c>
      <c r="X299">
        <v>0</v>
      </c>
      <c r="Y299">
        <v>0</v>
      </c>
      <c r="Z299">
        <v>29.220405003468386</v>
      </c>
      <c r="AA299">
        <v>621.10739336220013</v>
      </c>
      <c r="AB299">
        <v>29.540361961979215</v>
      </c>
      <c r="AC299">
        <v>0</v>
      </c>
      <c r="AD299">
        <v>3.5758929210160204</v>
      </c>
      <c r="AE299">
        <v>0</v>
      </c>
      <c r="AF299">
        <v>215.48565066029505</v>
      </c>
      <c r="AG299">
        <v>0</v>
      </c>
      <c r="AH299">
        <v>65.662904160453763</v>
      </c>
      <c r="AI299">
        <v>179.69376463459685</v>
      </c>
      <c r="AJ299">
        <v>0</v>
      </c>
      <c r="AK299">
        <v>369.55316303549307</v>
      </c>
      <c r="AL299">
        <v>11.97079907896341</v>
      </c>
      <c r="AM299">
        <v>857.23278884699812</v>
      </c>
      <c r="AN299">
        <v>0</v>
      </c>
      <c r="AO299">
        <v>4.4676549387522755</v>
      </c>
      <c r="AP299">
        <v>32.69907871226178</v>
      </c>
      <c r="AQ299">
        <v>73.644192832985027</v>
      </c>
      <c r="AR299">
        <v>42.743253998304681</v>
      </c>
      <c r="AS299">
        <v>0</v>
      </c>
      <c r="AT299">
        <v>140.28301213055056</v>
      </c>
      <c r="AU299">
        <v>0</v>
      </c>
      <c r="AV299">
        <v>0</v>
      </c>
      <c r="AW299">
        <v>314.58719464927572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>
        <v>0</v>
      </c>
      <c r="G300">
        <v>0</v>
      </c>
      <c r="H300">
        <v>50.104743770762525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1">
        <v>0</v>
      </c>
      <c r="U300">
        <v>0</v>
      </c>
      <c r="V300">
        <v>0</v>
      </c>
      <c r="W300">
        <v>0</v>
      </c>
      <c r="X300">
        <v>0</v>
      </c>
      <c r="Y300">
        <v>13.413584972141052</v>
      </c>
      <c r="Z300">
        <v>18.671090427681975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353.46272986599206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126.61008099785022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179.38505761884744</v>
      </c>
      <c r="AW300">
        <v>0</v>
      </c>
      <c r="AX300" s="7">
        <v>419.41593222453957</v>
      </c>
      <c r="BA300" s="12">
        <f>31*31*64*50*10^(-12)</f>
        <v>3.0751999999999998E-6</v>
      </c>
      <c r="BB300" s="12" t="s">
        <v>6</v>
      </c>
      <c r="BC300" s="12">
        <f>BA298*BA300</f>
        <v>9.0666788069770732E-6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5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5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6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23">
        <v>0</v>
      </c>
      <c r="AQ302" s="23">
        <v>0</v>
      </c>
      <c r="AR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0</v>
      </c>
      <c r="AX302" s="25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23">
        <v>0</v>
      </c>
      <c r="AQ303" s="23">
        <v>0</v>
      </c>
      <c r="AR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0</v>
      </c>
      <c r="AX303" s="25">
        <v>0</v>
      </c>
    </row>
    <row r="304" spans="1:56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23">
        <v>0</v>
      </c>
      <c r="AQ304" s="23">
        <v>0</v>
      </c>
      <c r="AR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0</v>
      </c>
      <c r="AX304" s="25">
        <v>0</v>
      </c>
    </row>
    <row r="305" spans="1:50">
      <c r="A305" s="6">
        <v>0</v>
      </c>
      <c r="B305">
        <v>69.320358469483836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13">
        <v>21.587892553099664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102.32365662299435</v>
      </c>
      <c r="S305" s="13">
        <v>0</v>
      </c>
      <c r="T305" s="13">
        <v>0</v>
      </c>
      <c r="U305" s="13">
        <v>167.42268516145577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23">
        <v>0</v>
      </c>
      <c r="AQ305" s="23">
        <v>0</v>
      </c>
      <c r="AR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0</v>
      </c>
      <c r="AX305" s="25">
        <v>0</v>
      </c>
    </row>
    <row r="306" spans="1:50">
      <c r="A306" s="6">
        <v>0</v>
      </c>
      <c r="B306">
        <v>0</v>
      </c>
      <c r="C306">
        <v>0</v>
      </c>
      <c r="D306">
        <v>8.5785083133728222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23">
        <v>0</v>
      </c>
      <c r="AQ306" s="23">
        <v>0</v>
      </c>
      <c r="AR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0</v>
      </c>
      <c r="AX306" s="25">
        <v>0</v>
      </c>
    </row>
    <row r="307" spans="1:50">
      <c r="A307" s="6">
        <v>0</v>
      </c>
      <c r="B307">
        <v>0</v>
      </c>
      <c r="C307">
        <v>95.507494906645206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149.13671152140387</v>
      </c>
      <c r="AK307" s="13">
        <v>46.489660201637435</v>
      </c>
      <c r="AL307" s="13">
        <v>131.28479797570935</v>
      </c>
      <c r="AM307" s="13">
        <v>0</v>
      </c>
      <c r="AN307" s="13">
        <v>0</v>
      </c>
      <c r="AO307" s="13">
        <v>0</v>
      </c>
      <c r="AP307" s="23">
        <v>0</v>
      </c>
      <c r="AQ307" s="23">
        <v>0</v>
      </c>
      <c r="AR307" s="23">
        <v>0</v>
      </c>
      <c r="AS307" s="23">
        <v>0</v>
      </c>
      <c r="AT307" s="23">
        <v>0</v>
      </c>
      <c r="AU307" s="23">
        <v>128.13915086962652</v>
      </c>
      <c r="AV307" s="23">
        <v>0</v>
      </c>
      <c r="AW307" s="23">
        <v>123.64061249716269</v>
      </c>
      <c r="AX307" s="25">
        <v>0</v>
      </c>
    </row>
    <row r="308" spans="1:50">
      <c r="A308" s="6">
        <v>232.83084326565995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130.56422691613807</v>
      </c>
      <c r="I308">
        <v>0</v>
      </c>
      <c r="J308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6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6">
        <v>0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6">
        <v>0</v>
      </c>
      <c r="AK308" s="13">
        <v>0</v>
      </c>
      <c r="AL308" s="13">
        <v>0</v>
      </c>
      <c r="AM308" s="13">
        <v>0</v>
      </c>
      <c r="AN308" s="16">
        <v>0</v>
      </c>
      <c r="AO308" s="13">
        <v>0</v>
      </c>
      <c r="AP308" s="23">
        <v>0</v>
      </c>
      <c r="AQ308" s="23">
        <v>0</v>
      </c>
      <c r="AR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0</v>
      </c>
      <c r="AX308" s="25">
        <v>0</v>
      </c>
    </row>
    <row r="309" spans="1:50">
      <c r="A309" s="6">
        <v>0</v>
      </c>
      <c r="B309">
        <v>0</v>
      </c>
      <c r="C309">
        <v>56.020264422582841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43.503797141175255</v>
      </c>
      <c r="J309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187.02854687521767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193.42500337160754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23">
        <v>0</v>
      </c>
      <c r="AQ309" s="23">
        <v>0</v>
      </c>
      <c r="AR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0</v>
      </c>
      <c r="AX309" s="25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50.495735973010596</v>
      </c>
      <c r="V310" s="13">
        <v>0</v>
      </c>
      <c r="W310" s="13">
        <v>0</v>
      </c>
      <c r="X310" s="13">
        <v>11.689657116217404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155.68771292023621</v>
      </c>
      <c r="AH310" s="13">
        <v>0</v>
      </c>
      <c r="AI310" s="13">
        <v>0</v>
      </c>
      <c r="AJ310" s="13">
        <v>206.8905147854739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23">
        <v>0</v>
      </c>
      <c r="AQ310" s="23">
        <v>0</v>
      </c>
      <c r="AR310" s="23">
        <v>0</v>
      </c>
      <c r="AS310" s="23">
        <v>0</v>
      </c>
      <c r="AT310" s="23">
        <v>0</v>
      </c>
      <c r="AU310" s="23">
        <v>109.03598102757223</v>
      </c>
      <c r="AV310" s="23">
        <v>0</v>
      </c>
      <c r="AW310" s="23">
        <v>0</v>
      </c>
      <c r="AX310" s="25">
        <v>0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13">
        <v>0</v>
      </c>
      <c r="L311" s="13">
        <v>0</v>
      </c>
      <c r="M311" s="16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23">
        <v>0</v>
      </c>
      <c r="AQ311" s="23">
        <v>0</v>
      </c>
      <c r="AR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0</v>
      </c>
      <c r="AX311" s="25">
        <v>0</v>
      </c>
    </row>
    <row r="312" spans="1:50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69.8891929274414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23">
        <v>0</v>
      </c>
      <c r="AQ312" s="23">
        <v>0</v>
      </c>
      <c r="AR312" s="23">
        <v>0</v>
      </c>
      <c r="AS312" s="23">
        <v>0</v>
      </c>
      <c r="AT312" s="23">
        <v>0</v>
      </c>
      <c r="AU312" s="24">
        <v>0</v>
      </c>
      <c r="AV312" s="23">
        <v>0</v>
      </c>
      <c r="AW312" s="23">
        <v>0</v>
      </c>
      <c r="AX312" s="25">
        <v>0</v>
      </c>
    </row>
    <row r="313" spans="1:50">
      <c r="A313" s="6">
        <v>0</v>
      </c>
      <c r="B313">
        <v>0</v>
      </c>
      <c r="C313">
        <v>65.691123103776135</v>
      </c>
      <c r="D313">
        <v>0</v>
      </c>
      <c r="E313">
        <v>0</v>
      </c>
      <c r="F313">
        <v>139.3805312573445</v>
      </c>
      <c r="G313">
        <v>0</v>
      </c>
      <c r="H313">
        <v>0</v>
      </c>
      <c r="I313">
        <v>0</v>
      </c>
      <c r="J3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173.29109564490045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23">
        <v>0</v>
      </c>
      <c r="AQ313" s="23">
        <v>0</v>
      </c>
      <c r="AR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5">
        <v>0</v>
      </c>
    </row>
    <row r="314" spans="1:50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506.93316771344826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72.732633334821003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23">
        <v>0</v>
      </c>
      <c r="AQ314" s="23">
        <v>0</v>
      </c>
      <c r="AR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0</v>
      </c>
      <c r="AX314" s="25">
        <v>0</v>
      </c>
    </row>
    <row r="315" spans="1:50">
      <c r="A315" s="6">
        <v>140.47197350877468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372.13509938151992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23">
        <v>0</v>
      </c>
      <c r="AQ315" s="23">
        <v>0</v>
      </c>
      <c r="AR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0</v>
      </c>
      <c r="AX315" s="25">
        <v>0</v>
      </c>
    </row>
    <row r="316" spans="1:50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15.298021317628354</v>
      </c>
      <c r="I316">
        <v>0</v>
      </c>
      <c r="J316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23">
        <v>0</v>
      </c>
      <c r="AQ316" s="23">
        <v>0</v>
      </c>
      <c r="AR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0</v>
      </c>
      <c r="AX316" s="25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102.8155255480392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178.47034081603852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4.9181800538117386</v>
      </c>
      <c r="AM317" s="13">
        <v>0</v>
      </c>
      <c r="AN317" s="13">
        <v>0</v>
      </c>
      <c r="AO317" s="13">
        <v>0</v>
      </c>
      <c r="AP317" s="23">
        <v>0</v>
      </c>
      <c r="AQ317" s="23">
        <v>443.92092383861382</v>
      </c>
      <c r="AR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0</v>
      </c>
      <c r="AX317" s="25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23">
        <v>0</v>
      </c>
      <c r="AQ318" s="23">
        <v>0</v>
      </c>
      <c r="AR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0</v>
      </c>
      <c r="AX318" s="25">
        <v>253.93997859424917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3">
        <v>0</v>
      </c>
      <c r="L319" s="13">
        <v>161.0562255371583</v>
      </c>
      <c r="M319" s="13">
        <v>77.474042102445765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23">
        <v>0</v>
      </c>
      <c r="AQ319" s="23">
        <v>0</v>
      </c>
      <c r="AR319" s="23">
        <v>0</v>
      </c>
      <c r="AS319" s="23">
        <v>85.405037715558137</v>
      </c>
      <c r="AT319" s="23">
        <v>0</v>
      </c>
      <c r="AU319" s="23">
        <v>0</v>
      </c>
      <c r="AV319" s="23">
        <v>0</v>
      </c>
      <c r="AW319" s="23">
        <v>0</v>
      </c>
      <c r="AX319" s="25">
        <v>0</v>
      </c>
    </row>
    <row r="320" spans="1:50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71.377106269959768</v>
      </c>
      <c r="AL320" s="16">
        <v>0</v>
      </c>
      <c r="AM320" s="13">
        <v>0</v>
      </c>
      <c r="AN320" s="13">
        <v>0</v>
      </c>
      <c r="AO320" s="13">
        <v>0</v>
      </c>
      <c r="AP320" s="23">
        <v>0</v>
      </c>
      <c r="AQ320" s="23">
        <v>0</v>
      </c>
      <c r="AR320" s="23">
        <v>0</v>
      </c>
      <c r="AS320" s="23">
        <v>1284.248221808029</v>
      </c>
      <c r="AT320" s="23">
        <v>0</v>
      </c>
      <c r="AU320" s="23">
        <v>0</v>
      </c>
      <c r="AV320" s="23">
        <v>0</v>
      </c>
      <c r="AW320" s="23">
        <v>0</v>
      </c>
      <c r="AX320" s="25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129.88356566054199</v>
      </c>
      <c r="J321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18.232986073277516</v>
      </c>
      <c r="AN321" s="13">
        <v>0</v>
      </c>
      <c r="AO321" s="13">
        <v>0</v>
      </c>
      <c r="AP321" s="23">
        <v>0</v>
      </c>
      <c r="AQ321" s="23">
        <v>0</v>
      </c>
      <c r="AR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0</v>
      </c>
      <c r="AX321" s="25">
        <v>0</v>
      </c>
    </row>
    <row r="322" spans="1:50">
      <c r="A322" s="6">
        <v>0</v>
      </c>
      <c r="B322">
        <v>0</v>
      </c>
      <c r="C322">
        <v>0</v>
      </c>
      <c r="D322">
        <v>0</v>
      </c>
      <c r="E322">
        <v>66.408447319273364</v>
      </c>
      <c r="F322">
        <v>0</v>
      </c>
      <c r="G322">
        <v>0</v>
      </c>
      <c r="H322">
        <v>0</v>
      </c>
      <c r="I322">
        <v>0</v>
      </c>
      <c r="J322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23">
        <v>0</v>
      </c>
      <c r="AQ322" s="23">
        <v>0</v>
      </c>
      <c r="AR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4">
        <v>0</v>
      </c>
      <c r="AX322" s="25">
        <v>0</v>
      </c>
    </row>
    <row r="323" spans="1:50">
      <c r="A323" s="6">
        <v>0</v>
      </c>
      <c r="B323">
        <v>0</v>
      </c>
      <c r="C323">
        <v>72.867620783367784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115.14246595835357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69.015203313061647</v>
      </c>
      <c r="AP323" s="23">
        <v>0</v>
      </c>
      <c r="AQ323" s="23">
        <v>0</v>
      </c>
      <c r="AR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0</v>
      </c>
      <c r="AX323" s="25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23">
        <v>324.43317481382246</v>
      </c>
      <c r="AQ324" s="23">
        <v>0</v>
      </c>
      <c r="AR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0</v>
      </c>
      <c r="AX324" s="25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13">
        <v>0</v>
      </c>
      <c r="L325" s="13">
        <v>0</v>
      </c>
      <c r="M325" s="13">
        <v>122.48075500395089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23">
        <v>0</v>
      </c>
      <c r="AQ325" s="23">
        <v>0</v>
      </c>
      <c r="AR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5">
        <v>79.277261045589512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67.618754094585711</v>
      </c>
      <c r="AM326" s="13">
        <v>0</v>
      </c>
      <c r="AN326" s="13">
        <v>0</v>
      </c>
      <c r="AO326" s="13">
        <v>0</v>
      </c>
      <c r="AP326" s="23">
        <v>0</v>
      </c>
      <c r="AQ326" s="23">
        <v>0</v>
      </c>
      <c r="AR326" s="23">
        <v>102.99783019845472</v>
      </c>
      <c r="AS326" s="23">
        <v>0</v>
      </c>
      <c r="AT326" s="23">
        <v>0</v>
      </c>
      <c r="AU326" s="23">
        <v>0</v>
      </c>
      <c r="AV326" s="23">
        <v>0</v>
      </c>
      <c r="AW326" s="23">
        <v>0</v>
      </c>
      <c r="AX326" s="25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39.417176818306416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166.40226924827948</v>
      </c>
      <c r="AP327" s="23">
        <v>0</v>
      </c>
      <c r="AQ327" s="23">
        <v>0</v>
      </c>
      <c r="AR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0</v>
      </c>
      <c r="AX327" s="25">
        <v>0</v>
      </c>
    </row>
    <row r="328" spans="1:50">
      <c r="A328" s="6">
        <v>0</v>
      </c>
      <c r="B328">
        <v>0</v>
      </c>
      <c r="C328">
        <v>0</v>
      </c>
      <c r="D328">
        <v>0</v>
      </c>
      <c r="E328">
        <v>0</v>
      </c>
      <c r="F328">
        <v>288.28329160303201</v>
      </c>
      <c r="G328">
        <v>341.04137932445428</v>
      </c>
      <c r="H328">
        <v>0</v>
      </c>
      <c r="I328">
        <v>0</v>
      </c>
      <c r="J328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170.00050571889551</v>
      </c>
      <c r="AL328" s="13">
        <v>0</v>
      </c>
      <c r="AM328" s="13">
        <v>0</v>
      </c>
      <c r="AN328" s="13">
        <v>0</v>
      </c>
      <c r="AO328" s="13">
        <v>0</v>
      </c>
      <c r="AP328" s="23">
        <v>0</v>
      </c>
      <c r="AQ328" s="23">
        <v>0</v>
      </c>
      <c r="AR328" s="23">
        <v>0</v>
      </c>
      <c r="AS328" s="23">
        <v>0</v>
      </c>
      <c r="AT328" s="23">
        <v>171.56841965712192</v>
      </c>
      <c r="AU328" s="23">
        <v>0</v>
      </c>
      <c r="AV328" s="23">
        <v>0</v>
      </c>
      <c r="AW328" s="23">
        <v>0</v>
      </c>
      <c r="AX328" s="25">
        <v>0</v>
      </c>
    </row>
    <row r="329" spans="1:50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13">
        <v>0</v>
      </c>
      <c r="L329" s="13">
        <v>0</v>
      </c>
      <c r="M329" s="13">
        <v>67.006174360577461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18.344791847340275</v>
      </c>
      <c r="T329" s="13">
        <v>32.605595092758904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72.236445125102364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229.03885039046872</v>
      </c>
      <c r="AI329" s="13">
        <v>0</v>
      </c>
      <c r="AJ329" s="13">
        <v>0</v>
      </c>
      <c r="AK329" s="13">
        <v>75.739053949298977</v>
      </c>
      <c r="AL329" s="13">
        <v>0</v>
      </c>
      <c r="AM329" s="13">
        <v>0</v>
      </c>
      <c r="AN329" s="13">
        <v>0</v>
      </c>
      <c r="AO329" s="13">
        <v>18.847609234334413</v>
      </c>
      <c r="AP329" s="23">
        <v>0</v>
      </c>
      <c r="AQ329" s="23">
        <v>0</v>
      </c>
      <c r="AR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0</v>
      </c>
      <c r="AX329" s="25">
        <v>0</v>
      </c>
    </row>
    <row r="330" spans="1:50">
      <c r="A330" s="6">
        <v>0</v>
      </c>
      <c r="B330">
        <v>199.31981492749401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23">
        <v>0</v>
      </c>
      <c r="P330" s="23">
        <v>0</v>
      </c>
      <c r="Q330" s="23">
        <v>0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4">
        <v>0</v>
      </c>
      <c r="X330" s="23">
        <v>0</v>
      </c>
      <c r="Y330" s="23">
        <v>0</v>
      </c>
      <c r="Z330" s="23">
        <v>0</v>
      </c>
      <c r="AA330" s="23">
        <v>58.134382764469137</v>
      </c>
      <c r="AB330" s="23">
        <v>0</v>
      </c>
      <c r="AC330" s="24">
        <v>0</v>
      </c>
      <c r="AD330" s="23">
        <v>0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  <c r="AJ330" s="23">
        <v>0</v>
      </c>
      <c r="AK330" s="23">
        <v>0</v>
      </c>
      <c r="AL330" s="23">
        <v>0</v>
      </c>
      <c r="AM330" s="23">
        <v>15.675075134906365</v>
      </c>
      <c r="AN330" s="23">
        <v>0</v>
      </c>
      <c r="AO330" s="23">
        <v>0</v>
      </c>
      <c r="AP330" s="23">
        <v>0</v>
      </c>
      <c r="AQ330" s="23">
        <v>0</v>
      </c>
      <c r="AR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0</v>
      </c>
      <c r="AX330" s="25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37.188530900031765</v>
      </c>
      <c r="AA331" s="23">
        <v>0</v>
      </c>
      <c r="AB331" s="23">
        <v>28.562646670879531</v>
      </c>
      <c r="AC331" s="23">
        <v>145.6153290478137</v>
      </c>
      <c r="AD331" s="23">
        <v>0</v>
      </c>
      <c r="AE331" s="23">
        <v>0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v>148.50349004938107</v>
      </c>
      <c r="AL331" s="23">
        <v>0</v>
      </c>
      <c r="AM331" s="23">
        <v>0</v>
      </c>
      <c r="AN331" s="23">
        <v>0</v>
      </c>
      <c r="AO331" s="23">
        <v>0</v>
      </c>
      <c r="AP331" s="23">
        <v>0</v>
      </c>
      <c r="AQ331" s="23">
        <v>0</v>
      </c>
      <c r="AR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0</v>
      </c>
      <c r="AX331" s="25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23">
        <v>0</v>
      </c>
      <c r="P332" s="23">
        <v>0</v>
      </c>
      <c r="Q332" s="23">
        <v>0</v>
      </c>
      <c r="R332" s="23">
        <v>0</v>
      </c>
      <c r="S332" s="23">
        <v>0</v>
      </c>
      <c r="T332" s="23">
        <v>0</v>
      </c>
      <c r="U332" s="23">
        <v>0</v>
      </c>
      <c r="V332" s="23">
        <v>0</v>
      </c>
      <c r="W332" s="23">
        <v>0</v>
      </c>
      <c r="X332" s="23">
        <v>0</v>
      </c>
      <c r="Y332" s="23">
        <v>0</v>
      </c>
      <c r="Z332" s="23">
        <v>0</v>
      </c>
      <c r="AA332" s="23">
        <v>158.20543470988696</v>
      </c>
      <c r="AB332" s="23">
        <v>0</v>
      </c>
      <c r="AC332" s="23">
        <v>0</v>
      </c>
      <c r="AD332" s="23">
        <v>0</v>
      </c>
      <c r="AE332" s="23">
        <v>0</v>
      </c>
      <c r="AF332" s="23">
        <v>0</v>
      </c>
      <c r="AG332" s="23">
        <v>0</v>
      </c>
      <c r="AH332" s="23">
        <v>0</v>
      </c>
      <c r="AI332" s="23">
        <v>0</v>
      </c>
      <c r="AJ332" s="23">
        <v>0</v>
      </c>
      <c r="AK332" s="23">
        <v>0</v>
      </c>
      <c r="AL332" s="23">
        <v>0</v>
      </c>
      <c r="AM332" s="23">
        <v>0</v>
      </c>
      <c r="AN332" s="23">
        <v>0</v>
      </c>
      <c r="AO332" s="23">
        <v>235.57625794914975</v>
      </c>
      <c r="AP332" s="23">
        <v>0</v>
      </c>
      <c r="AQ332" s="23">
        <v>0</v>
      </c>
      <c r="AR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0</v>
      </c>
      <c r="AX332" s="25">
        <v>0</v>
      </c>
    </row>
    <row r="333" spans="1:50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21.83794799710904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94.883125562632813</v>
      </c>
      <c r="W333" s="23">
        <v>0</v>
      </c>
      <c r="X333" s="23">
        <v>0</v>
      </c>
      <c r="Y333" s="23">
        <v>0</v>
      </c>
      <c r="Z333" s="23">
        <v>465.97119733761383</v>
      </c>
      <c r="AA333" s="23">
        <v>0</v>
      </c>
      <c r="AB333" s="23">
        <v>0</v>
      </c>
      <c r="AC333" s="23">
        <v>0</v>
      </c>
      <c r="AD333" s="23">
        <v>0</v>
      </c>
      <c r="AE333" s="23">
        <v>0</v>
      </c>
      <c r="AF333" s="23">
        <v>0</v>
      </c>
      <c r="AG333" s="23">
        <v>0</v>
      </c>
      <c r="AH333" s="23">
        <v>0</v>
      </c>
      <c r="AI333" s="23">
        <v>0</v>
      </c>
      <c r="AJ333" s="23">
        <v>0</v>
      </c>
      <c r="AK333" s="23">
        <v>0</v>
      </c>
      <c r="AL333" s="23">
        <v>71.078073747033159</v>
      </c>
      <c r="AM333" s="23">
        <v>0</v>
      </c>
      <c r="AN333" s="23">
        <v>80.687772278150987</v>
      </c>
      <c r="AO333" s="23">
        <v>0</v>
      </c>
      <c r="AP333" s="23">
        <v>0</v>
      </c>
      <c r="AQ333" s="23">
        <v>0</v>
      </c>
      <c r="AR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0</v>
      </c>
      <c r="AX333" s="25">
        <v>0</v>
      </c>
    </row>
    <row r="334" spans="1:50">
      <c r="A334" s="6">
        <v>0</v>
      </c>
      <c r="B334">
        <v>92.62294103057593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121.54788735726879</v>
      </c>
      <c r="M334">
        <v>0</v>
      </c>
      <c r="N334">
        <v>0</v>
      </c>
      <c r="O334" s="23">
        <v>0</v>
      </c>
      <c r="P334" s="23">
        <v>0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0</v>
      </c>
      <c r="AE334" s="23">
        <v>0</v>
      </c>
      <c r="AF334" s="23">
        <v>0</v>
      </c>
      <c r="AG334" s="23">
        <v>0</v>
      </c>
      <c r="AH334" s="23">
        <v>0</v>
      </c>
      <c r="AI334" s="23">
        <v>0</v>
      </c>
      <c r="AJ334" s="23">
        <v>0</v>
      </c>
      <c r="AK334" s="23">
        <v>0</v>
      </c>
      <c r="AL334" s="23">
        <v>0</v>
      </c>
      <c r="AM334" s="23">
        <v>0</v>
      </c>
      <c r="AN334" s="23">
        <v>0</v>
      </c>
      <c r="AO334" s="23">
        <v>0</v>
      </c>
      <c r="AP334" s="23">
        <v>0</v>
      </c>
      <c r="AQ334" s="23">
        <v>0</v>
      </c>
      <c r="AR334" s="23">
        <v>0</v>
      </c>
      <c r="AS334" s="23">
        <v>210.92467089251795</v>
      </c>
      <c r="AT334" s="23">
        <v>0</v>
      </c>
      <c r="AU334" s="23">
        <v>0</v>
      </c>
      <c r="AV334" s="23">
        <v>0</v>
      </c>
      <c r="AW334" s="23">
        <v>0</v>
      </c>
      <c r="AX334" s="25">
        <v>0</v>
      </c>
    </row>
    <row r="335" spans="1:50">
      <c r="A335" s="6">
        <v>0</v>
      </c>
      <c r="B335">
        <v>19.029605180308863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577.98184157150172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6.7114054675785155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162.32021760825592</v>
      </c>
      <c r="AW335">
        <v>0</v>
      </c>
      <c r="AX335" s="7">
        <v>0</v>
      </c>
    </row>
    <row r="336" spans="1:50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163.74736599245398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151.07813393816559</v>
      </c>
      <c r="AU336">
        <v>0</v>
      </c>
      <c r="AV336">
        <v>0</v>
      </c>
      <c r="AW336">
        <v>32.335159328323698</v>
      </c>
      <c r="AX336" s="7">
        <v>0</v>
      </c>
    </row>
    <row r="337" spans="1:56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48.875126358691887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320.5162972153239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172.79258133385292</v>
      </c>
      <c r="B339">
        <v>111.12330626146831</v>
      </c>
      <c r="C339">
        <v>0</v>
      </c>
      <c r="D339">
        <v>0</v>
      </c>
      <c r="E339">
        <v>0</v>
      </c>
      <c r="F339">
        <v>77.199322356840639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186.78771603666974</v>
      </c>
      <c r="Q339">
        <v>0</v>
      </c>
      <c r="R339">
        <v>0</v>
      </c>
      <c r="S339">
        <v>0</v>
      </c>
      <c r="T339">
        <v>0</v>
      </c>
      <c r="U339">
        <v>273.69867831645433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100.71294834330774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52.590370555421941</v>
      </c>
      <c r="I340">
        <v>0</v>
      </c>
      <c r="J340">
        <v>0</v>
      </c>
      <c r="K340">
        <v>0</v>
      </c>
      <c r="L340">
        <v>0</v>
      </c>
      <c r="M340">
        <v>4199.5519878593386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444.70416469131987</v>
      </c>
      <c r="AU340">
        <v>0</v>
      </c>
      <c r="AV340">
        <v>0</v>
      </c>
      <c r="AW340">
        <v>0</v>
      </c>
      <c r="AX340" s="7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289.20695412818623</v>
      </c>
      <c r="Z341">
        <v>0</v>
      </c>
      <c r="AA341">
        <v>0</v>
      </c>
      <c r="AB341">
        <v>0</v>
      </c>
      <c r="AC341">
        <v>248.63391510168867</v>
      </c>
      <c r="AD341">
        <v>75.73974051049845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96.981763448403854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>
      <c r="A342" s="6">
        <v>0</v>
      </c>
      <c r="B342">
        <v>0</v>
      </c>
      <c r="C342">
        <v>0</v>
      </c>
      <c r="D342">
        <v>251.73250452685943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93.224088339871741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118.16806371372286</v>
      </c>
      <c r="AR342">
        <v>0</v>
      </c>
      <c r="AS342">
        <v>0</v>
      </c>
      <c r="AT342">
        <v>0</v>
      </c>
      <c r="AU342">
        <v>81.783407308570077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114.64763227116146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21.486396625213274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60.022864070121159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s="1">
        <v>0</v>
      </c>
      <c r="AU343">
        <v>0</v>
      </c>
      <c r="AV343" s="1">
        <v>0</v>
      </c>
      <c r="AW343">
        <v>0</v>
      </c>
      <c r="AX343" s="7">
        <v>0</v>
      </c>
    </row>
    <row r="344" spans="1:56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24.503565988550235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63.959524955847883</v>
      </c>
      <c r="Z344">
        <v>0</v>
      </c>
      <c r="AA344">
        <v>0</v>
      </c>
      <c r="AB344">
        <v>0</v>
      </c>
      <c r="AC344">
        <v>166.70702793151167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s="1">
        <v>0</v>
      </c>
      <c r="AN344">
        <v>83.776355954370501</v>
      </c>
      <c r="AO344">
        <v>0</v>
      </c>
      <c r="AP344">
        <v>0</v>
      </c>
      <c r="AQ344">
        <v>440.87050496464417</v>
      </c>
      <c r="AR344">
        <v>0</v>
      </c>
      <c r="AS344">
        <v>0</v>
      </c>
      <c r="AT344">
        <v>117.83228197966946</v>
      </c>
      <c r="AU344" s="1">
        <v>70.60844160062652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5.1186136213136706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7.0833114169959117</v>
      </c>
      <c r="O345">
        <v>92.733382349986186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213.99459741355668</v>
      </c>
      <c r="V345">
        <v>0</v>
      </c>
      <c r="W345">
        <v>13.100120548504947</v>
      </c>
      <c r="X345">
        <v>0</v>
      </c>
      <c r="Y345">
        <v>0</v>
      </c>
      <c r="Z345">
        <v>0</v>
      </c>
      <c r="AA345">
        <v>46.669986727470587</v>
      </c>
      <c r="AB345">
        <v>0</v>
      </c>
      <c r="AC345">
        <v>0</v>
      </c>
      <c r="AD345">
        <v>0</v>
      </c>
      <c r="AE345">
        <v>95.956426449111859</v>
      </c>
      <c r="AF345">
        <v>39.113146256792334</v>
      </c>
      <c r="AG345">
        <v>0</v>
      </c>
      <c r="AH345">
        <v>117.65108278002253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164.54968046698923</v>
      </c>
      <c r="Q346">
        <v>186.45328722691966</v>
      </c>
      <c r="R346">
        <v>0</v>
      </c>
      <c r="S346">
        <v>0</v>
      </c>
      <c r="T346">
        <v>20.294947037950351</v>
      </c>
      <c r="U346">
        <v>0</v>
      </c>
      <c r="V346">
        <v>0</v>
      </c>
      <c r="W346">
        <v>0</v>
      </c>
      <c r="X346">
        <v>0</v>
      </c>
      <c r="Y346">
        <v>257.93812576455457</v>
      </c>
      <c r="Z346">
        <v>77.73235134222341</v>
      </c>
      <c r="AA346">
        <v>0</v>
      </c>
      <c r="AB346">
        <v>0</v>
      </c>
      <c r="AC346">
        <v>574.42519228064657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2.5506469015967923</v>
      </c>
      <c r="AJ346">
        <v>0</v>
      </c>
      <c r="AK346">
        <v>0</v>
      </c>
      <c r="AL346">
        <v>0</v>
      </c>
      <c r="AM346">
        <v>863.32654447506411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6.4349707104820482</v>
      </c>
      <c r="AV346">
        <v>0</v>
      </c>
      <c r="AW346">
        <v>0</v>
      </c>
      <c r="AX346" s="7">
        <v>0</v>
      </c>
    </row>
    <row r="347" spans="1:56">
      <c r="A347" s="6">
        <v>0</v>
      </c>
      <c r="B347">
        <v>61.274100412155349</v>
      </c>
      <c r="C347">
        <v>73.354106805699757</v>
      </c>
      <c r="D347">
        <v>0</v>
      </c>
      <c r="E347">
        <v>0</v>
      </c>
      <c r="F347">
        <v>0</v>
      </c>
      <c r="G347">
        <v>0</v>
      </c>
      <c r="H347">
        <v>169.36152761730909</v>
      </c>
      <c r="I347">
        <v>0</v>
      </c>
      <c r="J347">
        <v>363.85179719329381</v>
      </c>
      <c r="K347">
        <v>0</v>
      </c>
      <c r="L347">
        <v>0</v>
      </c>
      <c r="M347">
        <v>0</v>
      </c>
      <c r="N347">
        <v>193.34176617553203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88.771561409887454</v>
      </c>
      <c r="V347">
        <v>1083.688768777653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138.25648621084929</v>
      </c>
      <c r="AD347">
        <v>62.938501247286695</v>
      </c>
      <c r="AE347">
        <v>0</v>
      </c>
      <c r="AF347">
        <v>0</v>
      </c>
      <c r="AG347">
        <v>129.45468800455865</v>
      </c>
      <c r="AH347">
        <v>213.37988666755837</v>
      </c>
      <c r="AI347">
        <v>0</v>
      </c>
      <c r="AJ347">
        <v>26.458936471061406</v>
      </c>
      <c r="AK347">
        <v>90.877574734032805</v>
      </c>
      <c r="AL347">
        <v>283.23970190402224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283.95705534856324</v>
      </c>
      <c r="AT347">
        <v>0</v>
      </c>
      <c r="AU347">
        <v>276.00148465845723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742.37812467836056</v>
      </c>
      <c r="B348">
        <v>2.1683869570510979</v>
      </c>
      <c r="C348">
        <v>0</v>
      </c>
      <c r="D348">
        <v>0</v>
      </c>
      <c r="E348">
        <v>1759.0687109726819</v>
      </c>
      <c r="F348">
        <v>0</v>
      </c>
      <c r="G348" s="1">
        <v>69.437747451886025</v>
      </c>
      <c r="H348">
        <v>0</v>
      </c>
      <c r="I348">
        <v>0</v>
      </c>
      <c r="J348">
        <v>0</v>
      </c>
      <c r="K348">
        <v>0</v>
      </c>
      <c r="L348">
        <v>55.44447975294861</v>
      </c>
      <c r="M348">
        <v>0</v>
      </c>
      <c r="N348">
        <v>52.952057297819465</v>
      </c>
      <c r="O348">
        <v>0</v>
      </c>
      <c r="P348">
        <v>0</v>
      </c>
      <c r="Q348">
        <v>207.66334387425422</v>
      </c>
      <c r="R348">
        <v>155.69315421172632</v>
      </c>
      <c r="S348">
        <v>536.33731669499775</v>
      </c>
      <c r="T348">
        <v>0</v>
      </c>
      <c r="U348">
        <v>7.2986674461612893</v>
      </c>
      <c r="V348">
        <v>0</v>
      </c>
      <c r="W348">
        <v>0</v>
      </c>
      <c r="X348">
        <v>682.02076922337483</v>
      </c>
      <c r="Y348">
        <v>70.682494869506627</v>
      </c>
      <c r="Z348">
        <v>0</v>
      </c>
      <c r="AA348">
        <v>0</v>
      </c>
      <c r="AB348">
        <v>81.17571887862232</v>
      </c>
      <c r="AC348">
        <v>0</v>
      </c>
      <c r="AD348">
        <v>0</v>
      </c>
      <c r="AE348">
        <v>312.42362519972812</v>
      </c>
      <c r="AF348">
        <v>0</v>
      </c>
      <c r="AG348">
        <v>0</v>
      </c>
      <c r="AH348">
        <v>0</v>
      </c>
      <c r="AI348">
        <v>132.97511496145444</v>
      </c>
      <c r="AJ348">
        <v>0</v>
      </c>
      <c r="AK348">
        <v>0</v>
      </c>
      <c r="AL348">
        <v>92.626784202133422</v>
      </c>
      <c r="AM348">
        <v>0</v>
      </c>
      <c r="AN348">
        <v>116.06493501729483</v>
      </c>
      <c r="AO348">
        <v>749.15908284101897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9">
        <f>AVERAGE(K301:AO329)</f>
        <v>5.0018729929212906</v>
      </c>
      <c r="BB348" s="12" t="s">
        <v>2</v>
      </c>
      <c r="BC348" s="12"/>
      <c r="BD348" s="12"/>
    </row>
    <row r="349" spans="1:56">
      <c r="A349" s="6">
        <v>0</v>
      </c>
      <c r="B349">
        <v>0</v>
      </c>
      <c r="C349">
        <v>176.07969259327456</v>
      </c>
      <c r="D349">
        <v>0</v>
      </c>
      <c r="E349">
        <v>779.37566782099248</v>
      </c>
      <c r="F349">
        <v>305.73955545985018</v>
      </c>
      <c r="G349">
        <v>289.78778903460261</v>
      </c>
      <c r="H349">
        <v>0</v>
      </c>
      <c r="I349">
        <v>364.19806622482065</v>
      </c>
      <c r="J349">
        <v>1054.8961567183351</v>
      </c>
      <c r="K349">
        <v>95.551781970681532</v>
      </c>
      <c r="L349">
        <v>0</v>
      </c>
      <c r="M349">
        <v>1810.887560253354</v>
      </c>
      <c r="N349">
        <v>0</v>
      </c>
      <c r="O349">
        <v>91.429402535684403</v>
      </c>
      <c r="P349">
        <v>224.16026461072261</v>
      </c>
      <c r="Q349">
        <v>483.19675708195427</v>
      </c>
      <c r="R349">
        <v>0</v>
      </c>
      <c r="S349">
        <v>38.857526773282643</v>
      </c>
      <c r="T349">
        <v>24.957417256641293</v>
      </c>
      <c r="U349">
        <v>256.81001913880527</v>
      </c>
      <c r="V349">
        <v>0</v>
      </c>
      <c r="W349">
        <v>0</v>
      </c>
      <c r="X349">
        <v>40.035012367687159</v>
      </c>
      <c r="Y349">
        <v>0</v>
      </c>
      <c r="Z349">
        <v>72.526764309083774</v>
      </c>
      <c r="AA349">
        <v>476.57026483311301</v>
      </c>
      <c r="AB349">
        <v>22.155821048610505</v>
      </c>
      <c r="AC349">
        <v>0</v>
      </c>
      <c r="AD349">
        <v>0</v>
      </c>
      <c r="AE349">
        <v>0</v>
      </c>
      <c r="AF349">
        <v>222.10679285927154</v>
      </c>
      <c r="AG349">
        <v>31.858569202261151</v>
      </c>
      <c r="AH349">
        <v>0</v>
      </c>
      <c r="AI349">
        <v>236.59612495071542</v>
      </c>
      <c r="AJ349">
        <v>224.34067008634429</v>
      </c>
      <c r="AK349">
        <v>481.94270597922468</v>
      </c>
      <c r="AL349">
        <v>156.88621803970545</v>
      </c>
      <c r="AM349">
        <v>738.01354830024002</v>
      </c>
      <c r="AN349">
        <v>65.932537555503131</v>
      </c>
      <c r="AO349">
        <v>303.69827019031527</v>
      </c>
      <c r="AP349">
        <v>431.67182165406894</v>
      </c>
      <c r="AQ349">
        <v>0</v>
      </c>
      <c r="AR349">
        <v>508.68305465381263</v>
      </c>
      <c r="AS349">
        <v>151.8354413618431</v>
      </c>
      <c r="AT349">
        <v>122.15015767998557</v>
      </c>
      <c r="AU349">
        <v>0</v>
      </c>
      <c r="AV349">
        <v>0</v>
      </c>
      <c r="AW349">
        <v>321.25945559609636</v>
      </c>
      <c r="AX349" s="7">
        <v>506.42876134813105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158.69200909681695</v>
      </c>
      <c r="B350" s="10">
        <v>0</v>
      </c>
      <c r="C350" s="10">
        <v>0</v>
      </c>
      <c r="D350" s="10">
        <v>0</v>
      </c>
      <c r="E350" s="1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0</v>
      </c>
      <c r="O350">
        <v>31.75483158031102</v>
      </c>
      <c r="P350">
        <v>0</v>
      </c>
      <c r="Q350">
        <v>0</v>
      </c>
      <c r="R350">
        <v>0</v>
      </c>
      <c r="S350">
        <v>0</v>
      </c>
      <c r="T350" s="1">
        <v>6.2617597111361647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57.858332123631953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319.08079722859247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141.15368342109923</v>
      </c>
      <c r="AW350">
        <v>0</v>
      </c>
      <c r="AX350" s="7">
        <v>187.24739585552425</v>
      </c>
      <c r="BA350" s="12">
        <f>31*31*64*50*10^(-12)</f>
        <v>3.0751999999999998E-6</v>
      </c>
      <c r="BB350" s="12" t="s">
        <v>6</v>
      </c>
      <c r="BC350" s="12">
        <f>BA348*BA350</f>
        <v>1.5381759827831551E-5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F05B-07F0-48C9-8CD8-F81222F00B09}">
  <dimension ref="A1:BD350"/>
  <sheetViews>
    <sheetView topLeftCell="C314" workbookViewId="0">
      <selection activeCell="BA314" sqref="BA1:BD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58.0379546978088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11</v>
      </c>
      <c r="AZ1" s="12" t="s">
        <v>12</v>
      </c>
    </row>
    <row r="2" spans="1:5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>
        <v>40</v>
      </c>
      <c r="AZ2">
        <v>25</v>
      </c>
    </row>
    <row r="3" spans="1:5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>
      <c r="A12" s="6">
        <v>0</v>
      </c>
      <c r="B12">
        <v>0</v>
      </c>
      <c r="C12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>
      <c r="A13" s="6">
        <v>0</v>
      </c>
      <c r="B13">
        <v>0</v>
      </c>
      <c r="C1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>
      <c r="A14" s="6">
        <v>0</v>
      </c>
      <c r="B14">
        <v>0</v>
      </c>
      <c r="C14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>
      <c r="A15" s="6">
        <v>0</v>
      </c>
      <c r="B15">
        <v>0</v>
      </c>
      <c r="C15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>
      <c r="A16" s="6">
        <v>0</v>
      </c>
      <c r="B16">
        <v>0</v>
      </c>
      <c r="C16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>
      <c r="A17" s="6">
        <v>0</v>
      </c>
      <c r="B17">
        <v>0</v>
      </c>
      <c r="C17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>
      <c r="A18" s="6">
        <v>0</v>
      </c>
      <c r="B18">
        <v>0</v>
      </c>
      <c r="C18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>
      <c r="A19" s="6">
        <v>0</v>
      </c>
      <c r="B19">
        <v>0</v>
      </c>
      <c r="C19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>
      <c r="A20" s="6">
        <v>0</v>
      </c>
      <c r="B20">
        <v>0</v>
      </c>
      <c r="C20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4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>
      <c r="A21" s="6">
        <v>0</v>
      </c>
      <c r="B21">
        <v>0</v>
      </c>
      <c r="C21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>
      <c r="A22" s="6">
        <v>0</v>
      </c>
      <c r="B22">
        <v>0</v>
      </c>
      <c r="C22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>
      <c r="A23" s="6">
        <v>0</v>
      </c>
      <c r="B23">
        <v>0</v>
      </c>
      <c r="C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>
      <c r="A24" s="6">
        <v>0</v>
      </c>
      <c r="B24">
        <v>0</v>
      </c>
      <c r="C24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>
      <c r="A25" s="6">
        <v>0</v>
      </c>
      <c r="B25">
        <v>0</v>
      </c>
      <c r="C25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23">
        <v>0</v>
      </c>
      <c r="AP25" s="23">
        <v>0</v>
      </c>
      <c r="AQ25" s="23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>
      <c r="A26" s="6">
        <v>0</v>
      </c>
      <c r="B26">
        <v>0</v>
      </c>
      <c r="C26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23">
        <v>0</v>
      </c>
      <c r="AP26" s="23">
        <v>0</v>
      </c>
      <c r="AQ26" s="23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>
      <c r="A27" s="6">
        <v>0</v>
      </c>
      <c r="B27">
        <v>0</v>
      </c>
      <c r="C27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23">
        <v>0</v>
      </c>
      <c r="AP27" s="23">
        <v>0</v>
      </c>
      <c r="AQ27" s="23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>
      <c r="A28" s="6">
        <v>0</v>
      </c>
      <c r="B28">
        <v>0</v>
      </c>
      <c r="C28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23">
        <v>0</v>
      </c>
      <c r="AP28" s="23">
        <v>0</v>
      </c>
      <c r="AQ28" s="23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>
      <c r="A29" s="6">
        <v>0</v>
      </c>
      <c r="B29">
        <v>0</v>
      </c>
      <c r="C29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23">
        <v>0</v>
      </c>
      <c r="AP29" s="23">
        <v>0</v>
      </c>
      <c r="AQ29" s="23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>
      <c r="A30" s="6">
        <v>0</v>
      </c>
      <c r="B30">
        <v>0</v>
      </c>
      <c r="C30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23">
        <v>0</v>
      </c>
      <c r="AP30" s="23">
        <v>0</v>
      </c>
      <c r="AQ30" s="23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>
      <c r="A31" s="6">
        <v>0</v>
      </c>
      <c r="B31">
        <v>0</v>
      </c>
      <c r="C31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23">
        <v>0</v>
      </c>
      <c r="AP31" s="23">
        <v>0</v>
      </c>
      <c r="AQ31" s="23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>
      <c r="A32" s="6">
        <v>0</v>
      </c>
      <c r="B32">
        <v>0</v>
      </c>
      <c r="C32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23">
        <v>0</v>
      </c>
      <c r="AP32" s="23">
        <v>0</v>
      </c>
      <c r="AQ32" s="23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>
      <c r="A33" s="6">
        <v>0</v>
      </c>
      <c r="B33">
        <v>0</v>
      </c>
      <c r="C3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23">
        <v>0</v>
      </c>
      <c r="AP33" s="23">
        <v>0</v>
      </c>
      <c r="AQ33" s="23">
        <v>0</v>
      </c>
      <c r="AR33">
        <v>0</v>
      </c>
      <c r="AS33">
        <v>0</v>
      </c>
      <c r="AT33">
        <v>0</v>
      </c>
      <c r="AU33">
        <v>0</v>
      </c>
      <c r="AV33">
        <v>47.091555840921046</v>
      </c>
      <c r="AW33">
        <v>0</v>
      </c>
      <c r="AX33" s="7">
        <v>0</v>
      </c>
    </row>
    <row r="34" spans="1:56">
      <c r="A34" s="6">
        <v>0</v>
      </c>
      <c r="B34">
        <v>0</v>
      </c>
      <c r="C34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23">
        <v>0</v>
      </c>
      <c r="AP34" s="23">
        <v>0</v>
      </c>
      <c r="AQ34" s="23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>
      <c r="A35" s="6">
        <v>0</v>
      </c>
      <c r="B35">
        <v>0</v>
      </c>
      <c r="C35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23">
        <v>0</v>
      </c>
      <c r="AP35" s="23">
        <v>0</v>
      </c>
      <c r="AQ35" s="23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6">
        <v>0</v>
      </c>
      <c r="B36">
        <v>0</v>
      </c>
      <c r="C36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23">
        <v>0</v>
      </c>
      <c r="AP36" s="23">
        <v>0</v>
      </c>
      <c r="AQ36" s="23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6">
        <v>0</v>
      </c>
      <c r="B37">
        <v>0</v>
      </c>
      <c r="C37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221.1421850267534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23">
        <v>0</v>
      </c>
      <c r="AP37" s="23">
        <v>0</v>
      </c>
      <c r="AQ37" s="23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6">
        <v>0</v>
      </c>
      <c r="B38">
        <v>0</v>
      </c>
      <c r="C38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1271.9841072510039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23">
        <v>0</v>
      </c>
      <c r="AP38" s="23">
        <v>0</v>
      </c>
      <c r="AQ38" s="23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6">
        <v>0</v>
      </c>
      <c r="B39">
        <v>0</v>
      </c>
      <c r="C39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23">
        <v>0</v>
      </c>
      <c r="AP39" s="23">
        <v>0</v>
      </c>
      <c r="AQ39" s="23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6">
        <v>0</v>
      </c>
      <c r="B40">
        <v>0</v>
      </c>
      <c r="C40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23">
        <v>0</v>
      </c>
      <c r="AP40" s="23">
        <v>0</v>
      </c>
      <c r="AQ40" s="23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>
      <c r="A41" s="6">
        <v>0</v>
      </c>
      <c r="B41">
        <v>0</v>
      </c>
      <c r="C41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38.228167310373919</v>
      </c>
      <c r="V41" s="13">
        <v>0</v>
      </c>
      <c r="W41" s="13">
        <v>0</v>
      </c>
      <c r="X41" s="13">
        <v>0</v>
      </c>
      <c r="Y41" s="13">
        <v>0</v>
      </c>
      <c r="Z41" s="13">
        <v>562.9370780432655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23">
        <v>0</v>
      </c>
      <c r="AP41" s="23">
        <v>0</v>
      </c>
      <c r="AQ41" s="23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6">
        <v>0</v>
      </c>
      <c r="B42">
        <v>0</v>
      </c>
      <c r="C42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23">
        <v>0</v>
      </c>
      <c r="AP42" s="23">
        <v>0</v>
      </c>
      <c r="AQ42" s="23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6">
        <v>0</v>
      </c>
      <c r="B43">
        <v>0</v>
      </c>
      <c r="C4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27.134645584629652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9.6680185441073263</v>
      </c>
      <c r="AM43" s="13">
        <v>0</v>
      </c>
      <c r="AN43" s="13">
        <v>0</v>
      </c>
      <c r="AO43" s="23">
        <v>0</v>
      </c>
      <c r="AP43" s="23">
        <v>0</v>
      </c>
      <c r="AQ43" s="2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6">
        <v>0</v>
      </c>
      <c r="B44">
        <v>0</v>
      </c>
      <c r="C44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5.4442078323522765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6">
        <v>0</v>
      </c>
      <c r="AN44" s="13">
        <v>0</v>
      </c>
      <c r="AO44" s="23">
        <v>0</v>
      </c>
      <c r="AP44" s="23">
        <v>0</v>
      </c>
      <c r="AQ44" s="23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6">
        <v>0</v>
      </c>
      <c r="B45">
        <v>0</v>
      </c>
      <c r="C45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23">
        <v>0</v>
      </c>
      <c r="AP45" s="23">
        <v>0</v>
      </c>
      <c r="AQ45" s="23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6">
        <v>0</v>
      </c>
      <c r="B46">
        <v>0</v>
      </c>
      <c r="C46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23">
        <v>0</v>
      </c>
      <c r="AP46" s="23">
        <v>0</v>
      </c>
      <c r="AQ46" s="23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>
        <v>0</v>
      </c>
      <c r="C47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2.2378193656327312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23">
        <v>0</v>
      </c>
      <c r="AP47" s="23">
        <v>0</v>
      </c>
      <c r="AQ47" s="23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>
        <v>0</v>
      </c>
      <c r="C48">
        <v>0</v>
      </c>
      <c r="D48" s="23">
        <v>0</v>
      </c>
      <c r="E48" s="23">
        <v>0</v>
      </c>
      <c r="F48" s="23">
        <v>0</v>
      </c>
      <c r="G48" s="24">
        <v>0</v>
      </c>
      <c r="H48" s="23">
        <v>3.1538629520496215</v>
      </c>
      <c r="I48" s="2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23">
        <v>0</v>
      </c>
      <c r="AP48" s="23">
        <v>0</v>
      </c>
      <c r="AQ48" s="23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AVERAGE(J25:AN50)</f>
        <v>2.6468139219922659</v>
      </c>
      <c r="BB48" s="12" t="s">
        <v>2</v>
      </c>
      <c r="BC48" s="12"/>
      <c r="BD48" s="12"/>
    </row>
    <row r="49" spans="1:56">
      <c r="A49" s="6">
        <v>0</v>
      </c>
      <c r="B49">
        <v>0</v>
      </c>
      <c r="C49">
        <v>0</v>
      </c>
      <c r="D49" s="23">
        <v>0</v>
      </c>
      <c r="E49" s="23">
        <v>0</v>
      </c>
      <c r="F49" s="23">
        <v>0</v>
      </c>
      <c r="G49" s="23">
        <v>37.798835073252121</v>
      </c>
      <c r="H49" s="23">
        <v>0</v>
      </c>
      <c r="I49" s="2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23">
        <v>0</v>
      </c>
      <c r="AP49" s="23">
        <v>0</v>
      </c>
      <c r="AQ49" s="23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>
        <v>0</v>
      </c>
      <c r="C50">
        <v>0</v>
      </c>
      <c r="D50" s="23">
        <v>0</v>
      </c>
      <c r="E50" s="23">
        <v>0</v>
      </c>
      <c r="F50" s="23">
        <v>0</v>
      </c>
      <c r="G50" s="23">
        <v>70.427074837406053</v>
      </c>
      <c r="H50" s="23">
        <v>0</v>
      </c>
      <c r="I50" s="23">
        <v>0</v>
      </c>
      <c r="J50" s="13">
        <v>0</v>
      </c>
      <c r="K50" s="13">
        <v>0</v>
      </c>
      <c r="L50" s="13">
        <v>0</v>
      </c>
      <c r="M50" s="13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23">
        <v>0</v>
      </c>
      <c r="AP50" s="23">
        <v>0</v>
      </c>
      <c r="AQ50" s="23">
        <v>0</v>
      </c>
      <c r="AR50">
        <v>0</v>
      </c>
      <c r="AS50">
        <v>0</v>
      </c>
      <c r="AT50">
        <v>133.82672026325645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6</v>
      </c>
      <c r="BC50" s="12">
        <f>BA48*BA50</f>
        <v>8.1394821729106153E-6</v>
      </c>
      <c r="BD50" s="12" t="s">
        <v>7</v>
      </c>
    </row>
    <row r="51" spans="1:56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10.543129212378972</v>
      </c>
      <c r="Q51" s="3">
        <v>0</v>
      </c>
      <c r="R51" s="3">
        <v>0</v>
      </c>
      <c r="S51" s="3">
        <v>0</v>
      </c>
      <c r="T51" s="4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4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7">
        <v>0</v>
      </c>
    </row>
    <row r="54" spans="1:56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1.5820225245438451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97.12793580454445</v>
      </c>
      <c r="N58">
        <v>0</v>
      </c>
      <c r="O58">
        <v>0</v>
      </c>
      <c r="P58" s="1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>
        <v>0</v>
      </c>
      <c r="AK58">
        <v>0</v>
      </c>
      <c r="AL58">
        <v>0</v>
      </c>
      <c r="AM58">
        <v>0</v>
      </c>
      <c r="AN58" s="1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57.115194472664371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>
      <c r="A62" s="6">
        <v>0</v>
      </c>
      <c r="B62">
        <v>0</v>
      </c>
      <c r="C62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>
        <v>0</v>
      </c>
      <c r="AS62">
        <v>0</v>
      </c>
      <c r="AT62">
        <v>0</v>
      </c>
      <c r="AU62" s="1">
        <v>0</v>
      </c>
      <c r="AV62">
        <v>0</v>
      </c>
      <c r="AW62">
        <v>0</v>
      </c>
      <c r="AX62" s="7">
        <v>0</v>
      </c>
    </row>
    <row r="63" spans="1:56">
      <c r="A63" s="6">
        <v>0</v>
      </c>
      <c r="B63">
        <v>0</v>
      </c>
      <c r="C6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>
      <c r="A64" s="6">
        <v>0</v>
      </c>
      <c r="B64">
        <v>0</v>
      </c>
      <c r="C64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197.4302097633049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>
      <c r="A65" s="6">
        <v>0</v>
      </c>
      <c r="B65">
        <v>0</v>
      </c>
      <c r="C65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38.730404943940357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>
      <c r="A66" s="6">
        <v>0</v>
      </c>
      <c r="B66">
        <v>0</v>
      </c>
      <c r="C66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>
      <c r="A67" s="6">
        <v>0</v>
      </c>
      <c r="B67">
        <v>0</v>
      </c>
      <c r="C67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>
      <c r="A68" s="6">
        <v>0</v>
      </c>
      <c r="B68">
        <v>0</v>
      </c>
      <c r="C68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>
      <c r="A69" s="6">
        <v>0</v>
      </c>
      <c r="B69">
        <v>0</v>
      </c>
      <c r="C69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>
      <c r="A70" s="6">
        <v>0</v>
      </c>
      <c r="B70">
        <v>0</v>
      </c>
      <c r="C70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4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>
      <c r="A71" s="6">
        <v>0</v>
      </c>
      <c r="B71">
        <v>0</v>
      </c>
      <c r="C71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>
      <c r="A72" s="6">
        <v>0</v>
      </c>
      <c r="B72">
        <v>0</v>
      </c>
      <c r="C72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s="1">
        <v>0</v>
      </c>
      <c r="AX72" s="7">
        <v>0</v>
      </c>
    </row>
    <row r="73" spans="1:50">
      <c r="A73" s="6">
        <v>0</v>
      </c>
      <c r="B73">
        <v>0</v>
      </c>
      <c r="C7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>
      <c r="A74" s="6">
        <v>0</v>
      </c>
      <c r="B74">
        <v>0</v>
      </c>
      <c r="C74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>
      <c r="A75" s="6">
        <v>0</v>
      </c>
      <c r="B75">
        <v>0</v>
      </c>
      <c r="C75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23">
        <v>0</v>
      </c>
      <c r="AP75" s="23">
        <v>0</v>
      </c>
      <c r="AQ75" s="23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>
      <c r="A76" s="6">
        <v>0</v>
      </c>
      <c r="B76">
        <v>0</v>
      </c>
      <c r="C76">
        <v>0</v>
      </c>
      <c r="D76" s="23">
        <v>0</v>
      </c>
      <c r="E76" s="23">
        <v>0</v>
      </c>
      <c r="F76" s="23">
        <v>0</v>
      </c>
      <c r="G76" s="23">
        <v>5.335737076541136</v>
      </c>
      <c r="H76" s="23">
        <v>0</v>
      </c>
      <c r="I76" s="2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23">
        <v>0</v>
      </c>
      <c r="AP76" s="23">
        <v>0</v>
      </c>
      <c r="AQ76" s="23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>
      <c r="A77" s="6">
        <v>0</v>
      </c>
      <c r="B77">
        <v>0</v>
      </c>
      <c r="C77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23">
        <v>0</v>
      </c>
      <c r="AP77" s="23">
        <v>0</v>
      </c>
      <c r="AQ77" s="23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>
      <c r="A78" s="6">
        <v>0</v>
      </c>
      <c r="B78">
        <v>0</v>
      </c>
      <c r="C78">
        <v>0</v>
      </c>
      <c r="D78" s="23">
        <v>0</v>
      </c>
      <c r="E78" s="23">
        <v>6.6376648757636758</v>
      </c>
      <c r="F78" s="23">
        <v>0</v>
      </c>
      <c r="G78" s="23">
        <v>0</v>
      </c>
      <c r="H78" s="23">
        <v>0</v>
      </c>
      <c r="I78" s="2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23">
        <v>0</v>
      </c>
      <c r="AP78" s="23">
        <v>0</v>
      </c>
      <c r="AQ78" s="23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>
      <c r="A79" s="6">
        <v>0</v>
      </c>
      <c r="B79">
        <v>0</v>
      </c>
      <c r="C79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23">
        <v>0</v>
      </c>
      <c r="AP79" s="23">
        <v>0</v>
      </c>
      <c r="AQ79" s="23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>
      <c r="A80" s="6">
        <v>0</v>
      </c>
      <c r="B80">
        <v>0</v>
      </c>
      <c r="C80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6">
        <v>63.810091831116097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6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23">
        <v>0</v>
      </c>
      <c r="AP80" s="23">
        <v>0</v>
      </c>
      <c r="AQ80" s="23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>
      <c r="A81" s="6">
        <v>0</v>
      </c>
      <c r="B81">
        <v>0</v>
      </c>
      <c r="C81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23">
        <v>0</v>
      </c>
      <c r="AP81" s="23">
        <v>0</v>
      </c>
      <c r="AQ81" s="23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>
      <c r="A82" s="6">
        <v>0</v>
      </c>
      <c r="B82">
        <v>0</v>
      </c>
      <c r="C82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23">
        <v>0</v>
      </c>
      <c r="AP82" s="23">
        <v>0</v>
      </c>
      <c r="AQ82" s="23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>
      <c r="A83" s="6">
        <v>0</v>
      </c>
      <c r="B83">
        <v>0</v>
      </c>
      <c r="C8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23">
        <v>0</v>
      </c>
      <c r="AP83" s="23">
        <v>0</v>
      </c>
      <c r="AQ83" s="2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>
      <c r="A84" s="6">
        <v>0</v>
      </c>
      <c r="B84">
        <v>0</v>
      </c>
      <c r="C84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23">
        <v>0</v>
      </c>
      <c r="AP84" s="23">
        <v>0</v>
      </c>
      <c r="AQ84" s="23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>
      <c r="A85" s="6">
        <v>0</v>
      </c>
      <c r="B85">
        <v>0</v>
      </c>
      <c r="C85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13">
        <v>0</v>
      </c>
      <c r="K85" s="13">
        <v>58.22850889737947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23">
        <v>0</v>
      </c>
      <c r="AP85" s="23">
        <v>0</v>
      </c>
      <c r="AQ85" s="23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6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23">
        <v>0</v>
      </c>
      <c r="AP86" s="23">
        <v>0</v>
      </c>
      <c r="AQ86" s="23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23">
        <v>0</v>
      </c>
      <c r="AP87" s="23">
        <v>0</v>
      </c>
      <c r="AQ87" s="23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>
      <c r="A88" s="6">
        <v>0</v>
      </c>
      <c r="B88">
        <v>0</v>
      </c>
      <c r="C88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23">
        <v>0</v>
      </c>
      <c r="AP88" s="23">
        <v>0</v>
      </c>
      <c r="AQ88" s="23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>
      <c r="A89" s="6">
        <v>0</v>
      </c>
      <c r="B89">
        <v>0</v>
      </c>
      <c r="C89">
        <v>0</v>
      </c>
      <c r="D89" s="23">
        <v>0</v>
      </c>
      <c r="E89" s="23">
        <v>326.26666656813677</v>
      </c>
      <c r="F89" s="23">
        <v>0</v>
      </c>
      <c r="G89" s="23">
        <v>0</v>
      </c>
      <c r="H89" s="23">
        <v>0</v>
      </c>
      <c r="I89" s="2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23">
        <v>0</v>
      </c>
      <c r="AP89" s="23">
        <v>0</v>
      </c>
      <c r="AQ89" s="23">
        <v>0</v>
      </c>
      <c r="AR89">
        <v>0</v>
      </c>
      <c r="AS89">
        <v>0</v>
      </c>
      <c r="AT89">
        <v>0</v>
      </c>
      <c r="AU89">
        <v>0</v>
      </c>
      <c r="AV89">
        <v>41.734152314860239</v>
      </c>
      <c r="AW89">
        <v>6.6904520404950745</v>
      </c>
      <c r="AX89" s="7">
        <v>0</v>
      </c>
    </row>
    <row r="90" spans="1:50">
      <c r="A90" s="6">
        <v>0</v>
      </c>
      <c r="B90">
        <v>0</v>
      </c>
      <c r="C90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23">
        <v>0</v>
      </c>
      <c r="AP90" s="23">
        <v>0</v>
      </c>
      <c r="AQ90" s="23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>
      <c r="A91" s="6">
        <v>0</v>
      </c>
      <c r="B91">
        <v>0</v>
      </c>
      <c r="C91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23">
        <v>2.9450746596753561</v>
      </c>
      <c r="AP91" s="23">
        <v>0</v>
      </c>
      <c r="AQ91" s="23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>
      <c r="A92" s="6">
        <v>0</v>
      </c>
      <c r="B92">
        <v>0</v>
      </c>
      <c r="C92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23">
        <v>0</v>
      </c>
      <c r="AP92" s="23">
        <v>0</v>
      </c>
      <c r="AQ92" s="23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>
      <c r="A93" s="6">
        <v>0</v>
      </c>
      <c r="B93">
        <v>0</v>
      </c>
      <c r="C9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13">
        <v>56.97514716553178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23">
        <v>0</v>
      </c>
      <c r="AP93" s="23">
        <v>0</v>
      </c>
      <c r="AQ93" s="23">
        <v>0</v>
      </c>
      <c r="AR93">
        <v>0</v>
      </c>
      <c r="AS93">
        <v>0</v>
      </c>
      <c r="AT93" s="1">
        <v>0</v>
      </c>
      <c r="AU93">
        <v>0</v>
      </c>
      <c r="AV93" s="1">
        <v>0</v>
      </c>
      <c r="AW93">
        <v>46.474971094011835</v>
      </c>
      <c r="AX93" s="7">
        <v>0</v>
      </c>
    </row>
    <row r="94" spans="1:50">
      <c r="A94" s="6">
        <v>0</v>
      </c>
      <c r="B94">
        <v>0</v>
      </c>
      <c r="C94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81.475173951302168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17.322594281496549</v>
      </c>
      <c r="AJ94" s="13">
        <v>0</v>
      </c>
      <c r="AK94" s="13">
        <v>0</v>
      </c>
      <c r="AL94" s="13">
        <v>0</v>
      </c>
      <c r="AM94" s="16">
        <v>0</v>
      </c>
      <c r="AN94" s="13">
        <v>0</v>
      </c>
      <c r="AO94" s="23">
        <v>0</v>
      </c>
      <c r="AP94" s="23">
        <v>0</v>
      </c>
      <c r="AQ94" s="23">
        <v>0</v>
      </c>
      <c r="AR94">
        <v>0</v>
      </c>
      <c r="AS94">
        <v>0</v>
      </c>
      <c r="AT94">
        <v>0</v>
      </c>
      <c r="AU94" s="1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0</v>
      </c>
      <c r="C95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26.484778825355079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23">
        <v>0</v>
      </c>
      <c r="AP95" s="23">
        <v>0</v>
      </c>
      <c r="AQ95" s="23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23">
        <v>120.91432367110883</v>
      </c>
      <c r="AP96" s="23">
        <v>0</v>
      </c>
      <c r="AQ96" s="23">
        <v>19.639715819807407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0</v>
      </c>
      <c r="C97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23">
        <v>0</v>
      </c>
      <c r="AP97" s="23">
        <v>0</v>
      </c>
      <c r="AQ97" s="23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16.488596213326218</v>
      </c>
      <c r="C98">
        <v>0</v>
      </c>
      <c r="D98" s="23">
        <v>0</v>
      </c>
      <c r="E98" s="23">
        <v>0</v>
      </c>
      <c r="F98" s="23">
        <v>0</v>
      </c>
      <c r="G98" s="24">
        <v>0</v>
      </c>
      <c r="H98" s="23">
        <v>0</v>
      </c>
      <c r="I98" s="2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23">
        <v>0</v>
      </c>
      <c r="AP98" s="23">
        <v>0</v>
      </c>
      <c r="AQ98" s="23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AVERAGE(J75:AN100)</f>
        <v>0.37753882748409573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23">
        <v>0</v>
      </c>
      <c r="AP99" s="23">
        <v>0</v>
      </c>
      <c r="AQ99" s="23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13">
        <v>0</v>
      </c>
      <c r="K100" s="13">
        <v>0</v>
      </c>
      <c r="L100" s="13">
        <v>0</v>
      </c>
      <c r="M100" s="13">
        <v>0</v>
      </c>
      <c r="N100" s="16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6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23">
        <v>0</v>
      </c>
      <c r="AP100" s="23">
        <v>0</v>
      </c>
      <c r="AQ100" s="23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s="7">
        <v>0</v>
      </c>
      <c r="BA100" s="12">
        <f>31*31*64*50*10^(-12)</f>
        <v>3.0751999999999998E-6</v>
      </c>
      <c r="BB100" s="12" t="s">
        <v>6</v>
      </c>
      <c r="BC100" s="12">
        <f>BA98*BA100</f>
        <v>1.1610074022790912E-6</v>
      </c>
      <c r="BD100" s="12" t="s">
        <v>7</v>
      </c>
    </row>
    <row r="101" spans="1:56">
      <c r="A101" s="6">
        <v>0</v>
      </c>
      <c r="B101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4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5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1.5803330696726334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22.53791726775944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6">
        <v>0</v>
      </c>
      <c r="B106">
        <v>0</v>
      </c>
      <c r="C106">
        <v>26.601479476501027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>
      <c r="A107" s="6">
        <v>0</v>
      </c>
      <c r="B107">
        <v>0</v>
      </c>
      <c r="C107">
        <v>0</v>
      </c>
      <c r="D107">
        <v>1.0186255673711457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7.851003166017108</v>
      </c>
      <c r="N108">
        <v>0</v>
      </c>
      <c r="O108">
        <v>0</v>
      </c>
      <c r="P108" s="1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1">
        <v>0</v>
      </c>
      <c r="AK108">
        <v>0</v>
      </c>
      <c r="AL108">
        <v>0</v>
      </c>
      <c r="AM108">
        <v>0</v>
      </c>
      <c r="AN108" s="1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>
      <c r="A112" s="6">
        <v>0</v>
      </c>
      <c r="B112">
        <v>0</v>
      </c>
      <c r="C112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>
        <v>0</v>
      </c>
      <c r="AS112">
        <v>0</v>
      </c>
      <c r="AT112">
        <v>0</v>
      </c>
      <c r="AU112" s="1">
        <v>0</v>
      </c>
      <c r="AV112">
        <v>0</v>
      </c>
      <c r="AW112">
        <v>0</v>
      </c>
      <c r="AX112" s="7">
        <v>0</v>
      </c>
    </row>
    <row r="113" spans="1:50">
      <c r="A113" s="6">
        <v>0</v>
      </c>
      <c r="B113">
        <v>0</v>
      </c>
      <c r="C11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4.0256028934068127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>
      <c r="A114" s="6">
        <v>0</v>
      </c>
      <c r="B114">
        <v>0</v>
      </c>
      <c r="C114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557.50667615908196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>
      <c r="A115" s="6">
        <v>0</v>
      </c>
      <c r="B115">
        <v>0</v>
      </c>
      <c r="C115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56.88423001127876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110.51745985541993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>
      <c r="A116" s="6">
        <v>0</v>
      </c>
      <c r="B116">
        <v>0</v>
      </c>
      <c r="C116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>
      <c r="A117" s="6">
        <v>0</v>
      </c>
      <c r="B117">
        <v>0</v>
      </c>
      <c r="C117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>
      <c r="A118" s="6">
        <v>0</v>
      </c>
      <c r="B118">
        <v>0</v>
      </c>
      <c r="C118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>
      <c r="A119" s="6">
        <v>0</v>
      </c>
      <c r="B119">
        <v>0</v>
      </c>
      <c r="C119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>
      <c r="A120" s="6">
        <v>0</v>
      </c>
      <c r="B120">
        <v>0</v>
      </c>
      <c r="C120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4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>
      <c r="A121" s="6">
        <v>0</v>
      </c>
      <c r="B121">
        <v>0</v>
      </c>
      <c r="C121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>
      <c r="A122" s="6">
        <v>0</v>
      </c>
      <c r="B122">
        <v>0</v>
      </c>
      <c r="C122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1">
        <v>0</v>
      </c>
      <c r="AX122" s="7">
        <v>0</v>
      </c>
    </row>
    <row r="123" spans="1:50">
      <c r="A123" s="6">
        <v>0</v>
      </c>
      <c r="B123">
        <v>0</v>
      </c>
      <c r="C1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>
      <c r="A124" s="6">
        <v>0</v>
      </c>
      <c r="B124">
        <v>0</v>
      </c>
      <c r="C124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>
      <c r="A125" s="6">
        <v>0</v>
      </c>
      <c r="B125">
        <v>0</v>
      </c>
      <c r="C125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23">
        <v>0</v>
      </c>
      <c r="AP125" s="23">
        <v>0</v>
      </c>
      <c r="AQ125" s="23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>
      <c r="A126" s="6">
        <v>0</v>
      </c>
      <c r="B126">
        <v>0</v>
      </c>
      <c r="C126">
        <v>0</v>
      </c>
      <c r="D126" s="23">
        <v>0</v>
      </c>
      <c r="E126" s="23">
        <v>0</v>
      </c>
      <c r="F126" s="23">
        <v>0</v>
      </c>
      <c r="G126" s="23">
        <v>1355.1658907471415</v>
      </c>
      <c r="H126" s="23">
        <v>0</v>
      </c>
      <c r="I126" s="2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23">
        <v>0</v>
      </c>
      <c r="AP126" s="23">
        <v>0</v>
      </c>
      <c r="AQ126" s="23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>
      <c r="A127" s="6">
        <v>0</v>
      </c>
      <c r="B127">
        <v>0</v>
      </c>
      <c r="C127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23">
        <v>0</v>
      </c>
      <c r="AP127" s="23">
        <v>0</v>
      </c>
      <c r="AQ127" s="23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>
      <c r="A128" s="6">
        <v>0</v>
      </c>
      <c r="B128">
        <v>0</v>
      </c>
      <c r="C128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44.161674978391602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23">
        <v>0</v>
      </c>
      <c r="AP128" s="23">
        <v>0</v>
      </c>
      <c r="AQ128" s="23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>
      <c r="A129" s="6">
        <v>0</v>
      </c>
      <c r="B129">
        <v>0</v>
      </c>
      <c r="C129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23">
        <v>0</v>
      </c>
      <c r="AP129" s="23">
        <v>0</v>
      </c>
      <c r="AQ129" s="23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>
      <c r="A130" s="6">
        <v>0</v>
      </c>
      <c r="B130">
        <v>0</v>
      </c>
      <c r="C130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6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6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23">
        <v>0</v>
      </c>
      <c r="AP130" s="23">
        <v>0</v>
      </c>
      <c r="AQ130" s="23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>
      <c r="A131" s="6">
        <v>0</v>
      </c>
      <c r="B131">
        <v>0</v>
      </c>
      <c r="C131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23">
        <v>0</v>
      </c>
      <c r="AP131" s="23">
        <v>0</v>
      </c>
      <c r="AQ131" s="23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77.514685323459162</v>
      </c>
      <c r="AX131" s="7">
        <v>0</v>
      </c>
    </row>
    <row r="132" spans="1:50">
      <c r="A132" s="6">
        <v>0</v>
      </c>
      <c r="B132">
        <v>0</v>
      </c>
      <c r="C132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23">
        <v>0</v>
      </c>
      <c r="AP132" s="23">
        <v>0</v>
      </c>
      <c r="AQ132" s="23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>
      <c r="A133" s="6">
        <v>0</v>
      </c>
      <c r="B133">
        <v>0</v>
      </c>
      <c r="C13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13">
        <v>0</v>
      </c>
      <c r="K133" s="13">
        <v>0</v>
      </c>
      <c r="L133" s="13">
        <v>48.750908349338715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23">
        <v>0</v>
      </c>
      <c r="AP133" s="23">
        <v>0</v>
      </c>
      <c r="AQ133" s="2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>
      <c r="A134" s="6">
        <v>0</v>
      </c>
      <c r="B134">
        <v>0</v>
      </c>
      <c r="C134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23">
        <v>0</v>
      </c>
      <c r="AP134" s="23">
        <v>0</v>
      </c>
      <c r="AQ134" s="23">
        <v>0</v>
      </c>
      <c r="AR134">
        <v>3.2340369885146174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>
      <c r="A135" s="6">
        <v>0</v>
      </c>
      <c r="B135">
        <v>0</v>
      </c>
      <c r="C135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23">
        <v>0</v>
      </c>
      <c r="AP135" s="23">
        <v>0</v>
      </c>
      <c r="AQ135" s="23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>
      <c r="A136" s="6">
        <v>0</v>
      </c>
      <c r="B136">
        <v>0</v>
      </c>
      <c r="C136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6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23">
        <v>0</v>
      </c>
      <c r="AP136" s="23">
        <v>0</v>
      </c>
      <c r="AQ136" s="23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0</v>
      </c>
      <c r="B137">
        <v>0</v>
      </c>
      <c r="C137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23">
        <v>0</v>
      </c>
      <c r="AP137" s="23">
        <v>0</v>
      </c>
      <c r="AQ137" s="23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 s="23">
        <v>1.4472819457150763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6.8692266461930558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23">
        <v>0</v>
      </c>
      <c r="AP138" s="23">
        <v>0</v>
      </c>
      <c r="AQ138" s="23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0</v>
      </c>
      <c r="C139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23">
        <v>0</v>
      </c>
      <c r="AP139" s="23">
        <v>0</v>
      </c>
      <c r="AQ139" s="23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0</v>
      </c>
      <c r="C140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23">
        <v>0</v>
      </c>
      <c r="AP140" s="23">
        <v>0</v>
      </c>
      <c r="AQ140" s="23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 s="23">
        <v>0</v>
      </c>
      <c r="E141" s="23">
        <v>0</v>
      </c>
      <c r="F141" s="23">
        <v>0</v>
      </c>
      <c r="G141" s="23">
        <v>28.323955299206318</v>
      </c>
      <c r="H141" s="23">
        <v>0</v>
      </c>
      <c r="I141" s="2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2776.1949865250094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23">
        <v>0</v>
      </c>
      <c r="AP141" s="23">
        <v>0</v>
      </c>
      <c r="AQ141" s="23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0</v>
      </c>
      <c r="C142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23">
        <v>0</v>
      </c>
      <c r="AP142" s="23">
        <v>0</v>
      </c>
      <c r="AQ142" s="23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0</v>
      </c>
      <c r="C14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13">
        <v>51.317095998876084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23">
        <v>0</v>
      </c>
      <c r="AP143" s="23">
        <v>0</v>
      </c>
      <c r="AQ143" s="23">
        <v>0</v>
      </c>
      <c r="AR143">
        <v>0</v>
      </c>
      <c r="AS143">
        <v>0</v>
      </c>
      <c r="AT143" s="1">
        <v>0</v>
      </c>
      <c r="AU143">
        <v>0</v>
      </c>
      <c r="AV143" s="1">
        <v>0</v>
      </c>
      <c r="AW143">
        <v>0</v>
      </c>
      <c r="AX143" s="7">
        <v>0</v>
      </c>
    </row>
    <row r="144" spans="1:50">
      <c r="A144" s="6">
        <v>0</v>
      </c>
      <c r="B144">
        <v>0</v>
      </c>
      <c r="C144">
        <v>0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6">
        <v>0</v>
      </c>
      <c r="AN144" s="13">
        <v>0</v>
      </c>
      <c r="AO144" s="23">
        <v>0</v>
      </c>
      <c r="AP144" s="23">
        <v>0</v>
      </c>
      <c r="AQ144" s="23">
        <v>0</v>
      </c>
      <c r="AR144">
        <v>0</v>
      </c>
      <c r="AS144">
        <v>0</v>
      </c>
      <c r="AT144">
        <v>0</v>
      </c>
      <c r="AU144" s="1">
        <v>4.7333632520762876</v>
      </c>
      <c r="AV144">
        <v>0</v>
      </c>
      <c r="AW144">
        <v>0</v>
      </c>
      <c r="AX144" s="7">
        <v>0</v>
      </c>
    </row>
    <row r="145" spans="1:56">
      <c r="A145" s="6">
        <v>0</v>
      </c>
      <c r="B145">
        <v>0</v>
      </c>
      <c r="C145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23">
        <v>0</v>
      </c>
      <c r="AP145" s="23">
        <v>0</v>
      </c>
      <c r="AQ145" s="23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>
      <c r="A146" s="6">
        <v>0</v>
      </c>
      <c r="B146">
        <v>0</v>
      </c>
      <c r="C146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23">
        <v>218.28071327778571</v>
      </c>
      <c r="AP146" s="23">
        <v>0</v>
      </c>
      <c r="AQ146" s="23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46.928926804351704</v>
      </c>
    </row>
    <row r="147" spans="1:56">
      <c r="A147" s="6">
        <v>0</v>
      </c>
      <c r="B147">
        <v>58.241055136833438</v>
      </c>
      <c r="C147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23">
        <v>0</v>
      </c>
      <c r="AP147" s="23">
        <v>0</v>
      </c>
      <c r="AQ147" s="23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 s="23">
        <v>0</v>
      </c>
      <c r="E148" s="23">
        <v>0</v>
      </c>
      <c r="F148" s="23">
        <v>0</v>
      </c>
      <c r="G148" s="24">
        <v>0</v>
      </c>
      <c r="H148" s="23">
        <v>0</v>
      </c>
      <c r="I148" s="2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23">
        <v>0</v>
      </c>
      <c r="AP148" s="23">
        <v>0</v>
      </c>
      <c r="AQ148" s="23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AVERAGE(J125:AN150)</f>
        <v>3.6318782785332617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23">
        <v>0</v>
      </c>
      <c r="AP149" s="23">
        <v>0</v>
      </c>
      <c r="AQ149" s="23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>
        <v>0</v>
      </c>
      <c r="D150" s="23">
        <v>0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13">
        <v>0</v>
      </c>
      <c r="K150" s="13">
        <v>0</v>
      </c>
      <c r="L150" s="13">
        <v>0</v>
      </c>
      <c r="M150" s="13">
        <v>0</v>
      </c>
      <c r="N150" s="16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6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23">
        <v>0</v>
      </c>
      <c r="AP150" s="23">
        <v>0</v>
      </c>
      <c r="AQ150" s="23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7">
        <v>0</v>
      </c>
      <c r="BA150" s="12">
        <f>31*31*64*50*10^(-12)</f>
        <v>3.0751999999999998E-6</v>
      </c>
      <c r="BB150" s="12" t="s">
        <v>6</v>
      </c>
      <c r="BC150" s="12">
        <f>BA148*BA150</f>
        <v>1.1168752082145487E-5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4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35.688475836999714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>
      <c r="A157" s="6">
        <v>0</v>
      </c>
      <c r="B157">
        <v>0</v>
      </c>
      <c r="C157">
        <v>0</v>
      </c>
      <c r="D157">
        <v>21.27991512562221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0</v>
      </c>
      <c r="B158">
        <v>0</v>
      </c>
      <c r="C158">
        <v>0</v>
      </c>
      <c r="D158">
        <v>0</v>
      </c>
      <c r="E158">
        <v>26.470008803335531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42.738435412675699</v>
      </c>
      <c r="N158">
        <v>0</v>
      </c>
      <c r="O158">
        <v>0</v>
      </c>
      <c r="P158" s="1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1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1">
        <v>0</v>
      </c>
      <c r="AK158">
        <v>0</v>
      </c>
      <c r="AL158">
        <v>0</v>
      </c>
      <c r="AM158">
        <v>0</v>
      </c>
      <c r="AN158" s="1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84.307011424092707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14.848423600447859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21.222043821796433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1.0423437042782098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>
      <c r="A162" s="6">
        <v>0</v>
      </c>
      <c r="B162">
        <v>0</v>
      </c>
      <c r="C162">
        <v>0</v>
      </c>
      <c r="D162" s="23">
        <v>0</v>
      </c>
      <c r="E162" s="23">
        <v>0</v>
      </c>
      <c r="F162" s="23">
        <v>77.195921200091561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>
        <v>0</v>
      </c>
      <c r="AS162">
        <v>0</v>
      </c>
      <c r="AT162">
        <v>0</v>
      </c>
      <c r="AU162" s="1">
        <v>0</v>
      </c>
      <c r="AV162">
        <v>0</v>
      </c>
      <c r="AW162">
        <v>0</v>
      </c>
      <c r="AX162" s="7">
        <v>0</v>
      </c>
    </row>
    <row r="163" spans="1:50">
      <c r="A163" s="6">
        <v>0</v>
      </c>
      <c r="B163">
        <v>0</v>
      </c>
      <c r="C163">
        <v>99.448483341862811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28.454271977283497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48.15676385205461</v>
      </c>
      <c r="AM163" s="23">
        <v>0</v>
      </c>
      <c r="AN163" s="23">
        <v>0</v>
      </c>
      <c r="AO163" s="23">
        <v>0</v>
      </c>
      <c r="AP163" s="23">
        <v>0</v>
      </c>
      <c r="AQ163" s="23">
        <v>120.20863856337792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>
      <c r="A164" s="6">
        <v>36.318448054025339</v>
      </c>
      <c r="B164">
        <v>0</v>
      </c>
      <c r="C164">
        <v>0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1579.1815220659023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>
      <c r="A165" s="6">
        <v>0</v>
      </c>
      <c r="B165">
        <v>0</v>
      </c>
      <c r="C165">
        <v>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223.61431822097211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56.25657581104133</v>
      </c>
      <c r="AL165" s="23">
        <v>996.66262420607791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>
      <c r="A166" s="6">
        <v>0</v>
      </c>
      <c r="B166">
        <v>0</v>
      </c>
      <c r="C166">
        <v>0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>
      <c r="A167" s="6">
        <v>0</v>
      </c>
      <c r="B167">
        <v>0</v>
      </c>
      <c r="C167">
        <v>0</v>
      </c>
      <c r="D167" s="23">
        <v>0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>
      <c r="A168" s="6">
        <v>0</v>
      </c>
      <c r="B168">
        <v>0</v>
      </c>
      <c r="C168">
        <v>0</v>
      </c>
      <c r="D168" s="23">
        <v>0</v>
      </c>
      <c r="E168" s="23">
        <v>0</v>
      </c>
      <c r="F168" s="23">
        <v>0</v>
      </c>
      <c r="G168" s="23">
        <v>0</v>
      </c>
      <c r="H168" s="23">
        <v>0</v>
      </c>
      <c r="I168" s="23">
        <v>28.08802103816015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>
      <c r="A169" s="6">
        <v>0</v>
      </c>
      <c r="B169">
        <v>0</v>
      </c>
      <c r="C169">
        <v>0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1.4216704139184912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>
      <c r="A170" s="6">
        <v>0</v>
      </c>
      <c r="B170">
        <v>0</v>
      </c>
      <c r="C170">
        <v>0</v>
      </c>
      <c r="D170" s="23">
        <v>0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4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>
      <c r="A171" s="6">
        <v>0</v>
      </c>
      <c r="B171">
        <v>0</v>
      </c>
      <c r="C171">
        <v>0</v>
      </c>
      <c r="D171" s="23">
        <v>0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58.141583002887728</v>
      </c>
      <c r="AQ171" s="23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>
      <c r="A172" s="6">
        <v>0</v>
      </c>
      <c r="B172">
        <v>0</v>
      </c>
      <c r="C172">
        <v>0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1">
        <v>0</v>
      </c>
      <c r="AX172" s="7">
        <v>0</v>
      </c>
    </row>
    <row r="173" spans="1:50">
      <c r="A173" s="6">
        <v>0</v>
      </c>
      <c r="B173">
        <v>0</v>
      </c>
      <c r="C173">
        <v>0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>
      <c r="A174" s="6">
        <v>27.707165090640956</v>
      </c>
      <c r="B174">
        <v>0</v>
      </c>
      <c r="C174">
        <v>0</v>
      </c>
      <c r="D174" s="23">
        <v>0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>
      <c r="A175" s="6">
        <v>0</v>
      </c>
      <c r="B175">
        <v>0</v>
      </c>
      <c r="C175">
        <v>0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113.14960781233094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23">
        <v>0</v>
      </c>
      <c r="AP175" s="23">
        <v>0</v>
      </c>
      <c r="AQ175" s="23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>
      <c r="A176" s="6">
        <v>0</v>
      </c>
      <c r="B176">
        <v>0</v>
      </c>
      <c r="C176">
        <v>0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23">
        <v>0</v>
      </c>
      <c r="AP176" s="23">
        <v>0</v>
      </c>
      <c r="AQ176" s="23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>
      <c r="A177" s="6">
        <v>0</v>
      </c>
      <c r="B177">
        <v>0</v>
      </c>
      <c r="C177">
        <v>0</v>
      </c>
      <c r="D177" s="23">
        <v>0</v>
      </c>
      <c r="E177" s="23">
        <v>0</v>
      </c>
      <c r="F177" s="23">
        <v>0</v>
      </c>
      <c r="G177" s="23">
        <v>0</v>
      </c>
      <c r="H177" s="23">
        <v>0</v>
      </c>
      <c r="I177" s="2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23">
        <v>0</v>
      </c>
      <c r="AP177" s="23">
        <v>0</v>
      </c>
      <c r="AQ177" s="23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>
      <c r="A178" s="6">
        <v>0</v>
      </c>
      <c r="B178">
        <v>0</v>
      </c>
      <c r="C178">
        <v>0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97.389342525125812</v>
      </c>
      <c r="Q178" s="13">
        <v>0</v>
      </c>
      <c r="R178" s="13">
        <v>34.404634314855684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23">
        <v>0</v>
      </c>
      <c r="AP178" s="23">
        <v>0</v>
      </c>
      <c r="AQ178" s="23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>
      <c r="A179" s="6">
        <v>0</v>
      </c>
      <c r="B179">
        <v>95.898704885871211</v>
      </c>
      <c r="C179">
        <v>0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23">
        <v>177.4723984005459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167.04204168600381</v>
      </c>
      <c r="P179" s="13">
        <v>0</v>
      </c>
      <c r="Q179" s="13">
        <v>66.688616629400713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26.299746198178582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65.251698644423413</v>
      </c>
      <c r="AO179" s="23">
        <v>0</v>
      </c>
      <c r="AP179" s="23">
        <v>0</v>
      </c>
      <c r="AQ179" s="23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>
      <c r="A180" s="6">
        <v>0</v>
      </c>
      <c r="B180">
        <v>0</v>
      </c>
      <c r="C180">
        <v>0</v>
      </c>
      <c r="D180" s="23">
        <v>0</v>
      </c>
      <c r="E180" s="23">
        <v>129.84416145013347</v>
      </c>
      <c r="F180" s="23">
        <v>0</v>
      </c>
      <c r="G180" s="23">
        <v>0</v>
      </c>
      <c r="H180" s="23">
        <v>0</v>
      </c>
      <c r="I180" s="2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24.833089780243881</v>
      </c>
      <c r="O180" s="13">
        <v>0</v>
      </c>
      <c r="P180" s="13">
        <v>491.77183609387021</v>
      </c>
      <c r="Q180" s="13">
        <v>22.185887329190791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6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6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23">
        <v>0</v>
      </c>
      <c r="AP180" s="23">
        <v>0</v>
      </c>
      <c r="AQ180" s="23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>
      <c r="A181" s="6">
        <v>14.230478564901659</v>
      </c>
      <c r="B181">
        <v>0</v>
      </c>
      <c r="C181">
        <v>110.878276334357</v>
      </c>
      <c r="D181" s="23">
        <v>0</v>
      </c>
      <c r="E181" s="23">
        <v>0</v>
      </c>
      <c r="F181" s="23">
        <v>0</v>
      </c>
      <c r="G181" s="23">
        <v>128.04151126330862</v>
      </c>
      <c r="H181" s="23">
        <v>0</v>
      </c>
      <c r="I181" s="2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23">
        <v>0</v>
      </c>
      <c r="AP181" s="23">
        <v>0</v>
      </c>
      <c r="AQ181" s="23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>
      <c r="A182" s="6">
        <v>0</v>
      </c>
      <c r="B182">
        <v>27.748835136052548</v>
      </c>
      <c r="C182">
        <v>0</v>
      </c>
      <c r="D182" s="23">
        <v>38.332191799712291</v>
      </c>
      <c r="E182" s="23">
        <v>0</v>
      </c>
      <c r="F182" s="23">
        <v>0</v>
      </c>
      <c r="G182" s="23">
        <v>43.475681655951121</v>
      </c>
      <c r="H182" s="23">
        <v>0</v>
      </c>
      <c r="I182" s="2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23">
        <v>0</v>
      </c>
      <c r="AP182" s="23">
        <v>0</v>
      </c>
      <c r="AQ182" s="23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>
      <c r="A183" s="6">
        <v>0</v>
      </c>
      <c r="B183">
        <v>0</v>
      </c>
      <c r="C18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23">
        <v>0</v>
      </c>
      <c r="AP183" s="23">
        <v>0</v>
      </c>
      <c r="AQ183" s="2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>
      <c r="A184" s="6">
        <v>0</v>
      </c>
      <c r="B184">
        <v>0</v>
      </c>
      <c r="C184">
        <v>0</v>
      </c>
      <c r="D184" s="23">
        <v>0</v>
      </c>
      <c r="E184" s="23">
        <v>68.581028917211825</v>
      </c>
      <c r="F184" s="23">
        <v>0</v>
      </c>
      <c r="G184" s="23">
        <v>0</v>
      </c>
      <c r="H184" s="23">
        <v>0</v>
      </c>
      <c r="I184" s="2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23">
        <v>0</v>
      </c>
      <c r="AP184" s="23">
        <v>0</v>
      </c>
      <c r="AQ184" s="23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>
      <c r="A185" s="6">
        <v>0</v>
      </c>
      <c r="B185">
        <v>0</v>
      </c>
      <c r="C185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50.167770136378294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15.889575458110812</v>
      </c>
      <c r="AO185" s="23">
        <v>0</v>
      </c>
      <c r="AP185" s="23">
        <v>0</v>
      </c>
      <c r="AQ185" s="23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>
      <c r="A186" s="6">
        <v>0</v>
      </c>
      <c r="B186">
        <v>0</v>
      </c>
      <c r="C186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6">
        <v>0</v>
      </c>
      <c r="U186" s="13">
        <v>8.9518057166715153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23">
        <v>0</v>
      </c>
      <c r="AP186" s="23">
        <v>0</v>
      </c>
      <c r="AQ186" s="23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8.8368082326551303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23">
        <v>0</v>
      </c>
      <c r="AP187" s="23">
        <v>0</v>
      </c>
      <c r="AQ187" s="23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23">
        <v>0</v>
      </c>
      <c r="AP188" s="23">
        <v>0</v>
      </c>
      <c r="AQ188" s="23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0</v>
      </c>
      <c r="B189">
        <v>0</v>
      </c>
      <c r="C189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13">
        <v>0</v>
      </c>
      <c r="K189" s="13">
        <v>0</v>
      </c>
      <c r="L189" s="13">
        <v>0</v>
      </c>
      <c r="M189" s="13">
        <v>156.76629660327353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29.84529240735219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23">
        <v>0</v>
      </c>
      <c r="AP189" s="23">
        <v>0</v>
      </c>
      <c r="AQ189" s="23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0</v>
      </c>
      <c r="C190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13">
        <v>95.143995921042915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78.190547519414849</v>
      </c>
      <c r="W190" s="13">
        <v>0</v>
      </c>
      <c r="X190" s="13">
        <v>298.44464275458859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23">
        <v>0</v>
      </c>
      <c r="AP190" s="23">
        <v>0</v>
      </c>
      <c r="AQ190" s="23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 s="23">
        <v>0</v>
      </c>
      <c r="E191" s="23">
        <v>0</v>
      </c>
      <c r="F191" s="23">
        <v>0</v>
      </c>
      <c r="G191" s="23">
        <v>89.954740945740468</v>
      </c>
      <c r="H191" s="23">
        <v>0</v>
      </c>
      <c r="I191" s="2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62.939580846300032</v>
      </c>
      <c r="Y191" s="13">
        <v>347.01028227820962</v>
      </c>
      <c r="Z191" s="13">
        <v>0</v>
      </c>
      <c r="AA191" s="13">
        <v>0</v>
      </c>
      <c r="AB191" s="13">
        <v>0</v>
      </c>
      <c r="AC191" s="13">
        <v>0</v>
      </c>
      <c r="AD191" s="13">
        <v>50.257665230032217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23">
        <v>0</v>
      </c>
      <c r="AP191" s="23">
        <v>0</v>
      </c>
      <c r="AQ191" s="23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>
      <c r="A192" s="6">
        <v>0</v>
      </c>
      <c r="B192">
        <v>0</v>
      </c>
      <c r="C192">
        <v>0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58.302055605430724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23">
        <v>0</v>
      </c>
      <c r="AP192" s="23">
        <v>0</v>
      </c>
      <c r="AQ192" s="23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0</v>
      </c>
      <c r="B193">
        <v>0</v>
      </c>
      <c r="C193">
        <v>0</v>
      </c>
      <c r="D193" s="23">
        <v>0</v>
      </c>
      <c r="E193" s="23">
        <v>0</v>
      </c>
      <c r="F193" s="23">
        <v>0</v>
      </c>
      <c r="G193" s="23">
        <v>0</v>
      </c>
      <c r="H193" s="23">
        <v>0</v>
      </c>
      <c r="I193" s="23">
        <v>0.58788457234959424</v>
      </c>
      <c r="J193" s="13">
        <v>172.22009593850998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2.3490624361556911</v>
      </c>
      <c r="AC193" s="13">
        <v>63.376392264598053</v>
      </c>
      <c r="AD193" s="13">
        <v>0</v>
      </c>
      <c r="AE193" s="13">
        <v>0</v>
      </c>
      <c r="AF193" s="13">
        <v>0</v>
      </c>
      <c r="AG193" s="13">
        <v>0</v>
      </c>
      <c r="AH193" s="13">
        <v>164.64741775490802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23">
        <v>0</v>
      </c>
      <c r="AP193" s="23">
        <v>16.662217470797714</v>
      </c>
      <c r="AQ193" s="23">
        <v>0</v>
      </c>
      <c r="AR193">
        <v>0</v>
      </c>
      <c r="AS193">
        <v>0</v>
      </c>
      <c r="AT193" s="1">
        <v>0</v>
      </c>
      <c r="AU193">
        <v>0</v>
      </c>
      <c r="AV193" s="1">
        <v>0</v>
      </c>
      <c r="AW193">
        <v>0</v>
      </c>
      <c r="AX193" s="7">
        <v>0</v>
      </c>
    </row>
    <row r="194" spans="1:56">
      <c r="A194" s="6">
        <v>0</v>
      </c>
      <c r="B194">
        <v>0</v>
      </c>
      <c r="C194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106.48299233871467</v>
      </c>
      <c r="J194" s="13">
        <v>0</v>
      </c>
      <c r="K194" s="13">
        <v>45.037335802694543</v>
      </c>
      <c r="L194" s="13">
        <v>0</v>
      </c>
      <c r="M194" s="13">
        <v>0</v>
      </c>
      <c r="N194" s="13">
        <v>0</v>
      </c>
      <c r="O194" s="13">
        <v>0</v>
      </c>
      <c r="P194" s="13">
        <v>53.934739993349467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79.525012736654844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6">
        <v>0</v>
      </c>
      <c r="AN194" s="13">
        <v>0</v>
      </c>
      <c r="AO194" s="23">
        <v>0</v>
      </c>
      <c r="AP194" s="23">
        <v>0</v>
      </c>
      <c r="AQ194" s="23">
        <v>0</v>
      </c>
      <c r="AR194">
        <v>0</v>
      </c>
      <c r="AS194">
        <v>0</v>
      </c>
      <c r="AT194">
        <v>0</v>
      </c>
      <c r="AU194" s="1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0</v>
      </c>
      <c r="C195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13">
        <v>0</v>
      </c>
      <c r="K195" s="13">
        <v>10.934403740222933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190.69158874368486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23">
        <v>0</v>
      </c>
      <c r="AP195" s="23">
        <v>0</v>
      </c>
      <c r="AQ195" s="23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0</v>
      </c>
      <c r="C196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64.25786117710777</v>
      </c>
      <c r="Z196" s="13">
        <v>0</v>
      </c>
      <c r="AA196" s="13">
        <v>0</v>
      </c>
      <c r="AB196" s="13">
        <v>26.887804180809781</v>
      </c>
      <c r="AC196" s="13">
        <v>45.078891536675201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23">
        <v>208.16624289006313</v>
      </c>
      <c r="AP196" s="23">
        <v>0</v>
      </c>
      <c r="AQ196" s="23">
        <v>0</v>
      </c>
      <c r="AR196">
        <v>0</v>
      </c>
      <c r="AS196">
        <v>0</v>
      </c>
      <c r="AT196">
        <v>0</v>
      </c>
      <c r="AU196">
        <v>57.204804942731698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0</v>
      </c>
      <c r="C197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23">
        <v>0</v>
      </c>
      <c r="AP197" s="23">
        <v>0</v>
      </c>
      <c r="AQ197" s="23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76.903154772403923</v>
      </c>
      <c r="C198">
        <v>0</v>
      </c>
      <c r="D198" s="23">
        <v>0</v>
      </c>
      <c r="E198" s="23">
        <v>0</v>
      </c>
      <c r="F198" s="23">
        <v>0</v>
      </c>
      <c r="G198" s="24">
        <v>0</v>
      </c>
      <c r="H198" s="23">
        <v>0</v>
      </c>
      <c r="I198" s="2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23">
        <v>0</v>
      </c>
      <c r="AP198" s="23">
        <v>0</v>
      </c>
      <c r="AQ198" s="23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AVERAGE(J175:AN200)</f>
        <v>4.0802772035092501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 s="23">
        <v>0</v>
      </c>
      <c r="E199" s="23">
        <v>0</v>
      </c>
      <c r="F199" s="23">
        <v>0</v>
      </c>
      <c r="G199" s="23">
        <v>0</v>
      </c>
      <c r="H199" s="23">
        <v>0</v>
      </c>
      <c r="I199" s="2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23">
        <v>0</v>
      </c>
      <c r="AP199" s="23">
        <v>0</v>
      </c>
      <c r="AQ199" s="23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>
        <v>0</v>
      </c>
      <c r="D200" s="23">
        <v>0</v>
      </c>
      <c r="E200" s="23">
        <v>0</v>
      </c>
      <c r="F200" s="23">
        <v>0</v>
      </c>
      <c r="G200" s="23">
        <v>0</v>
      </c>
      <c r="H200" s="23">
        <v>0</v>
      </c>
      <c r="I200" s="23">
        <v>0</v>
      </c>
      <c r="J200" s="13">
        <v>0</v>
      </c>
      <c r="K200" s="13">
        <v>0</v>
      </c>
      <c r="L200" s="13">
        <v>0</v>
      </c>
      <c r="M200" s="13">
        <v>0</v>
      </c>
      <c r="N200" s="16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6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23">
        <v>0</v>
      </c>
      <c r="AP200" s="23">
        <v>0</v>
      </c>
      <c r="AQ200" s="23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s="7">
        <v>0</v>
      </c>
      <c r="BA200" s="12">
        <f>31*31*64*50*10^(-12)</f>
        <v>3.0751999999999998E-6</v>
      </c>
      <c r="BB200" s="12" t="s">
        <v>6</v>
      </c>
      <c r="BC200" s="12">
        <f>BA198*BA200</f>
        <v>1.2547668456231645E-5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0</v>
      </c>
      <c r="V201" s="3">
        <v>0</v>
      </c>
      <c r="W201" s="3">
        <v>26.764122427331586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4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128.48567031912353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32.94547369054817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54.753040491682896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114.26435396601346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63.6515909765385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20.865887356466374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39.428044912438054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73.78999755932773</v>
      </c>
      <c r="N208">
        <v>0</v>
      </c>
      <c r="O208">
        <v>0</v>
      </c>
      <c r="P208" s="1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1">
        <v>0</v>
      </c>
      <c r="AK208">
        <v>0</v>
      </c>
      <c r="AL208">
        <v>0</v>
      </c>
      <c r="AM208">
        <v>0</v>
      </c>
      <c r="AN208" s="1">
        <v>0</v>
      </c>
      <c r="AO208">
        <v>0</v>
      </c>
      <c r="AP208">
        <v>0</v>
      </c>
      <c r="AQ208">
        <v>0</v>
      </c>
      <c r="AR208">
        <v>0</v>
      </c>
      <c r="AS208">
        <v>24.632010226410785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224.71730315531568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94.851999081887698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6.1946502700352539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8.7263399252924501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155.73018887937405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117.12019615879854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>
      <c r="A212" s="6">
        <v>0</v>
      </c>
      <c r="B212">
        <v>0</v>
      </c>
      <c r="C212">
        <v>0</v>
      </c>
      <c r="D212" s="23">
        <v>0</v>
      </c>
      <c r="E212" s="23">
        <v>0</v>
      </c>
      <c r="F212" s="23">
        <v>413.49330083158111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435.7367179926182</v>
      </c>
      <c r="Y212" s="23">
        <v>0</v>
      </c>
      <c r="Z212" s="23">
        <v>582.813939191381</v>
      </c>
      <c r="AA212" s="23">
        <v>0</v>
      </c>
      <c r="AB212" s="23">
        <v>0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23">
        <v>0</v>
      </c>
      <c r="AM212" s="23">
        <v>0</v>
      </c>
      <c r="AN212" s="23">
        <v>13.135547176666478</v>
      </c>
      <c r="AO212" s="23">
        <v>0</v>
      </c>
      <c r="AP212" s="23">
        <v>0</v>
      </c>
      <c r="AQ212" s="23">
        <v>0</v>
      </c>
      <c r="AR212">
        <v>0</v>
      </c>
      <c r="AS212">
        <v>0</v>
      </c>
      <c r="AT212">
        <v>0</v>
      </c>
      <c r="AU212" s="1">
        <v>0</v>
      </c>
      <c r="AV212">
        <v>0</v>
      </c>
      <c r="AW212">
        <v>0</v>
      </c>
      <c r="AX212" s="7">
        <v>0</v>
      </c>
    </row>
    <row r="213" spans="1:50">
      <c r="A213" s="6">
        <v>0</v>
      </c>
      <c r="B213">
        <v>0</v>
      </c>
      <c r="C213">
        <v>12.98779607843835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87.450629661025232</v>
      </c>
      <c r="S213" s="23">
        <v>0</v>
      </c>
      <c r="T213" s="23">
        <v>0</v>
      </c>
      <c r="U213" s="23">
        <v>0</v>
      </c>
      <c r="V213" s="23">
        <v>0</v>
      </c>
      <c r="W213" s="23">
        <v>24.561639662065318</v>
      </c>
      <c r="X213" s="23">
        <v>0</v>
      </c>
      <c r="Y213" s="23">
        <v>0</v>
      </c>
      <c r="Z213" s="23">
        <v>146.84276073026604</v>
      </c>
      <c r="AA213" s="23">
        <v>0</v>
      </c>
      <c r="AB213" s="23">
        <v>0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3">
        <v>12.532468394109401</v>
      </c>
      <c r="AM213" s="23">
        <v>0</v>
      </c>
      <c r="AN213" s="23">
        <v>0</v>
      </c>
      <c r="AO213" s="23">
        <v>0</v>
      </c>
      <c r="AP213" s="23">
        <v>0</v>
      </c>
      <c r="AQ213" s="23">
        <v>96.611605785127722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>
      <c r="A214" s="6">
        <v>0</v>
      </c>
      <c r="B214">
        <v>0</v>
      </c>
      <c r="C214">
        <v>0</v>
      </c>
      <c r="D214" s="23">
        <v>0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8.4522919559558432</v>
      </c>
      <c r="V214" s="23">
        <v>0</v>
      </c>
      <c r="W214" s="23">
        <v>0</v>
      </c>
      <c r="X214" s="23">
        <v>1683.2244689169215</v>
      </c>
      <c r="Y214" s="23">
        <v>17.949346924308884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J214" s="23">
        <v>0</v>
      </c>
      <c r="AK214" s="23">
        <v>605.33155865651543</v>
      </c>
      <c r="AL214" s="23">
        <v>0</v>
      </c>
      <c r="AM214" s="23">
        <v>0</v>
      </c>
      <c r="AN214" s="23">
        <v>0</v>
      </c>
      <c r="AO214" s="23">
        <v>0</v>
      </c>
      <c r="AP214" s="23">
        <v>0</v>
      </c>
      <c r="AQ214" s="23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>
      <c r="A215" s="6">
        <v>0</v>
      </c>
      <c r="B215">
        <v>0</v>
      </c>
      <c r="C215">
        <v>0</v>
      </c>
      <c r="D215" s="23">
        <v>0</v>
      </c>
      <c r="E215" s="23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366.59018927485204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119.66765283989389</v>
      </c>
      <c r="AB215" s="23">
        <v>0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v>0</v>
      </c>
      <c r="AL215" s="23">
        <v>224.37452082603841</v>
      </c>
      <c r="AM215" s="23">
        <v>0</v>
      </c>
      <c r="AN215" s="23">
        <v>0</v>
      </c>
      <c r="AO215" s="23">
        <v>0</v>
      </c>
      <c r="AP215" s="23">
        <v>0</v>
      </c>
      <c r="AQ215" s="23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>
      <c r="A216" s="6">
        <v>0</v>
      </c>
      <c r="B216">
        <v>0</v>
      </c>
      <c r="C216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>
        <v>0</v>
      </c>
      <c r="AO216" s="23">
        <v>0</v>
      </c>
      <c r="AP216" s="23">
        <v>0</v>
      </c>
      <c r="AQ216" s="23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>
      <c r="A217" s="6">
        <v>0</v>
      </c>
      <c r="B217">
        <v>0</v>
      </c>
      <c r="C217">
        <v>0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0</v>
      </c>
      <c r="AM217" s="23">
        <v>0</v>
      </c>
      <c r="AN217" s="23">
        <v>0</v>
      </c>
      <c r="AO217" s="23">
        <v>0</v>
      </c>
      <c r="AP217" s="23">
        <v>0</v>
      </c>
      <c r="AQ217" s="23">
        <v>74.406465208321606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>
      <c r="A218" s="6">
        <v>0</v>
      </c>
      <c r="B218">
        <v>0</v>
      </c>
      <c r="C218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0</v>
      </c>
      <c r="I218" s="23">
        <v>59.461536400692239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33.269673844793942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>
        <v>0</v>
      </c>
      <c r="AP218" s="23">
        <v>0</v>
      </c>
      <c r="AQ218" s="23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>
      <c r="A219" s="6">
        <v>0</v>
      </c>
      <c r="B219">
        <v>0</v>
      </c>
      <c r="C219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2.5165756998544566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J219" s="23">
        <v>0</v>
      </c>
      <c r="AK219" s="23">
        <v>0</v>
      </c>
      <c r="AL219" s="23">
        <v>0</v>
      </c>
      <c r="AM219" s="23">
        <v>0</v>
      </c>
      <c r="AN219" s="23">
        <v>0</v>
      </c>
      <c r="AO219" s="23">
        <v>0</v>
      </c>
      <c r="AP219" s="23">
        <v>0</v>
      </c>
      <c r="AQ219" s="23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>
      <c r="A220" s="6">
        <v>0</v>
      </c>
      <c r="B220">
        <v>0</v>
      </c>
      <c r="C220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J220" s="23">
        <v>0</v>
      </c>
      <c r="AK220" s="23">
        <v>0</v>
      </c>
      <c r="AL220" s="24">
        <v>0</v>
      </c>
      <c r="AM220" s="23">
        <v>0</v>
      </c>
      <c r="AN220" s="23">
        <v>0</v>
      </c>
      <c r="AO220" s="23">
        <v>0</v>
      </c>
      <c r="AP220" s="23">
        <v>0</v>
      </c>
      <c r="AQ220" s="23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>
      <c r="A221" s="6">
        <v>0</v>
      </c>
      <c r="B221">
        <v>0</v>
      </c>
      <c r="C221">
        <v>0</v>
      </c>
      <c r="D221" s="23">
        <v>0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J221" s="23">
        <v>0</v>
      </c>
      <c r="AK221" s="23">
        <v>0</v>
      </c>
      <c r="AL221" s="23">
        <v>0</v>
      </c>
      <c r="AM221" s="23">
        <v>26.550718832239454</v>
      </c>
      <c r="AN221" s="23">
        <v>0</v>
      </c>
      <c r="AO221" s="23">
        <v>0</v>
      </c>
      <c r="AP221" s="23">
        <v>326.94625158840199</v>
      </c>
      <c r="AQ221" s="23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>
      <c r="A222" s="6">
        <v>0</v>
      </c>
      <c r="B222">
        <v>0</v>
      </c>
      <c r="C222">
        <v>0</v>
      </c>
      <c r="D222" s="23">
        <v>0</v>
      </c>
      <c r="E222" s="23">
        <v>9.1956385827875238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J222" s="23">
        <v>0</v>
      </c>
      <c r="AK222" s="23">
        <v>0</v>
      </c>
      <c r="AL222" s="23">
        <v>0</v>
      </c>
      <c r="AM222" s="23">
        <v>0</v>
      </c>
      <c r="AN222" s="23">
        <v>0</v>
      </c>
      <c r="AO222" s="23">
        <v>0</v>
      </c>
      <c r="AP222" s="23">
        <v>0</v>
      </c>
      <c r="AQ222" s="23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s="1">
        <v>0</v>
      </c>
      <c r="AX222" s="7">
        <v>0</v>
      </c>
    </row>
    <row r="223" spans="1:50">
      <c r="A223" s="6">
        <v>0</v>
      </c>
      <c r="B223">
        <v>0</v>
      </c>
      <c r="C2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>
        <v>0</v>
      </c>
      <c r="AP223" s="23">
        <v>0</v>
      </c>
      <c r="AQ223" s="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>
      <c r="A224" s="6">
        <v>28.419135925666524</v>
      </c>
      <c r="B224">
        <v>0</v>
      </c>
      <c r="C224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>
        <v>0</v>
      </c>
      <c r="AO224" s="23">
        <v>0</v>
      </c>
      <c r="AP224" s="23">
        <v>0</v>
      </c>
      <c r="AQ224" s="23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>
      <c r="A225" s="6">
        <v>0</v>
      </c>
      <c r="B225">
        <v>134.37948343411927</v>
      </c>
      <c r="C225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144.7063058550707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23">
        <v>0</v>
      </c>
      <c r="AP225" s="23">
        <v>0</v>
      </c>
      <c r="AQ225" s="23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>
      <c r="A226" s="6">
        <v>0</v>
      </c>
      <c r="B226">
        <v>0</v>
      </c>
      <c r="C226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23">
        <v>0</v>
      </c>
      <c r="AP226" s="23">
        <v>0</v>
      </c>
      <c r="AQ226" s="23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>
      <c r="A227" s="6">
        <v>0</v>
      </c>
      <c r="B227">
        <v>0</v>
      </c>
      <c r="C227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1.2617481210472761</v>
      </c>
      <c r="AM227" s="13">
        <v>0</v>
      </c>
      <c r="AN227" s="13">
        <v>0</v>
      </c>
      <c r="AO227" s="23">
        <v>0</v>
      </c>
      <c r="AP227" s="23">
        <v>0</v>
      </c>
      <c r="AQ227" s="23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>
      <c r="A228" s="6">
        <v>0</v>
      </c>
      <c r="B228">
        <v>0</v>
      </c>
      <c r="C228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73.994272200771775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38.214926939942416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23">
        <v>0</v>
      </c>
      <c r="AP228" s="23">
        <v>0</v>
      </c>
      <c r="AQ228" s="23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>
      <c r="A229" s="6">
        <v>0</v>
      </c>
      <c r="B229">
        <v>300.10530782886099</v>
      </c>
      <c r="C229">
        <v>0</v>
      </c>
      <c r="D229" s="23">
        <v>0</v>
      </c>
      <c r="E229" s="23">
        <v>0</v>
      </c>
      <c r="F229" s="23">
        <v>0</v>
      </c>
      <c r="G229" s="23">
        <v>0</v>
      </c>
      <c r="H229" s="23">
        <v>0</v>
      </c>
      <c r="I229" s="23">
        <v>164.26451378345701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138.93951389453741</v>
      </c>
      <c r="AO229" s="23">
        <v>0</v>
      </c>
      <c r="AP229" s="23">
        <v>0</v>
      </c>
      <c r="AQ229" s="23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>
      <c r="A230" s="6">
        <v>0</v>
      </c>
      <c r="B230">
        <v>0</v>
      </c>
      <c r="C230">
        <v>0</v>
      </c>
      <c r="D230" s="23">
        <v>0</v>
      </c>
      <c r="E230" s="23">
        <v>144.95578325259794</v>
      </c>
      <c r="F230" s="23">
        <v>0</v>
      </c>
      <c r="G230" s="23">
        <v>0</v>
      </c>
      <c r="H230" s="23">
        <v>0</v>
      </c>
      <c r="I230" s="2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18.980021711974587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6">
        <v>92.849691482058461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6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49.196033716166767</v>
      </c>
      <c r="AN230" s="13">
        <v>0</v>
      </c>
      <c r="AO230" s="23">
        <v>0</v>
      </c>
      <c r="AP230" s="23">
        <v>0</v>
      </c>
      <c r="AQ230" s="23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>
      <c r="A231" s="6">
        <v>71.263552386933497</v>
      </c>
      <c r="B231">
        <v>0</v>
      </c>
      <c r="C231">
        <v>255.77452641517493</v>
      </c>
      <c r="D231" s="23">
        <v>0</v>
      </c>
      <c r="E231" s="23">
        <v>0</v>
      </c>
      <c r="F231" s="23">
        <v>0</v>
      </c>
      <c r="G231" s="23">
        <v>107.6423930072956</v>
      </c>
      <c r="H231" s="23">
        <v>0</v>
      </c>
      <c r="I231" s="2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23">
        <v>0</v>
      </c>
      <c r="AP231" s="23">
        <v>0</v>
      </c>
      <c r="AQ231" s="23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>
      <c r="A232" s="6">
        <v>0</v>
      </c>
      <c r="B232">
        <v>0</v>
      </c>
      <c r="C232">
        <v>0</v>
      </c>
      <c r="D232" s="23">
        <v>8.6724145119133027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20.898214696268951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23">
        <v>0</v>
      </c>
      <c r="AP232" s="23">
        <v>0</v>
      </c>
      <c r="AQ232" s="23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>
      <c r="A233" s="6">
        <v>0</v>
      </c>
      <c r="B233">
        <v>0</v>
      </c>
      <c r="C23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13">
        <v>0</v>
      </c>
      <c r="K233" s="13">
        <v>0</v>
      </c>
      <c r="L233" s="13">
        <v>27.128874141189044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2.196198099119556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23">
        <v>0</v>
      </c>
      <c r="AP233" s="23">
        <v>0</v>
      </c>
      <c r="AQ233" s="2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>
      <c r="A234" s="6">
        <v>0</v>
      </c>
      <c r="B234">
        <v>0</v>
      </c>
      <c r="C234">
        <v>0</v>
      </c>
      <c r="D234" s="23">
        <v>0</v>
      </c>
      <c r="E234" s="23">
        <v>0</v>
      </c>
      <c r="F234" s="23">
        <v>0</v>
      </c>
      <c r="G234" s="23">
        <v>0</v>
      </c>
      <c r="H234" s="23">
        <v>0</v>
      </c>
      <c r="I234" s="2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19.50169050566501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23">
        <v>19.867306795483273</v>
      </c>
      <c r="AP234" s="23">
        <v>0</v>
      </c>
      <c r="AQ234" s="23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>
      <c r="A235" s="6">
        <v>0</v>
      </c>
      <c r="B235">
        <v>0</v>
      </c>
      <c r="C235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330.41643626769337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70.735468096885143</v>
      </c>
      <c r="AO235" s="23">
        <v>0</v>
      </c>
      <c r="AP235" s="23">
        <v>0</v>
      </c>
      <c r="AQ235" s="23">
        <v>0</v>
      </c>
      <c r="AR235">
        <v>25.122031141583193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6">
        <v>0</v>
      </c>
      <c r="U236" s="13">
        <v>54.977460845870155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23">
        <v>0</v>
      </c>
      <c r="AP236" s="23">
        <v>0</v>
      </c>
      <c r="AQ236" s="23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0</v>
      </c>
      <c r="B237">
        <v>0</v>
      </c>
      <c r="C237">
        <v>0</v>
      </c>
      <c r="D237" s="23">
        <v>0</v>
      </c>
      <c r="E237" s="23">
        <v>0</v>
      </c>
      <c r="F237" s="23">
        <v>30.255499827989752</v>
      </c>
      <c r="G237" s="23">
        <v>0</v>
      </c>
      <c r="H237" s="23">
        <v>0</v>
      </c>
      <c r="I237" s="23">
        <v>0</v>
      </c>
      <c r="J237" s="13">
        <v>0</v>
      </c>
      <c r="K237" s="13">
        <v>0</v>
      </c>
      <c r="L237" s="13">
        <v>49.723913644309505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23">
        <v>0</v>
      </c>
      <c r="AP237" s="23">
        <v>0</v>
      </c>
      <c r="AQ237" s="23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 s="23">
        <v>0</v>
      </c>
      <c r="E238" s="23">
        <v>0</v>
      </c>
      <c r="F238" s="23">
        <v>0</v>
      </c>
      <c r="G238" s="23">
        <v>0</v>
      </c>
      <c r="H238" s="23">
        <v>0</v>
      </c>
      <c r="I238" s="2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19.390658632445593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23">
        <v>0</v>
      </c>
      <c r="AP238" s="23">
        <v>0</v>
      </c>
      <c r="AQ238" s="23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0</v>
      </c>
      <c r="B239">
        <v>0</v>
      </c>
      <c r="C239">
        <v>0</v>
      </c>
      <c r="D239" s="23">
        <v>0</v>
      </c>
      <c r="E239" s="23">
        <v>0</v>
      </c>
      <c r="F239" s="23">
        <v>54.795061478834214</v>
      </c>
      <c r="G239" s="23">
        <v>0</v>
      </c>
      <c r="H239" s="23">
        <v>0</v>
      </c>
      <c r="I239" s="23">
        <v>0</v>
      </c>
      <c r="J239" s="13">
        <v>0</v>
      </c>
      <c r="K239" s="13">
        <v>0</v>
      </c>
      <c r="L239" s="13">
        <v>0</v>
      </c>
      <c r="M239" s="13">
        <v>451.80326523995382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105.66695279715486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23">
        <v>0</v>
      </c>
      <c r="AP239" s="23">
        <v>0</v>
      </c>
      <c r="AQ239" s="23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>
      <c r="A240" s="6">
        <v>0</v>
      </c>
      <c r="B240">
        <v>0</v>
      </c>
      <c r="C240">
        <v>0</v>
      </c>
      <c r="D240" s="23">
        <v>0</v>
      </c>
      <c r="E240" s="23">
        <v>0</v>
      </c>
      <c r="F240" s="23">
        <v>0</v>
      </c>
      <c r="G240" s="23">
        <v>0</v>
      </c>
      <c r="H240" s="23">
        <v>0</v>
      </c>
      <c r="I240" s="2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8.4402103126490147</v>
      </c>
      <c r="U240" s="13">
        <v>0</v>
      </c>
      <c r="V240" s="13">
        <v>0</v>
      </c>
      <c r="W240" s="13">
        <v>0</v>
      </c>
      <c r="X240" s="13">
        <v>1696.0245691129362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23">
        <v>0</v>
      </c>
      <c r="AP240" s="23">
        <v>40.309484179077117</v>
      </c>
      <c r="AQ240" s="23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 s="23">
        <v>0</v>
      </c>
      <c r="E241" s="23">
        <v>0</v>
      </c>
      <c r="F241" s="23">
        <v>0</v>
      </c>
      <c r="G241" s="23">
        <v>0.43035271192638902</v>
      </c>
      <c r="H241" s="23">
        <v>0</v>
      </c>
      <c r="I241" s="2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995.52165632871493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23">
        <v>2.2874197479118266</v>
      </c>
      <c r="AP241" s="23">
        <v>0</v>
      </c>
      <c r="AQ241" s="23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>
      <c r="A242" s="6">
        <v>0</v>
      </c>
      <c r="B242">
        <v>0</v>
      </c>
      <c r="C242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136.28770959530539</v>
      </c>
      <c r="Y242" s="13">
        <v>636.35369614555066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23">
        <v>0</v>
      </c>
      <c r="AP242" s="23">
        <v>0</v>
      </c>
      <c r="AQ242" s="23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0</v>
      </c>
      <c r="C243">
        <v>0</v>
      </c>
      <c r="D243" s="23">
        <v>0</v>
      </c>
      <c r="E243" s="23">
        <v>0</v>
      </c>
      <c r="F243" s="23">
        <v>0</v>
      </c>
      <c r="G243" s="23">
        <v>0</v>
      </c>
      <c r="H243" s="23">
        <v>0</v>
      </c>
      <c r="I243" s="23">
        <v>105.83852294189319</v>
      </c>
      <c r="J243" s="13">
        <v>219.6740903458558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87.823068722712378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23">
        <v>0</v>
      </c>
      <c r="AP243" s="23">
        <v>0</v>
      </c>
      <c r="AQ243" s="23">
        <v>0</v>
      </c>
      <c r="AR243">
        <v>0</v>
      </c>
      <c r="AS243">
        <v>0</v>
      </c>
      <c r="AT243" s="1">
        <v>0</v>
      </c>
      <c r="AU243">
        <v>0</v>
      </c>
      <c r="AV243" s="1">
        <v>0</v>
      </c>
      <c r="AW243">
        <v>0</v>
      </c>
      <c r="AX243" s="7">
        <v>0</v>
      </c>
    </row>
    <row r="244" spans="1:56">
      <c r="A244" s="6">
        <v>0</v>
      </c>
      <c r="B244">
        <v>0</v>
      </c>
      <c r="C244">
        <v>0</v>
      </c>
      <c r="D244" s="23">
        <v>0</v>
      </c>
      <c r="E244" s="23">
        <v>0</v>
      </c>
      <c r="F244" s="23">
        <v>0</v>
      </c>
      <c r="G244" s="23">
        <v>0</v>
      </c>
      <c r="H244" s="23">
        <v>0</v>
      </c>
      <c r="I244" s="2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151.74223778930809</v>
      </c>
      <c r="AL244" s="13">
        <v>0</v>
      </c>
      <c r="AM244" s="16">
        <v>0</v>
      </c>
      <c r="AN244" s="13">
        <v>0</v>
      </c>
      <c r="AO244" s="23">
        <v>0</v>
      </c>
      <c r="AP244" s="23">
        <v>0</v>
      </c>
      <c r="AQ244" s="23">
        <v>0</v>
      </c>
      <c r="AR244">
        <v>0</v>
      </c>
      <c r="AS244">
        <v>0</v>
      </c>
      <c r="AT244">
        <v>0</v>
      </c>
      <c r="AU244" s="1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 s="23">
        <v>0</v>
      </c>
      <c r="E245" s="23">
        <v>0</v>
      </c>
      <c r="F245" s="23">
        <v>0</v>
      </c>
      <c r="G245" s="23">
        <v>0</v>
      </c>
      <c r="H245" s="23">
        <v>0</v>
      </c>
      <c r="I245" s="2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246.90891862284934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23">
        <v>0</v>
      </c>
      <c r="AP245" s="23">
        <v>0</v>
      </c>
      <c r="AQ245" s="23">
        <v>0</v>
      </c>
      <c r="AR245">
        <v>0</v>
      </c>
      <c r="AS245">
        <v>0</v>
      </c>
      <c r="AT245">
        <v>0</v>
      </c>
      <c r="AU245">
        <v>93.111577109105838</v>
      </c>
      <c r="AV245">
        <v>34.251527924900984</v>
      </c>
      <c r="AW245">
        <v>0</v>
      </c>
      <c r="AX245" s="7">
        <v>0</v>
      </c>
    </row>
    <row r="246" spans="1:56">
      <c r="A246" s="6">
        <v>0</v>
      </c>
      <c r="B246">
        <v>122.18943777883487</v>
      </c>
      <c r="C246">
        <v>0</v>
      </c>
      <c r="D246" s="23">
        <v>0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10.011137714576307</v>
      </c>
      <c r="Z246" s="13">
        <v>0</v>
      </c>
      <c r="AA246" s="13">
        <v>0</v>
      </c>
      <c r="AB246" s="13">
        <v>0</v>
      </c>
      <c r="AC246" s="13">
        <v>139.45689800930995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23">
        <v>393.34265244797643</v>
      </c>
      <c r="AP246" s="23">
        <v>0</v>
      </c>
      <c r="AQ246" s="23">
        <v>0</v>
      </c>
      <c r="AR246">
        <v>0</v>
      </c>
      <c r="AS246">
        <v>0</v>
      </c>
      <c r="AT246">
        <v>0</v>
      </c>
      <c r="AU246">
        <v>14.000664484743538</v>
      </c>
      <c r="AV246">
        <v>0</v>
      </c>
      <c r="AW246">
        <v>0</v>
      </c>
      <c r="AX246" s="7">
        <v>0</v>
      </c>
    </row>
    <row r="247" spans="1:56">
      <c r="A247" s="6">
        <v>68.853303612835589</v>
      </c>
      <c r="B247">
        <v>0</v>
      </c>
      <c r="C247">
        <v>0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23">
        <v>0</v>
      </c>
      <c r="AP247" s="23">
        <v>0</v>
      </c>
      <c r="AQ247" s="23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245.77237482863939</v>
      </c>
      <c r="C248">
        <v>0</v>
      </c>
      <c r="D248" s="23">
        <v>0</v>
      </c>
      <c r="E248" s="23">
        <v>0</v>
      </c>
      <c r="F248" s="23">
        <v>0</v>
      </c>
      <c r="G248" s="24">
        <v>0</v>
      </c>
      <c r="H248" s="23">
        <v>0</v>
      </c>
      <c r="I248" s="2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23">
        <v>0</v>
      </c>
      <c r="AP248" s="23">
        <v>0</v>
      </c>
      <c r="AQ248" s="23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AVERAGE(J225:AN250)</f>
        <v>7.4923397513497427</v>
      </c>
      <c r="BB248" s="12" t="s">
        <v>2</v>
      </c>
      <c r="BC248" s="12"/>
      <c r="BD248" s="12"/>
    </row>
    <row r="249" spans="1:56">
      <c r="A249" s="6">
        <v>0</v>
      </c>
      <c r="B249">
        <v>43.484834730679268</v>
      </c>
      <c r="C249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23">
        <v>0</v>
      </c>
      <c r="AP249" s="23">
        <v>0</v>
      </c>
      <c r="AQ249" s="23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78.334263354699488</v>
      </c>
      <c r="C250">
        <v>0</v>
      </c>
      <c r="D250" s="23">
        <v>0</v>
      </c>
      <c r="E250" s="23">
        <v>0</v>
      </c>
      <c r="F250" s="23">
        <v>0</v>
      </c>
      <c r="G250" s="23">
        <v>0</v>
      </c>
      <c r="H250" s="23">
        <v>0</v>
      </c>
      <c r="I250" s="23">
        <v>0</v>
      </c>
      <c r="J250" s="13">
        <v>0</v>
      </c>
      <c r="K250" s="13">
        <v>0</v>
      </c>
      <c r="L250" s="13">
        <v>0</v>
      </c>
      <c r="M250" s="13">
        <v>0</v>
      </c>
      <c r="N250" s="16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6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23">
        <v>0</v>
      </c>
      <c r="AP250" s="23">
        <v>0</v>
      </c>
      <c r="AQ250" s="23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s="7">
        <v>0</v>
      </c>
      <c r="BA250" s="12">
        <f>31*31*64*50*10^(-12)</f>
        <v>3.0751999999999998E-6</v>
      </c>
      <c r="BB250" s="12" t="s">
        <v>6</v>
      </c>
      <c r="BC250" s="12">
        <f>BA248*BA250</f>
        <v>2.3040443203350728E-5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4">
        <v>0</v>
      </c>
      <c r="U251" s="3">
        <v>0</v>
      </c>
      <c r="V251" s="3">
        <v>0</v>
      </c>
      <c r="W251" s="3">
        <v>184.05319075303578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4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>
      <c r="A252" s="6">
        <v>0</v>
      </c>
      <c r="B252">
        <v>53.654945004061574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162.41534015096022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27.94835325402255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>
      <c r="A255" s="6">
        <v>48.802519842093716</v>
      </c>
      <c r="B255">
        <v>0</v>
      </c>
      <c r="C255">
        <v>80.708473154951662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27.93466368801819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208.78154802110612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>
      <c r="A257" s="6">
        <v>0</v>
      </c>
      <c r="B257">
        <v>0</v>
      </c>
      <c r="C257">
        <v>0</v>
      </c>
      <c r="D257">
        <v>158.90384890646646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>
      <c r="A258" s="6">
        <v>0</v>
      </c>
      <c r="B258">
        <v>0</v>
      </c>
      <c r="C258">
        <v>35.939634361787284</v>
      </c>
      <c r="D258">
        <v>0</v>
      </c>
      <c r="E258">
        <v>6.6610524474549493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220.09483885703185</v>
      </c>
      <c r="N258">
        <v>0</v>
      </c>
      <c r="O258">
        <v>0</v>
      </c>
      <c r="P258" s="1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1">
        <v>0</v>
      </c>
      <c r="AK258">
        <v>0</v>
      </c>
      <c r="AL258">
        <v>0</v>
      </c>
      <c r="AM258">
        <v>0</v>
      </c>
      <c r="AN258" s="1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275.30659642150886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94.949250174389363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49.783149003006656</v>
      </c>
      <c r="AD259">
        <v>0</v>
      </c>
      <c r="AE259">
        <v>0</v>
      </c>
      <c r="AF259">
        <v>0</v>
      </c>
      <c r="AG259">
        <v>0</v>
      </c>
      <c r="AH259">
        <v>19.405874007353759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25.325473613753275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33.188133673349057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1">
        <v>70.635880903345878</v>
      </c>
      <c r="N261">
        <v>0</v>
      </c>
      <c r="O261">
        <v>24.282368442476582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6.4664783652751794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>
      <c r="A262" s="6">
        <v>0</v>
      </c>
      <c r="B262">
        <v>0</v>
      </c>
      <c r="C262">
        <v>0</v>
      </c>
      <c r="D262" s="23">
        <v>0</v>
      </c>
      <c r="E262" s="23">
        <v>0</v>
      </c>
      <c r="F262" s="23">
        <v>541.02534359840001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0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3">
        <v>0</v>
      </c>
      <c r="AK262" s="23">
        <v>0</v>
      </c>
      <c r="AL262" s="23">
        <v>0</v>
      </c>
      <c r="AM262" s="23">
        <v>0</v>
      </c>
      <c r="AN262" s="23">
        <v>0</v>
      </c>
      <c r="AO262" s="23">
        <v>0</v>
      </c>
      <c r="AP262" s="23">
        <v>0</v>
      </c>
      <c r="AQ262" s="23">
        <v>0</v>
      </c>
      <c r="AR262">
        <v>0</v>
      </c>
      <c r="AS262">
        <v>0</v>
      </c>
      <c r="AT262">
        <v>0</v>
      </c>
      <c r="AU262" s="1">
        <v>0</v>
      </c>
      <c r="AV262">
        <v>0</v>
      </c>
      <c r="AW262">
        <v>0</v>
      </c>
      <c r="AX262" s="7">
        <v>0</v>
      </c>
    </row>
    <row r="263" spans="1:50">
      <c r="A263" s="6">
        <v>0</v>
      </c>
      <c r="B263">
        <v>0</v>
      </c>
      <c r="C263">
        <v>14.071515607232413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67.250861081436142</v>
      </c>
      <c r="S263" s="23">
        <v>0</v>
      </c>
      <c r="T263" s="23">
        <v>0</v>
      </c>
      <c r="U263" s="23">
        <v>0</v>
      </c>
      <c r="V263" s="23">
        <v>15.667240991134804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>
        <v>0</v>
      </c>
      <c r="AK263" s="23">
        <v>0</v>
      </c>
      <c r="AL263" s="23">
        <v>10.876721957784412</v>
      </c>
      <c r="AM263" s="23">
        <v>0</v>
      </c>
      <c r="AN263" s="23">
        <v>0</v>
      </c>
      <c r="AO263" s="23">
        <v>0</v>
      </c>
      <c r="AP263" s="23">
        <v>0</v>
      </c>
      <c r="AQ263" s="23">
        <v>35.671199943873034</v>
      </c>
      <c r="AR263">
        <v>0</v>
      </c>
      <c r="AS263">
        <v>34.626465843797178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>
      <c r="A264" s="6">
        <v>0</v>
      </c>
      <c r="B264">
        <v>0</v>
      </c>
      <c r="C264">
        <v>0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47.916948870424676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3">
        <v>89.425804942350624</v>
      </c>
      <c r="Z264" s="23">
        <v>0</v>
      </c>
      <c r="AA264" s="23">
        <v>0</v>
      </c>
      <c r="AB264" s="23">
        <v>0</v>
      </c>
      <c r="AC264" s="23">
        <v>0</v>
      </c>
      <c r="AD264" s="23">
        <v>0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3">
        <v>0</v>
      </c>
      <c r="AK264" s="23">
        <v>661.89728629932415</v>
      </c>
      <c r="AL264" s="23">
        <v>0</v>
      </c>
      <c r="AM264" s="23">
        <v>0</v>
      </c>
      <c r="AN264" s="23">
        <v>0</v>
      </c>
      <c r="AO264" s="23">
        <v>0</v>
      </c>
      <c r="AP264" s="23">
        <v>0</v>
      </c>
      <c r="AQ264" s="23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>
      <c r="A265" s="6">
        <v>0</v>
      </c>
      <c r="B265">
        <v>0</v>
      </c>
      <c r="C265">
        <v>0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431.01355688056037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3">
        <v>0</v>
      </c>
      <c r="AK265" s="23">
        <v>0</v>
      </c>
      <c r="AL265" s="23">
        <v>620.11478124833729</v>
      </c>
      <c r="AM265" s="23">
        <v>11.300342362845186</v>
      </c>
      <c r="AN265" s="23">
        <v>0</v>
      </c>
      <c r="AO265" s="23">
        <v>0</v>
      </c>
      <c r="AP265" s="23">
        <v>0</v>
      </c>
      <c r="AQ265" s="23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>
      <c r="A266" s="6">
        <v>0</v>
      </c>
      <c r="B266">
        <v>0</v>
      </c>
      <c r="C266">
        <v>0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0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3">
        <v>0</v>
      </c>
      <c r="AK266" s="23">
        <v>0</v>
      </c>
      <c r="AL266" s="23">
        <v>0</v>
      </c>
      <c r="AM266" s="23">
        <v>0</v>
      </c>
      <c r="AN266" s="23">
        <v>0</v>
      </c>
      <c r="AO266" s="23">
        <v>0</v>
      </c>
      <c r="AP266" s="23">
        <v>0</v>
      </c>
      <c r="AQ266" s="23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>
      <c r="A267" s="6">
        <v>0</v>
      </c>
      <c r="B267">
        <v>0</v>
      </c>
      <c r="C267">
        <v>0</v>
      </c>
      <c r="D267" s="23">
        <v>0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0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3">
        <v>0</v>
      </c>
      <c r="AK267" s="23">
        <v>0</v>
      </c>
      <c r="AL267" s="23">
        <v>0</v>
      </c>
      <c r="AM267" s="23">
        <v>0</v>
      </c>
      <c r="AN267" s="23">
        <v>0</v>
      </c>
      <c r="AO267" s="23">
        <v>0</v>
      </c>
      <c r="AP267" s="23">
        <v>0</v>
      </c>
      <c r="AQ267" s="23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>
      <c r="A268" s="6">
        <v>0</v>
      </c>
      <c r="B268">
        <v>0</v>
      </c>
      <c r="C268">
        <v>0</v>
      </c>
      <c r="D268" s="23">
        <v>0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64.706441862045722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0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3">
        <v>0</v>
      </c>
      <c r="AK268" s="23">
        <v>0</v>
      </c>
      <c r="AL268" s="23">
        <v>0</v>
      </c>
      <c r="AM268" s="23">
        <v>0</v>
      </c>
      <c r="AN268" s="23">
        <v>0</v>
      </c>
      <c r="AO268" s="23">
        <v>0</v>
      </c>
      <c r="AP268" s="23">
        <v>0</v>
      </c>
      <c r="AQ268" s="23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>
      <c r="A269" s="6">
        <v>0</v>
      </c>
      <c r="B269">
        <v>0</v>
      </c>
      <c r="C269">
        <v>0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57.295522363027885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0</v>
      </c>
      <c r="AM269" s="23">
        <v>0</v>
      </c>
      <c r="AN269" s="23">
        <v>0</v>
      </c>
      <c r="AO269" s="23">
        <v>0</v>
      </c>
      <c r="AP269" s="23">
        <v>0</v>
      </c>
      <c r="AQ269" s="23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>
      <c r="A270" s="6">
        <v>0</v>
      </c>
      <c r="B270">
        <v>0</v>
      </c>
      <c r="C270">
        <v>0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  <c r="AJ270" s="23">
        <v>0</v>
      </c>
      <c r="AK270" s="23">
        <v>0</v>
      </c>
      <c r="AL270" s="24">
        <v>0</v>
      </c>
      <c r="AM270" s="23">
        <v>0</v>
      </c>
      <c r="AN270" s="23">
        <v>0</v>
      </c>
      <c r="AO270" s="23">
        <v>0</v>
      </c>
      <c r="AP270" s="23">
        <v>0</v>
      </c>
      <c r="AQ270" s="23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>
      <c r="A271" s="6">
        <v>0</v>
      </c>
      <c r="B271">
        <v>0</v>
      </c>
      <c r="C271">
        <v>0</v>
      </c>
      <c r="D271" s="23">
        <v>0</v>
      </c>
      <c r="E271" s="23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0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3">
        <v>0</v>
      </c>
      <c r="AK271" s="23">
        <v>0</v>
      </c>
      <c r="AL271" s="23">
        <v>0</v>
      </c>
      <c r="AM271" s="23">
        <v>0</v>
      </c>
      <c r="AN271" s="23">
        <v>0</v>
      </c>
      <c r="AO271" s="23">
        <v>0</v>
      </c>
      <c r="AP271" s="23">
        <v>393.79595837757734</v>
      </c>
      <c r="AQ271" s="23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>
      <c r="A272" s="6">
        <v>0</v>
      </c>
      <c r="B272">
        <v>0</v>
      </c>
      <c r="C272">
        <v>0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16.642723412885061</v>
      </c>
      <c r="AC272" s="23">
        <v>0</v>
      </c>
      <c r="AD272" s="23">
        <v>0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3">
        <v>0</v>
      </c>
      <c r="AK272" s="23">
        <v>0</v>
      </c>
      <c r="AL272" s="23">
        <v>0</v>
      </c>
      <c r="AM272" s="23">
        <v>0</v>
      </c>
      <c r="AN272" s="23">
        <v>0</v>
      </c>
      <c r="AO272" s="23">
        <v>0</v>
      </c>
      <c r="AP272" s="23">
        <v>0</v>
      </c>
      <c r="AQ272" s="23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1">
        <v>0</v>
      </c>
      <c r="AX272" s="7">
        <v>0</v>
      </c>
    </row>
    <row r="273" spans="1:50">
      <c r="A273" s="6">
        <v>0</v>
      </c>
      <c r="B273">
        <v>0</v>
      </c>
      <c r="C273">
        <v>0</v>
      </c>
      <c r="D273" s="23">
        <v>0</v>
      </c>
      <c r="E273" s="23">
        <v>0</v>
      </c>
      <c r="F273" s="23">
        <v>18.795099869736077</v>
      </c>
      <c r="G273" s="23">
        <v>0</v>
      </c>
      <c r="H273" s="23">
        <v>60.367568295191177</v>
      </c>
      <c r="I273" s="23">
        <v>0</v>
      </c>
      <c r="J273" s="23">
        <v>0</v>
      </c>
      <c r="K273" s="23">
        <v>77.86871552931234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3">
        <v>0</v>
      </c>
      <c r="AK273" s="23">
        <v>0</v>
      </c>
      <c r="AL273" s="23">
        <v>0</v>
      </c>
      <c r="AM273" s="23">
        <v>0</v>
      </c>
      <c r="AN273" s="23">
        <v>0</v>
      </c>
      <c r="AO273" s="23">
        <v>0</v>
      </c>
      <c r="AP273" s="23">
        <v>0</v>
      </c>
      <c r="AQ273" s="2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>
      <c r="A274" s="6">
        <v>61.680569566196027</v>
      </c>
      <c r="B274">
        <v>0</v>
      </c>
      <c r="C274">
        <v>0</v>
      </c>
      <c r="D274" s="23">
        <v>0</v>
      </c>
      <c r="E274" s="23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24.618577224267028</v>
      </c>
      <c r="AD274" s="23">
        <v>0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3">
        <v>0</v>
      </c>
      <c r="AK274" s="23">
        <v>0</v>
      </c>
      <c r="AL274" s="23">
        <v>0</v>
      </c>
      <c r="AM274" s="23">
        <v>0</v>
      </c>
      <c r="AN274" s="23">
        <v>0</v>
      </c>
      <c r="AO274" s="23">
        <v>0</v>
      </c>
      <c r="AP274" s="23">
        <v>0</v>
      </c>
      <c r="AQ274" s="23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>
      <c r="A275" s="6">
        <v>0</v>
      </c>
      <c r="B275">
        <v>10.690139765063122</v>
      </c>
      <c r="C275">
        <v>0</v>
      </c>
      <c r="D275" s="23">
        <v>2.7997833539252497</v>
      </c>
      <c r="E275" s="23">
        <v>0</v>
      </c>
      <c r="F275" s="23">
        <v>0</v>
      </c>
      <c r="G275" s="23">
        <v>0</v>
      </c>
      <c r="H275" s="23">
        <v>154.13864651668382</v>
      </c>
      <c r="I275" s="2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175.60849463068462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23">
        <v>0</v>
      </c>
      <c r="AP275" s="23">
        <v>0</v>
      </c>
      <c r="AQ275" s="23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>
      <c r="A276" s="6">
        <v>0</v>
      </c>
      <c r="B276">
        <v>0</v>
      </c>
      <c r="C276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23">
        <v>0</v>
      </c>
      <c r="AP276" s="23">
        <v>0</v>
      </c>
      <c r="AQ276" s="23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31.892343937123314</v>
      </c>
    </row>
    <row r="277" spans="1:50">
      <c r="A277" s="6">
        <v>0</v>
      </c>
      <c r="B277">
        <v>0</v>
      </c>
      <c r="C277">
        <v>0</v>
      </c>
      <c r="D277" s="23">
        <v>0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131.66732916279034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4.2524063656960607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64.416817303942935</v>
      </c>
      <c r="AK277" s="13">
        <v>0</v>
      </c>
      <c r="AL277" s="13">
        <v>11.455349657821444</v>
      </c>
      <c r="AM277" s="13">
        <v>0</v>
      </c>
      <c r="AN277" s="13">
        <v>0</v>
      </c>
      <c r="AO277" s="23">
        <v>198.40858366473003</v>
      </c>
      <c r="AP277" s="23">
        <v>0</v>
      </c>
      <c r="AQ277" s="23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>
      <c r="A278" s="6">
        <v>0</v>
      </c>
      <c r="B278">
        <v>0</v>
      </c>
      <c r="C278">
        <v>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47.442580684721179</v>
      </c>
      <c r="S278" s="13">
        <v>0</v>
      </c>
      <c r="T278" s="13">
        <v>0</v>
      </c>
      <c r="U278" s="13">
        <v>0</v>
      </c>
      <c r="V278" s="13">
        <v>0</v>
      </c>
      <c r="W278" s="13">
        <v>118.7925332957484</v>
      </c>
      <c r="X278" s="13">
        <v>0</v>
      </c>
      <c r="Y278" s="13">
        <v>0</v>
      </c>
      <c r="Z278" s="13">
        <v>0</v>
      </c>
      <c r="AA278" s="13">
        <v>0</v>
      </c>
      <c r="AB278" s="13">
        <v>77.98469601831539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23">
        <v>0</v>
      </c>
      <c r="AP278" s="23">
        <v>0</v>
      </c>
      <c r="AQ278" s="23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7.2091450969960533</v>
      </c>
    </row>
    <row r="279" spans="1:50">
      <c r="A279" s="6">
        <v>0</v>
      </c>
      <c r="B279">
        <v>253.69341960923703</v>
      </c>
      <c r="C279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162.36820952160224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168.72858672099801</v>
      </c>
      <c r="AO279" s="23">
        <v>0</v>
      </c>
      <c r="AP279" s="23">
        <v>0</v>
      </c>
      <c r="AQ279" s="23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>
      <c r="A280" s="6">
        <v>0</v>
      </c>
      <c r="B280">
        <v>0</v>
      </c>
      <c r="C280">
        <v>0</v>
      </c>
      <c r="D280" s="23">
        <v>0</v>
      </c>
      <c r="E280" s="23">
        <v>517.08343190647656</v>
      </c>
      <c r="F280" s="23">
        <v>0</v>
      </c>
      <c r="G280" s="23">
        <v>0</v>
      </c>
      <c r="H280" s="23">
        <v>0</v>
      </c>
      <c r="I280" s="2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82.497898627653285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6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6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23">
        <v>0</v>
      </c>
      <c r="AP280" s="23">
        <v>0</v>
      </c>
      <c r="AQ280" s="23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>
      <c r="A281" s="6">
        <v>0</v>
      </c>
      <c r="B281">
        <v>0</v>
      </c>
      <c r="C281">
        <v>266.43899138370352</v>
      </c>
      <c r="D281" s="23">
        <v>0</v>
      </c>
      <c r="E281" s="23">
        <v>0</v>
      </c>
      <c r="F281" s="23">
        <v>0</v>
      </c>
      <c r="G281" s="23">
        <v>57.773679458084189</v>
      </c>
      <c r="H281" s="23">
        <v>0</v>
      </c>
      <c r="I281" s="2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23">
        <v>0</v>
      </c>
      <c r="AP281" s="23">
        <v>0</v>
      </c>
      <c r="AQ281" s="23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>
      <c r="A282" s="6">
        <v>0</v>
      </c>
      <c r="B282">
        <v>0</v>
      </c>
      <c r="C282">
        <v>0</v>
      </c>
      <c r="D282" s="23">
        <v>126.7129214831798</v>
      </c>
      <c r="E282" s="23">
        <v>0</v>
      </c>
      <c r="F282" s="23">
        <v>0</v>
      </c>
      <c r="G282" s="23">
        <v>0</v>
      </c>
      <c r="H282" s="23">
        <v>0</v>
      </c>
      <c r="I282" s="23">
        <v>85.494836536014645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35.014544936174843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23">
        <v>0</v>
      </c>
      <c r="AP282" s="23">
        <v>0</v>
      </c>
      <c r="AQ282" s="23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>
      <c r="A283" s="6">
        <v>0</v>
      </c>
      <c r="B283">
        <v>0</v>
      </c>
      <c r="C28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9.0605516476398407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23">
        <v>0</v>
      </c>
      <c r="AP283" s="23">
        <v>330.17449226087092</v>
      </c>
      <c r="AQ283" s="2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>
      <c r="A284" s="6">
        <v>0</v>
      </c>
      <c r="B284">
        <v>0</v>
      </c>
      <c r="C284">
        <v>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138.73415688066871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23">
        <v>0</v>
      </c>
      <c r="AP284" s="23">
        <v>0</v>
      </c>
      <c r="AQ284" s="23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>
      <c r="A285" s="6">
        <v>0</v>
      </c>
      <c r="B285">
        <v>0</v>
      </c>
      <c r="C285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13">
        <v>0</v>
      </c>
      <c r="K285" s="13">
        <v>0</v>
      </c>
      <c r="L285" s="13">
        <v>0</v>
      </c>
      <c r="M285" s="13">
        <v>49.398293477993775</v>
      </c>
      <c r="N285" s="13">
        <v>19.034869997668011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181.02399692614608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76.848996952525795</v>
      </c>
      <c r="AO285" s="23">
        <v>0</v>
      </c>
      <c r="AP285" s="23">
        <v>0</v>
      </c>
      <c r="AQ285" s="23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>
      <c r="A286" s="6">
        <v>0</v>
      </c>
      <c r="B286">
        <v>0</v>
      </c>
      <c r="C286">
        <v>0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6">
        <v>0</v>
      </c>
      <c r="U286" s="13">
        <v>39.419719058014834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23">
        <v>0</v>
      </c>
      <c r="AP286" s="23">
        <v>0</v>
      </c>
      <c r="AQ286" s="23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>
      <c r="A287" s="6">
        <v>0</v>
      </c>
      <c r="B287">
        <v>0</v>
      </c>
      <c r="C287">
        <v>0</v>
      </c>
      <c r="D287" s="23">
        <v>0</v>
      </c>
      <c r="E287" s="23">
        <v>0</v>
      </c>
      <c r="F287" s="23">
        <v>84.356765900403843</v>
      </c>
      <c r="G287" s="23">
        <v>0</v>
      </c>
      <c r="H287" s="23">
        <v>0</v>
      </c>
      <c r="I287" s="2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123.26952274797577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371.54635378819466</v>
      </c>
      <c r="AK287" s="13">
        <v>15.322448791900115</v>
      </c>
      <c r="AL287" s="13">
        <v>0</v>
      </c>
      <c r="AM287" s="13">
        <v>0</v>
      </c>
      <c r="AN287" s="13">
        <v>0</v>
      </c>
      <c r="AO287" s="23">
        <v>0</v>
      </c>
      <c r="AP287" s="23">
        <v>0</v>
      </c>
      <c r="AQ287" s="23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23">
        <v>0</v>
      </c>
      <c r="AP288" s="23">
        <v>0</v>
      </c>
      <c r="AQ288" s="23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>
      <c r="A289" s="6">
        <v>0</v>
      </c>
      <c r="B289">
        <v>0</v>
      </c>
      <c r="C289">
        <v>0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13">
        <v>0</v>
      </c>
      <c r="K289" s="13">
        <v>0</v>
      </c>
      <c r="L289" s="13">
        <v>0</v>
      </c>
      <c r="M289" s="13">
        <v>284.25297815517069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50.520308329037107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23">
        <v>0</v>
      </c>
      <c r="AP289" s="23">
        <v>0</v>
      </c>
      <c r="AQ289" s="23">
        <v>17.532643135730723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>
      <c r="A290" s="6">
        <v>0</v>
      </c>
      <c r="B290">
        <v>0</v>
      </c>
      <c r="C290">
        <v>0</v>
      </c>
      <c r="D290" s="23">
        <v>0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45.591230871577409</v>
      </c>
      <c r="U290" s="13">
        <v>0</v>
      </c>
      <c r="V290" s="13">
        <v>0</v>
      </c>
      <c r="W290" s="13">
        <v>0</v>
      </c>
      <c r="X290" s="13">
        <v>1224.1845069151609</v>
      </c>
      <c r="Y290" s="13">
        <v>0</v>
      </c>
      <c r="Z290" s="13">
        <v>406.91587172051413</v>
      </c>
      <c r="AA290" s="13">
        <v>369.5611660302643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23">
        <v>0</v>
      </c>
      <c r="AP290" s="23">
        <v>0</v>
      </c>
      <c r="AQ290" s="23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57.563710120067299</v>
      </c>
    </row>
    <row r="291" spans="1:56">
      <c r="A291" s="6">
        <v>0</v>
      </c>
      <c r="B291">
        <v>0</v>
      </c>
      <c r="C291">
        <v>0</v>
      </c>
      <c r="D291" s="23">
        <v>0</v>
      </c>
      <c r="E291" s="23">
        <v>0</v>
      </c>
      <c r="F291" s="23">
        <v>0</v>
      </c>
      <c r="G291" s="23">
        <v>25.41708155268725</v>
      </c>
      <c r="H291" s="23">
        <v>0</v>
      </c>
      <c r="I291" s="2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125.19107316484451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95.275696450032683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36.39885694427312</v>
      </c>
      <c r="AO291" s="23">
        <v>9.8074609011746361E-2</v>
      </c>
      <c r="AP291" s="23">
        <v>0</v>
      </c>
      <c r="AQ291" s="23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>
      <c r="A292" s="6">
        <v>0</v>
      </c>
      <c r="B292">
        <v>0</v>
      </c>
      <c r="C292">
        <v>0</v>
      </c>
      <c r="D292" s="23">
        <v>0</v>
      </c>
      <c r="E292" s="23">
        <v>0</v>
      </c>
      <c r="F292" s="23">
        <v>0</v>
      </c>
      <c r="G292" s="23">
        <v>0</v>
      </c>
      <c r="H292" s="23">
        <v>0</v>
      </c>
      <c r="I292" s="2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23">
        <v>0</v>
      </c>
      <c r="AP292" s="23">
        <v>0</v>
      </c>
      <c r="AQ292" s="23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>
      <c r="A293" s="6">
        <v>0</v>
      </c>
      <c r="B293">
        <v>0</v>
      </c>
      <c r="C293">
        <v>0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18.212750123863316</v>
      </c>
      <c r="J293" s="13">
        <v>444.7724782649284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10.745099337665124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9.0860693535514656</v>
      </c>
      <c r="AD293" s="13">
        <v>0</v>
      </c>
      <c r="AE293" s="13">
        <v>0</v>
      </c>
      <c r="AF293" s="13">
        <v>0</v>
      </c>
      <c r="AG293" s="13">
        <v>0</v>
      </c>
      <c r="AH293" s="13">
        <v>362.20853302595879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23">
        <v>0</v>
      </c>
      <c r="AP293" s="23">
        <v>0</v>
      </c>
      <c r="AQ293" s="23">
        <v>0</v>
      </c>
      <c r="AR293">
        <v>0</v>
      </c>
      <c r="AS293">
        <v>0</v>
      </c>
      <c r="AT293" s="1">
        <v>0</v>
      </c>
      <c r="AU293">
        <v>0</v>
      </c>
      <c r="AV293" s="1">
        <v>0</v>
      </c>
      <c r="AW293">
        <v>0</v>
      </c>
      <c r="AX293" s="7">
        <v>0</v>
      </c>
    </row>
    <row r="294" spans="1:56">
      <c r="A294" s="6">
        <v>0</v>
      </c>
      <c r="B294">
        <v>0</v>
      </c>
      <c r="C294">
        <v>48.267605754328542</v>
      </c>
      <c r="D294" s="23">
        <v>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13">
        <v>0</v>
      </c>
      <c r="K294" s="13">
        <v>39.471961799235487</v>
      </c>
      <c r="L294" s="13">
        <v>0</v>
      </c>
      <c r="M294" s="13">
        <v>96.631361418000779</v>
      </c>
      <c r="N294" s="13">
        <v>0</v>
      </c>
      <c r="O294" s="13">
        <v>0</v>
      </c>
      <c r="P294" s="13">
        <v>35.304191812050703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37.096891943165247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6">
        <v>0</v>
      </c>
      <c r="AN294" s="13">
        <v>19.863119965732494</v>
      </c>
      <c r="AO294" s="23">
        <v>0</v>
      </c>
      <c r="AP294" s="23">
        <v>0</v>
      </c>
      <c r="AQ294" s="23">
        <v>0</v>
      </c>
      <c r="AR294">
        <v>0</v>
      </c>
      <c r="AS294">
        <v>0</v>
      </c>
      <c r="AT294">
        <v>0</v>
      </c>
      <c r="AU294" s="1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0</v>
      </c>
      <c r="C295">
        <v>0</v>
      </c>
      <c r="D295" s="23">
        <v>0</v>
      </c>
      <c r="E295" s="23">
        <v>0</v>
      </c>
      <c r="F295" s="23">
        <v>0</v>
      </c>
      <c r="G295" s="23">
        <v>45.227427085093041</v>
      </c>
      <c r="H295" s="23">
        <v>0</v>
      </c>
      <c r="I295" s="2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239.33825486021351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23">
        <v>0</v>
      </c>
      <c r="AP295" s="23">
        <v>0</v>
      </c>
      <c r="AQ295" s="23">
        <v>0</v>
      </c>
      <c r="AR295">
        <v>0</v>
      </c>
      <c r="AS295">
        <v>0</v>
      </c>
      <c r="AT295">
        <v>0</v>
      </c>
      <c r="AU295">
        <v>0</v>
      </c>
      <c r="AV295">
        <v>39.405206308073502</v>
      </c>
      <c r="AW295">
        <v>0</v>
      </c>
      <c r="AX295" s="7">
        <v>0</v>
      </c>
    </row>
    <row r="296" spans="1:56">
      <c r="A296" s="6">
        <v>0</v>
      </c>
      <c r="B296">
        <v>95.75679056043009</v>
      </c>
      <c r="C296">
        <v>0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26.934876302253542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23">
        <v>451.26888527211668</v>
      </c>
      <c r="AP296" s="23">
        <v>0</v>
      </c>
      <c r="AQ296" s="23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42.573980809198474</v>
      </c>
      <c r="AX296" s="7">
        <v>0</v>
      </c>
    </row>
    <row r="297" spans="1:56">
      <c r="A297" s="6">
        <v>139.2056861611045</v>
      </c>
      <c r="B297">
        <v>0</v>
      </c>
      <c r="C297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23">
        <v>0</v>
      </c>
      <c r="AP297" s="23">
        <v>0</v>
      </c>
      <c r="AQ297" s="23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416.20029078358493</v>
      </c>
      <c r="C298">
        <v>0</v>
      </c>
      <c r="D298" s="23">
        <v>0</v>
      </c>
      <c r="E298" s="23">
        <v>0</v>
      </c>
      <c r="F298" s="23">
        <v>0</v>
      </c>
      <c r="G298" s="24">
        <v>0</v>
      </c>
      <c r="H298" s="23">
        <v>0</v>
      </c>
      <c r="I298" s="2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23">
        <v>0</v>
      </c>
      <c r="AP298" s="23">
        <v>0</v>
      </c>
      <c r="AQ298" s="23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AVERAGE(J275:AN300)</f>
        <v>7.3211720525271788</v>
      </c>
      <c r="BB298" s="12" t="s">
        <v>2</v>
      </c>
      <c r="BC298" s="12"/>
      <c r="BD298" s="12"/>
    </row>
    <row r="299" spans="1:56">
      <c r="A299" s="6">
        <v>0</v>
      </c>
      <c r="B299">
        <v>12.795503245838972</v>
      </c>
      <c r="C299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23">
        <v>0</v>
      </c>
      <c r="AP299" s="23">
        <v>0</v>
      </c>
      <c r="AQ299" s="23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0</v>
      </c>
      <c r="C300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13">
        <v>0</v>
      </c>
      <c r="K300" s="13">
        <v>0</v>
      </c>
      <c r="L300" s="13">
        <v>0</v>
      </c>
      <c r="M300" s="13">
        <v>0</v>
      </c>
      <c r="N300" s="16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6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23">
        <v>0</v>
      </c>
      <c r="AP300" s="23">
        <v>0</v>
      </c>
      <c r="AQ300" s="23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s="7">
        <v>0</v>
      </c>
      <c r="BA300" s="12">
        <f>31*31*64*50*10^(-12)</f>
        <v>3.0751999999999998E-6</v>
      </c>
      <c r="BB300" s="12" t="s">
        <v>6</v>
      </c>
      <c r="BC300" s="12">
        <f>BA298*BA300</f>
        <v>2.2514068295931578E-5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4">
        <v>0</v>
      </c>
      <c r="U301" s="3">
        <v>0</v>
      </c>
      <c r="V301" s="3">
        <v>0</v>
      </c>
      <c r="W301" s="3">
        <v>328.32242785992639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4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159.87601441082688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19.384927579881605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0</v>
      </c>
      <c r="B304">
        <v>0</v>
      </c>
      <c r="C304">
        <v>0</v>
      </c>
      <c r="D304">
        <v>0</v>
      </c>
      <c r="E304">
        <v>81.999139956855743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51.106335085806677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25.703553656802342</v>
      </c>
      <c r="B305">
        <v>0</v>
      </c>
      <c r="C305">
        <v>24.332440451476941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111.22233420279645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18.385183307474563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99.321735111425824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138.72027552234704</v>
      </c>
      <c r="E307">
        <v>0</v>
      </c>
      <c r="F307">
        <v>0</v>
      </c>
      <c r="G307">
        <v>5.0111509761786692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303.06050499152525</v>
      </c>
      <c r="D308">
        <v>0</v>
      </c>
      <c r="E308">
        <v>16.007404116996895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168.884188764805</v>
      </c>
      <c r="N308">
        <v>51.627610325372643</v>
      </c>
      <c r="O308">
        <v>0</v>
      </c>
      <c r="P308" s="1">
        <v>0</v>
      </c>
      <c r="Q308">
        <v>0</v>
      </c>
      <c r="R308">
        <v>105.10314029799065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1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s="1">
        <v>0</v>
      </c>
      <c r="AK308">
        <v>0</v>
      </c>
      <c r="AL308">
        <v>0</v>
      </c>
      <c r="AM308">
        <v>0</v>
      </c>
      <c r="AN308" s="1">
        <v>0</v>
      </c>
      <c r="AO308">
        <v>0</v>
      </c>
      <c r="AP308">
        <v>0</v>
      </c>
      <c r="AQ308">
        <v>0</v>
      </c>
      <c r="AR308">
        <v>0</v>
      </c>
      <c r="AS308">
        <v>101.29484243215666</v>
      </c>
      <c r="AT308">
        <v>0</v>
      </c>
      <c r="AU308">
        <v>0</v>
      </c>
      <c r="AV308">
        <v>17.536075945547054</v>
      </c>
      <c r="AW308">
        <v>0</v>
      </c>
      <c r="AX308" s="7">
        <v>0</v>
      </c>
    </row>
    <row r="309" spans="1:50">
      <c r="A309" s="6">
        <v>225.72630540713408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14.393549286920916</v>
      </c>
      <c r="P309">
        <v>0</v>
      </c>
      <c r="Q309">
        <v>1.1534142637719924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173.65511947685673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47.340218209131763</v>
      </c>
      <c r="F310">
        <v>0</v>
      </c>
      <c r="G310">
        <v>0</v>
      </c>
      <c r="H310">
        <v>33.011368565680186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53.340910874989731</v>
      </c>
      <c r="K311">
        <v>0</v>
      </c>
      <c r="L311">
        <v>0</v>
      </c>
      <c r="M311" s="1">
        <v>244.47433614914371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22.800310607562096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>
      <c r="A312" s="6">
        <v>0</v>
      </c>
      <c r="B312">
        <v>0</v>
      </c>
      <c r="C312">
        <v>0</v>
      </c>
      <c r="D312" s="23">
        <v>0</v>
      </c>
      <c r="E312" s="23">
        <v>0</v>
      </c>
      <c r="F312" s="23">
        <v>452.18249374514562</v>
      </c>
      <c r="G312" s="23">
        <v>0</v>
      </c>
      <c r="H312" s="23">
        <v>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3">
        <v>0</v>
      </c>
      <c r="P312" s="23">
        <v>41.232018786828576</v>
      </c>
      <c r="Q312" s="23">
        <v>0</v>
      </c>
      <c r="R312" s="23">
        <v>0</v>
      </c>
      <c r="S312" s="23">
        <v>0</v>
      </c>
      <c r="T312" s="23">
        <v>0</v>
      </c>
      <c r="U312" s="23">
        <v>0</v>
      </c>
      <c r="V312" s="23">
        <v>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0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3">
        <v>0</v>
      </c>
      <c r="AK312" s="23">
        <v>0</v>
      </c>
      <c r="AL312" s="23">
        <v>0</v>
      </c>
      <c r="AM312" s="23">
        <v>0</v>
      </c>
      <c r="AN312" s="23">
        <v>266.86208533943773</v>
      </c>
      <c r="AO312" s="23">
        <v>0</v>
      </c>
      <c r="AP312" s="23">
        <v>0</v>
      </c>
      <c r="AQ312" s="23">
        <v>0</v>
      </c>
      <c r="AR312">
        <v>0</v>
      </c>
      <c r="AS312">
        <v>0</v>
      </c>
      <c r="AT312">
        <v>0</v>
      </c>
      <c r="AU312" s="1">
        <v>0</v>
      </c>
      <c r="AV312">
        <v>0</v>
      </c>
      <c r="AW312">
        <v>0</v>
      </c>
      <c r="AX312" s="7">
        <v>0</v>
      </c>
    </row>
    <row r="313" spans="1:50">
      <c r="A313" s="6">
        <v>0</v>
      </c>
      <c r="B313">
        <v>0</v>
      </c>
      <c r="C313">
        <v>82.86951191651724</v>
      </c>
      <c r="D313" s="23">
        <v>0</v>
      </c>
      <c r="E313" s="23">
        <v>0</v>
      </c>
      <c r="F313" s="23">
        <v>0</v>
      </c>
      <c r="G313" s="23">
        <v>0</v>
      </c>
      <c r="H313" s="23">
        <v>0</v>
      </c>
      <c r="I313" s="23">
        <v>0</v>
      </c>
      <c r="J313" s="23">
        <v>19.183671113080436</v>
      </c>
      <c r="K313" s="23">
        <v>0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3">
        <v>0</v>
      </c>
      <c r="R313" s="23">
        <v>57.547030420994361</v>
      </c>
      <c r="S313" s="23">
        <v>0</v>
      </c>
      <c r="T313" s="23">
        <v>0</v>
      </c>
      <c r="U313" s="23">
        <v>0</v>
      </c>
      <c r="V313" s="23">
        <v>139.98544197887395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>
        <v>0</v>
      </c>
      <c r="AK313" s="23">
        <v>0</v>
      </c>
      <c r="AL313" s="23">
        <v>0</v>
      </c>
      <c r="AM313" s="23">
        <v>0</v>
      </c>
      <c r="AN313" s="23">
        <v>0</v>
      </c>
      <c r="AO313" s="23">
        <v>0</v>
      </c>
      <c r="AP313" s="23">
        <v>0</v>
      </c>
      <c r="AQ313" s="23">
        <v>1.5803850716060879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>
      <c r="A314" s="6">
        <v>0</v>
      </c>
      <c r="B314">
        <v>0</v>
      </c>
      <c r="C314">
        <v>0</v>
      </c>
      <c r="D314" s="23">
        <v>49.895443725114546</v>
      </c>
      <c r="E314" s="23">
        <v>0</v>
      </c>
      <c r="F314" s="23">
        <v>0</v>
      </c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32.186546032229217</v>
      </c>
      <c r="R314" s="23">
        <v>0</v>
      </c>
      <c r="S314" s="23">
        <v>0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15.064372095972431</v>
      </c>
      <c r="Z314" s="23">
        <v>0</v>
      </c>
      <c r="AA314" s="23">
        <v>0</v>
      </c>
      <c r="AB314" s="23">
        <v>0</v>
      </c>
      <c r="AC314" s="23">
        <v>0</v>
      </c>
      <c r="AD314" s="23">
        <v>0</v>
      </c>
      <c r="AE314" s="23">
        <v>0</v>
      </c>
      <c r="AF314" s="23">
        <v>0</v>
      </c>
      <c r="AG314" s="23">
        <v>0</v>
      </c>
      <c r="AH314" s="23">
        <v>0</v>
      </c>
      <c r="AI314" s="23">
        <v>0</v>
      </c>
      <c r="AJ314" s="23">
        <v>0</v>
      </c>
      <c r="AK314" s="23">
        <v>592.52194469705819</v>
      </c>
      <c r="AL314" s="23">
        <v>0</v>
      </c>
      <c r="AM314" s="23">
        <v>0</v>
      </c>
      <c r="AN314" s="23">
        <v>0</v>
      </c>
      <c r="AO314" s="23">
        <v>0</v>
      </c>
      <c r="AP314" s="23">
        <v>0</v>
      </c>
      <c r="AQ314" s="23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>
      <c r="A315" s="6">
        <v>0</v>
      </c>
      <c r="B315">
        <v>0</v>
      </c>
      <c r="C315">
        <v>0</v>
      </c>
      <c r="D315" s="23">
        <v>0</v>
      </c>
      <c r="E315" s="23">
        <v>0</v>
      </c>
      <c r="F315" s="23">
        <v>0</v>
      </c>
      <c r="G315" s="23"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3">
        <v>535.94184725418518</v>
      </c>
      <c r="N315" s="23">
        <v>0</v>
      </c>
      <c r="O315" s="23">
        <v>0</v>
      </c>
      <c r="P315" s="23">
        <v>0</v>
      </c>
      <c r="Q315" s="23">
        <v>0</v>
      </c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1893.0271365230624</v>
      </c>
      <c r="AM315" s="23">
        <v>40.69758396864745</v>
      </c>
      <c r="AN315" s="23">
        <v>0</v>
      </c>
      <c r="AO315" s="23">
        <v>0</v>
      </c>
      <c r="AP315" s="23">
        <v>0</v>
      </c>
      <c r="AQ315" s="23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>
      <c r="A316" s="6">
        <v>0</v>
      </c>
      <c r="B316">
        <v>0</v>
      </c>
      <c r="C316">
        <v>0</v>
      </c>
      <c r="D316" s="23">
        <v>0</v>
      </c>
      <c r="E316" s="23">
        <v>0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3">
        <v>0</v>
      </c>
      <c r="AK316" s="23">
        <v>0</v>
      </c>
      <c r="AL316" s="23">
        <v>0</v>
      </c>
      <c r="AM316" s="23">
        <v>0</v>
      </c>
      <c r="AN316" s="23">
        <v>0</v>
      </c>
      <c r="AO316" s="23">
        <v>0</v>
      </c>
      <c r="AP316" s="23">
        <v>0</v>
      </c>
      <c r="AQ316" s="23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>
      <c r="A317" s="6">
        <v>0</v>
      </c>
      <c r="B317">
        <v>0</v>
      </c>
      <c r="C317">
        <v>0</v>
      </c>
      <c r="D317" s="23">
        <v>0</v>
      </c>
      <c r="E317" s="23">
        <v>0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>
        <v>0</v>
      </c>
      <c r="AK317" s="23">
        <v>0</v>
      </c>
      <c r="AL317" s="23">
        <v>0</v>
      </c>
      <c r="AM317" s="23">
        <v>0</v>
      </c>
      <c r="AN317" s="23">
        <v>0</v>
      </c>
      <c r="AO317" s="23">
        <v>0</v>
      </c>
      <c r="AP317" s="23">
        <v>0</v>
      </c>
      <c r="AQ317" s="23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>
      <c r="A318" s="6">
        <v>0</v>
      </c>
      <c r="B318">
        <v>0</v>
      </c>
      <c r="C318">
        <v>0</v>
      </c>
      <c r="D318" s="23">
        <v>0</v>
      </c>
      <c r="E318" s="23">
        <v>0</v>
      </c>
      <c r="F318" s="23">
        <v>0</v>
      </c>
      <c r="G318" s="23">
        <v>0</v>
      </c>
      <c r="H318" s="23">
        <v>0</v>
      </c>
      <c r="I318" s="23">
        <v>36.657214489409853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76.314879045820362</v>
      </c>
      <c r="AC318" s="23">
        <v>0</v>
      </c>
      <c r="AD318" s="23">
        <v>0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3">
        <v>0</v>
      </c>
      <c r="AK318" s="23">
        <v>0</v>
      </c>
      <c r="AL318" s="23">
        <v>0</v>
      </c>
      <c r="AM318" s="23">
        <v>0</v>
      </c>
      <c r="AN318" s="23">
        <v>0</v>
      </c>
      <c r="AO318" s="23">
        <v>0</v>
      </c>
      <c r="AP318" s="23">
        <v>0</v>
      </c>
      <c r="AQ318" s="23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>
      <c r="A319" s="6">
        <v>0</v>
      </c>
      <c r="B319">
        <v>0</v>
      </c>
      <c r="C319">
        <v>0</v>
      </c>
      <c r="D319" s="23">
        <v>0</v>
      </c>
      <c r="E319" s="23">
        <v>0</v>
      </c>
      <c r="F319" s="23">
        <v>0</v>
      </c>
      <c r="G319" s="23">
        <v>0</v>
      </c>
      <c r="H319" s="23">
        <v>0</v>
      </c>
      <c r="I319" s="23">
        <v>0</v>
      </c>
      <c r="J319" s="23">
        <v>0</v>
      </c>
      <c r="K319" s="23">
        <v>0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  <c r="Q319" s="23">
        <v>0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>
        <v>0</v>
      </c>
      <c r="X319" s="23">
        <v>44.194929987269461</v>
      </c>
      <c r="Y319" s="23">
        <v>28.952666817210684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3">
        <v>0</v>
      </c>
      <c r="AK319" s="23">
        <v>0</v>
      </c>
      <c r="AL319" s="23">
        <v>0</v>
      </c>
      <c r="AM319" s="23">
        <v>0</v>
      </c>
      <c r="AN319" s="23">
        <v>0</v>
      </c>
      <c r="AO319" s="23">
        <v>13.649011946181417</v>
      </c>
      <c r="AP319" s="23">
        <v>0</v>
      </c>
      <c r="AQ319" s="23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>
      <c r="A320" s="6">
        <v>0</v>
      </c>
      <c r="B320">
        <v>0</v>
      </c>
      <c r="C320">
        <v>0</v>
      </c>
      <c r="D320" s="23">
        <v>0</v>
      </c>
      <c r="E320" s="23">
        <v>0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  <c r="R320" s="23">
        <v>0</v>
      </c>
      <c r="S320" s="23">
        <v>0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0</v>
      </c>
      <c r="AE320" s="23">
        <v>0</v>
      </c>
      <c r="AF320" s="23">
        <v>0</v>
      </c>
      <c r="AG320" s="23">
        <v>0</v>
      </c>
      <c r="AH320" s="23">
        <v>0.26845376072242289</v>
      </c>
      <c r="AI320" s="23">
        <v>0</v>
      </c>
      <c r="AJ320" s="23">
        <v>0</v>
      </c>
      <c r="AK320" s="23">
        <v>0</v>
      </c>
      <c r="AL320" s="24">
        <v>0</v>
      </c>
      <c r="AM320" s="23">
        <v>0</v>
      </c>
      <c r="AN320" s="23">
        <v>0</v>
      </c>
      <c r="AO320" s="23">
        <v>0</v>
      </c>
      <c r="AP320" s="23">
        <v>0</v>
      </c>
      <c r="AQ320" s="23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>
      <c r="A321" s="6">
        <v>0</v>
      </c>
      <c r="B321">
        <v>0</v>
      </c>
      <c r="C321">
        <v>0</v>
      </c>
      <c r="D321" s="23">
        <v>0</v>
      </c>
      <c r="E321" s="23">
        <v>0</v>
      </c>
      <c r="F321" s="23">
        <v>0</v>
      </c>
      <c r="G321" s="23">
        <v>0</v>
      </c>
      <c r="H321" s="23">
        <v>0</v>
      </c>
      <c r="I321" s="23">
        <v>0</v>
      </c>
      <c r="J321" s="23">
        <v>0</v>
      </c>
      <c r="K321" s="23">
        <v>0</v>
      </c>
      <c r="L321" s="23">
        <v>0</v>
      </c>
      <c r="M321" s="23">
        <v>0</v>
      </c>
      <c r="N321" s="23">
        <v>0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3">
        <v>0</v>
      </c>
      <c r="U321" s="23">
        <v>9.4527277060374217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3">
        <v>0</v>
      </c>
      <c r="AL321" s="23">
        <v>0</v>
      </c>
      <c r="AM321" s="23">
        <v>0</v>
      </c>
      <c r="AN321" s="23">
        <v>0</v>
      </c>
      <c r="AO321" s="23">
        <v>0</v>
      </c>
      <c r="AP321" s="23">
        <v>577.89787508976315</v>
      </c>
      <c r="AQ321" s="23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>
      <c r="A322" s="6">
        <v>0</v>
      </c>
      <c r="B322">
        <v>0</v>
      </c>
      <c r="C322">
        <v>0</v>
      </c>
      <c r="D322" s="23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0</v>
      </c>
      <c r="AE322" s="23">
        <v>0</v>
      </c>
      <c r="AF322" s="23">
        <v>1.7974174153437161</v>
      </c>
      <c r="AG322" s="23">
        <v>0</v>
      </c>
      <c r="AH322" s="23">
        <v>0</v>
      </c>
      <c r="AI322" s="23">
        <v>0</v>
      </c>
      <c r="AJ322" s="23">
        <v>0</v>
      </c>
      <c r="AK322" s="23">
        <v>0</v>
      </c>
      <c r="AL322" s="23">
        <v>0</v>
      </c>
      <c r="AM322" s="23">
        <v>0</v>
      </c>
      <c r="AN322" s="23">
        <v>0</v>
      </c>
      <c r="AO322" s="23">
        <v>0</v>
      </c>
      <c r="AP322" s="23">
        <v>0</v>
      </c>
      <c r="AQ322" s="23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s="1">
        <v>0</v>
      </c>
      <c r="AX322" s="7">
        <v>0</v>
      </c>
    </row>
    <row r="323" spans="1:50">
      <c r="A323" s="6">
        <v>0</v>
      </c>
      <c r="B323">
        <v>0</v>
      </c>
      <c r="C323">
        <v>0</v>
      </c>
      <c r="D323" s="23">
        <v>0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154.00002853773458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23">
        <v>0</v>
      </c>
      <c r="AQ323" s="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>
      <c r="A324" s="6">
        <v>127.76177391649117</v>
      </c>
      <c r="B324">
        <v>0</v>
      </c>
      <c r="C324">
        <v>5.083570674406019</v>
      </c>
      <c r="D324" s="23">
        <v>0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0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  <c r="Q324" s="23">
        <v>0</v>
      </c>
      <c r="R324" s="23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69.127923073196143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0</v>
      </c>
      <c r="AP324" s="23">
        <v>0</v>
      </c>
      <c r="AQ324" s="23">
        <v>0</v>
      </c>
      <c r="AR324">
        <v>0</v>
      </c>
      <c r="AS324">
        <v>38.989472683346776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>
      <c r="A325" s="6">
        <v>0</v>
      </c>
      <c r="B325">
        <v>0</v>
      </c>
      <c r="C325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314.60564270390205</v>
      </c>
      <c r="I325" s="2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377.51382174713672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36.342165250154267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23">
        <v>0</v>
      </c>
      <c r="AP325" s="23">
        <v>0</v>
      </c>
      <c r="AQ325" s="23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>
      <c r="A326" s="6">
        <v>0</v>
      </c>
      <c r="B326">
        <v>0</v>
      </c>
      <c r="C326">
        <v>0</v>
      </c>
      <c r="D326" s="23">
        <v>0</v>
      </c>
      <c r="E326" s="23">
        <v>1.9054304118608343</v>
      </c>
      <c r="F326" s="23">
        <v>0</v>
      </c>
      <c r="G326" s="23">
        <v>0</v>
      </c>
      <c r="H326" s="23">
        <v>0</v>
      </c>
      <c r="I326" s="2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20.698873219469078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23">
        <v>0</v>
      </c>
      <c r="AP326" s="23">
        <v>0</v>
      </c>
      <c r="AQ326" s="23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155.33157399828951</v>
      </c>
    </row>
    <row r="327" spans="1:50">
      <c r="A327" s="6">
        <v>0</v>
      </c>
      <c r="B327">
        <v>0</v>
      </c>
      <c r="C327">
        <v>0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13">
        <v>0</v>
      </c>
      <c r="K327" s="13">
        <v>0</v>
      </c>
      <c r="L327" s="13">
        <v>68.571434144398609</v>
      </c>
      <c r="M327" s="13">
        <v>0</v>
      </c>
      <c r="N327" s="13">
        <v>0</v>
      </c>
      <c r="O327" s="13">
        <v>0</v>
      </c>
      <c r="P327" s="13">
        <v>130.38102629883088</v>
      </c>
      <c r="Q327" s="13">
        <v>0</v>
      </c>
      <c r="R327" s="13">
        <v>0</v>
      </c>
      <c r="S327" s="13">
        <v>0</v>
      </c>
      <c r="T327" s="13">
        <v>0</v>
      </c>
      <c r="U327" s="13">
        <v>133.99766443002954</v>
      </c>
      <c r="V327" s="13">
        <v>0</v>
      </c>
      <c r="W327" s="13">
        <v>0</v>
      </c>
      <c r="X327" s="13">
        <v>0</v>
      </c>
      <c r="Y327" s="13">
        <v>16.873191990883242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67.668103215806241</v>
      </c>
      <c r="AK327" s="13">
        <v>0</v>
      </c>
      <c r="AL327" s="13">
        <v>59.810248724389112</v>
      </c>
      <c r="AM327" s="13">
        <v>0</v>
      </c>
      <c r="AN327" s="13">
        <v>0</v>
      </c>
      <c r="AO327" s="23">
        <v>0</v>
      </c>
      <c r="AP327" s="23">
        <v>0</v>
      </c>
      <c r="AQ327" s="23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>
      <c r="A328" s="6">
        <v>0</v>
      </c>
      <c r="B328">
        <v>0</v>
      </c>
      <c r="C328">
        <v>0</v>
      </c>
      <c r="D328" s="23">
        <v>0</v>
      </c>
      <c r="E328" s="23">
        <v>0</v>
      </c>
      <c r="F328" s="23">
        <v>0</v>
      </c>
      <c r="G328" s="23">
        <v>0</v>
      </c>
      <c r="H328" s="23">
        <v>0</v>
      </c>
      <c r="I328" s="23">
        <v>0</v>
      </c>
      <c r="J328" s="13">
        <v>31.761329729941281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171.38195856269067</v>
      </c>
      <c r="S328" s="13">
        <v>29.796917347168801</v>
      </c>
      <c r="T328" s="13">
        <v>0</v>
      </c>
      <c r="U328" s="13">
        <v>0</v>
      </c>
      <c r="V328" s="13">
        <v>0</v>
      </c>
      <c r="W328" s="13">
        <v>0</v>
      </c>
      <c r="X328" s="13">
        <v>100.6857263037632</v>
      </c>
      <c r="Y328" s="13">
        <v>0</v>
      </c>
      <c r="Z328" s="13">
        <v>0</v>
      </c>
      <c r="AA328" s="13">
        <v>0</v>
      </c>
      <c r="AB328" s="13">
        <v>81.891942572019616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23">
        <v>0</v>
      </c>
      <c r="AP328" s="23">
        <v>0</v>
      </c>
      <c r="AQ328" s="23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87.486334054994586</v>
      </c>
    </row>
    <row r="329" spans="1:50">
      <c r="A329" s="6">
        <v>0</v>
      </c>
      <c r="B329">
        <v>470.61682811821902</v>
      </c>
      <c r="C329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200.94090437185559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295.42775824640785</v>
      </c>
      <c r="AO329" s="23">
        <v>0</v>
      </c>
      <c r="AP329" s="23">
        <v>0</v>
      </c>
      <c r="AQ329" s="23">
        <v>0</v>
      </c>
      <c r="AR329">
        <v>0</v>
      </c>
      <c r="AS329">
        <v>0</v>
      </c>
      <c r="AT329">
        <v>0</v>
      </c>
      <c r="AU329">
        <v>103.2502072852435</v>
      </c>
      <c r="AV329">
        <v>0</v>
      </c>
      <c r="AW329">
        <v>0</v>
      </c>
      <c r="AX329" s="7">
        <v>0</v>
      </c>
    </row>
    <row r="330" spans="1:50">
      <c r="A330" s="6">
        <v>0</v>
      </c>
      <c r="B330">
        <v>0</v>
      </c>
      <c r="C330">
        <v>0</v>
      </c>
      <c r="D330" s="23">
        <v>0</v>
      </c>
      <c r="E330" s="23">
        <v>423.29821062916335</v>
      </c>
      <c r="F330" s="23">
        <v>0</v>
      </c>
      <c r="G330" s="23">
        <v>0</v>
      </c>
      <c r="H330" s="23">
        <v>0</v>
      </c>
      <c r="I330" s="2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91.817416278550809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6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6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23">
        <v>0</v>
      </c>
      <c r="AP330" s="23">
        <v>0</v>
      </c>
      <c r="AQ330" s="23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>
      <c r="A331" s="6">
        <v>0</v>
      </c>
      <c r="B331">
        <v>0</v>
      </c>
      <c r="C331">
        <v>462.35675956451587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23">
        <v>37.445725001207848</v>
      </c>
      <c r="AP331" s="23">
        <v>0</v>
      </c>
      <c r="AQ331" s="23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81.707273692411036</v>
      </c>
      <c r="AX331" s="7">
        <v>0</v>
      </c>
    </row>
    <row r="332" spans="1:50">
      <c r="A332" s="6">
        <v>0</v>
      </c>
      <c r="B332">
        <v>0</v>
      </c>
      <c r="C332">
        <v>0</v>
      </c>
      <c r="D332" s="23">
        <v>119.51232230341657</v>
      </c>
      <c r="E332" s="23">
        <v>0</v>
      </c>
      <c r="F332" s="23">
        <v>0</v>
      </c>
      <c r="G332" s="23">
        <v>0</v>
      </c>
      <c r="H332" s="23">
        <v>0</v>
      </c>
      <c r="I332" s="2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162.19802870909461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6.0555506714390503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0.89054282769620841</v>
      </c>
      <c r="AO332" s="23">
        <v>0</v>
      </c>
      <c r="AP332" s="23">
        <v>0</v>
      </c>
      <c r="AQ332" s="23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>
      <c r="A333" s="6">
        <v>0</v>
      </c>
      <c r="B333">
        <v>0</v>
      </c>
      <c r="C333">
        <v>0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13">
        <v>0</v>
      </c>
      <c r="K333" s="13">
        <v>0</v>
      </c>
      <c r="L333" s="13">
        <v>65.651669362806842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27.01394372667346</v>
      </c>
      <c r="T333" s="13">
        <v>0</v>
      </c>
      <c r="U333" s="13">
        <v>0</v>
      </c>
      <c r="V333" s="13">
        <v>16.142009908347063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15.54658444298957</v>
      </c>
      <c r="AM333" s="13">
        <v>0</v>
      </c>
      <c r="AN333" s="13">
        <v>0</v>
      </c>
      <c r="AO333" s="23">
        <v>0</v>
      </c>
      <c r="AP333" s="23">
        <v>0</v>
      </c>
      <c r="AQ333" s="23">
        <v>11.478690925366209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>
      <c r="A334" s="6">
        <v>0</v>
      </c>
      <c r="B334">
        <v>0</v>
      </c>
      <c r="C334">
        <v>0</v>
      </c>
      <c r="D334" s="23">
        <v>0</v>
      </c>
      <c r="E334" s="23">
        <v>24.759389706340698</v>
      </c>
      <c r="F334" s="23">
        <v>0</v>
      </c>
      <c r="G334" s="23">
        <v>0</v>
      </c>
      <c r="H334" s="23">
        <v>0</v>
      </c>
      <c r="I334" s="2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10.882457958587111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56.778456757120239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23">
        <v>0</v>
      </c>
      <c r="AP334" s="23">
        <v>0</v>
      </c>
      <c r="AQ334" s="23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>
      <c r="A335" s="6">
        <v>0</v>
      </c>
      <c r="B335">
        <v>0</v>
      </c>
      <c r="C335">
        <v>0</v>
      </c>
      <c r="D335" s="23">
        <v>0</v>
      </c>
      <c r="E335" s="23">
        <v>0</v>
      </c>
      <c r="F335" s="23">
        <v>0</v>
      </c>
      <c r="G335" s="23">
        <v>0</v>
      </c>
      <c r="H335" s="23">
        <v>0</v>
      </c>
      <c r="I335" s="2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252.39259389025256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442.34318272029714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182.06546968840212</v>
      </c>
      <c r="AF335" s="13">
        <v>0</v>
      </c>
      <c r="AG335" s="13">
        <v>62.533359662006205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5.6498656384364949</v>
      </c>
      <c r="AO335" s="23">
        <v>0</v>
      </c>
      <c r="AP335" s="23">
        <v>0</v>
      </c>
      <c r="AQ335" s="23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>
      <c r="A336" s="6">
        <v>0</v>
      </c>
      <c r="B336">
        <v>0</v>
      </c>
      <c r="C336">
        <v>0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6">
        <v>0</v>
      </c>
      <c r="U336" s="13">
        <v>359.15800569895691</v>
      </c>
      <c r="V336" s="13">
        <v>0</v>
      </c>
      <c r="W336" s="13">
        <v>0</v>
      </c>
      <c r="X336" s="13">
        <v>697.40123121192346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23">
        <v>0</v>
      </c>
      <c r="AP336" s="23">
        <v>0</v>
      </c>
      <c r="AQ336" s="23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>
      <c r="A337" s="6">
        <v>0</v>
      </c>
      <c r="B337">
        <v>0</v>
      </c>
      <c r="C337">
        <v>0</v>
      </c>
      <c r="D337" s="23">
        <v>0</v>
      </c>
      <c r="E337" s="23">
        <v>0</v>
      </c>
      <c r="F337" s="23">
        <v>143.56318451958214</v>
      </c>
      <c r="G337" s="23">
        <v>0</v>
      </c>
      <c r="H337" s="23">
        <v>0</v>
      </c>
      <c r="I337" s="2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9.6382480097381631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129.52825172925395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190.69360153121215</v>
      </c>
      <c r="AK337" s="13">
        <v>0</v>
      </c>
      <c r="AL337" s="13">
        <v>0</v>
      </c>
      <c r="AM337" s="13">
        <v>0</v>
      </c>
      <c r="AN337" s="13">
        <v>0</v>
      </c>
      <c r="AO337" s="23">
        <v>0</v>
      </c>
      <c r="AP337" s="23">
        <v>0</v>
      </c>
      <c r="AQ337" s="23">
        <v>0</v>
      </c>
      <c r="AR337">
        <v>0</v>
      </c>
      <c r="AS337">
        <v>0</v>
      </c>
      <c r="AT337">
        <v>0</v>
      </c>
      <c r="AU337">
        <v>0</v>
      </c>
      <c r="AV337">
        <v>3.4205734902575387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 s="23">
        <v>0</v>
      </c>
      <c r="E338" s="23">
        <v>0</v>
      </c>
      <c r="F338" s="23">
        <v>0</v>
      </c>
      <c r="G338" s="23">
        <v>0</v>
      </c>
      <c r="H338" s="23">
        <v>0</v>
      </c>
      <c r="I338" s="2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4.8609555918505976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23">
        <v>0</v>
      </c>
      <c r="AP338" s="23">
        <v>0</v>
      </c>
      <c r="AQ338" s="23">
        <v>0</v>
      </c>
      <c r="AR338">
        <v>0</v>
      </c>
      <c r="AS338">
        <v>13.074647711456237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0</v>
      </c>
      <c r="B339">
        <v>0</v>
      </c>
      <c r="C339">
        <v>0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13">
        <v>0</v>
      </c>
      <c r="K339" s="13">
        <v>0</v>
      </c>
      <c r="L339" s="13">
        <v>0</v>
      </c>
      <c r="M339" s="13">
        <v>531.72950733287507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24.417815292586511</v>
      </c>
      <c r="AB339" s="13">
        <v>0</v>
      </c>
      <c r="AC339" s="13">
        <v>0</v>
      </c>
      <c r="AD339" s="13">
        <v>211.1022780217213</v>
      </c>
      <c r="AE339" s="13">
        <v>0</v>
      </c>
      <c r="AF339" s="13">
        <v>0</v>
      </c>
      <c r="AG339" s="13">
        <v>7.3356478365426483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23">
        <v>0</v>
      </c>
      <c r="AP339" s="23">
        <v>0</v>
      </c>
      <c r="AQ339" s="23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67.700409929924263</v>
      </c>
      <c r="U340" s="13">
        <v>0</v>
      </c>
      <c r="V340" s="13">
        <v>26.470916723757909</v>
      </c>
      <c r="W340" s="13">
        <v>0</v>
      </c>
      <c r="X340" s="13">
        <v>0</v>
      </c>
      <c r="Y340" s="13">
        <v>0</v>
      </c>
      <c r="Z340" s="13">
        <v>0</v>
      </c>
      <c r="AA340" s="13">
        <v>7.4857646071100135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23">
        <v>0</v>
      </c>
      <c r="AP340" s="23">
        <v>0</v>
      </c>
      <c r="AQ340" s="23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107.685099117135</v>
      </c>
    </row>
    <row r="341" spans="1:56">
      <c r="A341" s="6">
        <v>0</v>
      </c>
      <c r="B341">
        <v>0</v>
      </c>
      <c r="C341">
        <v>0</v>
      </c>
      <c r="D341" s="23">
        <v>0</v>
      </c>
      <c r="E341" s="23">
        <v>0</v>
      </c>
      <c r="F341" s="23">
        <v>0</v>
      </c>
      <c r="G341" s="23">
        <v>70.919666367271475</v>
      </c>
      <c r="H341" s="23">
        <v>54.574201681662089</v>
      </c>
      <c r="I341" s="2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101.82122199101696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23">
        <v>96.039300606886627</v>
      </c>
      <c r="AP341" s="23">
        <v>0</v>
      </c>
      <c r="AQ341" s="23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>
      <c r="A342" s="6">
        <v>0</v>
      </c>
      <c r="B342">
        <v>0</v>
      </c>
      <c r="C342">
        <v>0</v>
      </c>
      <c r="D342" s="23">
        <v>0</v>
      </c>
      <c r="E342" s="23">
        <v>0</v>
      </c>
      <c r="F342" s="23">
        <v>0</v>
      </c>
      <c r="G342" s="23">
        <v>0</v>
      </c>
      <c r="H342" s="23">
        <v>0</v>
      </c>
      <c r="I342" s="2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23">
        <v>0</v>
      </c>
      <c r="AP342" s="23">
        <v>0</v>
      </c>
      <c r="AQ342" s="23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0</v>
      </c>
      <c r="C343">
        <v>0</v>
      </c>
      <c r="D343" s="23">
        <v>0</v>
      </c>
      <c r="E343" s="23">
        <v>0</v>
      </c>
      <c r="F343" s="23">
        <v>0</v>
      </c>
      <c r="G343" s="23">
        <v>0</v>
      </c>
      <c r="H343" s="23">
        <v>0</v>
      </c>
      <c r="I343" s="23">
        <v>0</v>
      </c>
      <c r="J343" s="13">
        <v>481.56558824158265</v>
      </c>
      <c r="K343" s="13">
        <v>0</v>
      </c>
      <c r="L343" s="13">
        <v>0</v>
      </c>
      <c r="M343" s="13">
        <v>0</v>
      </c>
      <c r="N343" s="13">
        <v>0</v>
      </c>
      <c r="O343" s="13">
        <v>14.380022595858463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185.95947564026255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23">
        <v>0</v>
      </c>
      <c r="AP343" s="23">
        <v>0</v>
      </c>
      <c r="AQ343" s="23">
        <v>0</v>
      </c>
      <c r="AR343">
        <v>0</v>
      </c>
      <c r="AS343">
        <v>0</v>
      </c>
      <c r="AT343" s="1">
        <v>0</v>
      </c>
      <c r="AU343">
        <v>0</v>
      </c>
      <c r="AV343" s="1">
        <v>0</v>
      </c>
      <c r="AW343">
        <v>182.51010479815432</v>
      </c>
      <c r="AX343" s="7">
        <v>0</v>
      </c>
    </row>
    <row r="344" spans="1:56">
      <c r="A344" s="6">
        <v>0</v>
      </c>
      <c r="B344">
        <v>0</v>
      </c>
      <c r="C344">
        <v>35.625876955550211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48.129938017822951</v>
      </c>
      <c r="J344" s="13">
        <v>0</v>
      </c>
      <c r="K344" s="13">
        <v>89.964822324517172</v>
      </c>
      <c r="L344" s="13">
        <v>0</v>
      </c>
      <c r="M344" s="13">
        <v>32.887209313484618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13.32826535374943</v>
      </c>
      <c r="AL344" s="13">
        <v>0</v>
      </c>
      <c r="AM344" s="16">
        <v>0</v>
      </c>
      <c r="AN344" s="13">
        <v>0</v>
      </c>
      <c r="AO344" s="23">
        <v>0</v>
      </c>
      <c r="AP344" s="23">
        <v>0</v>
      </c>
      <c r="AQ344" s="23">
        <v>0</v>
      </c>
      <c r="AR344">
        <v>0</v>
      </c>
      <c r="AS344">
        <v>0</v>
      </c>
      <c r="AT344">
        <v>0</v>
      </c>
      <c r="AU344" s="1">
        <v>0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0</v>
      </c>
      <c r="C345">
        <v>0</v>
      </c>
      <c r="D345" s="23">
        <v>0</v>
      </c>
      <c r="E345" s="23">
        <v>0</v>
      </c>
      <c r="F345" s="23">
        <v>11.261039426776279</v>
      </c>
      <c r="G345" s="23">
        <v>0</v>
      </c>
      <c r="H345" s="23">
        <v>0</v>
      </c>
      <c r="I345" s="23">
        <v>0</v>
      </c>
      <c r="J345" s="13">
        <v>204.81069584013494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591.62318803161361</v>
      </c>
      <c r="AH345" s="13">
        <v>0</v>
      </c>
      <c r="AI345" s="13">
        <v>5.0165945429025669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23">
        <v>0</v>
      </c>
      <c r="AP345" s="23">
        <v>0</v>
      </c>
      <c r="AQ345" s="23">
        <v>0</v>
      </c>
      <c r="AR345">
        <v>0</v>
      </c>
      <c r="AS345">
        <v>0</v>
      </c>
      <c r="AT345">
        <v>0</v>
      </c>
      <c r="AU345">
        <v>117.0367614499587</v>
      </c>
      <c r="AV345">
        <v>0</v>
      </c>
      <c r="AW345">
        <v>0</v>
      </c>
      <c r="AX345" s="7">
        <v>0</v>
      </c>
    </row>
    <row r="346" spans="1:56">
      <c r="A346" s="6">
        <v>0</v>
      </c>
      <c r="B346">
        <v>85.068872385106715</v>
      </c>
      <c r="C346">
        <v>0</v>
      </c>
      <c r="D346" s="23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18.440376719443975</v>
      </c>
      <c r="Z346" s="13">
        <v>0</v>
      </c>
      <c r="AA346" s="13">
        <v>0</v>
      </c>
      <c r="AB346" s="13">
        <v>30.047548984336117</v>
      </c>
      <c r="AC346" s="13">
        <v>64.491553569893313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23">
        <v>1025.2764197837614</v>
      </c>
      <c r="AP346" s="23">
        <v>0</v>
      </c>
      <c r="AQ346" s="23">
        <v>12.779262596842727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3.2024647640860167</v>
      </c>
      <c r="AX346" s="7">
        <v>0</v>
      </c>
    </row>
    <row r="347" spans="1:56">
      <c r="A347" s="6">
        <v>83.529353015909237</v>
      </c>
      <c r="B347">
        <v>93.066857794828138</v>
      </c>
      <c r="C347">
        <v>0</v>
      </c>
      <c r="D347" s="23">
        <v>0</v>
      </c>
      <c r="E347" s="23">
        <v>0</v>
      </c>
      <c r="F347" s="23">
        <v>0</v>
      </c>
      <c r="G347" s="23">
        <v>0</v>
      </c>
      <c r="H347" s="23">
        <v>0</v>
      </c>
      <c r="I347" s="2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23">
        <v>0</v>
      </c>
      <c r="AP347" s="23">
        <v>0</v>
      </c>
      <c r="AQ347" s="23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288.30938910677332</v>
      </c>
      <c r="C348">
        <v>0</v>
      </c>
      <c r="D348" s="23">
        <v>0</v>
      </c>
      <c r="E348" s="23">
        <v>0</v>
      </c>
      <c r="F348" s="23">
        <v>0</v>
      </c>
      <c r="G348" s="24">
        <v>0</v>
      </c>
      <c r="H348" s="23">
        <v>0</v>
      </c>
      <c r="I348" s="2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23">
        <v>0</v>
      </c>
      <c r="AP348" s="23">
        <v>0</v>
      </c>
      <c r="AQ348" s="23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AVERAGE(J325:AN350)</f>
        <v>8.8370006087990536</v>
      </c>
      <c r="BB348" s="12" t="s">
        <v>2</v>
      </c>
      <c r="BC348" s="12"/>
      <c r="BD348" s="12"/>
    </row>
    <row r="349" spans="1:56">
      <c r="A349" s="6">
        <v>199.05937088213886</v>
      </c>
      <c r="B349">
        <v>0</v>
      </c>
      <c r="C349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23">
        <v>0</v>
      </c>
      <c r="AP349" s="23">
        <v>0</v>
      </c>
      <c r="AQ349" s="23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0</v>
      </c>
      <c r="B350" s="10">
        <v>0</v>
      </c>
      <c r="C350">
        <v>0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13">
        <v>0</v>
      </c>
      <c r="K350" s="13">
        <v>0</v>
      </c>
      <c r="L350" s="13">
        <v>0</v>
      </c>
      <c r="M350" s="13">
        <v>0</v>
      </c>
      <c r="N350" s="16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6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23">
        <v>0</v>
      </c>
      <c r="AP350" s="23">
        <v>0</v>
      </c>
      <c r="AQ350" s="23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 s="7">
        <v>0</v>
      </c>
      <c r="BA350" s="12">
        <f>31*31*64*50*10^(-12)</f>
        <v>3.0751999999999998E-6</v>
      </c>
      <c r="BB350" s="12" t="s">
        <v>6</v>
      </c>
      <c r="BC350" s="12">
        <f>BA348*BA350</f>
        <v>2.7175544272178847E-5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52-3319-4F71-8016-D7F0A4172159}">
  <dimension ref="A1:BD350"/>
  <sheetViews>
    <sheetView topLeftCell="F320" workbookViewId="0">
      <selection activeCell="BA320" sqref="BA1:BD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14">
        <v>0</v>
      </c>
      <c r="Z1" s="14">
        <v>0</v>
      </c>
      <c r="AA1" s="14">
        <v>0</v>
      </c>
      <c r="AB1" s="14">
        <v>0</v>
      </c>
      <c r="AC1" s="14">
        <v>0</v>
      </c>
      <c r="AD1" s="15">
        <v>0</v>
      </c>
      <c r="AE1" s="14">
        <v>0</v>
      </c>
      <c r="AF1" s="14">
        <v>0</v>
      </c>
      <c r="AG1" s="14">
        <v>0</v>
      </c>
      <c r="AH1" s="14">
        <v>0</v>
      </c>
      <c r="AI1" s="14">
        <v>0</v>
      </c>
      <c r="AJ1" s="14">
        <v>0</v>
      </c>
      <c r="AK1" s="14">
        <v>0</v>
      </c>
      <c r="AL1" s="14">
        <v>0</v>
      </c>
      <c r="AM1" s="14">
        <v>0</v>
      </c>
      <c r="AN1" s="14">
        <v>0</v>
      </c>
      <c r="AO1" s="14">
        <v>0</v>
      </c>
      <c r="AP1" s="14">
        <v>0</v>
      </c>
      <c r="AQ1" s="14">
        <v>0</v>
      </c>
      <c r="AR1" s="14">
        <v>0</v>
      </c>
      <c r="AS1" s="14">
        <v>0</v>
      </c>
      <c r="AT1" s="14">
        <v>0</v>
      </c>
      <c r="AU1" s="14">
        <v>0</v>
      </c>
      <c r="AV1" s="14">
        <v>0</v>
      </c>
      <c r="AW1" s="14">
        <v>0</v>
      </c>
      <c r="AX1" s="18">
        <v>0</v>
      </c>
      <c r="AY1" s="12" t="s">
        <v>11</v>
      </c>
      <c r="AZ1" s="12" t="s">
        <v>12</v>
      </c>
    </row>
    <row r="2" spans="1:52">
      <c r="A2" s="28">
        <v>0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7">
        <v>0</v>
      </c>
      <c r="AY2">
        <v>12</v>
      </c>
      <c r="AZ2">
        <v>40</v>
      </c>
    </row>
    <row r="3" spans="1:52">
      <c r="A3" s="28">
        <v>0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7">
        <v>0</v>
      </c>
    </row>
    <row r="4" spans="1:52">
      <c r="A4" s="28">
        <v>0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7">
        <v>0</v>
      </c>
    </row>
    <row r="5" spans="1:52">
      <c r="A5" s="28">
        <v>0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7">
        <v>0</v>
      </c>
    </row>
    <row r="6" spans="1:52">
      <c r="A6" s="29">
        <v>0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7">
        <v>0</v>
      </c>
    </row>
    <row r="7" spans="1:52">
      <c r="A7" s="28">
        <v>0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7">
        <v>0</v>
      </c>
    </row>
    <row r="8" spans="1:52">
      <c r="A8" s="28">
        <v>0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4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13">
        <v>0</v>
      </c>
      <c r="Z8" s="13">
        <v>0</v>
      </c>
      <c r="AA8" s="16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6">
        <v>0</v>
      </c>
      <c r="AK8" s="13">
        <v>0</v>
      </c>
      <c r="AL8" s="13">
        <v>0</v>
      </c>
      <c r="AM8" s="13">
        <v>0</v>
      </c>
      <c r="AN8" s="16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7">
        <v>0</v>
      </c>
    </row>
    <row r="9" spans="1:52">
      <c r="A9" s="28">
        <v>0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7">
        <v>0</v>
      </c>
    </row>
    <row r="10" spans="1:52">
      <c r="A10" s="28">
        <v>0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7">
        <v>0</v>
      </c>
    </row>
    <row r="11" spans="1:52">
      <c r="A11" s="28">
        <v>0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4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7">
        <v>0</v>
      </c>
    </row>
    <row r="12" spans="1:52">
      <c r="A12" s="28">
        <v>0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6">
        <v>0</v>
      </c>
      <c r="AV12" s="13">
        <v>0</v>
      </c>
      <c r="AW12" s="13">
        <v>0</v>
      </c>
      <c r="AX12" s="17">
        <v>0</v>
      </c>
    </row>
    <row r="13" spans="1:52">
      <c r="A13" s="28">
        <v>0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7">
        <v>0</v>
      </c>
    </row>
    <row r="14" spans="1:52">
      <c r="A14" s="28">
        <v>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7">
        <v>0</v>
      </c>
    </row>
    <row r="15" spans="1:52">
      <c r="A15" s="28">
        <v>0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7">
        <v>0</v>
      </c>
    </row>
    <row r="16" spans="1:52">
      <c r="A16" s="28">
        <v>0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7">
        <v>0</v>
      </c>
    </row>
    <row r="17" spans="1:50">
      <c r="A17" s="28">
        <v>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7">
        <v>0</v>
      </c>
    </row>
    <row r="18" spans="1:50">
      <c r="A18" s="28">
        <v>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7">
        <v>0</v>
      </c>
    </row>
    <row r="19" spans="1:50">
      <c r="A19" s="28">
        <v>0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7">
        <v>0</v>
      </c>
    </row>
    <row r="20" spans="1:50">
      <c r="A20" s="28">
        <v>0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7">
        <v>0</v>
      </c>
    </row>
    <row r="21" spans="1:50">
      <c r="A21" s="28">
        <v>0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638.46235249780921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7">
        <v>0</v>
      </c>
    </row>
    <row r="22" spans="1:50">
      <c r="A22" s="28">
        <v>0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6">
        <v>0</v>
      </c>
      <c r="AX22" s="17">
        <v>0</v>
      </c>
    </row>
    <row r="23" spans="1:50">
      <c r="A23" s="28">
        <v>0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7">
        <v>0</v>
      </c>
    </row>
    <row r="24" spans="1:50">
      <c r="A24" s="28">
        <v>0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7">
        <v>0</v>
      </c>
    </row>
    <row r="25" spans="1:50">
      <c r="A25" s="28">
        <v>0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7">
        <v>0</v>
      </c>
    </row>
    <row r="26" spans="1:50">
      <c r="A26" s="28">
        <v>0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7">
        <v>0</v>
      </c>
    </row>
    <row r="27" spans="1:50">
      <c r="A27" s="28">
        <v>0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7">
        <v>0</v>
      </c>
    </row>
    <row r="28" spans="1:50">
      <c r="A28" s="28">
        <v>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>
      <c r="A29" s="28">
        <v>0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>
      <c r="A30" s="28">
        <v>0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4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4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>
      <c r="A31" s="28">
        <v>0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>
      <c r="A32" s="28">
        <v>0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>
      <c r="A33" s="28">
        <v>0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>
      <c r="A34" s="28">
        <v>0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>
      <c r="A35" s="28">
        <v>0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28">
        <v>0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4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28">
        <v>0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399.17612019642047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28">
        <v>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28">
        <v>0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28">
        <v>0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>
      <c r="A41" s="28">
        <v>0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28">
        <v>0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28">
        <v>0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28">
        <v>0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28">
        <v>0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28">
        <v>0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28">
        <v>0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28">
        <v>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4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AVERAGE(Y1:AX27)</f>
        <v>0.90949053062365981</v>
      </c>
      <c r="BB48" s="12" t="s">
        <v>2</v>
      </c>
      <c r="BC48" s="12"/>
      <c r="BD48" s="12"/>
    </row>
    <row r="49" spans="1:56">
      <c r="A49" s="28">
        <v>0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28">
        <v>0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4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6</v>
      </c>
      <c r="BC50" s="12">
        <f>BA48*BA50</f>
        <v>2.7968652797738783E-6</v>
      </c>
      <c r="BD50" s="12" t="s">
        <v>7</v>
      </c>
    </row>
    <row r="51" spans="1:56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AVERAGE(Y51:AX77)</f>
        <v>0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6</v>
      </c>
      <c r="BC100" s="12">
        <f>BA98*BA100</f>
        <v>0</v>
      </c>
      <c r="BD100" s="12" t="s">
        <v>7</v>
      </c>
    </row>
    <row r="101" spans="1:56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AVERAGE(Y101:AX127)</f>
        <v>0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6</v>
      </c>
      <c r="BC150" s="12">
        <f>BA148*BA150</f>
        <v>0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AVERAGE(Y151:AX177)</f>
        <v>0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6</v>
      </c>
      <c r="BC200" s="12">
        <f>BA198*BA200</f>
        <v>0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1416.8611357532914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AVERAGE(Y201:AX227)</f>
        <v>2.0183207062012696</v>
      </c>
      <c r="BB248" s="12" t="s">
        <v>2</v>
      </c>
      <c r="BC248" s="12"/>
      <c r="BD248" s="12"/>
    </row>
    <row r="249" spans="1:56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6</v>
      </c>
      <c r="BC250" s="12">
        <f>BA248*BA250</f>
        <v>6.2067398357101439E-6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257.9949467261149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AVERAGE(Y251:AX277)</f>
        <v>0.36751416912551982</v>
      </c>
      <c r="BB298" s="12" t="s">
        <v>2</v>
      </c>
      <c r="BC298" s="12"/>
      <c r="BD298" s="12"/>
    </row>
    <row r="299" spans="1:56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6</v>
      </c>
      <c r="BC300" s="12">
        <f>BA298*BA300</f>
        <v>1.1301795728947984E-6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369.35728548716997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AVERAGE(Y301:AX327)</f>
        <v>0.52614997932645291</v>
      </c>
      <c r="BB348" s="12" t="s">
        <v>2</v>
      </c>
      <c r="BC348" s="12"/>
      <c r="BD348" s="12"/>
    </row>
    <row r="349" spans="1:56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6</v>
      </c>
      <c r="BC350" s="12">
        <f>BA348*BA350</f>
        <v>1.6180164164247079E-6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EC52-D3E8-401B-A942-6BEB9B781833}">
  <dimension ref="A1:BD350"/>
  <sheetViews>
    <sheetView topLeftCell="F323" workbookViewId="0">
      <selection activeCell="BA323" sqref="BA1:BD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11</v>
      </c>
      <c r="AZ1" s="12" t="s">
        <v>12</v>
      </c>
    </row>
    <row r="2" spans="1:5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>
        <v>26</v>
      </c>
      <c r="AZ2">
        <v>26</v>
      </c>
    </row>
    <row r="3" spans="1:5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>
      <c r="A4" s="6">
        <v>0</v>
      </c>
      <c r="B4">
        <v>0</v>
      </c>
      <c r="C4">
        <v>0</v>
      </c>
      <c r="D4">
        <v>0</v>
      </c>
      <c r="E4">
        <v>0</v>
      </c>
      <c r="F4">
        <v>59.288744049635625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4.2941534721267089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>
      <c r="A11" s="6">
        <v>0</v>
      </c>
      <c r="B11">
        <v>0</v>
      </c>
      <c r="C11">
        <v>0</v>
      </c>
      <c r="D11">
        <v>0</v>
      </c>
      <c r="E11">
        <v>0</v>
      </c>
      <c r="F11">
        <v>0</v>
      </c>
      <c r="G11" s="23">
        <v>0</v>
      </c>
      <c r="H11" s="23">
        <v>0</v>
      </c>
      <c r="I11" s="23">
        <v>0</v>
      </c>
      <c r="J11" s="23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25.017943902026218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23">
        <v>0</v>
      </c>
      <c r="AQ11" s="23">
        <v>0</v>
      </c>
      <c r="AR11" s="23">
        <v>0</v>
      </c>
      <c r="AS11" s="23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>
      <c r="A12" s="6">
        <v>0</v>
      </c>
      <c r="B12">
        <v>0</v>
      </c>
      <c r="C12">
        <v>0</v>
      </c>
      <c r="D12">
        <v>0</v>
      </c>
      <c r="E12">
        <v>0</v>
      </c>
      <c r="F12">
        <v>0</v>
      </c>
      <c r="G12" s="23">
        <v>0</v>
      </c>
      <c r="H12" s="23">
        <v>0</v>
      </c>
      <c r="I12" s="23">
        <v>0</v>
      </c>
      <c r="J12" s="2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19.793702994400974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23">
        <v>0</v>
      </c>
      <c r="AQ12" s="23">
        <v>0</v>
      </c>
      <c r="AR12" s="23">
        <v>0</v>
      </c>
      <c r="AS12" s="23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>
      <c r="A13" s="6">
        <v>0</v>
      </c>
      <c r="B13">
        <v>0</v>
      </c>
      <c r="C13">
        <v>0</v>
      </c>
      <c r="D13">
        <v>0</v>
      </c>
      <c r="E13">
        <v>0</v>
      </c>
      <c r="F13">
        <v>0</v>
      </c>
      <c r="G13" s="23">
        <v>0</v>
      </c>
      <c r="H13" s="23">
        <v>0</v>
      </c>
      <c r="I13" s="23">
        <v>0</v>
      </c>
      <c r="J13" s="2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25.39697869353904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23">
        <v>0</v>
      </c>
      <c r="AQ13" s="23">
        <v>0</v>
      </c>
      <c r="AR13" s="23">
        <v>0</v>
      </c>
      <c r="AS13" s="2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>
      <c r="A14" s="6">
        <v>0</v>
      </c>
      <c r="B14">
        <v>0</v>
      </c>
      <c r="C14">
        <v>0</v>
      </c>
      <c r="D14">
        <v>0</v>
      </c>
      <c r="E14">
        <v>0</v>
      </c>
      <c r="F14">
        <v>0</v>
      </c>
      <c r="G14" s="23">
        <v>0</v>
      </c>
      <c r="H14" s="23">
        <v>0</v>
      </c>
      <c r="I14" s="23">
        <v>0</v>
      </c>
      <c r="J14" s="2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6.9028889221031022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23">
        <v>0</v>
      </c>
      <c r="AQ14" s="23">
        <v>0</v>
      </c>
      <c r="AR14" s="23">
        <v>0</v>
      </c>
      <c r="AS14" s="23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>
      <c r="A15" s="6">
        <v>0</v>
      </c>
      <c r="B15">
        <v>0</v>
      </c>
      <c r="C15">
        <v>0</v>
      </c>
      <c r="D15">
        <v>0</v>
      </c>
      <c r="E15">
        <v>0</v>
      </c>
      <c r="F15">
        <v>0</v>
      </c>
      <c r="G15" s="23">
        <v>0</v>
      </c>
      <c r="H15" s="23">
        <v>0</v>
      </c>
      <c r="I15" s="23">
        <v>0</v>
      </c>
      <c r="J15" s="2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15.902632622647616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23">
        <v>0</v>
      </c>
      <c r="AQ15" s="23">
        <v>0</v>
      </c>
      <c r="AR15" s="23">
        <v>0</v>
      </c>
      <c r="AS15" s="23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>
      <c r="A16" s="6">
        <v>0</v>
      </c>
      <c r="B16">
        <v>0</v>
      </c>
      <c r="C16">
        <v>0</v>
      </c>
      <c r="D16">
        <v>0</v>
      </c>
      <c r="E16">
        <v>0</v>
      </c>
      <c r="F16">
        <v>0</v>
      </c>
      <c r="G16" s="23">
        <v>0</v>
      </c>
      <c r="H16" s="23">
        <v>0</v>
      </c>
      <c r="I16" s="23">
        <v>0</v>
      </c>
      <c r="J16" s="2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23">
        <v>0</v>
      </c>
      <c r="AQ16" s="23">
        <v>0</v>
      </c>
      <c r="AR16" s="23">
        <v>0</v>
      </c>
      <c r="AS16" s="23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>
      <c r="A17" s="6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23">
        <v>0</v>
      </c>
      <c r="H17" s="23">
        <v>0</v>
      </c>
      <c r="I17" s="23">
        <v>0</v>
      </c>
      <c r="J17" s="2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23">
        <v>0</v>
      </c>
      <c r="AQ17" s="23">
        <v>0</v>
      </c>
      <c r="AR17" s="23">
        <v>0</v>
      </c>
      <c r="AS17" s="23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>
      <c r="A18" s="6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23">
        <v>0</v>
      </c>
      <c r="H18" s="23">
        <v>0</v>
      </c>
      <c r="I18" s="23">
        <v>0</v>
      </c>
      <c r="J18" s="2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23">
        <v>0</v>
      </c>
      <c r="AQ18" s="23">
        <v>0</v>
      </c>
      <c r="AR18" s="23">
        <v>0</v>
      </c>
      <c r="AS18" s="23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>
      <c r="A19" s="6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23">
        <v>0</v>
      </c>
      <c r="H19" s="23">
        <v>0</v>
      </c>
      <c r="I19" s="23">
        <v>0</v>
      </c>
      <c r="J19" s="2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23">
        <v>0</v>
      </c>
      <c r="AQ19" s="23">
        <v>0</v>
      </c>
      <c r="AR19" s="23">
        <v>0</v>
      </c>
      <c r="AS19" s="23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>
      <c r="A20" s="6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3">
        <v>0</v>
      </c>
      <c r="H20" s="23">
        <v>0</v>
      </c>
      <c r="I20" s="23">
        <v>0</v>
      </c>
      <c r="J20" s="2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6">
        <v>0</v>
      </c>
      <c r="AM20" s="13">
        <v>0</v>
      </c>
      <c r="AN20" s="13">
        <v>0</v>
      </c>
      <c r="AO20" s="13">
        <v>0</v>
      </c>
      <c r="AP20" s="23">
        <v>0</v>
      </c>
      <c r="AQ20" s="23">
        <v>0</v>
      </c>
      <c r="AR20" s="23">
        <v>0</v>
      </c>
      <c r="AS20" s="23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>
      <c r="A21" s="6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23">
        <v>0</v>
      </c>
      <c r="H21" s="23">
        <v>0</v>
      </c>
      <c r="I21" s="23">
        <v>0</v>
      </c>
      <c r="J21" s="2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23">
        <v>0</v>
      </c>
      <c r="AQ21" s="23">
        <v>0</v>
      </c>
      <c r="AR21" s="23">
        <v>0</v>
      </c>
      <c r="AS21" s="23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>
      <c r="A22" s="6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23">
        <v>0</v>
      </c>
      <c r="H22" s="23">
        <v>0</v>
      </c>
      <c r="I22" s="23">
        <v>0</v>
      </c>
      <c r="J22" s="2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23">
        <v>0</v>
      </c>
      <c r="AQ22" s="23">
        <v>0</v>
      </c>
      <c r="AR22" s="23">
        <v>0</v>
      </c>
      <c r="AS22" s="23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>
      <c r="A23" s="6">
        <v>0</v>
      </c>
      <c r="B23">
        <v>0</v>
      </c>
      <c r="C23">
        <v>0</v>
      </c>
      <c r="D23">
        <v>0</v>
      </c>
      <c r="E23">
        <v>0</v>
      </c>
      <c r="F23">
        <v>0</v>
      </c>
      <c r="G23" s="23">
        <v>0</v>
      </c>
      <c r="H23" s="23">
        <v>0</v>
      </c>
      <c r="I23" s="23">
        <v>0</v>
      </c>
      <c r="J23" s="2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23">
        <v>0</v>
      </c>
      <c r="AQ23" s="23">
        <v>0</v>
      </c>
      <c r="AR23" s="23">
        <v>0</v>
      </c>
      <c r="AS23" s="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>
      <c r="A24" s="6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23">
        <v>0</v>
      </c>
      <c r="H24" s="23">
        <v>0</v>
      </c>
      <c r="I24" s="23">
        <v>0</v>
      </c>
      <c r="J24" s="2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23">
        <v>0</v>
      </c>
      <c r="AQ24" s="23">
        <v>0</v>
      </c>
      <c r="AR24" s="23">
        <v>0</v>
      </c>
      <c r="AS24" s="23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>
      <c r="A25" s="6">
        <v>0</v>
      </c>
      <c r="B25">
        <v>0</v>
      </c>
      <c r="C25">
        <v>0</v>
      </c>
      <c r="D25">
        <v>0</v>
      </c>
      <c r="E25">
        <v>0</v>
      </c>
      <c r="F25">
        <v>0</v>
      </c>
      <c r="G25" s="23">
        <v>0</v>
      </c>
      <c r="H25" s="23">
        <v>0</v>
      </c>
      <c r="I25" s="23">
        <v>0</v>
      </c>
      <c r="J25" s="2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23">
        <v>0</v>
      </c>
      <c r="AQ25" s="23">
        <v>0</v>
      </c>
      <c r="AR25" s="23">
        <v>0</v>
      </c>
      <c r="AS25" s="23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>
      <c r="A26" s="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23">
        <v>0</v>
      </c>
      <c r="H26" s="23">
        <v>0</v>
      </c>
      <c r="I26" s="23">
        <v>0</v>
      </c>
      <c r="J26" s="2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23">
        <v>0</v>
      </c>
      <c r="AQ26" s="23">
        <v>0</v>
      </c>
      <c r="AR26" s="23">
        <v>0</v>
      </c>
      <c r="AS26" s="23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>
      <c r="A27" s="6">
        <v>0</v>
      </c>
      <c r="B27">
        <v>0</v>
      </c>
      <c r="C27">
        <v>0</v>
      </c>
      <c r="D27">
        <v>0</v>
      </c>
      <c r="E27">
        <v>0</v>
      </c>
      <c r="F27">
        <v>0</v>
      </c>
      <c r="G27" s="23">
        <v>0</v>
      </c>
      <c r="H27" s="23">
        <v>0</v>
      </c>
      <c r="I27" s="23">
        <v>0</v>
      </c>
      <c r="J27" s="2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23">
        <v>0</v>
      </c>
      <c r="AQ27" s="23">
        <v>0</v>
      </c>
      <c r="AR27" s="23">
        <v>0</v>
      </c>
      <c r="AS27" s="23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 s="23">
        <v>0</v>
      </c>
      <c r="H28" s="23">
        <v>0</v>
      </c>
      <c r="I28" s="23">
        <v>0</v>
      </c>
      <c r="J28" s="2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23">
        <v>0</v>
      </c>
      <c r="AQ28" s="23">
        <v>0</v>
      </c>
      <c r="AR28" s="23">
        <v>0</v>
      </c>
      <c r="AS28" s="23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23">
        <v>0</v>
      </c>
      <c r="H29" s="23">
        <v>0</v>
      </c>
      <c r="I29" s="23">
        <v>0</v>
      </c>
      <c r="J29" s="2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23">
        <v>0</v>
      </c>
      <c r="AQ29" s="23">
        <v>0</v>
      </c>
      <c r="AR29" s="23">
        <v>0</v>
      </c>
      <c r="AS29" s="23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 s="23">
        <v>0</v>
      </c>
      <c r="H30" s="23">
        <v>0</v>
      </c>
      <c r="I30" s="23">
        <v>0</v>
      </c>
      <c r="J30" s="2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23">
        <v>0</v>
      </c>
      <c r="AQ30" s="23">
        <v>0</v>
      </c>
      <c r="AR30" s="23">
        <v>0</v>
      </c>
      <c r="AS30" s="23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 s="23">
        <v>0</v>
      </c>
      <c r="H31" s="23">
        <v>0</v>
      </c>
      <c r="I31" s="23">
        <v>0</v>
      </c>
      <c r="J31" s="2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119.5467820929025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23">
        <v>0</v>
      </c>
      <c r="AQ31" s="23">
        <v>0</v>
      </c>
      <c r="AR31" s="23">
        <v>0</v>
      </c>
      <c r="AS31" s="23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 s="23">
        <v>0</v>
      </c>
      <c r="H32" s="23">
        <v>0</v>
      </c>
      <c r="I32" s="23">
        <v>0</v>
      </c>
      <c r="J32" s="2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23">
        <v>0</v>
      </c>
      <c r="AQ32" s="23">
        <v>0</v>
      </c>
      <c r="AR32" s="23">
        <v>0</v>
      </c>
      <c r="AS32" s="23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 s="23">
        <v>0</v>
      </c>
      <c r="H33" s="23">
        <v>0</v>
      </c>
      <c r="I33" s="23">
        <v>0</v>
      </c>
      <c r="J33" s="2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23">
        <v>0</v>
      </c>
      <c r="AQ33" s="23">
        <v>0</v>
      </c>
      <c r="AR33" s="23">
        <v>0</v>
      </c>
      <c r="AS33" s="2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 s="23">
        <v>0</v>
      </c>
      <c r="H34" s="23">
        <v>0</v>
      </c>
      <c r="I34" s="23">
        <v>0</v>
      </c>
      <c r="J34" s="2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23">
        <v>0</v>
      </c>
      <c r="AQ34" s="23">
        <v>0</v>
      </c>
      <c r="AR34" s="23">
        <v>0</v>
      </c>
      <c r="AS34" s="23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>
      <c r="A35" s="6">
        <v>0</v>
      </c>
      <c r="B35">
        <v>0</v>
      </c>
      <c r="C35">
        <v>0</v>
      </c>
      <c r="D35">
        <v>0</v>
      </c>
      <c r="E35">
        <v>0</v>
      </c>
      <c r="F35">
        <v>0</v>
      </c>
      <c r="G35" s="23">
        <v>0</v>
      </c>
      <c r="H35" s="23">
        <v>0</v>
      </c>
      <c r="I35" s="23">
        <v>0</v>
      </c>
      <c r="J35" s="2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23">
        <v>0</v>
      </c>
      <c r="AQ35" s="23">
        <v>0</v>
      </c>
      <c r="AR35" s="23">
        <v>0</v>
      </c>
      <c r="AS35" s="23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23">
        <v>0</v>
      </c>
      <c r="H36" s="23">
        <v>0</v>
      </c>
      <c r="I36" s="23">
        <v>0</v>
      </c>
      <c r="J36" s="2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23">
        <v>0</v>
      </c>
      <c r="AQ36" s="23">
        <v>0</v>
      </c>
      <c r="AR36" s="23">
        <v>0</v>
      </c>
      <c r="AS36" s="23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6">
        <v>0</v>
      </c>
      <c r="B37">
        <v>0</v>
      </c>
      <c r="C37">
        <v>11.358826436389791</v>
      </c>
      <c r="D37">
        <v>0</v>
      </c>
      <c r="E37">
        <v>0</v>
      </c>
      <c r="F37">
        <v>0</v>
      </c>
      <c r="G37" s="23">
        <v>0</v>
      </c>
      <c r="H37" s="23">
        <v>0</v>
      </c>
      <c r="I37" s="23">
        <v>0</v>
      </c>
      <c r="J37" s="2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23">
        <v>0</v>
      </c>
      <c r="AQ37" s="23">
        <v>0</v>
      </c>
      <c r="AR37" s="23">
        <v>0</v>
      </c>
      <c r="AS37" s="23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 s="23">
        <v>0</v>
      </c>
      <c r="H38" s="23">
        <v>0</v>
      </c>
      <c r="I38" s="23">
        <v>0</v>
      </c>
      <c r="J38" s="2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23">
        <v>0</v>
      </c>
      <c r="AQ38" s="23">
        <v>0</v>
      </c>
      <c r="AR38" s="23">
        <v>0</v>
      </c>
      <c r="AS38" s="23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6">
        <v>0</v>
      </c>
      <c r="B39">
        <v>0</v>
      </c>
      <c r="C39">
        <v>0</v>
      </c>
      <c r="D39">
        <v>0</v>
      </c>
      <c r="E39">
        <v>0</v>
      </c>
      <c r="F39">
        <v>0</v>
      </c>
      <c r="G39" s="23">
        <v>0</v>
      </c>
      <c r="H39" s="23">
        <v>0</v>
      </c>
      <c r="I39" s="23">
        <v>0</v>
      </c>
      <c r="J39" s="2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23">
        <v>0</v>
      </c>
      <c r="AQ39" s="23">
        <v>0</v>
      </c>
      <c r="AR39" s="23">
        <v>0</v>
      </c>
      <c r="AS39" s="23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 s="23">
        <v>0</v>
      </c>
      <c r="H40" s="23">
        <v>0</v>
      </c>
      <c r="I40" s="23">
        <v>0</v>
      </c>
      <c r="J40" s="2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23">
        <v>0</v>
      </c>
      <c r="AQ40" s="23">
        <v>0</v>
      </c>
      <c r="AR40" s="23">
        <v>0</v>
      </c>
      <c r="AS40" s="23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>
      <c r="A41" s="6">
        <v>0</v>
      </c>
      <c r="B41">
        <v>0</v>
      </c>
      <c r="C41">
        <v>0</v>
      </c>
      <c r="D41">
        <v>0</v>
      </c>
      <c r="E41">
        <v>0</v>
      </c>
      <c r="F41">
        <v>66.558779005016277</v>
      </c>
      <c r="G41" s="23">
        <v>0</v>
      </c>
      <c r="H41" s="23">
        <v>0</v>
      </c>
      <c r="I41" s="23">
        <v>0</v>
      </c>
      <c r="J41" s="2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23">
        <v>0</v>
      </c>
      <c r="AQ41" s="23">
        <v>0</v>
      </c>
      <c r="AR41" s="23">
        <v>0</v>
      </c>
      <c r="AS41" s="23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6">
        <v>0</v>
      </c>
      <c r="B45">
        <v>0</v>
      </c>
      <c r="C45">
        <v>0</v>
      </c>
      <c r="D45">
        <v>0</v>
      </c>
      <c r="E45">
        <v>0</v>
      </c>
      <c r="F45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4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AVERAGE(K11:AO41)</f>
        <v>0.22118723124622211</v>
      </c>
      <c r="BB48" s="12" t="s">
        <v>2</v>
      </c>
      <c r="BC48" s="12"/>
      <c r="BD48" s="12"/>
    </row>
    <row r="49" spans="1:56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4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6</v>
      </c>
      <c r="BC50" s="12">
        <f>BA48*BA50</f>
        <v>6.8019497352838216E-7</v>
      </c>
      <c r="BD50" s="12" t="s">
        <v>7</v>
      </c>
    </row>
    <row r="51" spans="1:56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755.96772499901272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52.597872043525058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0</v>
      </c>
      <c r="AR70" s="23">
        <v>0</v>
      </c>
      <c r="AS70" s="23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0</v>
      </c>
      <c r="AR72" s="23">
        <v>0</v>
      </c>
      <c r="AS72" s="23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>
      <c r="A91" s="6">
        <v>0</v>
      </c>
      <c r="B91">
        <v>0</v>
      </c>
      <c r="C91">
        <v>0</v>
      </c>
      <c r="D91">
        <v>0</v>
      </c>
      <c r="E91">
        <v>0</v>
      </c>
      <c r="F91">
        <v>38.876441312978386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AVERAGE(K61:AO91)</f>
        <v>5.473243709003648E-2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6</v>
      </c>
      <c r="BC100" s="12">
        <f>BA98*BA100</f>
        <v>1.6831319053928018E-7</v>
      </c>
      <c r="BD100" s="12" t="s">
        <v>7</v>
      </c>
    </row>
    <row r="101" spans="1:56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31.087078400639712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59.901976767866472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746.07891729479388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9.0676102326301589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AVERAGE(K111:AO141)</f>
        <v>0.87103847290665981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6</v>
      </c>
      <c r="BC150" s="12">
        <f>BA148*BA150</f>
        <v>2.6786175118825602E-6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>
      <c r="A160" s="6">
        <v>0</v>
      </c>
      <c r="B160">
        <v>60.16472139287589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490.6595640617852</v>
      </c>
      <c r="Z176">
        <v>2678.6162214531373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2.9040213132202553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0</v>
      </c>
      <c r="C190">
        <v>0</v>
      </c>
      <c r="D190">
        <v>0</v>
      </c>
      <c r="E190">
        <v>4.391196914741613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AVERAGE(K161:AO191)</f>
        <v>3.3009155117878697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6</v>
      </c>
      <c r="BC200" s="12">
        <f>BA198*BA200</f>
        <v>1.0150975381850055E-5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3.4221968719175493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547.78070504871312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3429.2856285965049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926.5725681646386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79.79748143558254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13.904641388268374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>
      <c r="A246" s="6">
        <v>0</v>
      </c>
      <c r="B246">
        <v>0</v>
      </c>
      <c r="C246">
        <v>0</v>
      </c>
      <c r="D246">
        <v>0</v>
      </c>
      <c r="E246">
        <v>0</v>
      </c>
      <c r="F246">
        <v>10.12528997607842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AVERAGE(K211:AO241)</f>
        <v>1.0472112899065777</v>
      </c>
      <c r="BB248" s="12" t="s">
        <v>2</v>
      </c>
      <c r="BC248" s="12"/>
      <c r="BD248" s="12"/>
    </row>
    <row r="249" spans="1:56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6</v>
      </c>
      <c r="BC250" s="12">
        <f>BA248*BA250</f>
        <v>3.2203841587207078E-6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4.7205230675367602</v>
      </c>
      <c r="W255">
        <v>2240.6813424575953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33.644937488411415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48.034015797702978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170.18278011673829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1547.091227801619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6.6978752013997109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206.66021243807108</v>
      </c>
      <c r="V291">
        <v>0</v>
      </c>
      <c r="W291">
        <v>736.55300857982138</v>
      </c>
      <c r="X291">
        <v>0</v>
      </c>
      <c r="Y291">
        <v>0</v>
      </c>
      <c r="Z291">
        <v>56.742629053354904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1163.0689192206669</v>
      </c>
      <c r="V292">
        <v>0</v>
      </c>
      <c r="W292">
        <v>1143.3768686607268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0</v>
      </c>
      <c r="C298">
        <v>16.682850045503073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AVERAGE(K261:AO291)</f>
        <v>2.7073662527283755</v>
      </c>
      <c r="BB298" s="12" t="s">
        <v>2</v>
      </c>
      <c r="BC298" s="12"/>
      <c r="BD298" s="12"/>
    </row>
    <row r="299" spans="1:56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6</v>
      </c>
      <c r="BC300" s="12">
        <f>BA298*BA300</f>
        <v>8.3256927003902992E-6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577.61398174587612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266.52491450396928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92.813262705297348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194.93683978898252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735.14420062285035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89.967502442527348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>
      <c r="A337" s="6">
        <v>0</v>
      </c>
      <c r="B337">
        <v>0</v>
      </c>
      <c r="C337">
        <v>75.43543343209285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612.03133511674696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57.151151167451644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>
      <c r="A344" s="6">
        <v>33.01811547633497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164.23859107852422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AVERAGE(K311:AO341)</f>
        <v>1.5549367214875924</v>
      </c>
      <c r="BB348" s="12" t="s">
        <v>2</v>
      </c>
      <c r="BC348" s="12"/>
      <c r="BD348" s="12"/>
    </row>
    <row r="349" spans="1:56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6</v>
      </c>
      <c r="BC350" s="12">
        <f>BA348*BA350</f>
        <v>4.7817414059186441E-6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num" val="0.2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ED78-58AB-42FE-83B3-9EC7B59B180D}">
  <dimension ref="A1:BD350"/>
  <sheetViews>
    <sheetView topLeftCell="A299" workbookViewId="0">
      <selection activeCell="BA299" sqref="BA1:BD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11</v>
      </c>
      <c r="AZ1" s="12" t="s">
        <v>12</v>
      </c>
    </row>
    <row r="2" spans="1:5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>
        <v>22</v>
      </c>
      <c r="AZ2">
        <v>9</v>
      </c>
    </row>
    <row r="3" spans="1:5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2.3810325328140607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>
      <c r="A7" s="20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>
      <c r="A8" s="20">
        <v>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6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3">
        <v>0</v>
      </c>
      <c r="Z8" s="23">
        <v>0</v>
      </c>
      <c r="AA8" s="24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4">
        <v>0</v>
      </c>
      <c r="AK8" s="23">
        <v>0</v>
      </c>
      <c r="AL8" s="23">
        <v>0</v>
      </c>
      <c r="AM8" s="23">
        <v>0</v>
      </c>
      <c r="AN8" s="24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>
      <c r="A9" s="20">
        <v>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>
      <c r="A10" s="20">
        <v>0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>
      <c r="A11" s="20">
        <v>0</v>
      </c>
      <c r="B11" s="13">
        <v>0</v>
      </c>
      <c r="C11" s="13">
        <v>10.086192881388797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>
      <c r="A12" s="20">
        <v>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>
      <c r="A13" s="20">
        <v>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>
      <c r="A14" s="20">
        <v>0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>
      <c r="A15" s="20">
        <v>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>
        <v>0</v>
      </c>
      <c r="AU15">
        <v>0</v>
      </c>
      <c r="AV15">
        <v>0</v>
      </c>
      <c r="AW15">
        <v>0</v>
      </c>
      <c r="AX15" s="7">
        <v>0</v>
      </c>
    </row>
    <row r="16" spans="1:52">
      <c r="A16" s="20">
        <v>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0.38163258863096416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>
      <c r="A17" s="20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0.11634029671449753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>
        <v>0</v>
      </c>
      <c r="AU17">
        <v>0</v>
      </c>
      <c r="AV17">
        <v>0</v>
      </c>
      <c r="AW17">
        <v>0</v>
      </c>
      <c r="AX17" s="7">
        <v>0</v>
      </c>
    </row>
    <row r="18" spans="1:50">
      <c r="A18" s="20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>
      <c r="A19" s="20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>
      <c r="A20" s="20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77.164332943435966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4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>
        <v>0</v>
      </c>
      <c r="AU20">
        <v>0</v>
      </c>
      <c r="AV20">
        <v>0</v>
      </c>
      <c r="AW20">
        <v>0</v>
      </c>
      <c r="AX20" s="7">
        <v>0</v>
      </c>
    </row>
    <row r="21" spans="1:50">
      <c r="A21" s="20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>
      <c r="A22" s="20"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85.238617135192726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>
      <c r="A23" s="20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7.8085464896507801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>
      <c r="A24" s="20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>
      <c r="A25" s="20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>
      <c r="A26" s="20">
        <v>13.725235815914402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>
      <c r="A27" s="20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>
      <c r="A28" s="20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>
        <v>0</v>
      </c>
      <c r="AU28">
        <v>0</v>
      </c>
      <c r="AV28">
        <v>9.7770079879915102</v>
      </c>
      <c r="AW28">
        <v>0</v>
      </c>
      <c r="AX28" s="7">
        <v>0</v>
      </c>
    </row>
    <row r="29" spans="1:50">
      <c r="A29" s="20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>
      <c r="A30" s="20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23">
        <v>0</v>
      </c>
      <c r="Z30" s="23">
        <v>0</v>
      </c>
      <c r="AA30" s="23">
        <v>0</v>
      </c>
      <c r="AB30" s="23">
        <v>0</v>
      </c>
      <c r="AC30" s="24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>
      <c r="A31" s="20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>
      <c r="A32" s="20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3">
        <v>0</v>
      </c>
      <c r="Z32" s="23">
        <v>0</v>
      </c>
      <c r="AA32" s="23">
        <v>0</v>
      </c>
      <c r="AB32" s="23">
        <v>4.9215013959742464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>
      <c r="A33" s="20">
        <v>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>
      <c r="A34" s="20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>
      <c r="A35" s="20">
        <v>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23.604609851191071</v>
      </c>
      <c r="AR35" s="23">
        <v>0</v>
      </c>
      <c r="AS35" s="23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20">
        <v>49.87350289518281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20">
        <v>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6">
        <v>0</v>
      </c>
      <c r="B38">
        <v>0</v>
      </c>
      <c r="C38">
        <v>0</v>
      </c>
      <c r="D38">
        <v>0</v>
      </c>
      <c r="E38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6">
        <v>0</v>
      </c>
      <c r="B39">
        <v>0</v>
      </c>
      <c r="C39">
        <v>65.794166477880481</v>
      </c>
      <c r="D39">
        <v>0</v>
      </c>
      <c r="E39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6">
        <v>0</v>
      </c>
      <c r="B40">
        <v>0</v>
      </c>
      <c r="C40">
        <v>0</v>
      </c>
      <c r="D40">
        <v>0</v>
      </c>
      <c r="E40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3.8908096046989158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>
        <v>0</v>
      </c>
      <c r="AU40">
        <v>0</v>
      </c>
      <c r="AV40">
        <v>0</v>
      </c>
      <c r="AW40">
        <v>0</v>
      </c>
      <c r="AX40" s="7">
        <v>68.695870618942081</v>
      </c>
    </row>
    <row r="41" spans="1:56">
      <c r="A41" s="6">
        <v>0</v>
      </c>
      <c r="B41">
        <v>0</v>
      </c>
      <c r="C41">
        <v>0</v>
      </c>
      <c r="D41">
        <v>0</v>
      </c>
      <c r="E41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6">
        <v>0</v>
      </c>
      <c r="B42">
        <v>0</v>
      </c>
      <c r="C42">
        <v>0</v>
      </c>
      <c r="D42">
        <v>0</v>
      </c>
      <c r="E42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6">
        <v>0</v>
      </c>
      <c r="B43">
        <v>0</v>
      </c>
      <c r="C43">
        <v>0</v>
      </c>
      <c r="D43">
        <v>0</v>
      </c>
      <c r="E4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6.2858992685169142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6">
        <v>0</v>
      </c>
      <c r="B44">
        <v>0</v>
      </c>
      <c r="C44">
        <v>0</v>
      </c>
      <c r="D44">
        <v>0</v>
      </c>
      <c r="E44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8.9658917229535291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6">
        <v>0</v>
      </c>
      <c r="B45">
        <v>0</v>
      </c>
      <c r="C45">
        <v>0</v>
      </c>
      <c r="D45">
        <v>0</v>
      </c>
      <c r="E45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6">
        <v>0</v>
      </c>
      <c r="B46">
        <v>0</v>
      </c>
      <c r="C46">
        <v>0</v>
      </c>
      <c r="D46">
        <v>0</v>
      </c>
      <c r="E46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>
        <v>0</v>
      </c>
      <c r="C47">
        <v>0</v>
      </c>
      <c r="D47">
        <v>0</v>
      </c>
      <c r="E47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>
        <v>0</v>
      </c>
      <c r="C48">
        <v>0</v>
      </c>
      <c r="D48">
        <v>0</v>
      </c>
      <c r="E48">
        <v>98.222252049927192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AVERAGE(A7:X37)</f>
        <v>0.20342370621138095</v>
      </c>
      <c r="BB48" s="12" t="s">
        <v>2</v>
      </c>
      <c r="BC48" s="12"/>
      <c r="BD48" s="12"/>
    </row>
    <row r="49" spans="1:56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2.4338251817730452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25.198905306026518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6</v>
      </c>
      <c r="BC50" s="12">
        <f>BA48*BA50</f>
        <v>6.2556858134123871E-7</v>
      </c>
      <c r="BD50" s="12" t="s">
        <v>7</v>
      </c>
    </row>
    <row r="51" spans="1:56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20.937319832807589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16.014049091713787</v>
      </c>
      <c r="AU57">
        <v>0</v>
      </c>
      <c r="AV57">
        <v>0</v>
      </c>
      <c r="AW57">
        <v>0</v>
      </c>
      <c r="AX57" s="7">
        <v>0</v>
      </c>
    </row>
    <row r="58" spans="1:56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16.855867690823288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>
      <c r="A66" s="6">
        <v>116.27021936210622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>
      <c r="A67" s="6">
        <v>29.40382344288173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57.223189064362487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45.461788404831623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>
      <c r="A70" s="6">
        <v>43.756241826988116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>
      <c r="A73" s="6">
        <v>87.124524684597873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>
      <c r="A74" s="6">
        <v>61.194055674081937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32.884582692380718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39.650684113955322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20.415334634388728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2.6702265113722206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146.01307233758916</v>
      </c>
      <c r="AV91">
        <v>0</v>
      </c>
      <c r="AW91">
        <v>0</v>
      </c>
      <c r="AX91" s="7">
        <v>0</v>
      </c>
    </row>
    <row r="92" spans="1:50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289.65783457062571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40.629659894949327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20.021181040070587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AVERAGE(A57:X87)</f>
        <v>0.53772381866439622</v>
      </c>
      <c r="BB98" s="12" t="s">
        <v>2</v>
      </c>
      <c r="BC98" s="12"/>
      <c r="BD98" s="12"/>
    </row>
    <row r="99" spans="1:56">
      <c r="A99" s="6">
        <v>0</v>
      </c>
      <c r="B99">
        <v>422.04334352830256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6</v>
      </c>
      <c r="BC100" s="12">
        <f>BA98*BA100</f>
        <v>1.6536082871567511E-6</v>
      </c>
      <c r="BD100" s="12" t="s">
        <v>7</v>
      </c>
    </row>
    <row r="101" spans="1:56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20.919148852372018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>
      <c r="A103" s="6">
        <v>73.296027592593418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131.76362923653551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8.9012178259499706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7">
        <v>0</v>
      </c>
    </row>
    <row r="114" spans="1:50">
      <c r="A114" s="6">
        <v>86.192309799398117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55.889045810925836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7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23.817824962206032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>
      <c r="A116" s="6">
        <v>212.24995010754765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>
      <c r="A118" s="6">
        <v>113.42447636805673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>
      <c r="A119" s="6">
        <v>82.233842259606263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53.797781233764908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>
      <c r="A120" s="6">
        <v>221.30056666180644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317.49561053516209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>
      <c r="A121" s="6">
        <v>31.857486290014094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85.73835642458198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154.5627042324636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>
      <c r="A123" s="6">
        <v>9.7639890646787535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>
      <c r="A124" s="6">
        <v>163.58868888674806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110.3956540944755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>
      <c r="A133" s="6">
        <v>0</v>
      </c>
      <c r="B133">
        <v>0.91313606635912947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167.14926586967204</v>
      </c>
      <c r="AW134">
        <v>0</v>
      </c>
      <c r="AX134" s="7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5.3283516676174258</v>
      </c>
      <c r="AW135">
        <v>0</v>
      </c>
      <c r="AX135" s="7">
        <v>0</v>
      </c>
    </row>
    <row r="136" spans="1:50">
      <c r="A136" s="6">
        <v>23.171864165431089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7.8237626436225582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39.906131239577917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19.035912425607421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6.8576879533670763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54.459741607468459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173.60691753632273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72.589348002664337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>
      <c r="A144" s="6">
        <v>0</v>
      </c>
      <c r="B144">
        <v>214.92245254805675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AVERAGE(A107:X137)</f>
        <v>2.1142684711897735</v>
      </c>
      <c r="BB148" s="12" t="s">
        <v>2</v>
      </c>
      <c r="BC148" s="12"/>
      <c r="BD148" s="12"/>
    </row>
    <row r="149" spans="1:56">
      <c r="A149" s="6">
        <v>0</v>
      </c>
      <c r="B149">
        <v>610.33844558399824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27.914151181414127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6</v>
      </c>
      <c r="BC150" s="12">
        <f>BA148*BA150</f>
        <v>6.5017984026027911E-6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8.8710545384906254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106.85736015966813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49.059039306626346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>
      <c r="A162" s="6">
        <v>29.80437875259986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6.9160906748716116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>
      <c r="A163" s="6">
        <v>17.516661119273067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10.720448463104276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56.439862032958445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s="7">
        <v>0</v>
      </c>
    </row>
    <row r="165" spans="1:50">
      <c r="A165" s="6">
        <v>102.65375871241849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>
      <c r="A166" s="6">
        <v>281.39210409693169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13.730951746089431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>
      <c r="A167" s="6">
        <v>78.199079521160456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>
      <c r="A168" s="6">
        <v>66.326289380033359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>
      <c r="A169" s="6">
        <v>221.22234491082236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29.865250859622392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>
      <c r="A170" s="6">
        <v>266.02595913165078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6.5103793494104139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>
      <c r="A172" s="6">
        <v>104.67809637644677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571.32080257509506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>
      <c r="A173" s="6">
        <v>244.79799374114464</v>
      </c>
      <c r="B173">
        <v>0</v>
      </c>
      <c r="C173">
        <v>0</v>
      </c>
      <c r="D173">
        <v>0</v>
      </c>
      <c r="E173">
        <v>37.783576596134026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>
      <c r="A174" s="6">
        <v>141.73292181852412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42.659802833714821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34.763643722797042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>
      <c r="A183" s="6">
        <v>0</v>
      </c>
      <c r="B183">
        <v>21.477772182960052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52.206455530322273</v>
      </c>
      <c r="AW184">
        <v>0</v>
      </c>
      <c r="AX184" s="7">
        <v>0</v>
      </c>
    </row>
    <row r="185" spans="1:50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0</v>
      </c>
      <c r="B189">
        <v>75.001584115841069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>
      <c r="A192" s="6">
        <v>0</v>
      </c>
      <c r="B192">
        <v>3.3579535925055097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83.939863139613863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>
      <c r="A194" s="6">
        <v>0</v>
      </c>
      <c r="B194">
        <v>151.7018386704076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43.391702216425529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53.244449478612751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35.026463935839729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AVERAGE(A157:X187)</f>
        <v>3.0666716546988146</v>
      </c>
      <c r="BB198" s="12" t="s">
        <v>2</v>
      </c>
      <c r="BC198" s="12"/>
      <c r="BD198" s="12"/>
    </row>
    <row r="199" spans="1:56">
      <c r="A199" s="6">
        <v>0.42359947495378947</v>
      </c>
      <c r="B199">
        <v>355.197259479472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6</v>
      </c>
      <c r="BC200" s="12">
        <f>BA198*BA200</f>
        <v>9.4306286725297935E-6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127.45593883910578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15.530921001637125</v>
      </c>
    </row>
    <row r="212" spans="1:50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>
      <c r="A213" s="6">
        <v>10.88850155284581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 s="7">
        <v>0</v>
      </c>
    </row>
    <row r="215" spans="1:50">
      <c r="A215" s="6">
        <v>28.556292733354894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>
      <c r="A216" s="6">
        <v>208.16432320813556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>
      <c r="A217" s="6">
        <v>168.41429036167938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>
      <c r="A218" s="6">
        <v>11.590563082769222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>
      <c r="A219" s="6">
        <v>94.291766569770971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>
      <c r="A220" s="6">
        <v>190.14418591134199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>
      <c r="A221" s="6">
        <v>154.15629579733513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1531.4184365198939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>
      <c r="A223" s="6">
        <v>183.72884890982414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>
      <c r="A224" s="6">
        <v>126.91818495708867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>
      <c r="A226" s="6">
        <v>30.674922686504488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3.2540409314688077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>
      <c r="A231" s="6">
        <v>177.67852180742057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>
      <c r="A233" s="6">
        <v>0</v>
      </c>
      <c r="B233">
        <v>10.66918063571211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9.7110258375696503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0</v>
      </c>
      <c r="B239">
        <v>92.85486922848213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40.777810082690849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73.460813277852594</v>
      </c>
      <c r="AV241">
        <v>0</v>
      </c>
      <c r="AW241">
        <v>0</v>
      </c>
      <c r="AX241" s="7">
        <v>0</v>
      </c>
    </row>
    <row r="242" spans="1:56">
      <c r="A242" s="6">
        <v>0</v>
      </c>
      <c r="B242">
        <v>37.251224090305186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83.704149649805004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25.155770417763051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>
      <c r="A244" s="6">
        <v>0</v>
      </c>
      <c r="B244">
        <v>174.35184952938562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7.2606889834100912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>
      <c r="A246" s="6">
        <v>0</v>
      </c>
      <c r="B246">
        <v>32.922659047853358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113.91800300361137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>
      <c r="A247" s="6">
        <v>0</v>
      </c>
      <c r="B247">
        <v>35.951795097853847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72.195849460729733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17.79876847621108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52.490580048738138</v>
      </c>
      <c r="BA248" s="12">
        <f>AVERAGE(A207:X237)</f>
        <v>3.9519615342778431</v>
      </c>
      <c r="BB248" s="12" t="s">
        <v>2</v>
      </c>
      <c r="BC248" s="12"/>
      <c r="BD248" s="12"/>
    </row>
    <row r="249" spans="1:56">
      <c r="A249" s="6">
        <v>0</v>
      </c>
      <c r="B249">
        <v>190.77271160562714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140.2372587245477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6</v>
      </c>
      <c r="BC250" s="12">
        <f>BA248*BA250</f>
        <v>1.2153072110211222E-5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s="7">
        <v>0</v>
      </c>
    </row>
    <row r="265" spans="1:50">
      <c r="A265" s="6">
        <v>46.741453775275659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>
      <c r="A266" s="6">
        <v>137.75894014048754</v>
      </c>
      <c r="B266">
        <v>0</v>
      </c>
      <c r="C266">
        <v>6.2338048148858434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>
      <c r="A267" s="6">
        <v>107.75546080322192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>
      <c r="A269" s="6">
        <v>109.44325913319472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>
      <c r="A270" s="6">
        <v>141.19656100401471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3895.728023484045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>
      <c r="A273" s="6">
        <v>100.12635718596448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>
      <c r="A281" s="6">
        <v>7.9211814667473845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>
      <c r="A282" s="6">
        <v>17.727404474203922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48.052169641095588</v>
      </c>
      <c r="AW285">
        <v>0</v>
      </c>
      <c r="AX285" s="7">
        <v>0</v>
      </c>
    </row>
    <row r="286" spans="1:50">
      <c r="A286" s="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>
      <c r="A287" s="6">
        <v>58.309333803716072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>
      <c r="A289" s="6">
        <v>0</v>
      </c>
      <c r="B289">
        <v>33.524308249235219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>
      <c r="A294" s="6">
        <v>0</v>
      </c>
      <c r="B294">
        <v>90.587364712652288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186.97998120522561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AVERAGE(A257:X287)</f>
        <v>6.2216959409754802</v>
      </c>
      <c r="BB298" s="12" t="s">
        <v>2</v>
      </c>
      <c r="BC298" s="12"/>
      <c r="BD298" s="12"/>
    </row>
    <row r="299" spans="1:56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188.23621229982746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6</v>
      </c>
      <c r="BC300" s="12">
        <f>BA298*BA300</f>
        <v>1.9132959357687796E-5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47.571490221528165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1.4337670707700454</v>
      </c>
      <c r="AU308">
        <v>0</v>
      </c>
      <c r="AV308">
        <v>0</v>
      </c>
      <c r="AW308">
        <v>0</v>
      </c>
      <c r="AX308" s="7">
        <v>0</v>
      </c>
    </row>
    <row r="309" spans="1:50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>
      <c r="A311" s="6">
        <v>28.041224538422284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>
      <c r="A313" s="6">
        <v>45.59499120215105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s="7">
        <v>0</v>
      </c>
    </row>
    <row r="315" spans="1:50">
      <c r="A315" s="6">
        <v>80.778512003692867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>
      <c r="A316" s="6">
        <v>122.73260550107625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>
      <c r="A320" s="6">
        <v>57.112341969818772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>
      <c r="A323" s="6">
        <v>174.6465894370458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>
      <c r="A333" s="6">
        <v>0</v>
      </c>
      <c r="B333">
        <v>47.243662434567796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34.232840849122567</v>
      </c>
      <c r="AW335">
        <v>0</v>
      </c>
      <c r="AX335" s="7">
        <v>0</v>
      </c>
    </row>
    <row r="336" spans="1:50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>
      <c r="A342" s="6">
        <v>0</v>
      </c>
      <c r="B342">
        <v>38.619040504229361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>
      <c r="A344" s="6">
        <v>0</v>
      </c>
      <c r="B344">
        <v>123.81294648583207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78.633535534987459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>
      <c r="A347" s="6">
        <v>0</v>
      </c>
      <c r="B347">
        <v>31.11914909430152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AVERAGE(A307:X337)</f>
        <v>0.7475133428585683</v>
      </c>
      <c r="BB348" s="12" t="s">
        <v>2</v>
      </c>
      <c r="BC348" s="12"/>
      <c r="BD348" s="12"/>
    </row>
    <row r="349" spans="1:56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0</v>
      </c>
      <c r="B350" s="10">
        <v>275.39183591288975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6</v>
      </c>
      <c r="BC350" s="12">
        <f>BA348*BA350</f>
        <v>2.2987530319586692E-6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2621-1F0C-455C-ACA6-E10A04AB5676}">
  <dimension ref="A1:BD350"/>
  <sheetViews>
    <sheetView topLeftCell="F333" workbookViewId="0">
      <selection activeCell="BA333" sqref="BA1:BD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8.1665848373249901</v>
      </c>
      <c r="E1" s="21">
        <v>0</v>
      </c>
      <c r="F1" s="21">
        <v>0</v>
      </c>
      <c r="G1" s="21">
        <v>0</v>
      </c>
      <c r="H1" s="21">
        <v>0</v>
      </c>
      <c r="I1" s="21">
        <v>0</v>
      </c>
      <c r="J1" s="21">
        <v>0</v>
      </c>
      <c r="K1" s="21">
        <v>0</v>
      </c>
      <c r="L1" s="21">
        <v>0</v>
      </c>
      <c r="M1" s="21">
        <v>0</v>
      </c>
      <c r="N1" s="21">
        <v>0</v>
      </c>
      <c r="O1" s="21">
        <v>0</v>
      </c>
      <c r="P1" s="21">
        <v>0</v>
      </c>
      <c r="Q1" s="21">
        <v>0</v>
      </c>
      <c r="R1" s="21">
        <v>0</v>
      </c>
      <c r="S1" s="21">
        <v>0</v>
      </c>
      <c r="T1" s="22">
        <v>0</v>
      </c>
      <c r="U1" s="21">
        <v>0</v>
      </c>
      <c r="V1" s="21">
        <v>0</v>
      </c>
      <c r="W1" s="21">
        <v>0</v>
      </c>
      <c r="X1" s="21">
        <v>0</v>
      </c>
      <c r="Y1" s="21">
        <v>0</v>
      </c>
      <c r="Z1" s="21">
        <v>0</v>
      </c>
      <c r="AA1" s="21">
        <v>0</v>
      </c>
      <c r="AB1" s="21">
        <v>0</v>
      </c>
      <c r="AC1" s="21">
        <v>0</v>
      </c>
      <c r="AD1" s="22">
        <v>0</v>
      </c>
      <c r="AE1" s="21">
        <v>0</v>
      </c>
      <c r="AF1" s="21">
        <v>0</v>
      </c>
      <c r="AG1" s="21">
        <v>0</v>
      </c>
      <c r="AH1" s="21">
        <v>0</v>
      </c>
      <c r="AI1" s="21">
        <v>0</v>
      </c>
      <c r="AJ1" s="21">
        <v>0</v>
      </c>
      <c r="AK1" s="21">
        <v>0</v>
      </c>
      <c r="AL1" s="21">
        <v>0</v>
      </c>
      <c r="AM1" s="21">
        <v>0</v>
      </c>
      <c r="AN1" s="21">
        <v>0</v>
      </c>
      <c r="AO1" s="21">
        <v>0</v>
      </c>
      <c r="AP1" s="21">
        <v>0</v>
      </c>
      <c r="AQ1" s="21">
        <v>0</v>
      </c>
      <c r="AR1" s="21">
        <v>0</v>
      </c>
      <c r="AS1" s="21">
        <v>0</v>
      </c>
      <c r="AT1" s="21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11</v>
      </c>
      <c r="AZ1" s="12" t="s">
        <v>12</v>
      </c>
    </row>
    <row r="2" spans="1:52">
      <c r="A2" s="6">
        <v>0</v>
      </c>
      <c r="B2">
        <v>0</v>
      </c>
      <c r="C2">
        <v>0</v>
      </c>
      <c r="D2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>
        <v>0</v>
      </c>
      <c r="AV2">
        <v>0</v>
      </c>
      <c r="AW2">
        <v>0</v>
      </c>
      <c r="AX2" s="7">
        <v>0</v>
      </c>
      <c r="AY2">
        <v>36</v>
      </c>
      <c r="AZ2">
        <v>29</v>
      </c>
    </row>
    <row r="3" spans="1:52">
      <c r="A3" s="6">
        <v>0</v>
      </c>
      <c r="B3">
        <v>0</v>
      </c>
      <c r="C3">
        <v>0</v>
      </c>
      <c r="D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>
        <v>0</v>
      </c>
      <c r="AV3">
        <v>0</v>
      </c>
      <c r="AW3">
        <v>0</v>
      </c>
      <c r="AX3" s="7">
        <v>0</v>
      </c>
    </row>
    <row r="4" spans="1:52">
      <c r="A4" s="6">
        <v>0</v>
      </c>
      <c r="B4">
        <v>0</v>
      </c>
      <c r="C4">
        <v>0</v>
      </c>
      <c r="D4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>
        <v>0</v>
      </c>
      <c r="AV4">
        <v>0</v>
      </c>
      <c r="AW4">
        <v>0</v>
      </c>
      <c r="AX4" s="7">
        <v>0</v>
      </c>
    </row>
    <row r="5" spans="1:52">
      <c r="A5" s="6">
        <v>0</v>
      </c>
      <c r="B5">
        <v>0</v>
      </c>
      <c r="C5">
        <v>0</v>
      </c>
      <c r="D5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>
        <v>0</v>
      </c>
      <c r="AV5">
        <v>0</v>
      </c>
      <c r="AW5">
        <v>0</v>
      </c>
      <c r="AX5" s="7">
        <v>0</v>
      </c>
    </row>
    <row r="6" spans="1:52">
      <c r="A6" s="8">
        <v>0</v>
      </c>
      <c r="B6">
        <v>0</v>
      </c>
      <c r="C6">
        <v>0</v>
      </c>
      <c r="D6">
        <v>0</v>
      </c>
      <c r="E6" s="23">
        <v>0</v>
      </c>
      <c r="F6" s="23">
        <v>0</v>
      </c>
      <c r="G6" s="23">
        <v>31.848174237120475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>
        <v>0</v>
      </c>
      <c r="AV6">
        <v>0</v>
      </c>
      <c r="AW6">
        <v>0</v>
      </c>
      <c r="AX6" s="7">
        <v>0</v>
      </c>
    </row>
    <row r="7" spans="1:52">
      <c r="A7" s="6">
        <v>0</v>
      </c>
      <c r="B7">
        <v>0</v>
      </c>
      <c r="C7">
        <v>0</v>
      </c>
      <c r="D7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>
        <v>0</v>
      </c>
      <c r="AV7">
        <v>0</v>
      </c>
      <c r="AW7">
        <v>0</v>
      </c>
      <c r="AX7" s="7">
        <v>0</v>
      </c>
    </row>
    <row r="8" spans="1:52">
      <c r="A8" s="6">
        <v>0</v>
      </c>
      <c r="B8">
        <v>0</v>
      </c>
      <c r="C8">
        <v>0</v>
      </c>
      <c r="D8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4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4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4">
        <v>0</v>
      </c>
      <c r="AK8" s="23">
        <v>0</v>
      </c>
      <c r="AL8" s="23">
        <v>0</v>
      </c>
      <c r="AM8" s="23">
        <v>0</v>
      </c>
      <c r="AN8" s="24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>
        <v>0</v>
      </c>
      <c r="AV8">
        <v>0</v>
      </c>
      <c r="AW8">
        <v>0</v>
      </c>
      <c r="AX8" s="7">
        <v>0</v>
      </c>
    </row>
    <row r="9" spans="1:52">
      <c r="A9" s="6">
        <v>0</v>
      </c>
      <c r="B9">
        <v>0</v>
      </c>
      <c r="C9">
        <v>0</v>
      </c>
      <c r="D9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>
        <v>0</v>
      </c>
      <c r="AV9">
        <v>0</v>
      </c>
      <c r="AW9">
        <v>0</v>
      </c>
      <c r="AX9" s="7">
        <v>0</v>
      </c>
    </row>
    <row r="10" spans="1:52">
      <c r="A10" s="6">
        <v>0</v>
      </c>
      <c r="B10">
        <v>0</v>
      </c>
      <c r="C10">
        <v>0</v>
      </c>
      <c r="D10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>
        <v>0</v>
      </c>
      <c r="AV10">
        <v>0</v>
      </c>
      <c r="AW10">
        <v>0</v>
      </c>
      <c r="AX10" s="7">
        <v>0</v>
      </c>
    </row>
    <row r="11" spans="1:52">
      <c r="A11" s="6">
        <v>0</v>
      </c>
      <c r="B11">
        <v>0</v>
      </c>
      <c r="C11">
        <v>0</v>
      </c>
      <c r="D11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4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>
        <v>0</v>
      </c>
      <c r="AV11">
        <v>0</v>
      </c>
      <c r="AW11">
        <v>0</v>
      </c>
      <c r="AX11" s="7">
        <v>0</v>
      </c>
    </row>
    <row r="12" spans="1:52">
      <c r="A12" s="6">
        <v>0</v>
      </c>
      <c r="B12">
        <v>0</v>
      </c>
      <c r="C12">
        <v>0</v>
      </c>
      <c r="D12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1">
        <v>0</v>
      </c>
      <c r="AV12">
        <v>0</v>
      </c>
      <c r="AW12">
        <v>0</v>
      </c>
      <c r="AX12" s="7">
        <v>0</v>
      </c>
    </row>
    <row r="13" spans="1:52">
      <c r="A13" s="6">
        <v>0</v>
      </c>
      <c r="B13">
        <v>0</v>
      </c>
      <c r="C13">
        <v>0</v>
      </c>
      <c r="D1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43.944527023918454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>
        <v>0</v>
      </c>
      <c r="AV13">
        <v>0</v>
      </c>
      <c r="AW13">
        <v>0</v>
      </c>
      <c r="AX13" s="7">
        <v>0</v>
      </c>
    </row>
    <row r="14" spans="1:52">
      <c r="A14" s="6">
        <v>0</v>
      </c>
      <c r="B14">
        <v>0</v>
      </c>
      <c r="C14">
        <v>0</v>
      </c>
      <c r="D14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20.888360269585974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>
        <v>0</v>
      </c>
      <c r="AV14">
        <v>0</v>
      </c>
      <c r="AW14">
        <v>0</v>
      </c>
      <c r="AX14" s="7">
        <v>0</v>
      </c>
    </row>
    <row r="15" spans="1:52">
      <c r="A15" s="6">
        <v>0</v>
      </c>
      <c r="B15">
        <v>0</v>
      </c>
      <c r="C15">
        <v>0</v>
      </c>
      <c r="D15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>
        <v>0</v>
      </c>
      <c r="AV15">
        <v>0</v>
      </c>
      <c r="AW15">
        <v>0</v>
      </c>
      <c r="AX15" s="7">
        <v>75.939680168909035</v>
      </c>
    </row>
    <row r="16" spans="1:52">
      <c r="A16" s="6">
        <v>0</v>
      </c>
      <c r="B16">
        <v>0</v>
      </c>
      <c r="C16">
        <v>0</v>
      </c>
      <c r="D16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41.941218884717728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>
        <v>0</v>
      </c>
      <c r="AV16">
        <v>0</v>
      </c>
      <c r="AW16">
        <v>0</v>
      </c>
      <c r="AX16" s="7">
        <v>0</v>
      </c>
    </row>
    <row r="17" spans="1:50">
      <c r="A17" s="6">
        <v>0</v>
      </c>
      <c r="B17">
        <v>0</v>
      </c>
      <c r="C17">
        <v>0</v>
      </c>
      <c r="D17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>
        <v>0</v>
      </c>
      <c r="AV17">
        <v>0</v>
      </c>
      <c r="AW17">
        <v>0</v>
      </c>
      <c r="AX17" s="7">
        <v>0</v>
      </c>
    </row>
    <row r="18" spans="1:50">
      <c r="A18" s="6">
        <v>0</v>
      </c>
      <c r="B18">
        <v>0</v>
      </c>
      <c r="C18">
        <v>0</v>
      </c>
      <c r="D18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>
        <v>0</v>
      </c>
      <c r="AV18">
        <v>0</v>
      </c>
      <c r="AW18">
        <v>0</v>
      </c>
      <c r="AX18" s="7">
        <v>0</v>
      </c>
    </row>
    <row r="19" spans="1:50">
      <c r="A19" s="6">
        <v>0</v>
      </c>
      <c r="B19">
        <v>0</v>
      </c>
      <c r="C19">
        <v>0</v>
      </c>
      <c r="D19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>
        <v>0</v>
      </c>
      <c r="AV19">
        <v>0</v>
      </c>
      <c r="AW19">
        <v>0</v>
      </c>
      <c r="AX19" s="7">
        <v>0</v>
      </c>
    </row>
    <row r="20" spans="1:50">
      <c r="A20" s="6">
        <v>0</v>
      </c>
      <c r="B20">
        <v>0</v>
      </c>
      <c r="C20">
        <v>0</v>
      </c>
      <c r="D20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4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>
        <v>0</v>
      </c>
      <c r="AV20">
        <v>0</v>
      </c>
      <c r="AW20">
        <v>0</v>
      </c>
      <c r="AX20" s="7">
        <v>0</v>
      </c>
    </row>
    <row r="21" spans="1:50">
      <c r="A21" s="6">
        <v>0</v>
      </c>
      <c r="B21">
        <v>0</v>
      </c>
      <c r="C21">
        <v>0</v>
      </c>
      <c r="D21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23">
        <v>0</v>
      </c>
      <c r="AT21" s="23">
        <v>0</v>
      </c>
      <c r="AU21">
        <v>0</v>
      </c>
      <c r="AV21">
        <v>0</v>
      </c>
      <c r="AW21">
        <v>0</v>
      </c>
      <c r="AX21" s="7">
        <v>0</v>
      </c>
    </row>
    <row r="22" spans="1:50">
      <c r="A22" s="6">
        <v>0</v>
      </c>
      <c r="B22">
        <v>0</v>
      </c>
      <c r="C22">
        <v>0</v>
      </c>
      <c r="D22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23">
        <v>0</v>
      </c>
      <c r="AT22" s="23">
        <v>0</v>
      </c>
      <c r="AU22">
        <v>0</v>
      </c>
      <c r="AV22">
        <v>0</v>
      </c>
      <c r="AW22" s="1">
        <v>0</v>
      </c>
      <c r="AX22" s="7">
        <v>0</v>
      </c>
    </row>
    <row r="23" spans="1:50">
      <c r="A23" s="6">
        <v>0</v>
      </c>
      <c r="B23">
        <v>4.3251685355539848</v>
      </c>
      <c r="C23">
        <v>0</v>
      </c>
      <c r="D23">
        <v>0</v>
      </c>
      <c r="E23" s="23">
        <v>0</v>
      </c>
      <c r="F23" s="23">
        <v>0</v>
      </c>
      <c r="G23" s="23">
        <v>0</v>
      </c>
      <c r="H23" s="23">
        <v>23.140517123844802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23">
        <v>0</v>
      </c>
      <c r="AT23" s="23">
        <v>0</v>
      </c>
      <c r="AU23">
        <v>0</v>
      </c>
      <c r="AV23">
        <v>0</v>
      </c>
      <c r="AW23">
        <v>0</v>
      </c>
      <c r="AX23" s="7">
        <v>0</v>
      </c>
    </row>
    <row r="24" spans="1:50">
      <c r="A24" s="6">
        <v>0</v>
      </c>
      <c r="B24">
        <v>0</v>
      </c>
      <c r="C24">
        <v>0</v>
      </c>
      <c r="D24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23">
        <v>0</v>
      </c>
      <c r="AT24" s="23">
        <v>0</v>
      </c>
      <c r="AU24">
        <v>0</v>
      </c>
      <c r="AV24">
        <v>0</v>
      </c>
      <c r="AW24">
        <v>0</v>
      </c>
      <c r="AX24" s="7">
        <v>0</v>
      </c>
    </row>
    <row r="25" spans="1:50">
      <c r="A25" s="6">
        <v>0</v>
      </c>
      <c r="B25">
        <v>0</v>
      </c>
      <c r="C25">
        <v>0</v>
      </c>
      <c r="D25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23">
        <v>0</v>
      </c>
      <c r="AT25" s="23">
        <v>0</v>
      </c>
      <c r="AU25">
        <v>0</v>
      </c>
      <c r="AV25">
        <v>0</v>
      </c>
      <c r="AW25">
        <v>0</v>
      </c>
      <c r="AX25" s="7">
        <v>0</v>
      </c>
    </row>
    <row r="26" spans="1:50">
      <c r="A26" s="6">
        <v>0</v>
      </c>
      <c r="B26">
        <v>0</v>
      </c>
      <c r="C26">
        <v>0</v>
      </c>
      <c r="D26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23">
        <v>0</v>
      </c>
      <c r="AT26" s="23">
        <v>0</v>
      </c>
      <c r="AU26">
        <v>0</v>
      </c>
      <c r="AV26">
        <v>0</v>
      </c>
      <c r="AW26">
        <v>0</v>
      </c>
      <c r="AX26" s="7">
        <v>0</v>
      </c>
    </row>
    <row r="27" spans="1:50">
      <c r="A27" s="6">
        <v>0</v>
      </c>
      <c r="B27">
        <v>0</v>
      </c>
      <c r="C27">
        <v>0</v>
      </c>
      <c r="D27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23">
        <v>0</v>
      </c>
      <c r="AT27" s="23">
        <v>0</v>
      </c>
      <c r="AU27">
        <v>0</v>
      </c>
      <c r="AV27">
        <v>0</v>
      </c>
      <c r="AW27">
        <v>0</v>
      </c>
      <c r="AX27" s="7">
        <v>0</v>
      </c>
    </row>
    <row r="28" spans="1:50">
      <c r="A28" s="6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>
      <c r="A29" s="6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>
      <c r="A30" s="6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6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2.8129226870642015</v>
      </c>
      <c r="AS30">
        <v>0</v>
      </c>
      <c r="AT30">
        <v>0</v>
      </c>
      <c r="AU30">
        <v>0</v>
      </c>
      <c r="AV30">
        <v>0</v>
      </c>
      <c r="AW30">
        <v>0</v>
      </c>
      <c r="AX30" s="7">
        <v>0</v>
      </c>
    </row>
    <row r="31" spans="1:50">
      <c r="A31" s="6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5.4260924906061518</v>
      </c>
    </row>
    <row r="32" spans="1:50">
      <c r="A32" s="6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>
      <c r="A33" s="6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>
      <c r="A34" s="6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>
      <c r="A35" s="6">
        <v>0</v>
      </c>
      <c r="B35">
        <v>17.945597381708467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6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8.2317708188975303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6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6">
        <v>0</v>
      </c>
      <c r="B39">
        <v>0</v>
      </c>
      <c r="C39">
        <v>0</v>
      </c>
      <c r="D39">
        <v>26.217782161119885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6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>
      <c r="A41" s="6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6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6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6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6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6">
        <v>0</v>
      </c>
      <c r="B45">
        <v>7.7453657709952495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1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AVERAGE(N21:AR50)</f>
        <v>3.1135403824217027E-2</v>
      </c>
      <c r="BB48" s="12" t="s">
        <v>2</v>
      </c>
      <c r="BC48" s="12"/>
      <c r="BD48" s="12"/>
    </row>
    <row r="49" spans="1:56">
      <c r="A49" s="6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10.319062991668034</v>
      </c>
      <c r="I49">
        <v>0</v>
      </c>
      <c r="J49">
        <v>0</v>
      </c>
      <c r="K49">
        <v>0</v>
      </c>
      <c r="L49">
        <v>0</v>
      </c>
      <c r="M49">
        <v>0</v>
      </c>
      <c r="N49" s="13">
        <v>0</v>
      </c>
      <c r="O49" s="13">
        <v>0</v>
      </c>
      <c r="P49" s="13">
        <v>0</v>
      </c>
      <c r="Q49" s="13">
        <v>0</v>
      </c>
      <c r="R49" s="13">
        <v>17.911232050560102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6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6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0</v>
      </c>
      <c r="BA50" s="12">
        <f>31*31*64*50*10^(-12)</f>
        <v>3.0751999999999998E-6</v>
      </c>
      <c r="BB50" s="12" t="s">
        <v>6</v>
      </c>
      <c r="BC50" s="12">
        <f>BA48*BA50</f>
        <v>9.5747593840232197E-8</v>
      </c>
      <c r="BD50" s="12" t="s">
        <v>7</v>
      </c>
    </row>
    <row r="51" spans="1:56">
      <c r="A51" s="2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219.1534241919835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14.677422572710384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7">
        <v>0</v>
      </c>
    </row>
    <row r="53" spans="1:56">
      <c r="A53" s="6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s="1">
        <v>0</v>
      </c>
      <c r="AX53" s="7">
        <v>0</v>
      </c>
    </row>
    <row r="54" spans="1:56">
      <c r="A54" s="6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7">
        <v>0</v>
      </c>
    </row>
    <row r="56" spans="1:56">
      <c r="A56" s="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7">
        <v>0</v>
      </c>
    </row>
    <row r="57" spans="1:56">
      <c r="A57" s="6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7">
        <v>0</v>
      </c>
    </row>
    <row r="58" spans="1:56">
      <c r="A58" s="6">
        <v>435.4494699469501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84.646927818416316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14.366959101173506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7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7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>
      <c r="A61" s="6">
        <v>0</v>
      </c>
      <c r="B61">
        <v>0</v>
      </c>
      <c r="C61">
        <v>0</v>
      </c>
      <c r="D61">
        <v>0</v>
      </c>
      <c r="E61">
        <v>47.604941576203146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0</v>
      </c>
    </row>
    <row r="62" spans="1:56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7">
        <v>0</v>
      </c>
    </row>
    <row r="63" spans="1:56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190.05407703972105</v>
      </c>
      <c r="AW63">
        <v>0</v>
      </c>
      <c r="AX63" s="7">
        <v>0</v>
      </c>
    </row>
    <row r="64" spans="1:56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>
      <c r="A67" s="6">
        <v>0</v>
      </c>
      <c r="B67">
        <v>17.22962860773805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230.61245844636596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>
      <c r="A74" s="6">
        <v>0</v>
      </c>
      <c r="B74">
        <v>33.224991295975542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7">
        <v>0</v>
      </c>
    </row>
    <row r="76" spans="1:50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180.57799090331355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2.8185451291046775</v>
      </c>
      <c r="AA86">
        <v>0</v>
      </c>
      <c r="AB86">
        <v>0</v>
      </c>
      <c r="AC86">
        <v>186.2027094544801</v>
      </c>
      <c r="AD86">
        <v>897.59860607840437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69.657769656276287</v>
      </c>
      <c r="AN87">
        <v>57.234291220703199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7">
        <v>0</v>
      </c>
    </row>
    <row r="88" spans="1:50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7">
        <v>0</v>
      </c>
    </row>
    <row r="89" spans="1:50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10.420042062092307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7">
        <v>0</v>
      </c>
    </row>
    <row r="90" spans="1:50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7">
        <v>0</v>
      </c>
    </row>
    <row r="91" spans="1:50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11.592385909615587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7">
        <v>0</v>
      </c>
    </row>
    <row r="92" spans="1:50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7">
        <v>0</v>
      </c>
    </row>
    <row r="93" spans="1:50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7">
        <v>0</v>
      </c>
    </row>
    <row r="94" spans="1:50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22.419550568612976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146.77120463772644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15.408427821469104</v>
      </c>
      <c r="C97">
        <v>47.804947059363712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210.41411263612827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AVERAGE(N71:AR100)</f>
        <v>1.6805091882276522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6</v>
      </c>
      <c r="BC100" s="12">
        <f>BA98*BA100</f>
        <v>5.1679018556376758E-6</v>
      </c>
      <c r="BD100" s="12" t="s">
        <v>7</v>
      </c>
    </row>
    <row r="101" spans="1:56">
      <c r="A101" s="6">
        <v>0.6737308549595582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0</v>
      </c>
    </row>
    <row r="102" spans="1:56">
      <c r="A102" s="6">
        <v>892.0269283545681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20.196781770664984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>
      <c r="A104" s="6">
        <v>121.37691016021608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119.0421470467445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6">
        <v>159.22443245948398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0</v>
      </c>
    </row>
    <row r="107" spans="1:56">
      <c r="A107" s="6">
        <v>32.000466227557354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741.79213777084306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24.142988391338804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88.602908332843072</v>
      </c>
      <c r="Z108">
        <v>0</v>
      </c>
      <c r="AA108">
        <v>0</v>
      </c>
      <c r="AB108">
        <v>0</v>
      </c>
      <c r="AC108">
        <v>9.8703729857224971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7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107.55153877687508</v>
      </c>
      <c r="Z110">
        <v>0</v>
      </c>
      <c r="AA110">
        <v>18.865651409937072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>
      <c r="A112" s="6">
        <v>44.236569204248553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99.496357492258085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1755.4082297405243</v>
      </c>
      <c r="AV113">
        <v>0</v>
      </c>
      <c r="AW113">
        <v>0</v>
      </c>
      <c r="AX113" s="7">
        <v>0</v>
      </c>
    </row>
    <row r="114" spans="1:50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358.8908185966402</v>
      </c>
      <c r="AV114">
        <v>0</v>
      </c>
      <c r="AW114">
        <v>0</v>
      </c>
      <c r="AX114" s="7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s="7">
        <v>0</v>
      </c>
    </row>
    <row r="116" spans="1:50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s="7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152.26107956250462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5.9815989823127893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7">
        <v>0</v>
      </c>
    </row>
    <row r="119" spans="1:50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7">
        <v>0</v>
      </c>
    </row>
    <row r="121" spans="1:50">
      <c r="A121" s="6">
        <v>0</v>
      </c>
      <c r="B121">
        <v>16.675614418335044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7">
        <v>0</v>
      </c>
    </row>
    <row r="123" spans="1:50">
      <c r="A123" s="6">
        <v>0</v>
      </c>
      <c r="B123">
        <v>3.7571124970850178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27.341948742022851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7">
        <v>0</v>
      </c>
    </row>
    <row r="124" spans="1:50">
      <c r="A124" s="6">
        <v>0</v>
      </c>
      <c r="B124">
        <v>263.08590555182491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7">
        <v>0</v>
      </c>
    </row>
    <row r="125" spans="1:50">
      <c r="A125" s="6">
        <v>0</v>
      </c>
      <c r="B125">
        <v>15.651080232486038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7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7">
        <v>0</v>
      </c>
    </row>
    <row r="127" spans="1:50">
      <c r="A127" s="6">
        <v>63.047572926600424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7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7">
        <v>0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7">
        <v>0</v>
      </c>
    </row>
    <row r="130" spans="1:50">
      <c r="A130" s="6">
        <v>0</v>
      </c>
      <c r="B130">
        <v>35.651903739541012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s="7">
        <v>0</v>
      </c>
    </row>
    <row r="131" spans="1:50">
      <c r="A131" s="6">
        <v>0</v>
      </c>
      <c r="B131">
        <v>21.286692645986022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7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163.1618413376541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77.879812979631424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7">
        <v>0</v>
      </c>
    </row>
    <row r="133" spans="1:50">
      <c r="A133" s="6">
        <v>0</v>
      </c>
      <c r="B133">
        <v>39.217904235454625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7">
        <v>0</v>
      </c>
    </row>
    <row r="134" spans="1:50">
      <c r="A134" s="6">
        <v>0</v>
      </c>
      <c r="B134">
        <v>16.889051811290756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40.0522337775501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66.064869587997237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>
      <c r="A136" s="6">
        <v>0</v>
      </c>
      <c r="B136">
        <v>115.71223298517316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483.75702586721582</v>
      </c>
      <c r="AD136">
        <v>423.15576936582329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4.6529336770449845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29.473889230592704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21.857744121589803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74.752340594306588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0</v>
      </c>
      <c r="C142">
        <v>12.60457726572713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s="7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7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137.34219674431415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s="7">
        <v>0</v>
      </c>
    </row>
    <row r="147" spans="1:56">
      <c r="A147" s="6">
        <v>0</v>
      </c>
      <c r="B147">
        <v>26.7102490730922</v>
      </c>
      <c r="C147">
        <v>244.66443237263684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251.11748276480193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7">
        <v>0</v>
      </c>
      <c r="BA148" s="12">
        <f>AVERAGE(N121:AR150)</f>
        <v>1.6448111889923249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0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31.513433089301543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1">
        <v>0</v>
      </c>
      <c r="BA150" s="12">
        <f>31*31*64*50*10^(-12)</f>
        <v>3.0751999999999998E-6</v>
      </c>
      <c r="BB150" s="12" t="s">
        <v>6</v>
      </c>
      <c r="BC150" s="12">
        <f>BA148*BA150</f>
        <v>5.0581233683891972E-6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628.93603963079158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67.913099371967292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67.836916242973984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6">
        <v>184.04576506247531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0</v>
      </c>
    </row>
    <row r="157" spans="1:56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472.94357927662759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30.892600451829367</v>
      </c>
      <c r="AW159">
        <v>0</v>
      </c>
      <c r="AX159" s="7">
        <v>0</v>
      </c>
    </row>
    <row r="160" spans="1:56">
      <c r="A160" s="6">
        <v>134.78965410095134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7">
        <v>0</v>
      </c>
    </row>
    <row r="162" spans="1:50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325.43599834630049</v>
      </c>
      <c r="AV163">
        <v>0</v>
      </c>
      <c r="AW163">
        <v>0</v>
      </c>
      <c r="AX163" s="7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695.97018812521446</v>
      </c>
      <c r="AV164">
        <v>0</v>
      </c>
      <c r="AW164">
        <v>0</v>
      </c>
      <c r="AX164" s="7">
        <v>0</v>
      </c>
    </row>
    <row r="165" spans="1:50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7">
        <v>0</v>
      </c>
    </row>
    <row r="166" spans="1:50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7">
        <v>0</v>
      </c>
    </row>
    <row r="167" spans="1:50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7">
        <v>0</v>
      </c>
    </row>
    <row r="168" spans="1:50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7">
        <v>0</v>
      </c>
    </row>
    <row r="169" spans="1:50">
      <c r="A169" s="6">
        <v>18.341942104342252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7">
        <v>0</v>
      </c>
    </row>
    <row r="170" spans="1:50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7">
        <v>0</v>
      </c>
    </row>
    <row r="171" spans="1:50">
      <c r="A171" s="6">
        <v>0</v>
      </c>
      <c r="B171">
        <v>1.5771545337611315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s="7">
        <v>0</v>
      </c>
    </row>
    <row r="172" spans="1:50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s="7">
        <v>0</v>
      </c>
    </row>
    <row r="173" spans="1:50">
      <c r="A173" s="6">
        <v>0</v>
      </c>
      <c r="B173">
        <v>102.08762859973012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27.631777372931538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7">
        <v>0</v>
      </c>
    </row>
    <row r="174" spans="1:50">
      <c r="A174" s="6">
        <v>0</v>
      </c>
      <c r="B174">
        <v>170.58462282612072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s="7">
        <v>0</v>
      </c>
    </row>
    <row r="175" spans="1:50">
      <c r="A175" s="6">
        <v>0</v>
      </c>
      <c r="B175">
        <v>39.68522323337902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7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7">
        <v>0</v>
      </c>
    </row>
    <row r="177" spans="1:50">
      <c r="A177" s="6">
        <v>198.84324653428666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7">
        <v>0</v>
      </c>
    </row>
    <row r="178" spans="1:50">
      <c r="A178" s="6">
        <v>54.032729886745528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7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>
      <c r="A180" s="6">
        <v>0</v>
      </c>
      <c r="B180">
        <v>13.888986581836434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>
      <c r="A181" s="6">
        <v>0</v>
      </c>
      <c r="B181">
        <v>122.58939116531747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>
      <c r="A184" s="6">
        <v>0</v>
      </c>
      <c r="B184">
        <v>36.12371828114874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>
      <c r="A185" s="6">
        <v>0</v>
      </c>
      <c r="B185">
        <v>136.64331668710292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10.4116363833582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>
      <c r="A186" s="6">
        <v>0</v>
      </c>
      <c r="B186">
        <v>222.08285289689229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506.19661337237312</v>
      </c>
      <c r="AD186">
        <v>59.835732210690367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81.230159786051445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26.171453592850412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0</v>
      </c>
    </row>
    <row r="192" spans="1:50">
      <c r="A192" s="6">
        <v>0</v>
      </c>
      <c r="B192">
        <v>23.491058286001135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59.796817613588246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0</v>
      </c>
    </row>
    <row r="194" spans="1:56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131.50235725331595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s="7">
        <v>0</v>
      </c>
    </row>
    <row r="197" spans="1:56">
      <c r="A197" s="6">
        <v>0</v>
      </c>
      <c r="B197">
        <v>0</v>
      </c>
      <c r="C197">
        <v>92.063991729670761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174.84540883301725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s="7">
        <v>0</v>
      </c>
      <c r="BA198" s="12">
        <f>AVERAGE(N171:AR200)</f>
        <v>0.67768517519591787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1">
        <v>0</v>
      </c>
      <c r="BA200" s="12">
        <f>31*31*64*50*10^(-12)</f>
        <v>3.0751999999999998E-6</v>
      </c>
      <c r="BB200" s="12" t="s">
        <v>6</v>
      </c>
      <c r="BC200" s="12">
        <f>BA198*BA200</f>
        <v>2.0840174507624866E-6</v>
      </c>
      <c r="BD200" s="12" t="s">
        <v>7</v>
      </c>
    </row>
    <row r="201" spans="1:56">
      <c r="A201" s="2">
        <v>5.6031804283566089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8.3427272153576268</v>
      </c>
    </row>
    <row r="202" spans="1:56">
      <c r="A202" s="6">
        <v>630.62410492863955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89.593719958742895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15.524467545252719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6">
        <v>78.108507143293991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21.449899034199461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0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>
      <c r="A210" s="6">
        <v>8.2079384221897271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5.0119682103950254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7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>
      <c r="A212" s="6">
        <v>0.7443221087605707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>
      <c r="A213" s="6">
        <v>25.541957526258102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s="7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10.863757249893752</v>
      </c>
      <c r="AU214">
        <v>865.30146027283035</v>
      </c>
      <c r="AV214">
        <v>0</v>
      </c>
      <c r="AW214">
        <v>0</v>
      </c>
      <c r="AX214" s="7">
        <v>0</v>
      </c>
    </row>
    <row r="215" spans="1:50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s="7">
        <v>0</v>
      </c>
    </row>
    <row r="216" spans="1:50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s="7">
        <v>0</v>
      </c>
    </row>
    <row r="217" spans="1:50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s="7">
        <v>0</v>
      </c>
    </row>
    <row r="218" spans="1:50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s="7">
        <v>0</v>
      </c>
    </row>
    <row r="219" spans="1:50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7">
        <v>0</v>
      </c>
    </row>
    <row r="220" spans="1:50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s="7">
        <v>0</v>
      </c>
    </row>
    <row r="221" spans="1:50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s="7">
        <v>0</v>
      </c>
    </row>
    <row r="222" spans="1:50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s="7">
        <v>0</v>
      </c>
    </row>
    <row r="223" spans="1:50">
      <c r="A223" s="6">
        <v>0</v>
      </c>
      <c r="B223">
        <v>92.314406199939185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113.53217878868054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 s="7">
        <v>0</v>
      </c>
    </row>
    <row r="224" spans="1:50">
      <c r="A224" s="6">
        <v>0</v>
      </c>
      <c r="B224">
        <v>78.879414610260937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s="7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s="7">
        <v>0</v>
      </c>
    </row>
    <row r="226" spans="1:50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s="7">
        <v>0</v>
      </c>
    </row>
    <row r="227" spans="1:50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s="7">
        <v>0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s="7">
        <v>0</v>
      </c>
    </row>
    <row r="229" spans="1:50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>
      <c r="A231" s="6">
        <v>0</v>
      </c>
      <c r="B231">
        <v>23.907934510255927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>
      <c r="A235" s="6">
        <v>0</v>
      </c>
      <c r="B235">
        <v>24.079832007810182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38.721931377885994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296.61135637566986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1.0539093902525565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35.951963913768395</v>
      </c>
      <c r="AW239">
        <v>0</v>
      </c>
      <c r="AX239" s="7">
        <v>0</v>
      </c>
    </row>
    <row r="240" spans="1:50">
      <c r="A240" s="6">
        <v>0</v>
      </c>
      <c r="B240">
        <v>2.7181431034700001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0</v>
      </c>
    </row>
    <row r="242" spans="1:56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0</v>
      </c>
    </row>
    <row r="244" spans="1:56">
      <c r="A244" s="6">
        <v>0</v>
      </c>
      <c r="B244">
        <v>9.4605714401700425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s="7">
        <v>0</v>
      </c>
    </row>
    <row r="247" spans="1:56">
      <c r="A247" s="6">
        <v>0</v>
      </c>
      <c r="B247">
        <v>37.576720185470549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119.20337364706347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s="7">
        <v>0</v>
      </c>
      <c r="BA248" s="12">
        <f>AVERAGE(N221:AR250)</f>
        <v>0.48378427519622469</v>
      </c>
      <c r="BB248" s="12" t="s">
        <v>2</v>
      </c>
      <c r="BC248" s="12"/>
      <c r="BD248" s="12"/>
    </row>
    <row r="249" spans="1:56">
      <c r="A249" s="6">
        <v>0</v>
      </c>
      <c r="B249">
        <v>28.772254762530338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1">
        <v>0</v>
      </c>
      <c r="BA250" s="12">
        <f>31*31*64*50*10^(-12)</f>
        <v>3.0751999999999998E-6</v>
      </c>
      <c r="BB250" s="12" t="s">
        <v>6</v>
      </c>
      <c r="BC250" s="12">
        <f>BA248*BA250</f>
        <v>1.4877334030834301E-6</v>
      </c>
      <c r="BD250" s="12" t="s">
        <v>7</v>
      </c>
    </row>
    <row r="251" spans="1:56">
      <c r="A251" s="2">
        <v>13.591896391185855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1715.700698104984</v>
      </c>
    </row>
    <row r="252" spans="1:56">
      <c r="A252" s="6">
        <v>404.9175958507908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27.377413094553958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6">
        <v>23.235698593436155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0</v>
      </c>
    </row>
    <row r="257" spans="1:50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s="7">
        <v>0</v>
      </c>
    </row>
    <row r="260" spans="1:50">
      <c r="A260" s="6">
        <v>0.30290711956058658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s="7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974.30117640632352</v>
      </c>
      <c r="AV264">
        <v>0</v>
      </c>
      <c r="AW264">
        <v>0</v>
      </c>
      <c r="AX264" s="7">
        <v>0</v>
      </c>
    </row>
    <row r="265" spans="1:50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 s="7">
        <v>0</v>
      </c>
    </row>
    <row r="266" spans="1:50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s="7">
        <v>0</v>
      </c>
    </row>
    <row r="267" spans="1:50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s="7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s="7">
        <v>0</v>
      </c>
    </row>
    <row r="269" spans="1:50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7">
        <v>0</v>
      </c>
    </row>
    <row r="270" spans="1:50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s="7">
        <v>0</v>
      </c>
    </row>
    <row r="271" spans="1:50">
      <c r="A271" s="6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 s="7">
        <v>0</v>
      </c>
    </row>
    <row r="272" spans="1:50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 s="7">
        <v>0</v>
      </c>
    </row>
    <row r="273" spans="1:50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 s="7">
        <v>0</v>
      </c>
    </row>
    <row r="274" spans="1:50">
      <c r="A274" s="6">
        <v>0</v>
      </c>
      <c r="B274">
        <v>66.703464158485076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>
      <c r="A277" s="6">
        <v>0</v>
      </c>
      <c r="B277">
        <v>41.903209251162025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>
      <c r="A286" s="6">
        <v>0</v>
      </c>
      <c r="B286">
        <v>19.710743079683652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170.24688155448348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>
      <c r="A287" s="6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0</v>
      </c>
    </row>
    <row r="289" spans="1:56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</v>
      </c>
    </row>
    <row r="290" spans="1:56">
      <c r="A290" s="6">
        <v>0</v>
      </c>
      <c r="B290">
        <v>14.918541911916691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23.643400941462914</v>
      </c>
      <c r="AX291" s="7">
        <v>0</v>
      </c>
    </row>
    <row r="292" spans="1:56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0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0</v>
      </c>
    </row>
    <row r="294" spans="1:56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18.226153716986119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 s="7">
        <v>0</v>
      </c>
    </row>
    <row r="297" spans="1:56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s="7">
        <v>0</v>
      </c>
      <c r="BA298" s="12">
        <f>AVERAGE(N271:AR300)</f>
        <v>0.18306116296181019</v>
      </c>
      <c r="BB298" s="12" t="s">
        <v>2</v>
      </c>
      <c r="BC298" s="12"/>
      <c r="BD298" s="12"/>
    </row>
    <row r="299" spans="1:56">
      <c r="A299" s="6">
        <v>0</v>
      </c>
      <c r="B299">
        <v>2.2843013093915943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 s="7">
        <v>0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1">
        <v>0</v>
      </c>
      <c r="BA300" s="12">
        <f>31*31*64*50*10^(-12)</f>
        <v>3.0751999999999998E-6</v>
      </c>
      <c r="BB300" s="12" t="s">
        <v>6</v>
      </c>
      <c r="BC300" s="12">
        <f>BA298*BA300</f>
        <v>5.6294968834015867E-7</v>
      </c>
      <c r="BD300" s="12" t="s">
        <v>7</v>
      </c>
    </row>
    <row r="301" spans="1:56">
      <c r="A301" s="2">
        <v>88.388055406388958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306.14217735269813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56.704655174077743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25.527723476087431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s="7">
        <v>0</v>
      </c>
    </row>
    <row r="306" spans="1:50">
      <c r="A306" s="6">
        <v>100.2237713181953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127.11514254511349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 s="7">
        <v>0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s="7">
        <v>0</v>
      </c>
    </row>
    <row r="312" spans="1:50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s="7">
        <v>0</v>
      </c>
    </row>
    <row r="313" spans="1:50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s="7">
        <v>0</v>
      </c>
    </row>
    <row r="314" spans="1:50">
      <c r="A314" s="6">
        <v>0</v>
      </c>
      <c r="B314">
        <v>0</v>
      </c>
      <c r="C314">
        <v>37.864082698880338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0.52256709198945828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851.60712842743578</v>
      </c>
      <c r="AV314">
        <v>0</v>
      </c>
      <c r="AW314">
        <v>0</v>
      </c>
      <c r="AX314" s="7">
        <v>0</v>
      </c>
    </row>
    <row r="315" spans="1:50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s="7">
        <v>0</v>
      </c>
    </row>
    <row r="316" spans="1:50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s="7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s="7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 s="7">
        <v>0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7">
        <v>0</v>
      </c>
    </row>
    <row r="320" spans="1:50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s="7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s="7">
        <v>0</v>
      </c>
    </row>
    <row r="322" spans="1:50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 s="7">
        <v>0</v>
      </c>
    </row>
    <row r="323" spans="1:50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s="7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>
      <c r="A336" s="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122.19261732276755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>
      <c r="A337" s="6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0</v>
      </c>
    </row>
    <row r="342" spans="1:56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10.044952070388717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0</v>
      </c>
    </row>
    <row r="344" spans="1:56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0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 s="7">
        <v>0</v>
      </c>
    </row>
    <row r="347" spans="1:56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0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s="7">
        <v>0</v>
      </c>
      <c r="BA348" s="12">
        <f>AVERAGE(N321:AR350)</f>
        <v>0.13138991109975004</v>
      </c>
      <c r="BB348" s="12" t="s">
        <v>2</v>
      </c>
      <c r="BC348" s="12"/>
      <c r="BD348" s="12"/>
    </row>
    <row r="349" spans="1:56">
      <c r="A349" s="6">
        <v>0</v>
      </c>
      <c r="B349">
        <v>19.150411895668185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 s="7">
        <v>0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1">
        <v>0</v>
      </c>
      <c r="BA350" s="12">
        <f>31*31*64*50*10^(-12)</f>
        <v>3.0751999999999998E-6</v>
      </c>
      <c r="BB350" s="12" t="s">
        <v>6</v>
      </c>
      <c r="BC350" s="12">
        <f>BA348*BA350</f>
        <v>4.0405025461395128E-7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95EE-2399-477D-9420-5ACF84B43F25}">
  <dimension ref="A1:BD350"/>
  <sheetViews>
    <sheetView topLeftCell="F335" workbookViewId="0">
      <selection activeCell="BC335" sqref="BC1:BC1048576"/>
    </sheetView>
  </sheetViews>
  <sheetFormatPr defaultRowHeight="14.5"/>
  <cols>
    <col min="1" max="50" width="2.6328125" customWidth="1"/>
    <col min="53" max="53" width="22" customWidth="1"/>
    <col min="55" max="55" width="13" bestFit="1" customWidth="1"/>
  </cols>
  <sheetData>
    <row r="1" spans="1:52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4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4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5">
        <v>0</v>
      </c>
      <c r="AY1" s="12" t="s">
        <v>11</v>
      </c>
      <c r="AZ1" s="12" t="s">
        <v>12</v>
      </c>
    </row>
    <row r="2" spans="1:52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7">
        <v>0</v>
      </c>
      <c r="AY2">
        <v>26</v>
      </c>
      <c r="AZ2">
        <v>14</v>
      </c>
    </row>
    <row r="3" spans="1:52">
      <c r="A3" s="6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7">
        <v>0</v>
      </c>
    </row>
    <row r="4" spans="1:52">
      <c r="A4" s="6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7">
        <v>0</v>
      </c>
    </row>
    <row r="5" spans="1:52">
      <c r="A5" s="6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7">
        <v>0</v>
      </c>
    </row>
    <row r="6" spans="1:52">
      <c r="A6" s="8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7">
        <v>0</v>
      </c>
    </row>
    <row r="7" spans="1:52">
      <c r="A7" s="6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7">
        <v>0</v>
      </c>
    </row>
    <row r="8" spans="1:52">
      <c r="A8" s="6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33.49788299335296</v>
      </c>
      <c r="X8">
        <v>0</v>
      </c>
      <c r="Y8">
        <v>0</v>
      </c>
      <c r="Z8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>
        <v>0</v>
      </c>
      <c r="AK8">
        <v>0</v>
      </c>
      <c r="AL8">
        <v>0</v>
      </c>
      <c r="AM8">
        <v>0</v>
      </c>
      <c r="AN8" s="1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7">
        <v>0</v>
      </c>
    </row>
    <row r="9" spans="1:52">
      <c r="A9" s="6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7">
        <v>0</v>
      </c>
    </row>
    <row r="10" spans="1:52">
      <c r="A10" s="6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7">
        <v>0</v>
      </c>
    </row>
    <row r="11" spans="1:52">
      <c r="A11" s="20">
        <v>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6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7">
        <v>0</v>
      </c>
    </row>
    <row r="12" spans="1:52">
      <c r="A12" s="20">
        <v>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1">
        <v>0</v>
      </c>
      <c r="AV12">
        <v>0</v>
      </c>
      <c r="AW12">
        <v>0</v>
      </c>
      <c r="AX12" s="7">
        <v>0</v>
      </c>
    </row>
    <row r="13" spans="1:52">
      <c r="A13" s="20">
        <v>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7">
        <v>0</v>
      </c>
    </row>
    <row r="14" spans="1:52">
      <c r="A14" s="20">
        <v>0</v>
      </c>
      <c r="B14" s="13">
        <v>41.377188124252825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7">
        <v>0</v>
      </c>
    </row>
    <row r="15" spans="1:52">
      <c r="A15" s="20">
        <v>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133.48456548180729</v>
      </c>
      <c r="AX15" s="7">
        <v>0</v>
      </c>
    </row>
    <row r="16" spans="1:52">
      <c r="A16" s="20">
        <v>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7">
        <v>0</v>
      </c>
    </row>
    <row r="17" spans="1:50">
      <c r="A17" s="20">
        <v>0</v>
      </c>
      <c r="B17" s="13">
        <v>0</v>
      </c>
      <c r="C17" s="13">
        <v>0</v>
      </c>
      <c r="D17" s="13">
        <v>0</v>
      </c>
      <c r="E17" s="13">
        <v>28.016863747654497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51.666019942425464</v>
      </c>
      <c r="AX17" s="7">
        <v>0</v>
      </c>
    </row>
    <row r="18" spans="1:50">
      <c r="A18" s="20"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65.165943832892935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7">
        <v>0</v>
      </c>
    </row>
    <row r="19" spans="1:50">
      <c r="A19" s="20"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7">
        <v>0</v>
      </c>
    </row>
    <row r="20" spans="1:50">
      <c r="A20" s="20">
        <v>0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4">
        <v>0</v>
      </c>
      <c r="AM20" s="23">
        <v>17.369659320002938</v>
      </c>
      <c r="AN20" s="23">
        <v>0</v>
      </c>
      <c r="AO20" s="23">
        <v>0</v>
      </c>
      <c r="AP20" s="23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7">
        <v>71.269024657379305</v>
      </c>
    </row>
    <row r="21" spans="1:50">
      <c r="A21" s="20"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7">
        <v>0</v>
      </c>
    </row>
    <row r="22" spans="1:50">
      <c r="A22" s="20"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>
        <v>0</v>
      </c>
      <c r="AX22" s="7">
        <v>0</v>
      </c>
    </row>
    <row r="23" spans="1:50">
      <c r="A23" s="20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7">
        <v>0</v>
      </c>
    </row>
    <row r="24" spans="1:50">
      <c r="A24" s="20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7">
        <v>0</v>
      </c>
    </row>
    <row r="25" spans="1:50">
      <c r="A25" s="20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7">
        <v>0</v>
      </c>
    </row>
    <row r="26" spans="1:50">
      <c r="A26" s="20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7">
        <v>0</v>
      </c>
    </row>
    <row r="27" spans="1:50">
      <c r="A27" s="20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7">
        <v>0</v>
      </c>
    </row>
    <row r="28" spans="1:50">
      <c r="A28" s="20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7">
        <v>0</v>
      </c>
    </row>
    <row r="29" spans="1:50">
      <c r="A29" s="20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7">
        <v>0</v>
      </c>
    </row>
    <row r="30" spans="1:50">
      <c r="A30" s="20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6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22.664076221020423</v>
      </c>
      <c r="AC30" s="16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60.99982332457239</v>
      </c>
      <c r="AX30" s="7">
        <v>0</v>
      </c>
    </row>
    <row r="31" spans="1:50">
      <c r="A31" s="20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7">
        <v>0</v>
      </c>
    </row>
    <row r="32" spans="1:50">
      <c r="A32" s="20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7">
        <v>0</v>
      </c>
    </row>
    <row r="33" spans="1:56">
      <c r="A33" s="20">
        <v>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7">
        <v>0</v>
      </c>
    </row>
    <row r="34" spans="1:56">
      <c r="A34" s="20">
        <v>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17.498630229973969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7">
        <v>0</v>
      </c>
    </row>
    <row r="35" spans="1:56">
      <c r="A35" s="20">
        <v>0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7">
        <v>0</v>
      </c>
    </row>
    <row r="36" spans="1:56">
      <c r="A36" s="20">
        <v>0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6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7">
        <v>0</v>
      </c>
    </row>
    <row r="37" spans="1:56">
      <c r="A37" s="20">
        <v>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31.435331732175655</v>
      </c>
      <c r="AN37" s="23">
        <v>0</v>
      </c>
      <c r="AO37" s="23">
        <v>0</v>
      </c>
      <c r="AP37" s="23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7">
        <v>0</v>
      </c>
    </row>
    <row r="38" spans="1:56">
      <c r="A38" s="20">
        <v>0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7">
        <v>0</v>
      </c>
    </row>
    <row r="39" spans="1:56">
      <c r="A39" s="20">
        <v>0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23">
        <v>0</v>
      </c>
      <c r="AE39" s="23">
        <v>5.925129628189552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7">
        <v>0</v>
      </c>
    </row>
    <row r="40" spans="1:56">
      <c r="A40" s="20">
        <v>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7">
        <v>0</v>
      </c>
    </row>
    <row r="41" spans="1:56">
      <c r="A41" s="20">
        <v>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0.10126908885149533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7">
        <v>0</v>
      </c>
    </row>
    <row r="42" spans="1:56">
      <c r="A42" s="6">
        <v>0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7">
        <v>0</v>
      </c>
    </row>
    <row r="43" spans="1:56">
      <c r="A43" s="6">
        <v>0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>
        <v>0</v>
      </c>
      <c r="AR43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7">
        <v>0</v>
      </c>
    </row>
    <row r="44" spans="1:56">
      <c r="A44" s="6">
        <v>0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>
        <v>0</v>
      </c>
      <c r="AN44" s="23">
        <v>0</v>
      </c>
      <c r="AO44" s="23">
        <v>0</v>
      </c>
      <c r="AP44" s="23">
        <v>0</v>
      </c>
      <c r="AQ44">
        <v>0</v>
      </c>
      <c r="AR44">
        <v>0</v>
      </c>
      <c r="AS44">
        <v>0</v>
      </c>
      <c r="AT44">
        <v>0</v>
      </c>
      <c r="AU44" s="1">
        <v>0</v>
      </c>
      <c r="AV44">
        <v>0</v>
      </c>
      <c r="AW44">
        <v>0</v>
      </c>
      <c r="AX44" s="7">
        <v>0</v>
      </c>
    </row>
    <row r="45" spans="1:56">
      <c r="A45" s="6">
        <v>0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7">
        <v>0</v>
      </c>
    </row>
    <row r="46" spans="1:56">
      <c r="A46" s="6">
        <v>0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7">
        <v>0</v>
      </c>
    </row>
    <row r="47" spans="1:56">
      <c r="A47" s="6">
        <v>0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7">
        <v>0</v>
      </c>
      <c r="BA47" s="12" t="s">
        <v>0</v>
      </c>
      <c r="BB47" s="12" t="s">
        <v>1</v>
      </c>
      <c r="BC47" s="12"/>
      <c r="BD47" s="12"/>
    </row>
    <row r="48" spans="1:56">
      <c r="A48" s="6">
        <v>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4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7">
        <v>0</v>
      </c>
      <c r="BA48" s="12">
        <f>AVERAGE(A11:AC41)</f>
        <v>0.19446492908192006</v>
      </c>
      <c r="BB48" s="12" t="s">
        <v>2</v>
      </c>
      <c r="BC48" s="12"/>
      <c r="BD48" s="12"/>
    </row>
    <row r="49" spans="1:56">
      <c r="A49" s="6">
        <v>0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7">
        <v>0</v>
      </c>
      <c r="BA49" s="12" t="s">
        <v>3</v>
      </c>
      <c r="BB49" s="12" t="s">
        <v>4</v>
      </c>
      <c r="BC49" s="12" t="s">
        <v>5</v>
      </c>
      <c r="BD49" s="12" t="s">
        <v>4</v>
      </c>
    </row>
    <row r="50" spans="1:56">
      <c r="A50" s="6">
        <v>0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4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4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7">
        <v>73.231144763493376</v>
      </c>
      <c r="BA50" s="12">
        <f>31*31*64*50*10^(-12)</f>
        <v>3.0751999999999998E-6</v>
      </c>
      <c r="BB50" s="12" t="s">
        <v>6</v>
      </c>
      <c r="BC50" s="12">
        <f>BA48*BA50</f>
        <v>5.9801854991272055E-7</v>
      </c>
      <c r="BD50" s="12" t="s">
        <v>7</v>
      </c>
    </row>
    <row r="51" spans="1:56">
      <c r="A51" s="2">
        <v>0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5">
        <v>0</v>
      </c>
    </row>
    <row r="52" spans="1:56">
      <c r="A52" s="6">
        <v>0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22.001192456634726</v>
      </c>
      <c r="AW52">
        <v>0</v>
      </c>
      <c r="AX52" s="7">
        <v>0</v>
      </c>
    </row>
    <row r="53" spans="1:56">
      <c r="A53" s="6">
        <v>0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75.70912303659361</v>
      </c>
      <c r="AW53" s="1">
        <v>0</v>
      </c>
      <c r="AX53" s="7">
        <v>0</v>
      </c>
    </row>
    <row r="54" spans="1:56">
      <c r="A54" s="6">
        <v>0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7">
        <v>0</v>
      </c>
    </row>
    <row r="55" spans="1:56">
      <c r="A55" s="6">
        <v>0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72.429957081849807</v>
      </c>
      <c r="AW55">
        <v>0</v>
      </c>
      <c r="AX55" s="7">
        <v>0</v>
      </c>
    </row>
    <row r="56" spans="1:56">
      <c r="A56" s="6">
        <v>0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311.84471796648222</v>
      </c>
      <c r="AW56">
        <v>0</v>
      </c>
      <c r="AX56" s="7">
        <v>0</v>
      </c>
    </row>
    <row r="57" spans="1:56">
      <c r="A57" s="6">
        <v>0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145.21642075087539</v>
      </c>
      <c r="AW57">
        <v>0</v>
      </c>
      <c r="AX57" s="7">
        <v>0</v>
      </c>
    </row>
    <row r="58" spans="1:56">
      <c r="A58" s="6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450.53799447172423</v>
      </c>
      <c r="AW58">
        <v>0</v>
      </c>
      <c r="AX58" s="7">
        <v>0</v>
      </c>
    </row>
    <row r="59" spans="1:56">
      <c r="A59" s="6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213.23920759703014</v>
      </c>
      <c r="AW59">
        <v>0</v>
      </c>
      <c r="AX59" s="7">
        <v>0</v>
      </c>
    </row>
    <row r="60" spans="1:56">
      <c r="A60" s="6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7">
        <v>0</v>
      </c>
    </row>
    <row r="61" spans="1:56">
      <c r="A61" s="6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239.88424565384275</v>
      </c>
      <c r="AW61">
        <v>0</v>
      </c>
      <c r="AX61" s="7">
        <v>0</v>
      </c>
    </row>
    <row r="62" spans="1:56">
      <c r="A62" s="6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361.27569555144828</v>
      </c>
      <c r="AW62">
        <v>0</v>
      </c>
      <c r="AX62" s="7">
        <v>0</v>
      </c>
    </row>
    <row r="63" spans="1:56">
      <c r="A63" s="6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7">
        <v>0</v>
      </c>
    </row>
    <row r="64" spans="1:56">
      <c r="A64" s="6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7">
        <v>0</v>
      </c>
    </row>
    <row r="65" spans="1:50">
      <c r="A65" s="6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7">
        <v>0</v>
      </c>
    </row>
    <row r="66" spans="1:50">
      <c r="A66" s="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7">
        <v>0</v>
      </c>
    </row>
    <row r="67" spans="1:50">
      <c r="A67" s="6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7">
        <v>0</v>
      </c>
    </row>
    <row r="68" spans="1:50">
      <c r="A68" s="6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7">
        <v>0</v>
      </c>
    </row>
    <row r="69" spans="1:50">
      <c r="A69" s="6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s="7">
        <v>0</v>
      </c>
    </row>
    <row r="70" spans="1:50">
      <c r="A70" s="6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7">
        <v>0</v>
      </c>
    </row>
    <row r="71" spans="1:50">
      <c r="A71" s="6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7">
        <v>0</v>
      </c>
    </row>
    <row r="72" spans="1:50">
      <c r="A72" s="6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s="7">
        <v>0</v>
      </c>
    </row>
    <row r="73" spans="1:50">
      <c r="A73" s="6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7">
        <v>0</v>
      </c>
    </row>
    <row r="74" spans="1:50">
      <c r="A74" s="6">
        <v>0</v>
      </c>
      <c r="B74">
        <v>0</v>
      </c>
      <c r="C74">
        <v>0</v>
      </c>
      <c r="D74">
        <v>0</v>
      </c>
      <c r="E74" s="1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7">
        <v>0</v>
      </c>
    </row>
    <row r="75" spans="1:50">
      <c r="A75" s="6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78.872636311182305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33.118669495838731</v>
      </c>
      <c r="AX75" s="7">
        <v>0</v>
      </c>
    </row>
    <row r="76" spans="1:50">
      <c r="A76" s="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7">
        <v>0</v>
      </c>
    </row>
    <row r="77" spans="1:50">
      <c r="A77" s="6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7">
        <v>0</v>
      </c>
    </row>
    <row r="78" spans="1:50">
      <c r="A78" s="6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s="7">
        <v>0</v>
      </c>
    </row>
    <row r="79" spans="1:50">
      <c r="A79" s="6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7">
        <v>0</v>
      </c>
    </row>
    <row r="80" spans="1:50">
      <c r="A80" s="6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7">
        <v>0</v>
      </c>
    </row>
    <row r="81" spans="1:50">
      <c r="A81" s="6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7">
        <v>0</v>
      </c>
    </row>
    <row r="82" spans="1:50">
      <c r="A82" s="6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7">
        <v>0</v>
      </c>
    </row>
    <row r="83" spans="1:50">
      <c r="A83" s="6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7">
        <v>0</v>
      </c>
    </row>
    <row r="84" spans="1:50">
      <c r="A84" s="6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7">
        <v>0</v>
      </c>
    </row>
    <row r="85" spans="1:50">
      <c r="A85" s="6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7">
        <v>0</v>
      </c>
    </row>
    <row r="86" spans="1:50">
      <c r="A86" s="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7">
        <v>0</v>
      </c>
    </row>
    <row r="87" spans="1:50">
      <c r="A87" s="6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171.05932284002802</v>
      </c>
      <c r="AX87" s="7">
        <v>0</v>
      </c>
    </row>
    <row r="88" spans="1:50">
      <c r="A88" s="6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437.54821174760673</v>
      </c>
      <c r="AX88" s="7">
        <v>0</v>
      </c>
    </row>
    <row r="89" spans="1:50">
      <c r="A89" s="6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178.13424478550405</v>
      </c>
      <c r="AX89" s="7">
        <v>0</v>
      </c>
    </row>
    <row r="90" spans="1:50">
      <c r="A90" s="6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550.61431675412723</v>
      </c>
      <c r="AX90" s="7">
        <v>0</v>
      </c>
    </row>
    <row r="91" spans="1:50">
      <c r="A91" s="6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327.63248581332437</v>
      </c>
      <c r="AX91" s="7">
        <v>0</v>
      </c>
    </row>
    <row r="92" spans="1:50">
      <c r="A92" s="6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106.02238619876289</v>
      </c>
      <c r="AX92" s="7">
        <v>0</v>
      </c>
    </row>
    <row r="93" spans="1:50">
      <c r="A93" s="6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144.19469956977628</v>
      </c>
      <c r="AX93" s="7">
        <v>10.463017644502543</v>
      </c>
    </row>
    <row r="94" spans="1:50">
      <c r="A94" s="6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s="7">
        <v>0</v>
      </c>
    </row>
    <row r="95" spans="1:50">
      <c r="A95" s="6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0</v>
      </c>
    </row>
    <row r="96" spans="1:50">
      <c r="A96" s="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s="7">
        <v>0</v>
      </c>
    </row>
    <row r="97" spans="1:56">
      <c r="A97" s="6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s="7">
        <v>0</v>
      </c>
      <c r="BA97" s="12" t="s">
        <v>0</v>
      </c>
      <c r="BB97" s="12" t="s">
        <v>1</v>
      </c>
      <c r="BC97" s="12"/>
      <c r="BD97" s="12"/>
    </row>
    <row r="98" spans="1:56">
      <c r="A98" s="6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7">
        <v>0</v>
      </c>
      <c r="BA98" s="12">
        <f>AVERAGE(A61:AC91)</f>
        <v>8.7733744506320696E-2</v>
      </c>
      <c r="BB98" s="12" t="s">
        <v>2</v>
      </c>
      <c r="BC98" s="12"/>
      <c r="BD98" s="12"/>
    </row>
    <row r="99" spans="1:56">
      <c r="A99" s="6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7">
        <v>0</v>
      </c>
      <c r="BA99" s="12" t="s">
        <v>3</v>
      </c>
      <c r="BB99" s="12" t="s">
        <v>4</v>
      </c>
      <c r="BC99" s="12" t="s">
        <v>5</v>
      </c>
      <c r="BD99" s="12" t="s">
        <v>4</v>
      </c>
    </row>
    <row r="100" spans="1:56">
      <c r="A100" s="9">
        <v>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1">
        <v>0</v>
      </c>
      <c r="BA100" s="12">
        <f>31*31*64*50*10^(-12)</f>
        <v>3.0751999999999998E-6</v>
      </c>
      <c r="BB100" s="12" t="s">
        <v>6</v>
      </c>
      <c r="BC100" s="12">
        <f>BA98*BA100</f>
        <v>2.6979881110583737E-7</v>
      </c>
      <c r="BD100" s="12" t="s">
        <v>7</v>
      </c>
    </row>
    <row r="101" spans="1:56">
      <c r="A101" s="6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1310.3139024297921</v>
      </c>
      <c r="AW101">
        <v>0</v>
      </c>
      <c r="AX101" s="7">
        <v>0</v>
      </c>
    </row>
    <row r="102" spans="1:56">
      <c r="A102" s="6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7">
        <v>0</v>
      </c>
    </row>
    <row r="103" spans="1:56">
      <c r="A103" s="6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7">
        <v>0</v>
      </c>
    </row>
    <row r="104" spans="1:56">
      <c r="A104" s="6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7">
        <v>0</v>
      </c>
    </row>
    <row r="105" spans="1:56">
      <c r="A105" s="6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7">
        <v>0</v>
      </c>
    </row>
    <row r="106" spans="1:56">
      <c r="A106" s="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7">
        <v>64.333485940846003</v>
      </c>
    </row>
    <row r="107" spans="1:56">
      <c r="A107" s="6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7">
        <v>0</v>
      </c>
    </row>
    <row r="108" spans="1:56">
      <c r="A108" s="6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7">
        <v>0</v>
      </c>
    </row>
    <row r="109" spans="1:56">
      <c r="A109" s="6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146.74514130102671</v>
      </c>
      <c r="AX109" s="7">
        <v>0</v>
      </c>
    </row>
    <row r="110" spans="1:56">
      <c r="A110" s="6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s="7">
        <v>0</v>
      </c>
    </row>
    <row r="111" spans="1:56">
      <c r="A111" s="6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7">
        <v>0</v>
      </c>
    </row>
    <row r="112" spans="1:56">
      <c r="A112" s="6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7">
        <v>0</v>
      </c>
    </row>
    <row r="113" spans="1:50">
      <c r="A113" s="6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88.271148935770725</v>
      </c>
      <c r="AX113" s="7">
        <v>0</v>
      </c>
    </row>
    <row r="114" spans="1:50">
      <c r="A114" s="6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50.420907415934835</v>
      </c>
      <c r="AX114" s="7">
        <v>0</v>
      </c>
    </row>
    <row r="115" spans="1:50">
      <c r="A115" s="6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2200.9750431961079</v>
      </c>
      <c r="AW115">
        <v>83.678746620501443</v>
      </c>
      <c r="AX115" s="7">
        <v>0</v>
      </c>
    </row>
    <row r="116" spans="1:50">
      <c r="A116" s="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162.85160779150965</v>
      </c>
      <c r="AW116">
        <v>0</v>
      </c>
      <c r="AX116" s="7">
        <v>0</v>
      </c>
    </row>
    <row r="117" spans="1:50">
      <c r="A117" s="6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7">
        <v>0</v>
      </c>
    </row>
    <row r="118" spans="1:50">
      <c r="A118" s="6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3.8179908007887207</v>
      </c>
      <c r="AW118">
        <v>0</v>
      </c>
      <c r="AX118" s="7">
        <v>0</v>
      </c>
    </row>
    <row r="119" spans="1:50">
      <c r="A119" s="6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7">
        <v>0</v>
      </c>
    </row>
    <row r="120" spans="1:50">
      <c r="A120" s="6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118.43274244647455</v>
      </c>
      <c r="AX120" s="7">
        <v>36.642967002660043</v>
      </c>
    </row>
    <row r="121" spans="1:50">
      <c r="A121" s="6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7">
        <v>0</v>
      </c>
    </row>
    <row r="122" spans="1:50">
      <c r="A122" s="6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178.82521484543577</v>
      </c>
      <c r="AX122" s="7">
        <v>0</v>
      </c>
    </row>
    <row r="123" spans="1:50">
      <c r="A123" s="6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40.171127116647767</v>
      </c>
      <c r="AX123" s="7">
        <v>0</v>
      </c>
    </row>
    <row r="124" spans="1:50">
      <c r="A124" s="6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71.333573363919641</v>
      </c>
      <c r="AX124" s="7">
        <v>0</v>
      </c>
    </row>
    <row r="125" spans="1:50">
      <c r="A125" s="6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236.6925239508987</v>
      </c>
      <c r="AX125" s="7">
        <v>0</v>
      </c>
    </row>
    <row r="126" spans="1:50">
      <c r="A126" s="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268.29798677589997</v>
      </c>
      <c r="AX126" s="7">
        <v>0</v>
      </c>
    </row>
    <row r="127" spans="1:50">
      <c r="A127" s="6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121.23934276537329</v>
      </c>
      <c r="AX127" s="7">
        <v>0</v>
      </c>
    </row>
    <row r="128" spans="1:50">
      <c r="A128" s="6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58.981769111750509</v>
      </c>
      <c r="AX128" s="7">
        <v>0</v>
      </c>
    </row>
    <row r="129" spans="1:50">
      <c r="A129" s="6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813.02824835594083</v>
      </c>
      <c r="AX129" s="7">
        <v>0</v>
      </c>
    </row>
    <row r="130" spans="1:50">
      <c r="A130" s="6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1474.1889735584086</v>
      </c>
      <c r="AX130" s="7">
        <v>0</v>
      </c>
    </row>
    <row r="131" spans="1:50">
      <c r="A131" s="6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732.7279328865352</v>
      </c>
      <c r="AX131" s="7">
        <v>0</v>
      </c>
    </row>
    <row r="132" spans="1:50">
      <c r="A132" s="6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697.84139301952109</v>
      </c>
      <c r="AX132" s="7">
        <v>0</v>
      </c>
    </row>
    <row r="133" spans="1:50">
      <c r="A133" s="6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3374.8727228299335</v>
      </c>
      <c r="AX133" s="7">
        <v>0</v>
      </c>
    </row>
    <row r="134" spans="1:50">
      <c r="A134" s="6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7">
        <v>0</v>
      </c>
    </row>
    <row r="135" spans="1:50">
      <c r="A135" s="6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7">
        <v>0</v>
      </c>
    </row>
    <row r="136" spans="1:50">
      <c r="A136" s="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7">
        <v>0</v>
      </c>
    </row>
    <row r="137" spans="1:50">
      <c r="A137" s="6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7">
        <v>0</v>
      </c>
    </row>
    <row r="138" spans="1:50">
      <c r="A138" s="6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7">
        <v>0</v>
      </c>
    </row>
    <row r="139" spans="1:50">
      <c r="A139" s="6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7">
        <v>0</v>
      </c>
    </row>
    <row r="140" spans="1:50">
      <c r="A140" s="6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7">
        <v>0</v>
      </c>
    </row>
    <row r="141" spans="1:50">
      <c r="A141" s="6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7">
        <v>0</v>
      </c>
    </row>
    <row r="142" spans="1:50">
      <c r="A142" s="6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7">
        <v>0</v>
      </c>
    </row>
    <row r="143" spans="1:50">
      <c r="A143" s="6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7">
        <v>0</v>
      </c>
    </row>
    <row r="144" spans="1:50">
      <c r="A144" s="6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3355.2482380853294</v>
      </c>
      <c r="AX144" s="7">
        <v>0</v>
      </c>
    </row>
    <row r="145" spans="1:56">
      <c r="A145" s="6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1533.2104510732474</v>
      </c>
      <c r="AX145" s="7">
        <v>0</v>
      </c>
    </row>
    <row r="146" spans="1:56">
      <c r="A146" s="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390.5680898794617</v>
      </c>
      <c r="AX146" s="7">
        <v>0</v>
      </c>
    </row>
    <row r="147" spans="1:56">
      <c r="A147" s="6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473.48073820766695</v>
      </c>
      <c r="AX147" s="7">
        <v>0</v>
      </c>
      <c r="BA147" s="12" t="s">
        <v>0</v>
      </c>
      <c r="BB147" s="12" t="s">
        <v>1</v>
      </c>
      <c r="BC147" s="12"/>
      <c r="BD147" s="12"/>
    </row>
    <row r="148" spans="1:56">
      <c r="A148" s="6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388.59163072058345</v>
      </c>
      <c r="AX148" s="7">
        <v>0</v>
      </c>
      <c r="BA148" s="12">
        <f>AVERAGE(A111:AC141)</f>
        <v>0</v>
      </c>
      <c r="BB148" s="12" t="s">
        <v>2</v>
      </c>
      <c r="BC148" s="12"/>
      <c r="BD148" s="12"/>
    </row>
    <row r="149" spans="1:56">
      <c r="A149" s="6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s="7">
        <v>1.7870996525371083</v>
      </c>
      <c r="BA149" s="12" t="s">
        <v>3</v>
      </c>
      <c r="BB149" s="12" t="s">
        <v>4</v>
      </c>
      <c r="BC149" s="12" t="s">
        <v>5</v>
      </c>
      <c r="BD149" s="12" t="s">
        <v>4</v>
      </c>
    </row>
    <row r="150" spans="1:56">
      <c r="A150" s="9">
        <v>0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225.5642531502258</v>
      </c>
      <c r="AX150" s="11">
        <v>0</v>
      </c>
      <c r="BA150" s="12">
        <f>31*31*64*50*10^(-12)</f>
        <v>3.0751999999999998E-6</v>
      </c>
      <c r="BB150" s="12" t="s">
        <v>6</v>
      </c>
      <c r="BC150" s="12">
        <f>BA148*BA150</f>
        <v>0</v>
      </c>
      <c r="BD150" s="12" t="s">
        <v>7</v>
      </c>
    </row>
    <row r="151" spans="1:56">
      <c r="A151" s="2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5">
        <v>0</v>
      </c>
    </row>
    <row r="152" spans="1:56">
      <c r="A152" s="6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16.52485101509501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7">
        <v>0</v>
      </c>
    </row>
    <row r="153" spans="1:56">
      <c r="A153" s="6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7">
        <v>0</v>
      </c>
    </row>
    <row r="154" spans="1:56">
      <c r="A154" s="6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7">
        <v>0</v>
      </c>
    </row>
    <row r="155" spans="1:56">
      <c r="A155" s="6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7">
        <v>0</v>
      </c>
    </row>
    <row r="156" spans="1:56">
      <c r="A156" s="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7">
        <v>52.10391807543192</v>
      </c>
    </row>
    <row r="157" spans="1:56">
      <c r="A157" s="6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s="7">
        <v>0</v>
      </c>
    </row>
    <row r="158" spans="1:56">
      <c r="A158" s="6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s="7">
        <v>0</v>
      </c>
    </row>
    <row r="159" spans="1:56">
      <c r="A159" s="6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7">
        <v>0</v>
      </c>
    </row>
    <row r="160" spans="1:56">
      <c r="A160" s="6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7">
        <v>0</v>
      </c>
    </row>
    <row r="161" spans="1:50">
      <c r="A161" s="6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15.330280035263968</v>
      </c>
      <c r="AX161" s="7">
        <v>0</v>
      </c>
    </row>
    <row r="162" spans="1:50">
      <c r="A162" s="6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7">
        <v>0</v>
      </c>
    </row>
    <row r="163" spans="1:50">
      <c r="A163" s="6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s="7">
        <v>0</v>
      </c>
    </row>
    <row r="164" spans="1:50">
      <c r="A164" s="6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202.35616594884641</v>
      </c>
      <c r="AX164" s="7">
        <v>0</v>
      </c>
    </row>
    <row r="165" spans="1:50">
      <c r="A165" s="6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23.826534355451258</v>
      </c>
      <c r="AS165">
        <v>0</v>
      </c>
      <c r="AT165">
        <v>0</v>
      </c>
      <c r="AU165">
        <v>0</v>
      </c>
      <c r="AV165">
        <v>0</v>
      </c>
      <c r="AW165">
        <v>129.57128100047794</v>
      </c>
      <c r="AX165" s="7">
        <v>0</v>
      </c>
    </row>
    <row r="166" spans="1:50">
      <c r="A166" s="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581.9012807156073</v>
      </c>
      <c r="AW166">
        <v>91.217094360516057</v>
      </c>
      <c r="AX166" s="7">
        <v>0</v>
      </c>
    </row>
    <row r="167" spans="1:50">
      <c r="A167" s="6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379.84907305313527</v>
      </c>
      <c r="AW167">
        <v>130.04925947841775</v>
      </c>
      <c r="AX167" s="7">
        <v>0</v>
      </c>
    </row>
    <row r="168" spans="1:50">
      <c r="A168" s="6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526.71969634440075</v>
      </c>
      <c r="AW168">
        <v>60.289155202540314</v>
      </c>
      <c r="AX168" s="7">
        <v>0</v>
      </c>
    </row>
    <row r="169" spans="1:50">
      <c r="A169" s="6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30.325116015110325</v>
      </c>
      <c r="AW169">
        <v>0</v>
      </c>
      <c r="AX169" s="7">
        <v>0</v>
      </c>
    </row>
    <row r="170" spans="1:50">
      <c r="A170" s="6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43.121314232802888</v>
      </c>
      <c r="AW170">
        <v>260.38081214401655</v>
      </c>
      <c r="AX170" s="7">
        <v>0</v>
      </c>
    </row>
    <row r="171" spans="1:50">
      <c r="A171" s="6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84.929049204714829</v>
      </c>
      <c r="AX171" s="7">
        <v>0</v>
      </c>
    </row>
    <row r="172" spans="1:50">
      <c r="A172" s="6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109.50775706628156</v>
      </c>
      <c r="AX172" s="7">
        <v>0</v>
      </c>
    </row>
    <row r="173" spans="1:50">
      <c r="A173" s="6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102.91371753573912</v>
      </c>
      <c r="AX173" s="7">
        <v>0</v>
      </c>
    </row>
    <row r="174" spans="1:50">
      <c r="A174" s="6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709.06179400953579</v>
      </c>
      <c r="AX174" s="7">
        <v>0</v>
      </c>
    </row>
    <row r="175" spans="1:50">
      <c r="A175" s="6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415.35066829915422</v>
      </c>
      <c r="AX175" s="7">
        <v>0</v>
      </c>
    </row>
    <row r="176" spans="1:50">
      <c r="A176" s="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489.91317002047845</v>
      </c>
      <c r="AX176" s="7">
        <v>0</v>
      </c>
    </row>
    <row r="177" spans="1:50">
      <c r="A177" s="6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35.16813017526465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975.12018256134525</v>
      </c>
      <c r="AX177" s="7">
        <v>0</v>
      </c>
    </row>
    <row r="178" spans="1:50">
      <c r="A178" s="6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452.23581959137846</v>
      </c>
      <c r="AX178" s="7">
        <v>0</v>
      </c>
    </row>
    <row r="179" spans="1:50">
      <c r="A179" s="6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7">
        <v>0</v>
      </c>
    </row>
    <row r="180" spans="1:50">
      <c r="A180" s="6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7">
        <v>0</v>
      </c>
    </row>
    <row r="181" spans="1:50">
      <c r="A181" s="6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s="7">
        <v>0</v>
      </c>
    </row>
    <row r="182" spans="1:50">
      <c r="A182" s="6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7">
        <v>0</v>
      </c>
    </row>
    <row r="183" spans="1:50">
      <c r="A183" s="6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7">
        <v>0</v>
      </c>
    </row>
    <row r="184" spans="1:50">
      <c r="A184" s="6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s="7">
        <v>0</v>
      </c>
    </row>
    <row r="185" spans="1:50">
      <c r="A185" s="6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7">
        <v>0</v>
      </c>
    </row>
    <row r="186" spans="1:50">
      <c r="A186" s="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492.31927532837108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7">
        <v>0</v>
      </c>
    </row>
    <row r="187" spans="1:50">
      <c r="A187" s="6">
        <v>0</v>
      </c>
      <c r="B187">
        <v>0</v>
      </c>
      <c r="C187">
        <v>0</v>
      </c>
      <c r="D187">
        <v>0</v>
      </c>
      <c r="E187">
        <v>0</v>
      </c>
      <c r="F187">
        <v>127.92087322771067</v>
      </c>
      <c r="G187">
        <v>0</v>
      </c>
      <c r="H187">
        <v>0</v>
      </c>
      <c r="I187">
        <v>721.19332466436299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7">
        <v>0</v>
      </c>
    </row>
    <row r="188" spans="1:50">
      <c r="A188" s="6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7">
        <v>0</v>
      </c>
    </row>
    <row r="189" spans="1:50">
      <c r="A189" s="6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7">
        <v>0</v>
      </c>
    </row>
    <row r="190" spans="1:50">
      <c r="A190" s="6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s="7">
        <v>0</v>
      </c>
    </row>
    <row r="191" spans="1:50">
      <c r="A191" s="6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7">
        <v>27.88935447786298</v>
      </c>
    </row>
    <row r="192" spans="1:50">
      <c r="A192" s="6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 s="7">
        <v>0</v>
      </c>
    </row>
    <row r="193" spans="1:56">
      <c r="A193" s="6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s="7">
        <v>135.61230685344844</v>
      </c>
    </row>
    <row r="194" spans="1:56">
      <c r="A194" s="6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s="7">
        <v>0</v>
      </c>
    </row>
    <row r="195" spans="1:56">
      <c r="A195" s="6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7">
        <v>0</v>
      </c>
    </row>
    <row r="196" spans="1:56">
      <c r="A196" s="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7.8069372533541355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1052.5860458286629</v>
      </c>
      <c r="AX196" s="7">
        <v>0</v>
      </c>
    </row>
    <row r="197" spans="1:56">
      <c r="A197" s="6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1586.0368201144197</v>
      </c>
      <c r="AX197" s="7">
        <v>0</v>
      </c>
      <c r="BA197" s="12" t="s">
        <v>0</v>
      </c>
      <c r="BB197" s="12" t="s">
        <v>1</v>
      </c>
      <c r="BC197" s="12"/>
      <c r="BD197" s="12"/>
    </row>
    <row r="198" spans="1:56">
      <c r="A198" s="6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880.75586239916584</v>
      </c>
      <c r="AX198" s="7">
        <v>0</v>
      </c>
      <c r="BA198" s="12">
        <f>AVERAGE(A161:AC191)</f>
        <v>1.5312587357015677</v>
      </c>
      <c r="BB198" s="12" t="s">
        <v>2</v>
      </c>
      <c r="BC198" s="12"/>
      <c r="BD198" s="12"/>
    </row>
    <row r="199" spans="1:56">
      <c r="A199" s="6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191.66671797642357</v>
      </c>
      <c r="AX199" s="7">
        <v>0</v>
      </c>
      <c r="BA199" s="12" t="s">
        <v>3</v>
      </c>
      <c r="BB199" s="12" t="s">
        <v>4</v>
      </c>
      <c r="BC199" s="12" t="s">
        <v>5</v>
      </c>
      <c r="BD199" s="12" t="s">
        <v>4</v>
      </c>
    </row>
    <row r="200" spans="1:56">
      <c r="A200" s="9">
        <v>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351.98755494979832</v>
      </c>
      <c r="AX200" s="11">
        <v>21.04375381529735</v>
      </c>
      <c r="BA200" s="12">
        <f>31*31*64*50*10^(-12)</f>
        <v>3.0751999999999998E-6</v>
      </c>
      <c r="BB200" s="12" t="s">
        <v>6</v>
      </c>
      <c r="BC200" s="12">
        <f>BA198*BA200</f>
        <v>4.7089268640294606E-6</v>
      </c>
      <c r="BD200" s="12" t="s">
        <v>7</v>
      </c>
    </row>
    <row r="201" spans="1:56">
      <c r="A201" s="2">
        <v>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5">
        <v>0</v>
      </c>
    </row>
    <row r="202" spans="1:56">
      <c r="A202" s="6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189.64998673585751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7">
        <v>0</v>
      </c>
    </row>
    <row r="203" spans="1:56">
      <c r="A203" s="6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7">
        <v>0</v>
      </c>
    </row>
    <row r="204" spans="1:56">
      <c r="A204" s="6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7">
        <v>0</v>
      </c>
    </row>
    <row r="205" spans="1:56">
      <c r="A205" s="6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s="7">
        <v>0</v>
      </c>
    </row>
    <row r="206" spans="1:56">
      <c r="A206" s="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7">
        <v>0</v>
      </c>
    </row>
    <row r="207" spans="1:56">
      <c r="A207" s="6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7">
        <v>46.687625601917716</v>
      </c>
    </row>
    <row r="208" spans="1:56">
      <c r="A208" s="6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7">
        <v>0</v>
      </c>
    </row>
    <row r="209" spans="1:50">
      <c r="A209" s="6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7">
        <v>0</v>
      </c>
    </row>
    <row r="210" spans="1:50">
      <c r="A210" s="6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62.238108096456472</v>
      </c>
      <c r="AX210" s="7">
        <v>0</v>
      </c>
    </row>
    <row r="211" spans="1:50">
      <c r="A211" s="6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s="7">
        <v>0</v>
      </c>
    </row>
    <row r="212" spans="1:50">
      <c r="A212" s="6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7">
        <v>0</v>
      </c>
    </row>
    <row r="213" spans="1:50">
      <c r="A213" s="6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63.095295458657802</v>
      </c>
      <c r="AX213" s="7">
        <v>0</v>
      </c>
    </row>
    <row r="214" spans="1:50">
      <c r="A214" s="6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161.60081401758407</v>
      </c>
      <c r="AX214" s="7">
        <v>0</v>
      </c>
    </row>
    <row r="215" spans="1:50">
      <c r="A215" s="6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145.32768675151283</v>
      </c>
      <c r="AS215">
        <v>0</v>
      </c>
      <c r="AT215">
        <v>0</v>
      </c>
      <c r="AU215">
        <v>0</v>
      </c>
      <c r="AV215">
        <v>0</v>
      </c>
      <c r="AW215">
        <v>384.80506766357212</v>
      </c>
      <c r="AX215" s="7">
        <v>0</v>
      </c>
    </row>
    <row r="216" spans="1:50">
      <c r="A216" s="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568.38503262200129</v>
      </c>
      <c r="AW216">
        <v>156.80340493094263</v>
      </c>
      <c r="AX216" s="7">
        <v>0</v>
      </c>
    </row>
    <row r="217" spans="1:50">
      <c r="A217" s="6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760.51618088138821</v>
      </c>
      <c r="AW217">
        <v>136.94688976557427</v>
      </c>
      <c r="AX217" s="7">
        <v>0</v>
      </c>
    </row>
    <row r="218" spans="1:50">
      <c r="A218" s="6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582.91287467282518</v>
      </c>
      <c r="AW218">
        <v>119.63563827853795</v>
      </c>
      <c r="AX218" s="7">
        <v>35.924847789705836</v>
      </c>
    </row>
    <row r="219" spans="1:50">
      <c r="A219" s="6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105.63282201956281</v>
      </c>
      <c r="AW219">
        <v>191.40534510213729</v>
      </c>
      <c r="AX219" s="7">
        <v>0</v>
      </c>
    </row>
    <row r="220" spans="1:50">
      <c r="A220" s="6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290.19689055125536</v>
      </c>
      <c r="AW220">
        <v>485.52628163019335</v>
      </c>
      <c r="AX220" s="7">
        <v>10.026303574814392</v>
      </c>
    </row>
    <row r="221" spans="1:50">
      <c r="A221" s="6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57.69811510819045</v>
      </c>
      <c r="AX221" s="7">
        <v>0</v>
      </c>
    </row>
    <row r="222" spans="1:50">
      <c r="A222" s="6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390.96769130825351</v>
      </c>
      <c r="AX222" s="7">
        <v>0</v>
      </c>
    </row>
    <row r="223" spans="1:50">
      <c r="A223" s="6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482.39900259567912</v>
      </c>
      <c r="AX223" s="7">
        <v>0</v>
      </c>
    </row>
    <row r="224" spans="1:50">
      <c r="A224" s="6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1111.4723168211999</v>
      </c>
      <c r="AX224" s="7">
        <v>0</v>
      </c>
    </row>
    <row r="225" spans="1:50">
      <c r="A225" s="6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1062.7233845061596</v>
      </c>
      <c r="AX225" s="7">
        <v>0</v>
      </c>
    </row>
    <row r="226" spans="1:50">
      <c r="A226" s="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49.636413186643495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1554.8080225560002</v>
      </c>
      <c r="AX226" s="7">
        <v>0</v>
      </c>
    </row>
    <row r="227" spans="1:50">
      <c r="A227" s="6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47.80666217106409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91.657399995153355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3004.7122488384025</v>
      </c>
      <c r="AX227" s="7">
        <v>37.202824198271628</v>
      </c>
    </row>
    <row r="228" spans="1:50">
      <c r="A228" s="6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1350.4082901048255</v>
      </c>
      <c r="AX228" s="7">
        <v>0</v>
      </c>
    </row>
    <row r="229" spans="1:50">
      <c r="A229" s="6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s="7">
        <v>0</v>
      </c>
    </row>
    <row r="230" spans="1:50">
      <c r="A230" s="6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s="7">
        <v>0</v>
      </c>
    </row>
    <row r="231" spans="1:50">
      <c r="A231" s="6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s="7">
        <v>0</v>
      </c>
    </row>
    <row r="232" spans="1:50">
      <c r="A232" s="6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7">
        <v>0</v>
      </c>
    </row>
    <row r="233" spans="1:50">
      <c r="A233" s="6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s="7">
        <v>0</v>
      </c>
    </row>
    <row r="234" spans="1:50">
      <c r="A234" s="6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s="7">
        <v>0</v>
      </c>
    </row>
    <row r="235" spans="1:50">
      <c r="A235" s="6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30.351592845234791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s="7">
        <v>0</v>
      </c>
    </row>
    <row r="236" spans="1:50">
      <c r="A236" s="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629.18256333915679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s="7">
        <v>0</v>
      </c>
    </row>
    <row r="237" spans="1:50">
      <c r="A237" s="6">
        <v>0</v>
      </c>
      <c r="B237">
        <v>0</v>
      </c>
      <c r="C237">
        <v>0</v>
      </c>
      <c r="D237">
        <v>0</v>
      </c>
      <c r="E237">
        <v>0</v>
      </c>
      <c r="F237">
        <v>173.43129994134642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s="7">
        <v>0</v>
      </c>
    </row>
    <row r="238" spans="1:50">
      <c r="A238" s="6">
        <v>0</v>
      </c>
      <c r="B238">
        <v>0</v>
      </c>
      <c r="C238">
        <v>0</v>
      </c>
      <c r="D238">
        <v>0</v>
      </c>
      <c r="E238">
        <v>0</v>
      </c>
      <c r="F238">
        <v>2.7043718301665649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s="7">
        <v>0</v>
      </c>
    </row>
    <row r="239" spans="1:50">
      <c r="A239" s="6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7">
        <v>0</v>
      </c>
    </row>
    <row r="240" spans="1:50">
      <c r="A240" s="6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s="7">
        <v>0</v>
      </c>
    </row>
    <row r="241" spans="1:56">
      <c r="A241" s="6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39.533873134616897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s="7">
        <v>59.557498902583575</v>
      </c>
    </row>
    <row r="242" spans="1:56">
      <c r="A242" s="6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s="7">
        <v>0</v>
      </c>
    </row>
    <row r="243" spans="1:56">
      <c r="A243" s="6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s="7">
        <v>46.259424655863313</v>
      </c>
    </row>
    <row r="244" spans="1:56">
      <c r="A244" s="6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8.4914553282023917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s="7">
        <v>0</v>
      </c>
    </row>
    <row r="245" spans="1:56">
      <c r="A245" s="6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s="7">
        <v>0</v>
      </c>
    </row>
    <row r="246" spans="1:56">
      <c r="A246" s="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56.891688674844318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1446.7664217521956</v>
      </c>
      <c r="AX246" s="7">
        <v>0</v>
      </c>
    </row>
    <row r="247" spans="1:56">
      <c r="A247" s="6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s="7">
        <v>0</v>
      </c>
      <c r="BA247" s="12" t="s">
        <v>0</v>
      </c>
      <c r="BB247" s="12" t="s">
        <v>1</v>
      </c>
      <c r="BC247" s="12"/>
      <c r="BD247" s="12"/>
    </row>
    <row r="248" spans="1:56">
      <c r="A248" s="6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1278.7437710528925</v>
      </c>
      <c r="AX248" s="7">
        <v>47.690551398790831</v>
      </c>
      <c r="BA248" s="12">
        <f>AVERAGE(A211:AC241)</f>
        <v>0.98273246955168925</v>
      </c>
      <c r="BB248" s="12" t="s">
        <v>2</v>
      </c>
      <c r="BC248" s="12"/>
      <c r="BD248" s="12"/>
    </row>
    <row r="249" spans="1:56">
      <c r="A249" s="6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607.99978981982395</v>
      </c>
      <c r="AX249" s="7">
        <v>0</v>
      </c>
      <c r="BA249" s="12" t="s">
        <v>3</v>
      </c>
      <c r="BB249" s="12" t="s">
        <v>4</v>
      </c>
      <c r="BC249" s="12" t="s">
        <v>5</v>
      </c>
      <c r="BD249" s="12" t="s">
        <v>4</v>
      </c>
    </row>
    <row r="250" spans="1:56">
      <c r="A250" s="9">
        <v>0</v>
      </c>
      <c r="B250" s="10">
        <v>0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420.90107231263073</v>
      </c>
      <c r="AX250" s="11">
        <v>55.456772597757663</v>
      </c>
      <c r="BA250" s="12">
        <f>31*31*64*50*10^(-12)</f>
        <v>3.0751999999999998E-6</v>
      </c>
      <c r="BB250" s="12" t="s">
        <v>6</v>
      </c>
      <c r="BC250" s="12">
        <f>BA248*BA250</f>
        <v>3.0220988903653548E-6</v>
      </c>
      <c r="BD250" s="12" t="s">
        <v>7</v>
      </c>
    </row>
    <row r="251" spans="1:56">
      <c r="A251" s="2">
        <v>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5">
        <v>0</v>
      </c>
    </row>
    <row r="252" spans="1:56">
      <c r="A252" s="6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144.8598085434046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s="7">
        <v>0</v>
      </c>
    </row>
    <row r="253" spans="1:56">
      <c r="A253" s="6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s="7">
        <v>0</v>
      </c>
    </row>
    <row r="254" spans="1:56">
      <c r="A254" s="6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s="7">
        <v>0</v>
      </c>
    </row>
    <row r="255" spans="1:56">
      <c r="A255" s="6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s="7">
        <v>0</v>
      </c>
    </row>
    <row r="256" spans="1:56">
      <c r="A256" s="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s="7">
        <v>22.772542084108409</v>
      </c>
    </row>
    <row r="257" spans="1:50">
      <c r="A257" s="6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s="7">
        <v>0</v>
      </c>
    </row>
    <row r="258" spans="1:50">
      <c r="A258" s="6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s="7">
        <v>0</v>
      </c>
    </row>
    <row r="259" spans="1:50">
      <c r="A259" s="6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139.92064546357142</v>
      </c>
      <c r="AX259" s="7">
        <v>0</v>
      </c>
    </row>
    <row r="260" spans="1:50">
      <c r="A260" s="6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s="7">
        <v>0</v>
      </c>
    </row>
    <row r="261" spans="1:50">
      <c r="A261" s="6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s="7">
        <v>0</v>
      </c>
    </row>
    <row r="262" spans="1:50">
      <c r="A262" s="6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 s="7">
        <v>0</v>
      </c>
    </row>
    <row r="263" spans="1:50">
      <c r="A263" s="6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79.757945377132273</v>
      </c>
      <c r="AX263" s="7">
        <v>0</v>
      </c>
    </row>
    <row r="264" spans="1:50">
      <c r="A264" s="6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277.55925122003782</v>
      </c>
      <c r="AX264" s="7">
        <v>0</v>
      </c>
    </row>
    <row r="265" spans="1:50">
      <c r="A265" s="6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252.25891363186793</v>
      </c>
      <c r="AS265">
        <v>0</v>
      </c>
      <c r="AT265">
        <v>0</v>
      </c>
      <c r="AU265">
        <v>0</v>
      </c>
      <c r="AV265">
        <v>0</v>
      </c>
      <c r="AW265">
        <v>259.99654202937199</v>
      </c>
      <c r="AX265" s="7">
        <v>0</v>
      </c>
    </row>
    <row r="266" spans="1:50">
      <c r="A266" s="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721.3072365171306</v>
      </c>
      <c r="AW266">
        <v>349.22686082227074</v>
      </c>
      <c r="AX266" s="7">
        <v>0</v>
      </c>
    </row>
    <row r="267" spans="1:50">
      <c r="A267" s="6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719.261857750952</v>
      </c>
      <c r="AW267">
        <v>152.49381806309066</v>
      </c>
      <c r="AX267" s="7">
        <v>0</v>
      </c>
    </row>
    <row r="268" spans="1:50">
      <c r="A268" s="6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568.54953051385382</v>
      </c>
      <c r="AW268">
        <v>199.01674770194859</v>
      </c>
      <c r="AX268" s="7">
        <v>0</v>
      </c>
    </row>
    <row r="269" spans="1:50">
      <c r="A269" s="6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6.1640259134856024</v>
      </c>
      <c r="AW269">
        <v>525.55692714980614</v>
      </c>
      <c r="AX269" s="7">
        <v>0</v>
      </c>
    </row>
    <row r="270" spans="1:50">
      <c r="A270" s="6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601.52674460750086</v>
      </c>
      <c r="AW270">
        <v>1140.1027604896531</v>
      </c>
      <c r="AX270" s="7">
        <v>0</v>
      </c>
    </row>
    <row r="271" spans="1:50">
      <c r="A271" s="6">
        <v>0</v>
      </c>
      <c r="B271">
        <v>0</v>
      </c>
      <c r="C271">
        <v>0</v>
      </c>
      <c r="D271">
        <v>0</v>
      </c>
      <c r="E271">
        <v>9.7535684915219463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278.70547261202728</v>
      </c>
      <c r="AX271" s="7">
        <v>0</v>
      </c>
    </row>
    <row r="272" spans="1:50">
      <c r="A272" s="6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1196.7290502606988</v>
      </c>
      <c r="AX272" s="7">
        <v>0</v>
      </c>
    </row>
    <row r="273" spans="1:50">
      <c r="A273" s="6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770.68012236504774</v>
      </c>
      <c r="AX273" s="7">
        <v>0</v>
      </c>
    </row>
    <row r="274" spans="1:50">
      <c r="A274" s="6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 s="7">
        <v>0</v>
      </c>
    </row>
    <row r="275" spans="1:50">
      <c r="A275" s="6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28.691468308113144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s="7">
        <v>0</v>
      </c>
    </row>
    <row r="276" spans="1:50">
      <c r="A276" s="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67.587544620031622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s="7">
        <v>0</v>
      </c>
    </row>
    <row r="277" spans="1:50">
      <c r="A277" s="6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388.7340038712814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s="7">
        <v>0</v>
      </c>
    </row>
    <row r="278" spans="1:50">
      <c r="A278" s="6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s="7">
        <v>0</v>
      </c>
    </row>
    <row r="279" spans="1:50">
      <c r="A279" s="6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 s="7">
        <v>0</v>
      </c>
    </row>
    <row r="280" spans="1:50">
      <c r="A280" s="6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s="7">
        <v>0</v>
      </c>
    </row>
    <row r="281" spans="1:50">
      <c r="A281" s="6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 s="7">
        <v>0</v>
      </c>
    </row>
    <row r="282" spans="1:50">
      <c r="A282" s="6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s="7">
        <v>0</v>
      </c>
    </row>
    <row r="283" spans="1:50">
      <c r="A283" s="6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 s="7">
        <v>0</v>
      </c>
    </row>
    <row r="284" spans="1:50">
      <c r="A284" s="6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 s="7">
        <v>0</v>
      </c>
    </row>
    <row r="285" spans="1:50">
      <c r="A285" s="6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s="7">
        <v>0</v>
      </c>
    </row>
    <row r="286" spans="1:50">
      <c r="A286" s="6">
        <v>0</v>
      </c>
      <c r="B286">
        <v>0</v>
      </c>
      <c r="C286">
        <v>0</v>
      </c>
      <c r="D286">
        <v>0</v>
      </c>
      <c r="E286">
        <v>0</v>
      </c>
      <c r="F286">
        <v>162.90795348055508</v>
      </c>
      <c r="G286">
        <v>0</v>
      </c>
      <c r="H286">
        <v>0</v>
      </c>
      <c r="I286">
        <v>893.59557691089367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s="7">
        <v>0</v>
      </c>
    </row>
    <row r="287" spans="1:50">
      <c r="A287" s="6">
        <v>0</v>
      </c>
      <c r="B287">
        <v>0</v>
      </c>
      <c r="C287">
        <v>0</v>
      </c>
      <c r="D287">
        <v>0</v>
      </c>
      <c r="E287">
        <v>0</v>
      </c>
      <c r="F287">
        <v>217.87141868627896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s="7">
        <v>0</v>
      </c>
    </row>
    <row r="288" spans="1:50">
      <c r="A288" s="6">
        <v>0</v>
      </c>
      <c r="B288">
        <v>0</v>
      </c>
      <c r="C288">
        <v>0</v>
      </c>
      <c r="D288">
        <v>0</v>
      </c>
      <c r="E288">
        <v>0</v>
      </c>
      <c r="F288">
        <v>111.2385368991927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 s="7">
        <v>19.281878090700957</v>
      </c>
    </row>
    <row r="289" spans="1:56">
      <c r="A289" s="6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7">
        <v>0.5303438171340531</v>
      </c>
    </row>
    <row r="290" spans="1:56">
      <c r="A290" s="6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s="7">
        <v>0</v>
      </c>
    </row>
    <row r="291" spans="1:56">
      <c r="A291" s="6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663.69797358855521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 s="7">
        <v>0</v>
      </c>
    </row>
    <row r="292" spans="1:56">
      <c r="A292" s="6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s="7">
        <v>24.75254528731557</v>
      </c>
    </row>
    <row r="293" spans="1:56">
      <c r="A293" s="6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s="7">
        <v>213.48861540965618</v>
      </c>
    </row>
    <row r="294" spans="1:56">
      <c r="A294" s="6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 s="7">
        <v>0</v>
      </c>
    </row>
    <row r="295" spans="1:56">
      <c r="A295" s="6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 s="7">
        <v>0.89043245379900005</v>
      </c>
    </row>
    <row r="296" spans="1:56">
      <c r="A296" s="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19.466522413350958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2237.1152509357303</v>
      </c>
      <c r="AX296" s="7">
        <v>0</v>
      </c>
    </row>
    <row r="297" spans="1:56">
      <c r="A297" s="6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 s="7">
        <v>0</v>
      </c>
      <c r="BA297" s="12" t="s">
        <v>0</v>
      </c>
      <c r="BB297" s="12" t="s">
        <v>1</v>
      </c>
      <c r="BC297" s="12"/>
      <c r="BD297" s="12"/>
    </row>
    <row r="298" spans="1:56">
      <c r="A298" s="6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2640.513290865691</v>
      </c>
      <c r="AX298" s="7">
        <v>76.691364927204177</v>
      </c>
      <c r="BA298" s="12">
        <f>AVERAGE(A261:AC291)</f>
        <v>2.0164544234124993</v>
      </c>
      <c r="BB298" s="12" t="s">
        <v>2</v>
      </c>
      <c r="BC298" s="12"/>
      <c r="BD298" s="12"/>
    </row>
    <row r="299" spans="1:56">
      <c r="A299" s="6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782.62822045180428</v>
      </c>
      <c r="AX299" s="7">
        <v>147.23184477856421</v>
      </c>
      <c r="BA299" s="12" t="s">
        <v>3</v>
      </c>
      <c r="BB299" s="12" t="s">
        <v>4</v>
      </c>
      <c r="BC299" s="12" t="s">
        <v>5</v>
      </c>
      <c r="BD299" s="12" t="s">
        <v>4</v>
      </c>
    </row>
    <row r="300" spans="1:56">
      <c r="A300" s="9">
        <v>0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603.96905745403365</v>
      </c>
      <c r="AX300" s="11">
        <v>254.32273941931589</v>
      </c>
      <c r="BA300" s="12">
        <f>31*31*64*50*10^(-12)</f>
        <v>3.0751999999999998E-6</v>
      </c>
      <c r="BB300" s="12" t="s">
        <v>6</v>
      </c>
      <c r="BC300" s="12">
        <f>BA298*BA300</f>
        <v>6.2010006428781174E-6</v>
      </c>
      <c r="BD300" s="12" t="s">
        <v>7</v>
      </c>
    </row>
    <row r="301" spans="1:56">
      <c r="A301" s="2">
        <v>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8.4716759141610964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5">
        <v>0</v>
      </c>
    </row>
    <row r="302" spans="1:56">
      <c r="A302" s="6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237.92545068825757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s="7">
        <v>0</v>
      </c>
    </row>
    <row r="303" spans="1:56">
      <c r="A303" s="6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s="7">
        <v>0</v>
      </c>
    </row>
    <row r="304" spans="1:56">
      <c r="A304" s="6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34.228903085791444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s="7">
        <v>0</v>
      </c>
    </row>
    <row r="305" spans="1:50">
      <c r="A305" s="6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62.619435769779557</v>
      </c>
      <c r="AX305" s="7">
        <v>0</v>
      </c>
    </row>
    <row r="306" spans="1:50">
      <c r="A306" s="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7">
        <v>0</v>
      </c>
    </row>
    <row r="307" spans="1:50">
      <c r="A307" s="6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s="7">
        <v>0</v>
      </c>
    </row>
    <row r="308" spans="1:50">
      <c r="A308" s="6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s="7">
        <v>0</v>
      </c>
    </row>
    <row r="309" spans="1:50">
      <c r="A309" s="6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s="7">
        <v>0</v>
      </c>
    </row>
    <row r="310" spans="1:50">
      <c r="A310" s="6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124.74184392002871</v>
      </c>
      <c r="AX310" s="7">
        <v>0</v>
      </c>
    </row>
    <row r="311" spans="1:50">
      <c r="A311" s="6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12.141961528705451</v>
      </c>
      <c r="AX311" s="7">
        <v>0</v>
      </c>
    </row>
    <row r="312" spans="1:50">
      <c r="A312" s="6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17.694670434011186</v>
      </c>
      <c r="AX312" s="7">
        <v>0</v>
      </c>
    </row>
    <row r="313" spans="1:50">
      <c r="A313" s="6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88.955086076971838</v>
      </c>
      <c r="AX313" s="7">
        <v>0</v>
      </c>
    </row>
    <row r="314" spans="1:50">
      <c r="A314" s="6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79.153869854167169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159.5936966145473</v>
      </c>
      <c r="AX314" s="7">
        <v>48.539838151781169</v>
      </c>
    </row>
    <row r="315" spans="1:50">
      <c r="A315" s="6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193.26249385343499</v>
      </c>
      <c r="AS315">
        <v>0</v>
      </c>
      <c r="AT315">
        <v>0</v>
      </c>
      <c r="AU315">
        <v>0</v>
      </c>
      <c r="AV315">
        <v>0</v>
      </c>
      <c r="AW315">
        <v>339.83359209223454</v>
      </c>
      <c r="AX315" s="7">
        <v>0</v>
      </c>
    </row>
    <row r="316" spans="1:50">
      <c r="A316" s="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784.34585283263277</v>
      </c>
      <c r="AW316">
        <v>342.27461336875422</v>
      </c>
      <c r="AX316" s="7">
        <v>0</v>
      </c>
    </row>
    <row r="317" spans="1:50">
      <c r="A317" s="6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1008.4425486261134</v>
      </c>
      <c r="AW317">
        <v>260.48973947374134</v>
      </c>
      <c r="AX317" s="7">
        <v>0</v>
      </c>
    </row>
    <row r="318" spans="1:50">
      <c r="A318" s="6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662.75040948065498</v>
      </c>
      <c r="AW318">
        <v>369.74372627478488</v>
      </c>
      <c r="AX318" s="7">
        <v>7.429160468441296</v>
      </c>
    </row>
    <row r="319" spans="1:50">
      <c r="A319" s="6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27.677727620500264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31.429400349014031</v>
      </c>
      <c r="AW319">
        <v>392.0017511341016</v>
      </c>
      <c r="AX319" s="7">
        <v>0</v>
      </c>
    </row>
    <row r="320" spans="1:50">
      <c r="A320" s="6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814.89693757447139</v>
      </c>
      <c r="AW320">
        <v>1563.7599709694391</v>
      </c>
      <c r="AX320" s="7">
        <v>0</v>
      </c>
    </row>
    <row r="321" spans="1:50">
      <c r="A321" s="6">
        <v>0</v>
      </c>
      <c r="B321">
        <v>0</v>
      </c>
      <c r="C321">
        <v>0</v>
      </c>
      <c r="D321">
        <v>0</v>
      </c>
      <c r="E321">
        <v>20.846749655517669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487.19556920385685</v>
      </c>
      <c r="AX321" s="7">
        <v>0</v>
      </c>
    </row>
    <row r="322" spans="1:50">
      <c r="A322" s="6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1907.4107267318927</v>
      </c>
      <c r="AX322" s="7">
        <v>0</v>
      </c>
    </row>
    <row r="323" spans="1:50">
      <c r="A323" s="6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808.92729372139183</v>
      </c>
      <c r="AX323" s="7">
        <v>0</v>
      </c>
    </row>
    <row r="324" spans="1:50">
      <c r="A324" s="6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s="7">
        <v>0</v>
      </c>
    </row>
    <row r="325" spans="1:50">
      <c r="A325" s="6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s="7">
        <v>0</v>
      </c>
    </row>
    <row r="326" spans="1:50">
      <c r="A326" s="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66.472396966699307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62.776516616112076</v>
      </c>
      <c r="AT326">
        <v>0</v>
      </c>
      <c r="AU326">
        <v>0</v>
      </c>
      <c r="AV326">
        <v>0</v>
      </c>
      <c r="AW326">
        <v>0</v>
      </c>
      <c r="AX326" s="7">
        <v>0</v>
      </c>
    </row>
    <row r="327" spans="1:50">
      <c r="A327" s="6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790.99237392671421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4.6137063078381289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s="7">
        <v>0</v>
      </c>
    </row>
    <row r="328" spans="1:50">
      <c r="A328" s="6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 s="7">
        <v>0</v>
      </c>
    </row>
    <row r="329" spans="1:50">
      <c r="A329" s="6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 s="7">
        <v>0</v>
      </c>
    </row>
    <row r="330" spans="1:50">
      <c r="A330" s="6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 s="7">
        <v>0</v>
      </c>
    </row>
    <row r="331" spans="1:50">
      <c r="A331" s="6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s="7">
        <v>0</v>
      </c>
    </row>
    <row r="332" spans="1:50">
      <c r="A332" s="6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s="7">
        <v>0</v>
      </c>
    </row>
    <row r="333" spans="1:50">
      <c r="A333" s="6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 s="7">
        <v>0</v>
      </c>
    </row>
    <row r="334" spans="1:50">
      <c r="A334" s="6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46.997411537230619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s="7">
        <v>0</v>
      </c>
    </row>
    <row r="335" spans="1:50">
      <c r="A335" s="6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 s="7">
        <v>0</v>
      </c>
    </row>
    <row r="336" spans="1:50">
      <c r="A336" s="6">
        <v>16.958699347790116</v>
      </c>
      <c r="B336">
        <v>0</v>
      </c>
      <c r="C336">
        <v>0</v>
      </c>
      <c r="D336">
        <v>0</v>
      </c>
      <c r="E336">
        <v>0</v>
      </c>
      <c r="F336">
        <v>149.6635199694615</v>
      </c>
      <c r="G336">
        <v>0</v>
      </c>
      <c r="H336">
        <v>0</v>
      </c>
      <c r="I336">
        <v>673.1599920152803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s="7">
        <v>0</v>
      </c>
    </row>
    <row r="337" spans="1:56">
      <c r="A337" s="6">
        <v>0</v>
      </c>
      <c r="B337">
        <v>0</v>
      </c>
      <c r="C337">
        <v>0</v>
      </c>
      <c r="D337">
        <v>0</v>
      </c>
      <c r="E337">
        <v>0</v>
      </c>
      <c r="F337">
        <v>144.83577535626819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s="7">
        <v>0</v>
      </c>
    </row>
    <row r="338" spans="1:56">
      <c r="A338" s="6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7">
        <v>0</v>
      </c>
    </row>
    <row r="339" spans="1:56">
      <c r="A339" s="6">
        <v>0</v>
      </c>
      <c r="B339">
        <v>0</v>
      </c>
      <c r="C339">
        <v>0</v>
      </c>
      <c r="D339">
        <v>0</v>
      </c>
      <c r="E339">
        <v>0</v>
      </c>
      <c r="F339">
        <v>125.98242297224033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s="7">
        <v>0</v>
      </c>
    </row>
    <row r="340" spans="1:56">
      <c r="A340" s="6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s="7">
        <v>0</v>
      </c>
    </row>
    <row r="341" spans="1:56">
      <c r="A341" s="6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549.91876432590379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s="7">
        <v>45.830711437125956</v>
      </c>
    </row>
    <row r="342" spans="1:56">
      <c r="A342" s="6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s="7">
        <v>0</v>
      </c>
    </row>
    <row r="343" spans="1:56">
      <c r="A343" s="6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s="7">
        <v>118.72508313803382</v>
      </c>
    </row>
    <row r="344" spans="1:56">
      <c r="A344" s="6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131.97617552438396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 s="7">
        <v>0</v>
      </c>
    </row>
    <row r="345" spans="1:56">
      <c r="A345" s="6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70.507480423281777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 s="7">
        <v>84.567089365818447</v>
      </c>
    </row>
    <row r="346" spans="1:56">
      <c r="A346" s="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1554.1252002616106</v>
      </c>
      <c r="AX346" s="7">
        <v>0</v>
      </c>
    </row>
    <row r="347" spans="1:56">
      <c r="A347" s="6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s="7">
        <v>156.15765488463239</v>
      </c>
      <c r="BA347" s="12" t="s">
        <v>0</v>
      </c>
      <c r="BB347" s="12" t="s">
        <v>1</v>
      </c>
      <c r="BC347" s="12"/>
      <c r="BD347" s="12"/>
    </row>
    <row r="348" spans="1:56">
      <c r="A348" s="6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3051.3407274683027</v>
      </c>
      <c r="AX348" s="7">
        <v>36.883370649744393</v>
      </c>
      <c r="BA348" s="12">
        <f>AVERAGE(A311:AC341)</f>
        <v>2.3095311927198781</v>
      </c>
      <c r="BB348" s="12" t="s">
        <v>2</v>
      </c>
      <c r="BC348" s="12"/>
      <c r="BD348" s="12"/>
    </row>
    <row r="349" spans="1:56">
      <c r="A349" s="6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935.01788615845362</v>
      </c>
      <c r="AX349" s="7">
        <v>194.22260588396648</v>
      </c>
      <c r="BA349" s="12" t="s">
        <v>3</v>
      </c>
      <c r="BB349" s="12" t="s">
        <v>4</v>
      </c>
      <c r="BC349" s="12" t="s">
        <v>5</v>
      </c>
      <c r="BD349" s="12" t="s">
        <v>4</v>
      </c>
    </row>
    <row r="350" spans="1:56">
      <c r="A350" s="9">
        <v>0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656.30042966011661</v>
      </c>
      <c r="AX350" s="11">
        <v>119.0574036602593</v>
      </c>
      <c r="BA350" s="12">
        <f>31*31*64*50*10^(-12)</f>
        <v>3.0751999999999998E-6</v>
      </c>
      <c r="BB350" s="12" t="s">
        <v>6</v>
      </c>
      <c r="BC350" s="12">
        <f>BA348*BA350</f>
        <v>7.1022703238521683E-6</v>
      </c>
      <c r="BD350" s="12" t="s">
        <v>7</v>
      </c>
    </row>
  </sheetData>
  <phoneticPr fontId="1" type="noConversion"/>
  <conditionalFormatting sqref="A1:AX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Y2:AZ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2F26-59C9-40F6-8551-72EA94D8F651}">
  <dimension ref="A1:T27"/>
  <sheetViews>
    <sheetView tabSelected="1" workbookViewId="0">
      <selection activeCell="T24" sqref="T24"/>
    </sheetView>
  </sheetViews>
  <sheetFormatPr defaultRowHeight="14.5"/>
  <sheetData>
    <row r="1" spans="1:20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0">
      <c r="A2">
        <v>0</v>
      </c>
      <c r="B2">
        <v>2.2641891334451198E-6</v>
      </c>
      <c r="C2">
        <v>0</v>
      </c>
      <c r="D2" s="1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8.1394821729106153E-6</v>
      </c>
      <c r="K2">
        <v>0</v>
      </c>
      <c r="L2">
        <v>2.7968652797738783E-6</v>
      </c>
      <c r="M2">
        <v>0</v>
      </c>
      <c r="N2" s="12">
        <v>6.8019497352838216E-7</v>
      </c>
      <c r="O2">
        <v>0</v>
      </c>
      <c r="P2" s="12">
        <v>6.2556858134123871E-7</v>
      </c>
      <c r="Q2">
        <v>0</v>
      </c>
      <c r="R2" s="12">
        <v>9.5747593840232197E-8</v>
      </c>
      <c r="S2">
        <v>0</v>
      </c>
      <c r="T2">
        <v>5.9801854991272055E-7</v>
      </c>
    </row>
    <row r="3" spans="1:20">
      <c r="A3">
        <v>5</v>
      </c>
      <c r="B3">
        <v>1.8242425334488698E-5</v>
      </c>
      <c r="C3">
        <v>5</v>
      </c>
      <c r="D3" s="12">
        <v>1.5171728088935523E-6</v>
      </c>
      <c r="E3">
        <v>5</v>
      </c>
      <c r="F3">
        <v>0</v>
      </c>
      <c r="G3">
        <v>5</v>
      </c>
      <c r="H3">
        <v>3.4678662500823477E-6</v>
      </c>
      <c r="I3">
        <v>5</v>
      </c>
      <c r="J3">
        <v>1.1610074022790912E-6</v>
      </c>
      <c r="K3">
        <v>5</v>
      </c>
      <c r="L3">
        <v>0</v>
      </c>
      <c r="M3">
        <v>5</v>
      </c>
      <c r="N3" s="12">
        <v>1.6831319053928018E-7</v>
      </c>
      <c r="O3">
        <v>5</v>
      </c>
      <c r="P3" s="12">
        <v>1.6536082871567511E-6</v>
      </c>
      <c r="Q3">
        <v>5</v>
      </c>
      <c r="R3" s="12">
        <v>5.1679018556376758E-6</v>
      </c>
      <c r="S3">
        <v>5</v>
      </c>
      <c r="T3">
        <v>2.6979881110583737E-7</v>
      </c>
    </row>
    <row r="4" spans="1:20">
      <c r="A4">
        <v>10</v>
      </c>
      <c r="B4">
        <v>9.4822730693223641E-6</v>
      </c>
      <c r="C4">
        <v>10</v>
      </c>
      <c r="D4" s="12">
        <v>3.9265900608927835E-6</v>
      </c>
      <c r="E4">
        <v>10</v>
      </c>
      <c r="F4">
        <v>0</v>
      </c>
      <c r="G4">
        <v>10</v>
      </c>
      <c r="H4">
        <v>2.1966121548069036E-6</v>
      </c>
      <c r="I4">
        <v>10</v>
      </c>
      <c r="J4">
        <v>1.1168752082145487E-5</v>
      </c>
      <c r="K4">
        <v>10</v>
      </c>
      <c r="L4">
        <v>0</v>
      </c>
      <c r="M4">
        <v>10</v>
      </c>
      <c r="N4" s="12">
        <v>2.6786175118825602E-6</v>
      </c>
      <c r="O4">
        <v>10</v>
      </c>
      <c r="P4" s="12">
        <v>6.5017984026027911E-6</v>
      </c>
      <c r="Q4">
        <v>10</v>
      </c>
      <c r="R4" s="12">
        <v>5.0581233683891972E-6</v>
      </c>
      <c r="S4">
        <v>10</v>
      </c>
      <c r="T4">
        <v>0</v>
      </c>
    </row>
    <row r="5" spans="1:20">
      <c r="A5">
        <v>15</v>
      </c>
      <c r="B5">
        <v>1.2424961945500458E-6</v>
      </c>
      <c r="C5">
        <v>15</v>
      </c>
      <c r="D5" s="12">
        <v>9.0804389271022849E-6</v>
      </c>
      <c r="E5">
        <v>15</v>
      </c>
      <c r="F5">
        <v>0</v>
      </c>
      <c r="G5">
        <v>15</v>
      </c>
      <c r="H5">
        <v>7.2489979320343041E-6</v>
      </c>
      <c r="I5">
        <v>15</v>
      </c>
      <c r="J5">
        <v>1.2547668456231645E-5</v>
      </c>
      <c r="K5">
        <v>15</v>
      </c>
      <c r="L5">
        <v>0</v>
      </c>
      <c r="M5">
        <v>15</v>
      </c>
      <c r="N5" s="12">
        <v>1.0150975381850055E-5</v>
      </c>
      <c r="O5">
        <v>15</v>
      </c>
      <c r="P5" s="12">
        <v>9.4306286725297935E-6</v>
      </c>
      <c r="Q5">
        <v>15</v>
      </c>
      <c r="R5" s="12">
        <v>2.0840174507624866E-6</v>
      </c>
      <c r="S5">
        <v>15</v>
      </c>
      <c r="T5">
        <v>4.7089268640294606E-6</v>
      </c>
    </row>
    <row r="6" spans="1:20">
      <c r="A6">
        <v>20</v>
      </c>
      <c r="B6">
        <v>1.3984451911233487E-5</v>
      </c>
      <c r="C6">
        <v>20</v>
      </c>
      <c r="D6" s="12">
        <v>1.1219758180449748E-5</v>
      </c>
      <c r="E6">
        <v>20</v>
      </c>
      <c r="F6">
        <v>0</v>
      </c>
      <c r="G6">
        <v>20</v>
      </c>
      <c r="H6">
        <v>1.7866217924597667E-5</v>
      </c>
      <c r="I6">
        <v>20</v>
      </c>
      <c r="J6">
        <v>2.3040443203350728E-5</v>
      </c>
      <c r="K6">
        <v>20</v>
      </c>
      <c r="L6">
        <v>6.2067398357101439E-6</v>
      </c>
      <c r="M6">
        <v>20</v>
      </c>
      <c r="N6" s="12">
        <v>3.2203841587207078E-6</v>
      </c>
      <c r="O6">
        <v>20</v>
      </c>
      <c r="P6" s="12">
        <v>1.2153072110211222E-5</v>
      </c>
      <c r="Q6">
        <v>20</v>
      </c>
      <c r="R6" s="12">
        <v>1.4877334030834301E-6</v>
      </c>
      <c r="S6">
        <v>20</v>
      </c>
      <c r="T6">
        <v>3.0220988903653548E-6</v>
      </c>
    </row>
    <row r="7" spans="1:20">
      <c r="A7">
        <v>25</v>
      </c>
      <c r="B7">
        <v>1.927688195821975E-5</v>
      </c>
      <c r="C7">
        <v>25</v>
      </c>
      <c r="D7" s="12">
        <v>6.9036305108771037E-6</v>
      </c>
      <c r="E7">
        <v>25</v>
      </c>
      <c r="F7">
        <v>0</v>
      </c>
      <c r="G7">
        <v>25</v>
      </c>
      <c r="H7">
        <v>9.0666788069770732E-6</v>
      </c>
      <c r="I7">
        <v>25</v>
      </c>
      <c r="J7">
        <v>2.2514068295931578E-5</v>
      </c>
      <c r="K7">
        <v>25</v>
      </c>
      <c r="L7">
        <v>1.1301795728947984E-6</v>
      </c>
      <c r="M7">
        <v>25</v>
      </c>
      <c r="N7" s="12">
        <v>8.3256927003902992E-6</v>
      </c>
      <c r="O7">
        <v>25</v>
      </c>
      <c r="P7" s="12">
        <v>1.9132959357687796E-5</v>
      </c>
      <c r="Q7">
        <v>25</v>
      </c>
      <c r="R7" s="12">
        <v>5.6294968834015867E-7</v>
      </c>
      <c r="S7">
        <v>25</v>
      </c>
      <c r="T7">
        <v>6.2010006428781174E-6</v>
      </c>
    </row>
    <row r="8" spans="1:20">
      <c r="A8">
        <v>30</v>
      </c>
      <c r="B8">
        <v>5.8277770757968576E-6</v>
      </c>
      <c r="C8">
        <v>30</v>
      </c>
      <c r="D8" s="12">
        <v>7.5134895724612916E-6</v>
      </c>
      <c r="E8">
        <v>30</v>
      </c>
      <c r="F8">
        <v>0</v>
      </c>
      <c r="G8">
        <v>30</v>
      </c>
      <c r="H8">
        <v>1.5381759827831551E-5</v>
      </c>
      <c r="I8">
        <v>30</v>
      </c>
      <c r="J8">
        <v>2.7175544272178847E-5</v>
      </c>
      <c r="K8">
        <v>30</v>
      </c>
      <c r="L8">
        <v>1.6180164164247079E-6</v>
      </c>
      <c r="M8">
        <v>30</v>
      </c>
      <c r="N8" s="12">
        <v>4.7817414059186441E-6</v>
      </c>
      <c r="O8">
        <v>30</v>
      </c>
      <c r="P8" s="12">
        <v>2.2987530319586692E-6</v>
      </c>
      <c r="Q8">
        <v>30</v>
      </c>
      <c r="R8" s="12">
        <v>4.0405025461395128E-7</v>
      </c>
      <c r="S8">
        <v>30</v>
      </c>
      <c r="T8">
        <v>7.1022703238521683E-6</v>
      </c>
    </row>
    <row r="9" spans="1:20">
      <c r="B9">
        <f>SLOPE(B2:B8,A2:A8)</f>
        <v>1.2329897083163171E-7</v>
      </c>
      <c r="D9">
        <f>SLOPE(D2:D8,C2:C8)</f>
        <v>2.9004680172077101E-7</v>
      </c>
      <c r="F9">
        <f>SLOPE(F2:F8,E2:E8)</f>
        <v>0</v>
      </c>
      <c r="H9">
        <f>SLOPE(H2:H8,G2:G8)</f>
        <v>5.2151793119339195E-7</v>
      </c>
      <c r="J9">
        <f>SLOPE(J2:J8,I2:I8)</f>
        <v>7.9775713718796366E-7</v>
      </c>
      <c r="L9">
        <f>SLOPE(L2:L8,K2:K8)</f>
        <v>3.5218231367515918E-8</v>
      </c>
      <c r="N9">
        <f>SLOPE(N2:N8,M2:M8)</f>
        <v>2.0829403545507834E-7</v>
      </c>
      <c r="P9">
        <f>SLOPE(P2:P8,O2:O8)</f>
        <v>3.2592520857516299E-7</v>
      </c>
      <c r="R9">
        <f>SLOPE(R2:R8,Q2:Q8)</f>
        <v>-8.4681330839854603E-8</v>
      </c>
      <c r="T9">
        <f>SLOPE(T2:T8,S2:S8)</f>
        <v>2.456946991123447E-7</v>
      </c>
    </row>
    <row r="11" spans="1:20">
      <c r="A11" t="s">
        <v>8</v>
      </c>
      <c r="B11">
        <f>B9*100000000/(4*3.1415926*5*5)</f>
        <v>3.9247282041481667E-2</v>
      </c>
      <c r="D11">
        <f>D9*100000000/(4*3.1415926*5*5)</f>
        <v>9.2324766018601845E-2</v>
      </c>
      <c r="F11">
        <f>F9*100000000/(4*3.1415926*5*5)</f>
        <v>0</v>
      </c>
      <c r="H11">
        <f>H9*100000000/(4*3.1415926*5*5)</f>
        <v>0.16600431615270292</v>
      </c>
      <c r="J11">
        <f>J9*100000000/(4*3.1415926*5*5)</f>
        <v>0.25393398787225424</v>
      </c>
      <c r="L11">
        <f>L9*100000000/(4*3.1415926*5*5)</f>
        <v>1.1210311409415695E-2</v>
      </c>
      <c r="N11">
        <f>N9*100000000/(4*3.1415926*5*5)</f>
        <v>6.6302051849459517E-2</v>
      </c>
      <c r="P11">
        <f>P9*100000000/(4*3.1415926*5*5)</f>
        <v>0.10374521781569099</v>
      </c>
      <c r="R11">
        <f>R9*100000000/(4*3.1415926*5*5)</f>
        <v>-2.6954905241327154E-2</v>
      </c>
      <c r="T11">
        <f>T9*100000000/(4*3.1415926*5*5)</f>
        <v>7.8207053044479641E-2</v>
      </c>
    </row>
    <row r="16" spans="1:20">
      <c r="M16" t="s">
        <v>10</v>
      </c>
    </row>
    <row r="17" spans="13:13">
      <c r="M17" t="s">
        <v>9</v>
      </c>
    </row>
    <row r="18" spans="13:13">
      <c r="M18">
        <v>5.8277770757968576E-6</v>
      </c>
    </row>
    <row r="19" spans="13:13">
      <c r="M19" s="12">
        <v>7.5134895724612916E-6</v>
      </c>
    </row>
    <row r="20" spans="13:13">
      <c r="M20">
        <v>0</v>
      </c>
    </row>
    <row r="21" spans="13:13">
      <c r="M21">
        <v>1.5381759827831551E-5</v>
      </c>
    </row>
    <row r="22" spans="13:13">
      <c r="M22">
        <v>2.7175544272178847E-5</v>
      </c>
    </row>
    <row r="23" spans="13:13">
      <c r="M23">
        <v>1.6180164164247079E-6</v>
      </c>
    </row>
    <row r="24" spans="13:13">
      <c r="M24" s="12">
        <v>4.7817414059186441E-6</v>
      </c>
    </row>
    <row r="25" spans="13:13">
      <c r="M25" s="12">
        <v>2.2987530319586692E-6</v>
      </c>
    </row>
    <row r="26" spans="13:13">
      <c r="M26" s="12">
        <v>4.0405025461395128E-7</v>
      </c>
    </row>
    <row r="27" spans="13:13">
      <c r="M27">
        <v>7.1022703238521683E-6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91DE-68B8-4A9F-BBCC-B1F52124FC9D}">
  <dimension ref="A1:T8"/>
  <sheetViews>
    <sheetView workbookViewId="0">
      <selection sqref="A1:T8"/>
    </sheetView>
  </sheetViews>
  <sheetFormatPr defaultRowHeight="14.5"/>
  <cols>
    <col min="4" max="4" width="13" bestFit="1" customWidth="1"/>
    <col min="5" max="5" width="13" customWidth="1"/>
    <col min="14" max="14" width="13" bestFit="1" customWidth="1"/>
    <col min="15" max="15" width="13" customWidth="1"/>
    <col min="16" max="16" width="13" bestFit="1" customWidth="1"/>
    <col min="17" max="17" width="13" customWidth="1"/>
    <col min="18" max="18" width="13" bestFit="1" customWidth="1"/>
    <col min="19" max="19" width="13" customWidth="1"/>
  </cols>
  <sheetData>
    <row r="1" spans="1:20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0">
      <c r="A2">
        <v>0</v>
      </c>
      <c r="B2">
        <v>2.2641891334451198E-6</v>
      </c>
      <c r="C2">
        <v>0</v>
      </c>
      <c r="D2" s="1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8.1394821729106153E-6</v>
      </c>
      <c r="K2">
        <v>0</v>
      </c>
      <c r="L2">
        <v>2.7968652797738783E-6</v>
      </c>
      <c r="M2">
        <v>0</v>
      </c>
      <c r="N2" s="12">
        <v>6.8019497352838216E-7</v>
      </c>
      <c r="O2">
        <v>0</v>
      </c>
      <c r="P2" s="12">
        <v>6.2556858134123871E-7</v>
      </c>
      <c r="Q2">
        <v>0</v>
      </c>
      <c r="R2" s="12">
        <v>9.5747593840232197E-8</v>
      </c>
      <c r="S2">
        <v>0</v>
      </c>
      <c r="T2">
        <v>5.9801854991272055E-7</v>
      </c>
    </row>
    <row r="3" spans="1:20">
      <c r="A3">
        <v>5</v>
      </c>
      <c r="B3">
        <v>1.8242425334488698E-5</v>
      </c>
      <c r="C3">
        <v>5</v>
      </c>
      <c r="D3" s="12">
        <v>1.5171728088935523E-6</v>
      </c>
      <c r="E3">
        <v>5</v>
      </c>
      <c r="F3">
        <v>0</v>
      </c>
      <c r="G3">
        <v>5</v>
      </c>
      <c r="H3">
        <v>3.4678662500823477E-6</v>
      </c>
      <c r="I3">
        <v>5</v>
      </c>
      <c r="J3">
        <v>1.1610074022790912E-6</v>
      </c>
      <c r="K3">
        <v>5</v>
      </c>
      <c r="L3">
        <v>0</v>
      </c>
      <c r="M3">
        <v>5</v>
      </c>
      <c r="N3" s="12">
        <v>1.6831319053928018E-7</v>
      </c>
      <c r="O3">
        <v>5</v>
      </c>
      <c r="P3" s="12">
        <v>1.6536082871567511E-6</v>
      </c>
      <c r="Q3">
        <v>5</v>
      </c>
      <c r="R3" s="12">
        <v>5.1679018556376758E-6</v>
      </c>
      <c r="S3">
        <v>5</v>
      </c>
      <c r="T3">
        <v>2.6979881110583737E-7</v>
      </c>
    </row>
    <row r="4" spans="1:20">
      <c r="A4">
        <v>10</v>
      </c>
      <c r="B4">
        <v>9.4822730693223641E-6</v>
      </c>
      <c r="C4">
        <v>10</v>
      </c>
      <c r="D4" s="12">
        <v>3.9265900608927835E-6</v>
      </c>
      <c r="E4">
        <v>10</v>
      </c>
      <c r="F4">
        <v>0</v>
      </c>
      <c r="G4">
        <v>10</v>
      </c>
      <c r="H4">
        <v>2.1966121548069036E-6</v>
      </c>
      <c r="I4">
        <v>10</v>
      </c>
      <c r="J4">
        <v>1.1168752082145487E-5</v>
      </c>
      <c r="K4">
        <v>10</v>
      </c>
      <c r="L4">
        <v>0</v>
      </c>
      <c r="M4">
        <v>10</v>
      </c>
      <c r="N4" s="12">
        <v>2.6786175118825602E-6</v>
      </c>
      <c r="O4">
        <v>10</v>
      </c>
      <c r="P4" s="12">
        <v>6.5017984026027911E-6</v>
      </c>
      <c r="Q4">
        <v>10</v>
      </c>
      <c r="R4" s="12">
        <v>5.0581233683891972E-6</v>
      </c>
      <c r="S4">
        <v>10</v>
      </c>
      <c r="T4">
        <v>0</v>
      </c>
    </row>
    <row r="5" spans="1:20">
      <c r="A5">
        <v>15</v>
      </c>
      <c r="B5">
        <v>1.2424961945500458E-6</v>
      </c>
      <c r="C5">
        <v>15</v>
      </c>
      <c r="D5" s="12">
        <v>9.0804389271022849E-6</v>
      </c>
      <c r="E5">
        <v>15</v>
      </c>
      <c r="F5">
        <v>0</v>
      </c>
      <c r="G5">
        <v>15</v>
      </c>
      <c r="H5">
        <v>7.2489979320343041E-6</v>
      </c>
      <c r="I5">
        <v>15</v>
      </c>
      <c r="J5">
        <v>1.2547668456231645E-5</v>
      </c>
      <c r="K5">
        <v>15</v>
      </c>
      <c r="L5">
        <v>0</v>
      </c>
      <c r="M5">
        <v>15</v>
      </c>
      <c r="N5" s="12">
        <v>1.0150975381850055E-5</v>
      </c>
      <c r="O5">
        <v>15</v>
      </c>
      <c r="P5" s="12">
        <v>9.4306286725297935E-6</v>
      </c>
      <c r="Q5">
        <v>15</v>
      </c>
      <c r="R5" s="12">
        <v>2.0840174507624866E-6</v>
      </c>
      <c r="S5">
        <v>15</v>
      </c>
      <c r="T5">
        <v>4.7089268640294606E-6</v>
      </c>
    </row>
    <row r="6" spans="1:20">
      <c r="A6">
        <v>20</v>
      </c>
      <c r="B6">
        <v>1.3984451911233487E-5</v>
      </c>
      <c r="C6">
        <v>20</v>
      </c>
      <c r="D6" s="12">
        <v>1.1219758180449748E-5</v>
      </c>
      <c r="E6">
        <v>20</v>
      </c>
      <c r="F6">
        <v>0</v>
      </c>
      <c r="G6">
        <v>20</v>
      </c>
      <c r="H6">
        <v>1.7866217924597667E-5</v>
      </c>
      <c r="I6">
        <v>20</v>
      </c>
      <c r="J6">
        <v>2.3040443203350728E-5</v>
      </c>
      <c r="K6">
        <v>20</v>
      </c>
      <c r="L6">
        <v>6.2067398357101439E-6</v>
      </c>
      <c r="M6">
        <v>20</v>
      </c>
      <c r="N6" s="12">
        <v>3.2203841587207078E-6</v>
      </c>
      <c r="O6">
        <v>20</v>
      </c>
      <c r="P6" s="12">
        <v>1.2153072110211222E-5</v>
      </c>
      <c r="Q6">
        <v>20</v>
      </c>
      <c r="R6" s="12">
        <v>1.4877334030834301E-6</v>
      </c>
      <c r="S6">
        <v>20</v>
      </c>
      <c r="T6">
        <v>3.0220988903653548E-6</v>
      </c>
    </row>
    <row r="7" spans="1:20">
      <c r="A7">
        <v>25</v>
      </c>
      <c r="B7">
        <v>1.927688195821975E-5</v>
      </c>
      <c r="C7">
        <v>25</v>
      </c>
      <c r="D7" s="12">
        <v>6.9036305108771037E-6</v>
      </c>
      <c r="E7">
        <v>25</v>
      </c>
      <c r="F7">
        <v>0</v>
      </c>
      <c r="G7">
        <v>25</v>
      </c>
      <c r="H7">
        <v>9.0666788069770732E-6</v>
      </c>
      <c r="I7">
        <v>25</v>
      </c>
      <c r="J7">
        <v>2.2514068295931578E-5</v>
      </c>
      <c r="K7">
        <v>25</v>
      </c>
      <c r="L7">
        <v>1.1301795728947984E-6</v>
      </c>
      <c r="M7">
        <v>25</v>
      </c>
      <c r="N7" s="12">
        <v>8.3256927003902992E-6</v>
      </c>
      <c r="O7">
        <v>25</v>
      </c>
      <c r="P7" s="12">
        <v>1.9132959357687796E-5</v>
      </c>
      <c r="Q7">
        <v>25</v>
      </c>
      <c r="R7" s="12">
        <v>5.6294968834015867E-7</v>
      </c>
      <c r="S7">
        <v>25</v>
      </c>
      <c r="T7">
        <v>6.2010006428781174E-6</v>
      </c>
    </row>
    <row r="8" spans="1:20">
      <c r="A8">
        <v>30</v>
      </c>
      <c r="B8">
        <v>5.8277770757968576E-6</v>
      </c>
      <c r="C8">
        <v>30</v>
      </c>
      <c r="D8" s="12">
        <v>7.5134895724612916E-6</v>
      </c>
      <c r="E8">
        <v>30</v>
      </c>
      <c r="F8">
        <v>0</v>
      </c>
      <c r="G8">
        <v>30</v>
      </c>
      <c r="H8">
        <v>1.5381759827831551E-5</v>
      </c>
      <c r="I8">
        <v>30</v>
      </c>
      <c r="J8">
        <v>2.7175544272178847E-5</v>
      </c>
      <c r="K8">
        <v>30</v>
      </c>
      <c r="L8">
        <v>1.6180164164247079E-6</v>
      </c>
      <c r="M8">
        <v>30</v>
      </c>
      <c r="N8" s="12">
        <v>4.7817414059186441E-6</v>
      </c>
      <c r="O8">
        <v>30</v>
      </c>
      <c r="P8" s="12">
        <v>2.2987530319586692E-6</v>
      </c>
      <c r="Q8">
        <v>30</v>
      </c>
      <c r="R8" s="12">
        <v>4.0405025461395128E-7</v>
      </c>
      <c r="S8">
        <v>30</v>
      </c>
      <c r="T8">
        <v>7.1022703238521683E-6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Summary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Yang</dc:creator>
  <cp:lastModifiedBy>yango</cp:lastModifiedBy>
  <dcterms:created xsi:type="dcterms:W3CDTF">2015-06-05T18:17:20Z</dcterms:created>
  <dcterms:modified xsi:type="dcterms:W3CDTF">2023-02-02T14:29:10Z</dcterms:modified>
</cp:coreProperties>
</file>