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875" yWindow="0" windowWidth="20730" windowHeight="11760" tabRatio="731"/>
  </bookViews>
  <sheets>
    <sheet name="europe-ceramiques" sheetId="4" r:id="rId1"/>
    <sheet name="import_correct" sheetId="10" r:id="rId2"/>
  </sheets>
  <definedNames>
    <definedName name="_xlnm._FilterDatabase" localSheetId="0" hidden="1">'europe-ceramiques'!$A$1:$AB$4</definedName>
    <definedName name="_xlnm._FilterDatabase" localSheetId="1" hidden="1">import_correct!$A$2:$BC$3</definedName>
    <definedName name="grapheAB">'europe-ceramiques'!$G$1:$H$4</definedName>
    <definedName name="periodeAB">'europe-ceramiques'!$Y$1:$AC$4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4"/>
  <c r="AC3"/>
  <c r="AC4"/>
</calcChain>
</file>

<file path=xl/sharedStrings.xml><?xml version="1.0" encoding="utf-8"?>
<sst xmlns="http://schemas.openxmlformats.org/spreadsheetml/2006/main" count="171" uniqueCount="105">
  <si>
    <t>X</t>
  </si>
  <si>
    <t>Y</t>
  </si>
  <si>
    <t>Pays</t>
  </si>
  <si>
    <t>Région/Canton</t>
  </si>
  <si>
    <t>Depart/District</t>
  </si>
  <si>
    <t>Commune</t>
  </si>
  <si>
    <t>Lieu dit</t>
  </si>
  <si>
    <t>ST</t>
  </si>
  <si>
    <t>ST2</t>
  </si>
  <si>
    <t>MET GOL</t>
  </si>
  <si>
    <t>PAR_ ET</t>
  </si>
  <si>
    <t>MET HA</t>
  </si>
  <si>
    <t>V_MET</t>
  </si>
  <si>
    <t>SCH_ET</t>
  </si>
  <si>
    <t>Stamnos</t>
  </si>
  <si>
    <t>Ciste_T</t>
  </si>
  <si>
    <t>Ciste_ET</t>
  </si>
  <si>
    <t>Situle_RT</t>
  </si>
  <si>
    <t>SIT_Kurd</t>
  </si>
  <si>
    <t>V_Grec</t>
  </si>
  <si>
    <t>Bassin</t>
  </si>
  <si>
    <t>Kyathos</t>
  </si>
  <si>
    <t>CER_GOL</t>
  </si>
  <si>
    <t>NMI_AT</t>
  </si>
  <si>
    <t>NR_AT</t>
  </si>
  <si>
    <t>ATT</t>
  </si>
  <si>
    <t>FN</t>
  </si>
  <si>
    <t>CP_FN</t>
  </si>
  <si>
    <t>CRAT_FN</t>
  </si>
  <si>
    <t>LEK_FN</t>
  </si>
  <si>
    <t>AMPH_FN</t>
  </si>
  <si>
    <t>SKY_FN</t>
  </si>
  <si>
    <t>FR</t>
  </si>
  <si>
    <t>CRAT_FR</t>
  </si>
  <si>
    <t>CP_FR</t>
  </si>
  <si>
    <t>SKY_FR</t>
  </si>
  <si>
    <t>SKY_SV</t>
  </si>
  <si>
    <t>SKY_CIV</t>
  </si>
  <si>
    <t>KANT_FR</t>
  </si>
  <si>
    <t>KANT_S.V</t>
  </si>
  <si>
    <t>LEK_FR</t>
  </si>
  <si>
    <t>AMPH_FR</t>
  </si>
  <si>
    <t>VN</t>
  </si>
  <si>
    <t>LEK</t>
  </si>
  <si>
    <t>CP_VN</t>
  </si>
  <si>
    <t>SKY_VN</t>
  </si>
  <si>
    <t>AMPH_NMI</t>
  </si>
  <si>
    <t>AMPH_NR</t>
  </si>
  <si>
    <t>AMPH MASS</t>
  </si>
  <si>
    <t>AMPH ETR</t>
  </si>
  <si>
    <t>AMPH_GR</t>
  </si>
  <si>
    <t>AMPH GR-OCC</t>
  </si>
  <si>
    <t>AMPH GR-OR</t>
  </si>
  <si>
    <t>VER</t>
  </si>
  <si>
    <t>AUTRE</t>
  </si>
  <si>
    <t>habitat</t>
  </si>
  <si>
    <t>Suisse</t>
  </si>
  <si>
    <t>fortifie</t>
  </si>
  <si>
    <t>canton de Zurig</t>
  </si>
  <si>
    <t>Zurig</t>
  </si>
  <si>
    <t>Uetliberg</t>
  </si>
  <si>
    <t>Uto Kulm</t>
  </si>
  <si>
    <t>Golasecca</t>
  </si>
  <si>
    <t>Hallstatt</t>
  </si>
  <si>
    <t>xxx</t>
  </si>
  <si>
    <t>Région</t>
  </si>
  <si>
    <t>Département</t>
  </si>
  <si>
    <t>Lieu-dit</t>
  </si>
  <si>
    <t>Objet</t>
  </si>
  <si>
    <t>Trie</t>
  </si>
  <si>
    <t>Variante</t>
  </si>
  <si>
    <t>IMITATION</t>
  </si>
  <si>
    <t>Contexte</t>
  </si>
  <si>
    <t>Golasecca IC-IIA</t>
  </si>
  <si>
    <t>Golasecca IIA-IIAB</t>
  </si>
  <si>
    <t>Golasecca IIAB-IIB</t>
  </si>
  <si>
    <t>Golasecca IIB</t>
  </si>
  <si>
    <t>Golasecca IIIA1</t>
  </si>
  <si>
    <t>Golasecca IIIA1-IIIA2</t>
  </si>
  <si>
    <t>Golasecca IIIA2</t>
  </si>
  <si>
    <t>Golasecca IIIA2-IIIA3</t>
  </si>
  <si>
    <t>Golasecca IIIA3</t>
  </si>
  <si>
    <t>Hallstatt D</t>
  </si>
  <si>
    <t>La Tene A</t>
  </si>
  <si>
    <t>GOL</t>
  </si>
  <si>
    <t>SER</t>
  </si>
  <si>
    <t>S4A GOL</t>
  </si>
  <si>
    <t>Üetliberg</t>
  </si>
  <si>
    <t>Uto-Kulm</t>
  </si>
  <si>
    <t>Attique</t>
  </si>
  <si>
    <t>colonnette</t>
  </si>
  <si>
    <t>CP-FN</t>
  </si>
  <si>
    <t>CRAT-FN</t>
  </si>
  <si>
    <t>Etrusque</t>
  </si>
  <si>
    <t>MET ET</t>
  </si>
  <si>
    <t>Parure Golasecca</t>
  </si>
  <si>
    <t>XXX</t>
  </si>
  <si>
    <t>Ceramique grecque</t>
  </si>
  <si>
    <t>VAISS CER FN</t>
  </si>
  <si>
    <t>PAR Golasecca</t>
  </si>
  <si>
    <t xml:space="preserve">GIC_IIAB (670-530) </t>
  </si>
  <si>
    <t>TOTAL</t>
  </si>
  <si>
    <t xml:space="preserve">GIIAB_IIIA1 (530-450) </t>
  </si>
  <si>
    <t>GIIIA1_IIIA3 (450-420)</t>
  </si>
  <si>
    <t>GIIIA3 (420-380)</t>
  </si>
</sst>
</file>

<file path=xl/styles.xml><?xml version="1.0" encoding="utf-8"?>
<styleSheet xmlns="http://schemas.openxmlformats.org/spreadsheetml/2006/main">
  <numFmts count="1">
    <numFmt numFmtId="164" formatCode="0.00000"/>
  </numFmts>
  <fonts count="11">
    <font>
      <sz val="11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54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8" fillId="0" borderId="1" xfId="1" applyFont="1" applyFill="1" applyBorder="1" applyAlignment="1">
      <alignment horizontal="left"/>
    </xf>
    <xf numFmtId="0" fontId="7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6" fillId="3" borderId="1" xfId="1" applyFont="1" applyFill="1" applyBorder="1"/>
    <xf numFmtId="0" fontId="7" fillId="3" borderId="1" xfId="1" applyFont="1" applyFill="1" applyBorder="1"/>
    <xf numFmtId="0" fontId="7" fillId="3" borderId="1" xfId="1" applyFont="1" applyFill="1" applyBorder="1" applyAlignment="1">
      <alignment vertical="center"/>
    </xf>
    <xf numFmtId="0" fontId="7" fillId="3" borderId="1" xfId="1" applyNumberFormat="1" applyFont="1" applyFill="1" applyBorder="1" applyAlignment="1">
      <alignment vertical="center"/>
    </xf>
    <xf numFmtId="0" fontId="6" fillId="3" borderId="0" xfId="1" applyFont="1" applyFill="1"/>
    <xf numFmtId="0" fontId="7" fillId="3" borderId="0" xfId="1" applyFont="1" applyFill="1"/>
    <xf numFmtId="0" fontId="6" fillId="3" borderId="0" xfId="1" applyFont="1" applyFill="1" applyAlignment="1">
      <alignment vertical="center"/>
    </xf>
    <xf numFmtId="0" fontId="6" fillId="3" borderId="0" xfId="1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6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6" fillId="4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7" fillId="5" borderId="1" xfId="1" applyFont="1" applyFill="1" applyBorder="1" applyAlignment="1">
      <alignment vertical="center"/>
    </xf>
    <xf numFmtId="0" fontId="6" fillId="5" borderId="0" xfId="1" applyFont="1" applyFill="1" applyAlignment="1">
      <alignment vertical="center"/>
    </xf>
    <xf numFmtId="0" fontId="7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1" fontId="4" fillId="8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1" fontId="8" fillId="3" borderId="1" xfId="0" applyNumberFormat="1" applyFont="1" applyFill="1" applyBorder="1" applyAlignment="1">
      <alignment horizontal="left"/>
    </xf>
    <xf numFmtId="1" fontId="8" fillId="3" borderId="2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13" borderId="0" xfId="1" applyFont="1" applyFill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7" borderId="1" xfId="1" applyFont="1" applyFill="1" applyBorder="1"/>
    <xf numFmtId="0" fontId="7" fillId="7" borderId="1" xfId="1" applyFont="1" applyFill="1" applyBorder="1"/>
    <xf numFmtId="0" fontId="6" fillId="7" borderId="1" xfId="1" applyFont="1" applyFill="1" applyBorder="1" applyAlignment="1">
      <alignment vertical="center"/>
    </xf>
    <xf numFmtId="0" fontId="6" fillId="7" borderId="1" xfId="1" applyNumberFormat="1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7" fillId="11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54">
    <cellStyle name="Lien hypertexte" xfId="52" builtinId="8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3" builtinId="9" hidden="1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4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D9" sqref="D9"/>
    </sheetView>
  </sheetViews>
  <sheetFormatPr baseColWidth="10" defaultColWidth="10.7109375" defaultRowHeight="15"/>
  <cols>
    <col min="1" max="2" width="11.28515625" style="17" bestFit="1" customWidth="1"/>
    <col min="3" max="3" width="13.5703125" style="17" bestFit="1" customWidth="1"/>
    <col min="4" max="4" width="25.85546875" style="17" bestFit="1" customWidth="1"/>
    <col min="5" max="5" width="23.85546875" style="17" bestFit="1" customWidth="1"/>
    <col min="6" max="6" width="29" style="17" bestFit="1" customWidth="1"/>
    <col min="7" max="7" width="30.7109375" style="18" bestFit="1" customWidth="1"/>
    <col min="8" max="8" width="20.85546875" style="16" bestFit="1" customWidth="1"/>
    <col min="9" max="9" width="26.5703125" style="16" bestFit="1" customWidth="1"/>
    <col min="10" max="10" width="16.42578125" style="17" bestFit="1" customWidth="1"/>
    <col min="11" max="11" width="20.140625" style="17" bestFit="1" customWidth="1"/>
    <col min="12" max="12" width="18.5703125" style="17" bestFit="1" customWidth="1"/>
    <col min="13" max="13" width="17.28515625" style="17" bestFit="1" customWidth="1"/>
    <col min="14" max="14" width="19.85546875" style="17" hidden="1" customWidth="1"/>
    <col min="15" max="16" width="21.85546875" style="17" hidden="1" customWidth="1"/>
    <col min="17" max="17" width="17.5703125" style="17" hidden="1" customWidth="1"/>
    <col min="18" max="18" width="19.140625" style="17" hidden="1" customWidth="1"/>
    <col min="19" max="19" width="23.85546875" style="17" hidden="1" customWidth="1"/>
    <col min="20" max="20" width="19.140625" style="17" hidden="1" customWidth="1"/>
    <col min="21" max="21" width="23.85546875" style="17" hidden="1" customWidth="1"/>
    <col min="22" max="22" width="19.140625" style="17" hidden="1" customWidth="1"/>
    <col min="23" max="23" width="15.5703125" style="17" hidden="1" customWidth="1"/>
    <col min="24" max="24" width="14.5703125" style="17" hidden="1" customWidth="1"/>
    <col min="25" max="25" width="23" style="46" bestFit="1" customWidth="1"/>
    <col min="26" max="26" width="25.140625" style="11" bestFit="1" customWidth="1"/>
    <col min="27" max="27" width="25" style="11" bestFit="1" customWidth="1"/>
    <col min="28" max="28" width="20.140625" style="11" bestFit="1" customWidth="1"/>
    <col min="29" max="29" width="6.5703125" style="11" bestFit="1" customWidth="1"/>
    <col min="30" max="57" width="10.7109375" style="16"/>
    <col min="58" max="16384" width="10.7109375" style="17"/>
  </cols>
  <sheetData>
    <row r="1" spans="1:57" s="9" customFormat="1">
      <c r="A1" s="7" t="s">
        <v>0</v>
      </c>
      <c r="B1" s="8" t="s">
        <v>1</v>
      </c>
      <c r="C1" s="5" t="s">
        <v>2</v>
      </c>
      <c r="D1" s="5" t="s">
        <v>65</v>
      </c>
      <c r="E1" s="5" t="s">
        <v>66</v>
      </c>
      <c r="F1" s="5" t="s">
        <v>5</v>
      </c>
      <c r="G1" s="5" t="s">
        <v>67</v>
      </c>
      <c r="H1" s="4" t="s">
        <v>68</v>
      </c>
      <c r="I1" s="5" t="s">
        <v>96</v>
      </c>
      <c r="J1" s="5" t="s">
        <v>69</v>
      </c>
      <c r="K1" s="5" t="s">
        <v>70</v>
      </c>
      <c r="L1" s="5" t="s">
        <v>71</v>
      </c>
      <c r="M1" s="5" t="s">
        <v>72</v>
      </c>
      <c r="N1" s="39" t="s">
        <v>73</v>
      </c>
      <c r="O1" s="39" t="s">
        <v>74</v>
      </c>
      <c r="P1" s="40" t="s">
        <v>75</v>
      </c>
      <c r="Q1" s="40" t="s">
        <v>76</v>
      </c>
      <c r="R1" s="40" t="s">
        <v>77</v>
      </c>
      <c r="S1" s="41" t="s">
        <v>78</v>
      </c>
      <c r="T1" s="41" t="s">
        <v>79</v>
      </c>
      <c r="U1" s="41" t="s">
        <v>80</v>
      </c>
      <c r="V1" s="42" t="s">
        <v>81</v>
      </c>
      <c r="W1" s="37" t="s">
        <v>82</v>
      </c>
      <c r="X1" s="43" t="s">
        <v>83</v>
      </c>
      <c r="Y1" s="59" t="s">
        <v>100</v>
      </c>
      <c r="Z1" s="60" t="s">
        <v>102</v>
      </c>
      <c r="AA1" s="61" t="s">
        <v>103</v>
      </c>
      <c r="AB1" s="50" t="s">
        <v>104</v>
      </c>
      <c r="AC1" s="51" t="s">
        <v>101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>
      <c r="A2" s="13">
        <v>8.490278</v>
      </c>
      <c r="B2" s="14">
        <v>47.349722</v>
      </c>
      <c r="C2" s="13" t="s">
        <v>56</v>
      </c>
      <c r="D2" s="13" t="s">
        <v>58</v>
      </c>
      <c r="E2" s="13" t="s">
        <v>59</v>
      </c>
      <c r="F2" s="13" t="s">
        <v>60</v>
      </c>
      <c r="G2" s="58" t="s">
        <v>88</v>
      </c>
      <c r="H2" s="6" t="s">
        <v>97</v>
      </c>
      <c r="I2" s="13" t="s">
        <v>98</v>
      </c>
      <c r="J2" s="13" t="s">
        <v>26</v>
      </c>
      <c r="K2" s="13" t="s">
        <v>91</v>
      </c>
      <c r="L2" s="13" t="s">
        <v>89</v>
      </c>
      <c r="M2" s="13" t="s">
        <v>55</v>
      </c>
      <c r="N2" s="14"/>
      <c r="O2" s="14"/>
      <c r="P2" s="14"/>
      <c r="Q2" s="14">
        <v>4</v>
      </c>
      <c r="R2" s="14"/>
      <c r="S2" s="14"/>
      <c r="T2" s="14"/>
      <c r="U2" s="14"/>
      <c r="V2" s="14"/>
      <c r="W2" s="14"/>
      <c r="X2" s="44"/>
      <c r="Y2" s="45">
        <v>0</v>
      </c>
      <c r="Z2" s="12">
        <v>4</v>
      </c>
      <c r="AA2" s="12">
        <v>0</v>
      </c>
      <c r="AB2" s="52">
        <v>0</v>
      </c>
      <c r="AC2" s="10">
        <f t="shared" ref="AC2:AC4" si="0">Y2+Z2+AA2+AB2</f>
        <v>4</v>
      </c>
    </row>
    <row r="3" spans="1:57">
      <c r="A3" s="13">
        <v>8.490278</v>
      </c>
      <c r="B3" s="14">
        <v>47.349722</v>
      </c>
      <c r="C3" s="13" t="s">
        <v>56</v>
      </c>
      <c r="D3" s="13" t="s">
        <v>58</v>
      </c>
      <c r="E3" s="13" t="s">
        <v>59</v>
      </c>
      <c r="F3" s="13" t="s">
        <v>60</v>
      </c>
      <c r="G3" s="58" t="s">
        <v>88</v>
      </c>
      <c r="H3" s="6" t="s">
        <v>97</v>
      </c>
      <c r="I3" s="13" t="s">
        <v>98</v>
      </c>
      <c r="J3" s="13" t="s">
        <v>26</v>
      </c>
      <c r="K3" s="13" t="s">
        <v>92</v>
      </c>
      <c r="L3" s="13" t="s">
        <v>90</v>
      </c>
      <c r="M3" s="13" t="s">
        <v>55</v>
      </c>
      <c r="N3" s="14"/>
      <c r="O3" s="14"/>
      <c r="P3" s="14"/>
      <c r="Q3" s="14">
        <v>1</v>
      </c>
      <c r="R3" s="14"/>
      <c r="S3" s="14"/>
      <c r="T3" s="14"/>
      <c r="U3" s="14"/>
      <c r="V3" s="14"/>
      <c r="W3" s="14"/>
      <c r="X3" s="44"/>
      <c r="Y3" s="45">
        <v>0</v>
      </c>
      <c r="Z3" s="12">
        <v>1</v>
      </c>
      <c r="AA3" s="12">
        <v>0</v>
      </c>
      <c r="AB3" s="52">
        <v>0</v>
      </c>
      <c r="AC3" s="10">
        <f t="shared" si="0"/>
        <v>1</v>
      </c>
    </row>
    <row r="4" spans="1:57" s="16" customFormat="1">
      <c r="A4" s="57">
        <v>8.4902800000000003</v>
      </c>
      <c r="B4" s="57">
        <v>47.349719999999998</v>
      </c>
      <c r="C4" s="47" t="s">
        <v>56</v>
      </c>
      <c r="D4" s="13" t="s">
        <v>58</v>
      </c>
      <c r="E4" s="13" t="s">
        <v>59</v>
      </c>
      <c r="F4" s="47" t="s">
        <v>87</v>
      </c>
      <c r="G4" s="58" t="s">
        <v>88</v>
      </c>
      <c r="H4" s="47" t="s">
        <v>95</v>
      </c>
      <c r="I4" s="47" t="s">
        <v>99</v>
      </c>
      <c r="J4" s="15" t="s">
        <v>85</v>
      </c>
      <c r="K4" s="15" t="s">
        <v>86</v>
      </c>
      <c r="L4" s="15" t="s">
        <v>84</v>
      </c>
      <c r="M4" s="47" t="s">
        <v>55</v>
      </c>
      <c r="N4" s="48"/>
      <c r="O4" s="48"/>
      <c r="P4" s="48"/>
      <c r="Q4" s="48">
        <v>2</v>
      </c>
      <c r="R4" s="48"/>
      <c r="S4" s="48"/>
      <c r="T4" s="48"/>
      <c r="U4" s="48">
        <v>5</v>
      </c>
      <c r="V4" s="48"/>
      <c r="W4" s="48"/>
      <c r="X4" s="49"/>
      <c r="Y4" s="45">
        <v>0</v>
      </c>
      <c r="Z4" s="12">
        <v>2</v>
      </c>
      <c r="AA4" s="12">
        <v>5</v>
      </c>
      <c r="AB4" s="52">
        <v>0</v>
      </c>
      <c r="AC4" s="10">
        <f t="shared" si="0"/>
        <v>7</v>
      </c>
    </row>
  </sheetData>
  <autoFilter ref="A1:AB4">
    <filterColumn colId="2"/>
    <filterColumn colId="6"/>
    <filterColumn colId="7"/>
    <filterColumn colId="12"/>
    <sortState ref="A2:AB522">
      <sortCondition descending="1" ref="G1:G522"/>
    </sortState>
  </autoFilter>
  <conditionalFormatting sqref="N2:AC4">
    <cfRule type="cellIs" dxfId="3" priority="15" operator="greaterThan">
      <formula>0</formula>
    </cfRule>
  </conditionalFormatting>
  <conditionalFormatting sqref="Y2:AB4">
    <cfRule type="cellIs" dxfId="2" priority="5" operator="greaterThan">
      <formula>0</formula>
    </cfRule>
    <cfRule type="cellIs" dxfId="1" priority="6" operator="greaterThan">
      <formula>42.5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AF8A7-B1D7-47CD-BD5A-EF0D230FF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topLeftCell="D1" zoomScale="70" zoomScaleNormal="70" zoomScalePageLayoutView="70" workbookViewId="0">
      <selection activeCell="I13" sqref="I13"/>
    </sheetView>
  </sheetViews>
  <sheetFormatPr baseColWidth="10" defaultColWidth="12" defaultRowHeight="15"/>
  <cols>
    <col min="1" max="2" width="12.140625" style="23" bestFit="1" customWidth="1"/>
    <col min="3" max="3" width="11.140625" style="23" bestFit="1" customWidth="1"/>
    <col min="4" max="4" width="22.28515625" style="23" bestFit="1" customWidth="1"/>
    <col min="5" max="5" width="21.7109375" style="23" bestFit="1" customWidth="1"/>
    <col min="6" max="6" width="29.42578125" style="23" bestFit="1" customWidth="1"/>
    <col min="7" max="7" width="35.7109375" style="24" bestFit="1" customWidth="1"/>
    <col min="8" max="8" width="17.140625" style="23" bestFit="1" customWidth="1"/>
    <col min="9" max="9" width="22.28515625" style="23" bestFit="1" customWidth="1"/>
    <col min="10" max="10" width="16.140625" style="25" bestFit="1" customWidth="1"/>
    <col min="11" max="11" width="15.42578125" style="34" bestFit="1" customWidth="1"/>
    <col min="12" max="12" width="14.140625" style="36" bestFit="1" customWidth="1"/>
    <col min="13" max="13" width="14.140625" style="36" customWidth="1"/>
    <col min="14" max="14" width="13.42578125" style="25" bestFit="1" customWidth="1"/>
    <col min="15" max="15" width="14.7109375" style="25" bestFit="1" customWidth="1"/>
    <col min="16" max="16" width="15.42578125" style="25" bestFit="1" customWidth="1"/>
    <col min="17" max="17" width="14.140625" style="25" bestFit="1" customWidth="1"/>
    <col min="18" max="18" width="15.7109375" style="25" bestFit="1" customWidth="1"/>
    <col min="19" max="19" width="16.7109375" style="25" bestFit="1" customWidth="1"/>
    <col min="20" max="20" width="16.140625" style="25" bestFit="1" customWidth="1"/>
    <col min="21" max="21" width="14.140625" style="25" bestFit="1" customWidth="1"/>
    <col min="22" max="22" width="13.140625" style="25" bestFit="1" customWidth="1"/>
    <col min="23" max="23" width="14.7109375" style="25" bestFit="1" customWidth="1"/>
    <col min="24" max="24" width="16.7109375" style="25" bestFit="1" customWidth="1"/>
    <col min="25" max="25" width="14.140625" style="26" bestFit="1" customWidth="1"/>
    <col min="26" max="26" width="13.42578125" style="25" bestFit="1" customWidth="1"/>
    <col min="27" max="27" width="10.140625" style="25" bestFit="1" customWidth="1"/>
    <col min="28" max="28" width="8.7109375" style="25" bestFit="1" customWidth="1"/>
    <col min="29" max="29" width="13.42578125" style="25" bestFit="1" customWidth="1"/>
    <col min="30" max="30" width="16.42578125" style="25" bestFit="1" customWidth="1"/>
    <col min="31" max="31" width="14.7109375" style="25" bestFit="1" customWidth="1"/>
    <col min="32" max="32" width="16.7109375" style="25" bestFit="1" customWidth="1"/>
    <col min="33" max="33" width="15.140625" style="25" bestFit="1" customWidth="1"/>
    <col min="34" max="34" width="8.7109375" style="25" bestFit="1" customWidth="1"/>
    <col min="35" max="35" width="16.42578125" style="25" bestFit="1" customWidth="1"/>
    <col min="36" max="36" width="13.42578125" style="25" bestFit="1" customWidth="1"/>
    <col min="37" max="38" width="15.140625" style="25" bestFit="1" customWidth="1"/>
    <col min="39" max="39" width="15.7109375" style="25" bestFit="1" customWidth="1"/>
    <col min="40" max="40" width="16.42578125" style="25" bestFit="1" customWidth="1"/>
    <col min="41" max="41" width="17.42578125" style="25" bestFit="1" customWidth="1"/>
    <col min="42" max="42" width="14.7109375" style="25" bestFit="1" customWidth="1"/>
    <col min="43" max="43" width="16.7109375" style="25" bestFit="1" customWidth="1"/>
    <col min="44" max="44" width="9" style="25" bestFit="1" customWidth="1"/>
    <col min="45" max="45" width="10.140625" style="25" bestFit="1" customWidth="1"/>
    <col min="46" max="46" width="13.7109375" style="25" bestFit="1" customWidth="1"/>
    <col min="47" max="47" width="15.140625" style="25" bestFit="1" customWidth="1"/>
    <col min="48" max="48" width="17.7109375" style="25" bestFit="1" customWidth="1"/>
    <col min="49" max="49" width="17.140625" style="25" bestFit="1" customWidth="1"/>
    <col min="50" max="50" width="19.7109375" style="25" bestFit="1" customWidth="1"/>
    <col min="51" max="51" width="17.42578125" style="25" bestFit="1" customWidth="1"/>
    <col min="52" max="52" width="17.28515625" style="25" bestFit="1" customWidth="1"/>
    <col min="53" max="53" width="22.7109375" style="25" bestFit="1" customWidth="1"/>
    <col min="54" max="54" width="21.140625" style="25" bestFit="1" customWidth="1"/>
    <col min="55" max="55" width="14.140625" style="25" bestFit="1" customWidth="1"/>
    <col min="56" max="56" width="21.140625" style="25" bestFit="1" customWidth="1"/>
    <col min="57" max="57" width="43.7109375" style="23" bestFit="1" customWidth="1"/>
    <col min="58" max="16384" width="12" style="23"/>
  </cols>
  <sheetData>
    <row r="1" spans="1:57" s="2" customFormat="1" ht="15.75">
      <c r="A1" s="1"/>
      <c r="B1" s="1"/>
      <c r="G1" s="3"/>
      <c r="J1" s="29" t="s">
        <v>62</v>
      </c>
      <c r="K1" s="2" t="s">
        <v>64</v>
      </c>
      <c r="L1" s="27" t="s">
        <v>63</v>
      </c>
      <c r="M1" s="27" t="s">
        <v>93</v>
      </c>
      <c r="N1" s="38"/>
      <c r="O1" s="2" t="s">
        <v>64</v>
      </c>
      <c r="P1" s="2" t="s">
        <v>64</v>
      </c>
      <c r="Q1" s="2" t="s">
        <v>64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64</v>
      </c>
      <c r="AI1" s="2" t="s">
        <v>64</v>
      </c>
      <c r="AJ1" s="2" t="s">
        <v>64</v>
      </c>
      <c r="AK1" s="2" t="s">
        <v>64</v>
      </c>
      <c r="AL1" s="2" t="s">
        <v>64</v>
      </c>
      <c r="AM1" s="2" t="s">
        <v>64</v>
      </c>
      <c r="AN1" s="2" t="s">
        <v>64</v>
      </c>
      <c r="AO1" s="2" t="s">
        <v>64</v>
      </c>
      <c r="AP1" s="2" t="s">
        <v>64</v>
      </c>
      <c r="AQ1" s="2" t="s">
        <v>64</v>
      </c>
      <c r="AR1" s="2" t="s">
        <v>64</v>
      </c>
      <c r="AS1" s="2" t="s">
        <v>64</v>
      </c>
      <c r="AT1" s="2" t="s">
        <v>64</v>
      </c>
      <c r="AU1" s="2" t="s">
        <v>64</v>
      </c>
      <c r="AV1" s="2" t="s">
        <v>64</v>
      </c>
      <c r="AW1" s="2" t="s">
        <v>64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8" t="s">
        <v>64</v>
      </c>
    </row>
    <row r="2" spans="1:57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30" t="s">
        <v>9</v>
      </c>
      <c r="K2" s="33" t="s">
        <v>10</v>
      </c>
      <c r="L2" s="35" t="s">
        <v>11</v>
      </c>
      <c r="M2" s="35" t="s">
        <v>94</v>
      </c>
      <c r="N2" s="21" t="s">
        <v>12</v>
      </c>
      <c r="O2" s="21" t="s">
        <v>13</v>
      </c>
      <c r="P2" s="21" t="s">
        <v>14</v>
      </c>
      <c r="Q2" s="21" t="s">
        <v>15</v>
      </c>
      <c r="R2" s="21" t="s">
        <v>16</v>
      </c>
      <c r="S2" s="21" t="s">
        <v>17</v>
      </c>
      <c r="T2" s="21" t="s">
        <v>18</v>
      </c>
      <c r="U2" s="21" t="s">
        <v>19</v>
      </c>
      <c r="V2" s="21" t="s">
        <v>20</v>
      </c>
      <c r="W2" s="21" t="s">
        <v>21</v>
      </c>
      <c r="X2" s="21" t="s">
        <v>22</v>
      </c>
      <c r="Y2" s="22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21" t="s">
        <v>40</v>
      </c>
      <c r="AQ2" s="21" t="s">
        <v>41</v>
      </c>
      <c r="AR2" s="21" t="s">
        <v>42</v>
      </c>
      <c r="AS2" s="21" t="s">
        <v>43</v>
      </c>
      <c r="AT2" s="21" t="s">
        <v>44</v>
      </c>
      <c r="AU2" s="21" t="s">
        <v>45</v>
      </c>
      <c r="AV2" s="21" t="s">
        <v>46</v>
      </c>
      <c r="AW2" s="21" t="s">
        <v>47</v>
      </c>
      <c r="AX2" s="21" t="s">
        <v>48</v>
      </c>
      <c r="AY2" s="21" t="s">
        <v>49</v>
      </c>
      <c r="AZ2" s="21" t="s">
        <v>50</v>
      </c>
      <c r="BA2" s="21" t="s">
        <v>51</v>
      </c>
      <c r="BB2" s="21" t="s">
        <v>52</v>
      </c>
      <c r="BC2" s="21" t="s">
        <v>53</v>
      </c>
      <c r="BD2" s="31" t="s">
        <v>54</v>
      </c>
      <c r="BE2" s="19"/>
    </row>
    <row r="3" spans="1:57">
      <c r="A3" s="53">
        <v>8.490278</v>
      </c>
      <c r="B3" s="53">
        <v>47.349722</v>
      </c>
      <c r="C3" s="53" t="s">
        <v>56</v>
      </c>
      <c r="D3" s="53" t="s">
        <v>58</v>
      </c>
      <c r="E3" s="53" t="s">
        <v>59</v>
      </c>
      <c r="F3" s="53" t="s">
        <v>60</v>
      </c>
      <c r="G3" s="54" t="s">
        <v>61</v>
      </c>
      <c r="H3" s="53" t="s">
        <v>55</v>
      </c>
      <c r="I3" s="53" t="s">
        <v>57</v>
      </c>
      <c r="J3" s="55">
        <v>4</v>
      </c>
      <c r="K3" s="55">
        <v>0</v>
      </c>
      <c r="L3" s="55">
        <v>10</v>
      </c>
      <c r="M3" s="55">
        <v>0</v>
      </c>
      <c r="N3" s="55">
        <v>0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6">
        <v>5</v>
      </c>
      <c r="Z3" s="55">
        <v>8</v>
      </c>
      <c r="AA3" s="55">
        <v>4</v>
      </c>
      <c r="AB3" s="55"/>
      <c r="AC3" s="55"/>
      <c r="AD3" s="55">
        <v>1</v>
      </c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32"/>
      <c r="BE3" s="19"/>
    </row>
  </sheetData>
  <autoFilter ref="A2:BC3">
    <sortState ref="A3:BC99">
      <sortCondition descending="1" ref="G2:G99"/>
    </sortState>
  </autoFilter>
  <sortState ref="A3:BE98">
    <sortCondition ref="G1"/>
  </sortState>
  <conditionalFormatting sqref="J3:BC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europe-ceramiques</vt:lpstr>
      <vt:lpstr>import_correct</vt:lpstr>
      <vt:lpstr>grapheAB</vt:lpstr>
      <vt:lpstr>periodeAB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supernova</dc:creator>
  <cp:lastModifiedBy>xx</cp:lastModifiedBy>
  <dcterms:created xsi:type="dcterms:W3CDTF">2017-04-04T17:46:55Z</dcterms:created>
  <dcterms:modified xsi:type="dcterms:W3CDTF">2021-04-06T17:07:56Z</dcterms:modified>
</cp:coreProperties>
</file>