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4875" yWindow="0" windowWidth="20640" windowHeight="11760" tabRatio="731"/>
  </bookViews>
  <sheets>
    <sheet name="europe-ceramiques" sheetId="4" r:id="rId1"/>
    <sheet name="import_correct" sheetId="10" r:id="rId2"/>
    <sheet name="en_plus" sheetId="7" r:id="rId3"/>
    <sheet name="legende" sheetId="2" r:id="rId4"/>
    <sheet name="_import" sheetId="1" r:id="rId5"/>
    <sheet name="_europe-amphores" sheetId="9" r:id="rId6"/>
    <sheet name="LCP" sheetId="17" r:id="rId7"/>
    <sheet name="Feuil1" sheetId="15" r:id="rId8"/>
    <sheet name="temp" sheetId="16" r:id="rId9"/>
  </sheets>
  <definedNames>
    <definedName name="_xlnm._FilterDatabase" localSheetId="5" hidden="1">'_europe-amphores'!$A$1:$X$54</definedName>
    <definedName name="_xlnm._FilterDatabase" localSheetId="4" hidden="1">_import!$A$2:$BD$89</definedName>
    <definedName name="_xlnm._FilterDatabase" localSheetId="0" hidden="1">'europe-ceramiques'!$A$1:$AB$522</definedName>
    <definedName name="_xlnm._FilterDatabase" localSheetId="1" hidden="1">import_correct!$A$2:$BC$99</definedName>
    <definedName name="grapheAB">'europe-ceramiques'!$G$1:$H$522</definedName>
    <definedName name="periodeAB">'europe-ceramiques'!$Y$1:$AC$522</definedName>
  </definedNames>
  <calcPr calcId="124519"/>
  <extLst>
    <ext xmlns:mx="http://schemas.microsoft.com/office/mac/excel/2008/main" uri="{7523E5D3-25F3-A5E0-1632-64F254C22452}">
      <mx:ArchID Flags="2"/>
    </ext>
  </extLst>
</workbook>
</file>

<file path=xl/calcChain.xml><?xml version="1.0" encoding="utf-8"?>
<calcChain xmlns="http://schemas.openxmlformats.org/spreadsheetml/2006/main">
  <c r="AC2" i="4"/>
  <c r="AC3"/>
  <c r="AC4"/>
  <c r="AC5"/>
  <c r="AC6"/>
  <c r="AC7"/>
  <c r="AC8"/>
  <c r="AC9"/>
  <c r="AC10"/>
  <c r="AC11"/>
  <c r="AC12"/>
  <c r="AC13"/>
  <c r="AC14"/>
  <c r="AC15"/>
  <c r="AC16"/>
  <c r="AC17"/>
  <c r="AC18"/>
  <c r="AC19"/>
  <c r="AC20"/>
  <c r="AC21"/>
  <c r="AC22"/>
  <c r="AC23"/>
  <c r="AC24"/>
  <c r="AC25"/>
  <c r="AC26"/>
  <c r="AC27"/>
  <c r="AC28"/>
  <c r="AC29"/>
  <c r="AC30"/>
  <c r="AC31"/>
  <c r="AC32"/>
  <c r="AC33"/>
  <c r="AC34"/>
  <c r="AC35"/>
  <c r="AC36"/>
  <c r="AC37"/>
  <c r="AC38"/>
  <c r="AC39"/>
  <c r="AC40"/>
  <c r="AC41"/>
  <c r="AC42"/>
  <c r="AC43"/>
  <c r="AC44"/>
  <c r="AC45"/>
  <c r="AC46"/>
  <c r="AC47"/>
  <c r="AC48"/>
  <c r="AC49"/>
  <c r="AC50"/>
  <c r="AC51"/>
  <c r="AC52"/>
  <c r="AC53"/>
  <c r="AC54"/>
  <c r="AC55"/>
  <c r="AC56"/>
  <c r="AC57"/>
  <c r="AC58"/>
  <c r="AC59"/>
  <c r="AC60"/>
  <c r="AC61"/>
  <c r="AC62"/>
  <c r="AC63"/>
  <c r="AC64"/>
  <c r="AC65"/>
  <c r="AC66"/>
  <c r="AC67"/>
  <c r="AC68"/>
  <c r="AC69"/>
  <c r="AC70"/>
  <c r="AC71"/>
  <c r="AC72"/>
  <c r="AC73"/>
  <c r="AC74"/>
  <c r="AC75"/>
  <c r="AC76"/>
  <c r="AC77"/>
  <c r="AC78"/>
  <c r="AC79"/>
  <c r="AC80"/>
  <c r="AC81"/>
  <c r="AC82"/>
  <c r="AC83"/>
  <c r="AC84"/>
  <c r="AC85"/>
  <c r="AC86"/>
  <c r="AC87"/>
  <c r="AC88"/>
  <c r="AC89"/>
  <c r="AC90"/>
  <c r="AC91"/>
  <c r="AC92"/>
  <c r="AC93"/>
  <c r="AC94"/>
  <c r="AC95"/>
  <c r="AC96"/>
  <c r="AC97"/>
  <c r="AC98"/>
  <c r="AC99"/>
  <c r="AC100"/>
  <c r="AC101"/>
  <c r="AC102"/>
  <c r="AC103"/>
  <c r="AC104"/>
  <c r="AC105"/>
  <c r="AC106"/>
  <c r="AC107"/>
  <c r="AC108"/>
  <c r="AC109"/>
  <c r="AC110"/>
  <c r="AC111"/>
  <c r="AC112"/>
  <c r="AC113"/>
  <c r="AC114"/>
  <c r="AC115"/>
  <c r="AC116"/>
  <c r="AC117"/>
  <c r="AC118"/>
  <c r="AC119"/>
  <c r="AC120"/>
  <c r="AC121"/>
  <c r="AC122"/>
  <c r="AC123"/>
  <c r="AC124"/>
  <c r="AC125"/>
  <c r="AC126"/>
  <c r="AC127"/>
  <c r="AC128"/>
  <c r="AC129"/>
  <c r="AC130"/>
  <c r="AC131"/>
  <c r="AC132"/>
  <c r="AC133"/>
  <c r="AC134"/>
  <c r="AC135"/>
  <c r="AC136"/>
  <c r="AC137"/>
  <c r="AC138"/>
  <c r="AC139"/>
  <c r="AC140"/>
  <c r="AC141"/>
  <c r="AC142"/>
  <c r="AC143"/>
  <c r="AC144"/>
  <c r="AC145"/>
  <c r="AC146"/>
  <c r="AC147"/>
  <c r="AC148"/>
  <c r="AC149"/>
  <c r="AC150"/>
  <c r="AC151"/>
  <c r="AC152"/>
  <c r="AC153"/>
  <c r="AC154"/>
  <c r="AC155"/>
  <c r="AC156"/>
  <c r="AC157"/>
  <c r="AC158"/>
  <c r="AC159"/>
  <c r="AC160"/>
  <c r="AC161"/>
  <c r="AC162"/>
  <c r="AC163"/>
  <c r="AC164"/>
  <c r="AC165"/>
  <c r="AC166"/>
  <c r="AC167"/>
  <c r="AC168"/>
  <c r="AC169"/>
  <c r="AC170"/>
  <c r="AC171"/>
  <c r="AC172"/>
  <c r="AC173"/>
  <c r="AC174"/>
  <c r="AC175"/>
  <c r="AC176"/>
  <c r="AC177"/>
  <c r="AC178"/>
  <c r="AC179"/>
  <c r="AC180"/>
  <c r="AC181"/>
  <c r="AC182"/>
  <c r="AC183"/>
  <c r="AC184"/>
  <c r="AC185"/>
  <c r="AC186"/>
  <c r="AC187"/>
  <c r="AC188"/>
  <c r="AC189"/>
  <c r="AC190"/>
  <c r="AC191"/>
  <c r="AC192"/>
  <c r="AC193"/>
  <c r="AC194"/>
  <c r="AC195"/>
  <c r="AC196"/>
  <c r="AC197"/>
  <c r="AC198"/>
  <c r="AC199"/>
  <c r="AC200"/>
  <c r="AC201"/>
  <c r="AC202"/>
  <c r="AC203"/>
  <c r="AC204"/>
  <c r="AC205"/>
  <c r="AC206"/>
  <c r="AC207"/>
  <c r="AC208"/>
  <c r="AC209"/>
  <c r="AC210"/>
  <c r="AC211"/>
  <c r="AC212"/>
  <c r="AC213"/>
  <c r="AC214"/>
  <c r="AC215"/>
  <c r="AC216"/>
  <c r="AC217"/>
  <c r="AC218"/>
  <c r="AC219"/>
  <c r="AC220"/>
  <c r="AC221"/>
  <c r="AC222"/>
  <c r="AC223"/>
  <c r="AC224"/>
  <c r="AC225"/>
  <c r="AC226"/>
  <c r="AC227"/>
  <c r="AC228"/>
  <c r="AC229"/>
  <c r="AC230"/>
  <c r="AC231"/>
  <c r="AC232"/>
  <c r="AC233"/>
  <c r="AC234"/>
  <c r="AC235"/>
  <c r="AC236"/>
  <c r="AC237"/>
  <c r="AC238"/>
  <c r="AC239"/>
  <c r="AC240"/>
  <c r="AC241"/>
  <c r="AC242"/>
  <c r="AC243"/>
  <c r="AC244"/>
  <c r="AC245"/>
  <c r="AC246"/>
  <c r="AC247"/>
  <c r="AC248"/>
  <c r="AC249"/>
  <c r="AC250"/>
  <c r="AC251"/>
  <c r="AC252"/>
  <c r="AC253"/>
  <c r="AC254"/>
  <c r="AC255"/>
  <c r="AC256"/>
  <c r="AC257"/>
  <c r="AC258"/>
  <c r="AC259"/>
  <c r="AC260"/>
  <c r="AC261"/>
  <c r="AC262"/>
  <c r="AC263"/>
  <c r="AC264"/>
  <c r="AC265"/>
  <c r="AC266"/>
  <c r="AC267"/>
  <c r="AC268"/>
  <c r="AC269"/>
  <c r="AC270"/>
  <c r="AC271"/>
  <c r="AC272"/>
  <c r="AC273"/>
  <c r="AC274"/>
  <c r="AC275"/>
  <c r="AC276"/>
  <c r="AC277"/>
  <c r="AC278"/>
  <c r="AC279"/>
  <c r="AC280"/>
  <c r="AC281"/>
  <c r="AC282"/>
  <c r="AC283"/>
  <c r="AC284"/>
  <c r="AC285"/>
  <c r="AC286"/>
  <c r="AC287"/>
  <c r="AC288"/>
  <c r="AC289"/>
  <c r="AC290"/>
  <c r="AC291"/>
  <c r="AC292"/>
  <c r="AC293"/>
  <c r="AC294"/>
  <c r="AC295"/>
  <c r="AC296"/>
  <c r="AC297"/>
  <c r="AC298"/>
  <c r="AC299"/>
  <c r="AC300"/>
  <c r="AC301"/>
  <c r="AC302"/>
  <c r="AC303"/>
  <c r="AC304"/>
  <c r="AC305"/>
  <c r="AC306"/>
  <c r="AC307"/>
  <c r="AC308"/>
  <c r="AC309"/>
  <c r="AC310"/>
  <c r="AC311"/>
  <c r="AC312"/>
  <c r="AC313"/>
  <c r="AC314"/>
  <c r="AC315"/>
  <c r="AC316"/>
  <c r="AC317"/>
  <c r="AC318"/>
  <c r="AC319"/>
  <c r="AC320"/>
  <c r="AC321"/>
  <c r="AC322"/>
  <c r="AC323"/>
  <c r="AC324"/>
  <c r="AC325"/>
  <c r="AC326"/>
  <c r="AC327"/>
  <c r="AC328"/>
  <c r="AC329"/>
  <c r="AC330"/>
  <c r="AC331"/>
  <c r="AC332"/>
  <c r="AC333"/>
  <c r="AC334"/>
  <c r="AC335"/>
  <c r="AC336"/>
  <c r="AC337"/>
  <c r="AC338"/>
  <c r="AC339"/>
  <c r="AC340"/>
  <c r="AC341"/>
  <c r="AC342"/>
  <c r="AC343"/>
  <c r="AC344"/>
  <c r="AC345"/>
  <c r="AC346"/>
  <c r="AC347"/>
  <c r="AC348"/>
  <c r="AC349"/>
  <c r="AC350"/>
  <c r="AC351"/>
  <c r="AC352"/>
  <c r="AC353"/>
  <c r="AC354"/>
  <c r="AC355"/>
  <c r="AC356"/>
  <c r="AC357"/>
  <c r="AC358"/>
  <c r="AC359"/>
  <c r="AC360"/>
  <c r="AC361"/>
  <c r="AC362"/>
  <c r="AC363"/>
  <c r="AC364"/>
  <c r="AC365"/>
  <c r="AC366"/>
  <c r="AC367"/>
  <c r="AC368"/>
  <c r="AC369"/>
  <c r="AC370"/>
  <c r="AC371"/>
  <c r="AC372"/>
  <c r="AC373"/>
  <c r="AC374"/>
  <c r="AC375"/>
  <c r="AC376"/>
  <c r="AC377"/>
  <c r="AC378"/>
  <c r="AC379"/>
  <c r="AC380"/>
  <c r="AC381"/>
  <c r="AC382"/>
  <c r="AC383"/>
  <c r="AC384"/>
  <c r="AC385"/>
  <c r="AC386"/>
  <c r="AC387"/>
  <c r="AC388"/>
  <c r="AC389"/>
  <c r="AC390"/>
  <c r="AC391"/>
  <c r="AC392"/>
  <c r="AC393"/>
  <c r="AC394"/>
  <c r="AC395"/>
  <c r="AC396"/>
  <c r="AC397"/>
  <c r="AC398"/>
  <c r="AC399"/>
  <c r="AC400"/>
  <c r="AC401"/>
  <c r="AC402"/>
  <c r="AC403"/>
  <c r="AC404"/>
  <c r="AC405"/>
  <c r="AC406"/>
  <c r="AC407"/>
  <c r="AC408"/>
  <c r="AC409"/>
  <c r="AC410"/>
  <c r="AC411"/>
  <c r="AC412"/>
  <c r="AC413"/>
  <c r="AC414"/>
  <c r="AC415"/>
  <c r="AC416"/>
  <c r="AC417"/>
  <c r="AC418"/>
  <c r="AC419"/>
  <c r="AC420"/>
  <c r="AC421"/>
  <c r="AC422"/>
  <c r="AC423"/>
  <c r="AC424"/>
  <c r="AC425"/>
  <c r="AC426"/>
  <c r="AC427"/>
  <c r="AC428"/>
  <c r="AC429"/>
  <c r="AC430"/>
  <c r="AC431"/>
  <c r="AC432"/>
  <c r="AC433"/>
  <c r="AC434"/>
  <c r="AC435"/>
  <c r="AC436"/>
  <c r="AC437"/>
  <c r="AC438"/>
  <c r="AC439"/>
  <c r="AC440"/>
  <c r="AC441"/>
  <c r="AC442"/>
  <c r="AC443"/>
  <c r="AC444"/>
  <c r="AC445"/>
  <c r="AC446"/>
  <c r="AC447"/>
  <c r="AC448"/>
  <c r="AC449"/>
  <c r="AC450"/>
  <c r="AC451"/>
  <c r="AC452"/>
  <c r="AC453"/>
  <c r="AC454"/>
  <c r="AC455"/>
  <c r="AC456"/>
  <c r="AC457"/>
  <c r="AC458"/>
  <c r="AC459"/>
  <c r="AC460"/>
  <c r="AC461"/>
  <c r="AC462"/>
  <c r="AC463"/>
  <c r="AC464"/>
  <c r="AC465"/>
  <c r="AC466"/>
  <c r="AC467"/>
  <c r="AC468"/>
  <c r="AC469"/>
  <c r="AC470"/>
  <c r="AC471"/>
  <c r="AC472"/>
  <c r="AC473"/>
  <c r="AC474"/>
  <c r="AC475"/>
  <c r="AC476"/>
  <c r="AC477"/>
  <c r="AC478"/>
  <c r="AC479"/>
  <c r="AC480"/>
  <c r="AC481"/>
  <c r="AC482"/>
  <c r="AC483"/>
  <c r="AC484"/>
  <c r="AC485"/>
  <c r="AC486"/>
  <c r="AC487"/>
  <c r="AC488"/>
  <c r="AC489"/>
  <c r="AC490"/>
  <c r="AC491"/>
  <c r="AC492"/>
  <c r="AC493"/>
  <c r="AC494"/>
  <c r="AC495"/>
  <c r="AC496"/>
  <c r="AC497"/>
  <c r="AC498"/>
  <c r="AC499"/>
  <c r="AC500"/>
  <c r="AC501"/>
  <c r="AC502"/>
  <c r="AC503"/>
  <c r="AC504"/>
  <c r="AC505"/>
  <c r="AC506"/>
  <c r="AC507"/>
  <c r="AC508"/>
  <c r="AC509"/>
  <c r="AC510"/>
  <c r="AC511"/>
  <c r="AC512"/>
  <c r="AC513"/>
  <c r="AC514"/>
  <c r="AC515"/>
  <c r="AC516"/>
  <c r="AC517"/>
  <c r="AC518"/>
  <c r="AC519"/>
  <c r="AC520"/>
  <c r="AC521"/>
  <c r="AC522"/>
  <c r="M3" i="10"/>
  <c r="L3"/>
  <c r="J3"/>
</calcChain>
</file>

<file path=xl/sharedStrings.xml><?xml version="1.0" encoding="utf-8"?>
<sst xmlns="http://schemas.openxmlformats.org/spreadsheetml/2006/main" count="7787" uniqueCount="988">
  <si>
    <t>X</t>
  </si>
  <si>
    <t>Y</t>
  </si>
  <si>
    <t>Pays</t>
  </si>
  <si>
    <t>Région/Canton</t>
  </si>
  <si>
    <t>Depart/District</t>
  </si>
  <si>
    <t>Commune</t>
  </si>
  <si>
    <t>Lieu dit</t>
  </si>
  <si>
    <t>ST</t>
  </si>
  <si>
    <t>ST2</t>
  </si>
  <si>
    <t>MET GOL</t>
  </si>
  <si>
    <t>PAR_ ET</t>
  </si>
  <si>
    <t>MET HA</t>
  </si>
  <si>
    <t>V_MET</t>
  </si>
  <si>
    <t>SCH_ET</t>
  </si>
  <si>
    <t>Stamnos</t>
  </si>
  <si>
    <t>Ciste_T</t>
  </si>
  <si>
    <t>Ciste_ET</t>
  </si>
  <si>
    <t>Situle_RT</t>
  </si>
  <si>
    <t>SIT_Kurd</t>
  </si>
  <si>
    <t>V_Grec</t>
  </si>
  <si>
    <t>Bassin</t>
  </si>
  <si>
    <t>Kyathos</t>
  </si>
  <si>
    <t>CER_GOL</t>
  </si>
  <si>
    <t>NMI_AT</t>
  </si>
  <si>
    <t>NR_AT</t>
  </si>
  <si>
    <t>ATT</t>
  </si>
  <si>
    <t>FN</t>
  </si>
  <si>
    <t>CP_FN</t>
  </si>
  <si>
    <t>CRAT_FN</t>
  </si>
  <si>
    <t>LEK_FN</t>
  </si>
  <si>
    <t>AMPH_FN</t>
  </si>
  <si>
    <t>SKY_FN</t>
  </si>
  <si>
    <t>FR</t>
  </si>
  <si>
    <t>CRAT_FR</t>
  </si>
  <si>
    <t>CP_FR</t>
  </si>
  <si>
    <t>SKY_FR</t>
  </si>
  <si>
    <t>SKY_SV</t>
  </si>
  <si>
    <t>SKY_CIV</t>
  </si>
  <si>
    <t>KANT_FR</t>
  </si>
  <si>
    <t>KANT_S.V</t>
  </si>
  <si>
    <t>LEK_FR</t>
  </si>
  <si>
    <t>AMPH_FR</t>
  </si>
  <si>
    <t>VN</t>
  </si>
  <si>
    <t>LEK</t>
  </si>
  <si>
    <t>CP_VN</t>
  </si>
  <si>
    <t>SKY_VN</t>
  </si>
  <si>
    <t>AMPH_NMI</t>
  </si>
  <si>
    <t>AMPH_NR</t>
  </si>
  <si>
    <t>AMPH MASS</t>
  </si>
  <si>
    <t>AMPH ETR</t>
  </si>
  <si>
    <t>AMPH_GR</t>
  </si>
  <si>
    <t>AMPH GR-OCC</t>
  </si>
  <si>
    <t>AMPH GR-OR</t>
  </si>
  <si>
    <t>VER</t>
  </si>
  <si>
    <t>AUTRE</t>
  </si>
  <si>
    <t>Italie</t>
  </si>
  <si>
    <t>Venetie</t>
  </si>
  <si>
    <t>Rovigo</t>
  </si>
  <si>
    <t>Adria</t>
  </si>
  <si>
    <t>habitat</t>
  </si>
  <si>
    <t>emporion/polis</t>
  </si>
  <si>
    <t>Lombardie</t>
  </si>
  <si>
    <t>Come</t>
  </si>
  <si>
    <t>Albate</t>
  </si>
  <si>
    <t>funeraire</t>
  </si>
  <si>
    <t>nécropole incineration</t>
  </si>
  <si>
    <t>Verone</t>
  </si>
  <si>
    <t>Altino</t>
  </si>
  <si>
    <t>sanctuaire</t>
  </si>
  <si>
    <t>Bergame</t>
  </si>
  <si>
    <t>ouvert</t>
  </si>
  <si>
    <t>Suisse</t>
  </si>
  <si>
    <t>canton de Fribourg</t>
  </si>
  <si>
    <t>Fribourg</t>
  </si>
  <si>
    <t>Corminboeuf</t>
  </si>
  <si>
    <t>Bois Murat</t>
  </si>
  <si>
    <t>tumulus</t>
  </si>
  <si>
    <t>Ruffieux, Mauvilly 2015; Müller et al. 1999, 323</t>
  </si>
  <si>
    <t>France</t>
  </si>
  <si>
    <t>Centre</t>
  </si>
  <si>
    <t>Cher</t>
  </si>
  <si>
    <t xml:space="preserve">Bourges </t>
  </si>
  <si>
    <t>Port Sec</t>
  </si>
  <si>
    <t>ouvert-artisanat</t>
  </si>
  <si>
    <t>2 dont 1 stamnos</t>
  </si>
  <si>
    <t>9 (3)</t>
  </si>
  <si>
    <t>3 (0)</t>
  </si>
  <si>
    <t>corail, ambre, schiste</t>
  </si>
  <si>
    <t>Bourgogne</t>
  </si>
  <si>
    <t>Saone-et-Loire</t>
  </si>
  <si>
    <t>Bragny-sur-Saone</t>
  </si>
  <si>
    <t>Allemagne</t>
  </si>
  <si>
    <t>Baden Wurttemberg</t>
  </si>
  <si>
    <t>Breisgau</t>
  </si>
  <si>
    <t>Breisach</t>
  </si>
  <si>
    <t>Munsterberg</t>
  </si>
  <si>
    <t>fortifie</t>
  </si>
  <si>
    <t>Brescia</t>
  </si>
  <si>
    <t>Piemont</t>
  </si>
  <si>
    <t>Novara</t>
  </si>
  <si>
    <t>Castelletto Ticino</t>
  </si>
  <si>
    <t>Briccola</t>
  </si>
  <si>
    <t>Alsace</t>
  </si>
  <si>
    <t>Haut-Rhin</t>
  </si>
  <si>
    <t>Illfurth</t>
  </si>
  <si>
    <t>Britzgyberg</t>
  </si>
  <si>
    <t>Stuttgart</t>
  </si>
  <si>
    <t>Kirchheim am Ries</t>
  </si>
  <si>
    <t>Osterholz-Bugfeld</t>
  </si>
  <si>
    <t>palissade</t>
  </si>
  <si>
    <t>Ca Morta</t>
  </si>
  <si>
    <t>1 Telefos</t>
  </si>
  <si>
    <t>Tessin</t>
  </si>
  <si>
    <t>Lugano</t>
  </si>
  <si>
    <t>Cademario</t>
  </si>
  <si>
    <t>Lorraine</t>
  </si>
  <si>
    <t>Morte-et-Moselle</t>
  </si>
  <si>
    <t>Messein</t>
  </si>
  <si>
    <t>Cite d Afrique</t>
  </si>
  <si>
    <t>Franche-Comte</t>
  </si>
  <si>
    <t>Haute-Saone</t>
  </si>
  <si>
    <t>Bourguignon-les-Morey</t>
  </si>
  <si>
    <t>Camp de Cesar</t>
  </si>
  <si>
    <t>corail</t>
  </si>
  <si>
    <t>Jura</t>
  </si>
  <si>
    <t>Salins-les-Bains</t>
  </si>
  <si>
    <t>Camp-de-Chateau</t>
  </si>
  <si>
    <t>Cote-d'Or</t>
  </si>
  <si>
    <t>Chassey</t>
  </si>
  <si>
    <t>Le Camp</t>
  </si>
  <si>
    <t>Bellinzona</t>
  </si>
  <si>
    <t>Arbedo-Castione</t>
  </si>
  <si>
    <t>Castaneda</t>
  </si>
  <si>
    <t>San Pietro in Cariano</t>
  </si>
  <si>
    <t>Castelrotto</t>
  </si>
  <si>
    <t>Arbedo</t>
  </si>
  <si>
    <t>Cerinasca d Arbedo</t>
  </si>
  <si>
    <t>Canton de Fribourg</t>
  </si>
  <si>
    <t>Posieux</t>
  </si>
  <si>
    <t>Chatillon-sur-Glane</t>
  </si>
  <si>
    <t>Dietrich-Weibel et al. 1998</t>
  </si>
  <si>
    <t>Lecco</t>
  </si>
  <si>
    <t>Chiuso</t>
  </si>
  <si>
    <t>canton des Grisons</t>
  </si>
  <si>
    <t>Plessur</t>
  </si>
  <si>
    <t>Coire</t>
  </si>
  <si>
    <t>ouvert?</t>
  </si>
  <si>
    <t>encens,</t>
  </si>
  <si>
    <t>Padoue</t>
  </si>
  <si>
    <t>Este</t>
  </si>
  <si>
    <t>Emilie Romagne</t>
  </si>
  <si>
    <t>Bologne</t>
  </si>
  <si>
    <t>Felsina</t>
  </si>
  <si>
    <t>Mantoue</t>
  </si>
  <si>
    <t>Bagnolo San Vito</t>
  </si>
  <si>
    <t>Forcello</t>
  </si>
  <si>
    <t>1 amphoriskos</t>
  </si>
  <si>
    <t>scarabée</t>
  </si>
  <si>
    <t>Parme</t>
  </si>
  <si>
    <t>Fraore</t>
  </si>
  <si>
    <t>nécropole</t>
  </si>
  <si>
    <t>Valais</t>
  </si>
  <si>
    <t>Brigue</t>
  </si>
  <si>
    <t>Brigue-Glis</t>
  </si>
  <si>
    <t>Gamsen</t>
  </si>
  <si>
    <t>Gazzo Veronese</t>
  </si>
  <si>
    <t>Ligurie</t>
  </si>
  <si>
    <t>Genes</t>
  </si>
  <si>
    <t>Gene</t>
  </si>
  <si>
    <t>canton de Berne</t>
  </si>
  <si>
    <t>Meikirch</t>
  </si>
  <si>
    <t>Grächwil</t>
  </si>
  <si>
    <t>Grachwil</t>
  </si>
  <si>
    <t>Sigmaringen</t>
  </si>
  <si>
    <t>Herbertingen</t>
  </si>
  <si>
    <t>Heuneburg Giessubel</t>
  </si>
  <si>
    <t>Eberdingen</t>
  </si>
  <si>
    <t>Hochdorf Eberdingen</t>
  </si>
  <si>
    <t>Ludwigsburg</t>
  </si>
  <si>
    <t>Asperg</t>
  </si>
  <si>
    <t>Kleinaspergle</t>
  </si>
  <si>
    <t>tombe riche</t>
  </si>
  <si>
    <t>Le Balone</t>
  </si>
  <si>
    <t>groupe de tombes</t>
  </si>
  <si>
    <t>Bavière</t>
  </si>
  <si>
    <t>Wurzburg</t>
  </si>
  <si>
    <t>Marienberg</t>
  </si>
  <si>
    <t>Marzabotto</t>
  </si>
  <si>
    <t>Haute-Saône</t>
  </si>
  <si>
    <t>Mercey-sur-Saône</t>
  </si>
  <si>
    <t>Mercey-sur-Saone</t>
  </si>
  <si>
    <t>Moesa</t>
  </si>
  <si>
    <t>Mesocco</t>
  </si>
  <si>
    <t>Milan</t>
  </si>
  <si>
    <t>Molinazzo</t>
  </si>
  <si>
    <t>canton de Saint-Gal</t>
  </si>
  <si>
    <t>Rheintal</t>
  </si>
  <si>
    <t>Oberriet</t>
  </si>
  <si>
    <t>Montlingerberg</t>
  </si>
  <si>
    <t>ambre</t>
  </si>
  <si>
    <t>Bopfingen-Ipf</t>
  </si>
  <si>
    <t>Oberburg-Unterburg</t>
  </si>
  <si>
    <t>3 dont 2 en calice</t>
  </si>
  <si>
    <t>monnaie grecque</t>
  </si>
  <si>
    <t>Ohrenberg</t>
  </si>
  <si>
    <t>Oppeano</t>
  </si>
  <si>
    <t>Parma</t>
  </si>
  <si>
    <t>Pazzallo</t>
  </si>
  <si>
    <t>PACA</t>
  </si>
  <si>
    <t>Alpes Maritimes</t>
  </si>
  <si>
    <t>Antibes</t>
  </si>
  <si>
    <t>Place Mariejol</t>
  </si>
  <si>
    <t>Bussy</t>
  </si>
  <si>
    <t>Pre de Fond</t>
  </si>
  <si>
    <t>Pregassona</t>
  </si>
  <si>
    <t>Rodigo</t>
  </si>
  <si>
    <t>Rivalta</t>
  </si>
  <si>
    <t>Rivalta sul Mincio</t>
  </si>
  <si>
    <t>indetermine</t>
  </si>
  <si>
    <t>S. Maria Vergosa</t>
  </si>
  <si>
    <t>Bourges</t>
  </si>
  <si>
    <t>Saint Martin</t>
  </si>
  <si>
    <t>corail, ambre</t>
  </si>
  <si>
    <t>Ariano Polesine</t>
  </si>
  <si>
    <t>San Basilio</t>
  </si>
  <si>
    <t>emporion</t>
  </si>
  <si>
    <t>Crespino</t>
  </si>
  <si>
    <t>San Cassiano</t>
  </si>
  <si>
    <t>Reggio Emilia</t>
  </si>
  <si>
    <t>San Polo</t>
  </si>
  <si>
    <t>Sesto Calende</t>
  </si>
  <si>
    <t>Champagne</t>
  </si>
  <si>
    <t>Marne</t>
  </si>
  <si>
    <t>Somme-Bionne</t>
  </si>
  <si>
    <t>Doubs</t>
  </si>
  <si>
    <t>Laissey</t>
  </si>
  <si>
    <t>Souvance</t>
  </si>
  <si>
    <t>Legnago</t>
  </si>
  <si>
    <t>Terranegra</t>
  </si>
  <si>
    <t>Sévaz</t>
  </si>
  <si>
    <t>Tudinges</t>
  </si>
  <si>
    <t>2 ou 3</t>
  </si>
  <si>
    <t>1 en calice</t>
  </si>
  <si>
    <t>Ruffieux, Mauvilly 2015, 170-175</t>
  </si>
  <si>
    <t>canton de Zurig</t>
  </si>
  <si>
    <t>Zurig</t>
  </si>
  <si>
    <t>Uetliberg</t>
  </si>
  <si>
    <t>Uto Kulm</t>
  </si>
  <si>
    <t>Rhone Alpes</t>
  </si>
  <si>
    <t>Rhone</t>
  </si>
  <si>
    <t>Lyon</t>
  </si>
  <si>
    <t>Vaise</t>
  </si>
  <si>
    <t>Trentino Alto Adige</t>
  </si>
  <si>
    <t>Cles</t>
  </si>
  <si>
    <t>Mechel</t>
  </si>
  <si>
    <t>Val di Non</t>
  </si>
  <si>
    <t>Ferrara</t>
  </si>
  <si>
    <t>Spina</t>
  </si>
  <si>
    <t>Valle Lepri</t>
  </si>
  <si>
    <t>Valle Pega</t>
  </si>
  <si>
    <t>Valle Trebba</t>
  </si>
  <si>
    <t>Alessandria</t>
  </si>
  <si>
    <t>Villa del Foro</t>
  </si>
  <si>
    <t>Châtillon-sur-Seine</t>
  </si>
  <si>
    <t>Vix</t>
  </si>
  <si>
    <t>canton d'Argovie</t>
  </si>
  <si>
    <t>Bremgarten</t>
  </si>
  <si>
    <t>Wohlen</t>
  </si>
  <si>
    <t>Wohlen-Haslerhau</t>
  </si>
  <si>
    <t>canton de Vaud</t>
  </si>
  <si>
    <t>Jura-Nord</t>
  </si>
  <si>
    <t>Yverdon-les-Bains</t>
  </si>
  <si>
    <t>Yverdon-les Bains</t>
  </si>
  <si>
    <t>couche remaniee</t>
  </si>
  <si>
    <t>Kaenel 1984; Ruffieux, Mauvilly 2015, p. 173</t>
  </si>
  <si>
    <t>Osterholz-Zaunacker</t>
  </si>
  <si>
    <t>Vicenza</t>
  </si>
  <si>
    <t>Montebello Vicentino</t>
  </si>
  <si>
    <t>canton de Zoug</t>
  </si>
  <si>
    <t>Zoug</t>
  </si>
  <si>
    <t>Fischmarkt 3</t>
  </si>
  <si>
    <t>station</t>
  </si>
  <si>
    <t>Sant Ambrogio di Valpolicella</t>
  </si>
  <si>
    <t>San Giorgio di Valpolicella</t>
  </si>
  <si>
    <t>Font</t>
  </si>
  <si>
    <t>Pierre de mariage</t>
  </si>
  <si>
    <t>depot</t>
  </si>
  <si>
    <t>eau</t>
  </si>
  <si>
    <t>Baar</t>
  </si>
  <si>
    <t>Baar-Baarburg</t>
  </si>
  <si>
    <t>CATEGORIES</t>
  </si>
  <si>
    <t>Types</t>
  </si>
  <si>
    <t>Chronologie</t>
  </si>
  <si>
    <t>Commentaire</t>
  </si>
  <si>
    <t>Métal Golasecca (NMI petit mobilier bronze)</t>
  </si>
  <si>
    <t>cfr.tableau importations GOL : GIC-LTB1 (670-380)</t>
  </si>
  <si>
    <t>Métal étrusque (NMI petit mobilier en bronze)</t>
  </si>
  <si>
    <t>Chronologie détaillée dans la feuilleimportations  métal: métal golasecca plus vaisselle métalliques par phase chronologique!!!</t>
  </si>
  <si>
    <t>Métal Hallstattien (NMI petit mobilier en bronze transalpin)</t>
  </si>
  <si>
    <t>VAISSSELLE MÉTALLIQUE</t>
  </si>
  <si>
    <t>Schnabelkanne Etrusque</t>
  </si>
  <si>
    <t>Ciste Tessinoise (productio typique de Golasecca facies septentrional)</t>
  </si>
  <si>
    <t>Ciste Etrusque (assez rare)</t>
  </si>
  <si>
    <t>Situle_ET</t>
  </si>
  <si>
    <t>Situle Etrusque</t>
  </si>
  <si>
    <t>Situle Kurd (type transalpin)</t>
  </si>
  <si>
    <t>VASE en métal GREC</t>
  </si>
  <si>
    <t>Bassin en métal</t>
  </si>
  <si>
    <t>Kyathos en métal</t>
  </si>
  <si>
    <t>CERAMIQUE GOLASECCA (2 sites seulement au nord des Alpes)</t>
  </si>
  <si>
    <t>G IIB-GIIIA3 (530-400)</t>
  </si>
  <si>
    <t>NMI céramique ATTIQUE (résumé des comptages détaillés)</t>
  </si>
  <si>
    <t>Données parfois inégales: soit on a les NMI soit les Nombre des tessons , soit les deux sachant que les méthodes de comptage varient selon les auteurs</t>
  </si>
  <si>
    <t>NR céramique ATTIQUE (résumé des comptages détaillés)</t>
  </si>
  <si>
    <t>Attique tout court quand dans la littérature on ne donne pas plus d'indication sur la typologie, ou alors je ne l'ai pas détaillée pour ne pas créer des catégories en plus pour un seul type de vase</t>
  </si>
  <si>
    <t>FIGURES NOIRES céramique attique à figures noires  TOT</t>
  </si>
  <si>
    <t>Coupe à Figures noires  (y compris les kylikes)</t>
  </si>
  <si>
    <t>Cratère à figures noires</t>
  </si>
  <si>
    <t>Lekanis Figures noires</t>
  </si>
  <si>
    <t>Amphore à figures noires</t>
  </si>
  <si>
    <t>Skyphos à figures noires</t>
  </si>
  <si>
    <t>FIGURES ROUGES</t>
  </si>
  <si>
    <t>Cratère à figures rouges</t>
  </si>
  <si>
    <t>première moitié Ve (500-450) environ</t>
  </si>
  <si>
    <t>Coupe à figures rouges (y compris les kylikes)</t>
  </si>
  <si>
    <t>Skyphos à figures rouges</t>
  </si>
  <si>
    <t>Skyphos type Saint-Valentin</t>
  </si>
  <si>
    <t>Skyphos type à civetta (à chouette)</t>
  </si>
  <si>
    <t>Kantharos Figures rouges</t>
  </si>
  <si>
    <t>Kantharos type Saint-Valentin</t>
  </si>
  <si>
    <t>Lekanis Figures rouges</t>
  </si>
  <si>
    <t>Amphore à figures rouges</t>
  </si>
  <si>
    <t>VERNIS NOIR</t>
  </si>
  <si>
    <t>Lekanis vernis noir</t>
  </si>
  <si>
    <t>Coupe à vernis noir</t>
  </si>
  <si>
    <t>Skyphos à vernis noir</t>
  </si>
  <si>
    <t>AMPHORES en céramique NMI</t>
  </si>
  <si>
    <t>AMPHORES en céramique NR</t>
  </si>
  <si>
    <t>Amphores massaliotes</t>
  </si>
  <si>
    <t>Amphores étrusques</t>
  </si>
  <si>
    <t>Amphores grecques</t>
  </si>
  <si>
    <t>Amphores greco-occidentales (grande-grèce et France du sud produites dans les colonies)</t>
  </si>
  <si>
    <t>Amphores greco-orientales (Samos, Lesbos, Tasos, à la brossette etc...)</t>
  </si>
  <si>
    <t xml:space="preserve">VERRE indique les petits vases à parfums type Aryballoi rhodiens </t>
  </si>
  <si>
    <t>AUTRE: corail, schiste, or, ambre etc....</t>
  </si>
  <si>
    <t>Golasecca</t>
  </si>
  <si>
    <t>Etrusques</t>
  </si>
  <si>
    <t>Hallstatt</t>
  </si>
  <si>
    <t>xxx</t>
  </si>
  <si>
    <t>Egeen</t>
  </si>
  <si>
    <t>Région</t>
  </si>
  <si>
    <t>Département</t>
  </si>
  <si>
    <t>Lieu-dit</t>
  </si>
  <si>
    <t>Objet</t>
  </si>
  <si>
    <t>Trie</t>
  </si>
  <si>
    <t>Variante</t>
  </si>
  <si>
    <t>IMITATION</t>
  </si>
  <si>
    <t>Contexte</t>
  </si>
  <si>
    <t>Golasecca IC-IIA</t>
  </si>
  <si>
    <t>Golasecca IIA-IIAB</t>
  </si>
  <si>
    <t>Golasecca IIAB-IIB</t>
  </si>
  <si>
    <t>Golasecca IIB</t>
  </si>
  <si>
    <t>Golasecca IIIA1</t>
  </si>
  <si>
    <t>Golasecca IIIA1-IIIA2</t>
  </si>
  <si>
    <t>Golasecca IIIA2</t>
  </si>
  <si>
    <t>Golasecca IIIA2-IIIA3</t>
  </si>
  <si>
    <t>Golasecca IIIA3</t>
  </si>
  <si>
    <t>Hallstatt D</t>
  </si>
  <si>
    <t>La Tene A</t>
  </si>
  <si>
    <t>Grisons</t>
  </si>
  <si>
    <t>Canton des Grisons</t>
  </si>
  <si>
    <t>Chur</t>
  </si>
  <si>
    <t>Ackermann</t>
  </si>
  <si>
    <t>CER</t>
  </si>
  <si>
    <t>X-a</t>
  </si>
  <si>
    <t>GOL?</t>
  </si>
  <si>
    <t>Canton de Vaud</t>
  </si>
  <si>
    <t>Aubonne</t>
  </si>
  <si>
    <t>PDL</t>
  </si>
  <si>
    <t>PDL ARR var C</t>
  </si>
  <si>
    <t>GOL</t>
  </si>
  <si>
    <t>Canton de Zoug</t>
  </si>
  <si>
    <t>Baar-Chriesimatt</t>
  </si>
  <si>
    <t>PIEDFIB</t>
  </si>
  <si>
    <t>S4A</t>
  </si>
  <si>
    <t>Schaffouse</t>
  </si>
  <si>
    <t>Canton de Schaffhouse</t>
  </si>
  <si>
    <t>Merishausen</t>
  </si>
  <si>
    <t>Barmen</t>
  </si>
  <si>
    <t>ARCSIM PL-CONV</t>
  </si>
  <si>
    <t>Rhône Alpes</t>
  </si>
  <si>
    <t>Drôme 26</t>
  </si>
  <si>
    <t>Donzère</t>
  </si>
  <si>
    <t>Baume des Anges</t>
  </si>
  <si>
    <t>X-n</t>
  </si>
  <si>
    <t>Franche Comté</t>
  </si>
  <si>
    <t>Doubs 25</t>
  </si>
  <si>
    <t>Vesoul</t>
  </si>
  <si>
    <t>Beaujeu</t>
  </si>
  <si>
    <t>SER</t>
  </si>
  <si>
    <t>S4A GOL</t>
  </si>
  <si>
    <t>Autriche</t>
  </si>
  <si>
    <t>Tirol</t>
  </si>
  <si>
    <t>Innsbruck</t>
  </si>
  <si>
    <t>Bergisel</t>
  </si>
  <si>
    <t>SAN</t>
  </si>
  <si>
    <t>T.A. var A</t>
  </si>
  <si>
    <t>Canton de Bâle</t>
  </si>
  <si>
    <t>Kleinbasel</t>
  </si>
  <si>
    <t>Bierburg</t>
  </si>
  <si>
    <t>Conches</t>
  </si>
  <si>
    <t>Binn</t>
  </si>
  <si>
    <t>Zürich</t>
  </si>
  <si>
    <t>Canton de Zürich</t>
  </si>
  <si>
    <t>Aillant Effretikon</t>
  </si>
  <si>
    <t>Bisikon</t>
  </si>
  <si>
    <t>PLCEINT</t>
  </si>
  <si>
    <t>Var. B1</t>
  </si>
  <si>
    <t>Jura 39</t>
  </si>
  <si>
    <t>Mesnay</t>
  </si>
  <si>
    <t>Bois de Paracot</t>
  </si>
  <si>
    <t>PDL ARR var B</t>
  </si>
  <si>
    <t>Lenz</t>
  </si>
  <si>
    <t>Bot da Loz</t>
  </si>
  <si>
    <t>SAN INCISIONS IIB</t>
  </si>
  <si>
    <t>Isère 38</t>
  </si>
  <si>
    <t>Oisans</t>
  </si>
  <si>
    <t>Bourg Oisans</t>
  </si>
  <si>
    <t>NAV</t>
  </si>
  <si>
    <t>NAV Ameno A</t>
  </si>
  <si>
    <t>Baden-Württemberg</t>
  </si>
  <si>
    <t>Heidenheim</t>
  </si>
  <si>
    <t>Brenz-Mergelstetten</t>
  </si>
  <si>
    <t>PDLCON var C</t>
  </si>
  <si>
    <t>Haut Rhin 68</t>
  </si>
  <si>
    <t>Venthône</t>
  </si>
  <si>
    <t>Buiron Pranati</t>
  </si>
  <si>
    <t>Mézières-les-Cléry</t>
  </si>
  <si>
    <t>Butte des Elus</t>
  </si>
  <si>
    <t>Côte d'Or 21</t>
  </si>
  <si>
    <t>Châtelet d’Etaules</t>
  </si>
  <si>
    <t>Camp</t>
  </si>
  <si>
    <t>FRGFIB</t>
  </si>
  <si>
    <t>Saint Gall</t>
  </si>
  <si>
    <t>Canton de Saint Gall</t>
  </si>
  <si>
    <t>Mels</t>
  </si>
  <si>
    <t>Castels</t>
  </si>
  <si>
    <t>S4A Benvenuti</t>
  </si>
  <si>
    <t>Savoie 73</t>
  </si>
  <si>
    <t>Saint-Jean-de-Belleville</t>
  </si>
  <si>
    <t>Chapelle Notre-Dame des Graces</t>
  </si>
  <si>
    <t>S1</t>
  </si>
  <si>
    <t>Montmorot</t>
  </si>
  <si>
    <t>Chateau</t>
  </si>
  <si>
    <t>Amancey</t>
  </si>
  <si>
    <t>Chateau-Murger</t>
  </si>
  <si>
    <t>Baulmes</t>
  </si>
  <si>
    <t>Chatelard</t>
  </si>
  <si>
    <t>non_rens</t>
  </si>
  <si>
    <t>Canton de Genève</t>
  </si>
  <si>
    <t>Canton Genève</t>
  </si>
  <si>
    <t xml:space="preserve">Arpillières </t>
  </si>
  <si>
    <t>Chene-Bougeries</t>
  </si>
  <si>
    <t>Meurthe Moselle 54</t>
  </si>
  <si>
    <t>Cher 18</t>
  </si>
  <si>
    <t>College Littre</t>
  </si>
  <si>
    <t>Refranche</t>
  </si>
  <si>
    <t>Corne Gueriot</t>
  </si>
  <si>
    <t>Genève</t>
  </si>
  <si>
    <t>Corsier</t>
  </si>
  <si>
    <t>PERFIB</t>
  </si>
  <si>
    <t>Carénée</t>
  </si>
  <si>
    <t>Saxon-Sion</t>
  </si>
  <si>
    <t>Cote de Sion</t>
  </si>
  <si>
    <t>NAV Ière 1/2 VI</t>
  </si>
  <si>
    <t>Saint julien Montdenis</t>
  </si>
  <si>
    <t>cret du Saut</t>
  </si>
  <si>
    <t>SAN CÔTES GI</t>
  </si>
  <si>
    <t>Kirchhügel</t>
  </si>
  <si>
    <t>Domat/Ems</t>
  </si>
  <si>
    <t>DRAG</t>
  </si>
  <si>
    <t>DRAG Cer</t>
  </si>
  <si>
    <t>Bas Rhin 67</t>
  </si>
  <si>
    <t>Haguenau</t>
  </si>
  <si>
    <t>Donauberg</t>
  </si>
  <si>
    <t>DRAG ANT</t>
  </si>
  <si>
    <t>Hallein</t>
  </si>
  <si>
    <t>Durrnberg</t>
  </si>
  <si>
    <t>X-m</t>
  </si>
  <si>
    <t>Echterdingen</t>
  </si>
  <si>
    <t>Soleure</t>
  </si>
  <si>
    <t>Canton de Soleure</t>
  </si>
  <si>
    <t>Subingen</t>
  </si>
  <si>
    <t>Erdbeereinschlag</t>
  </si>
  <si>
    <t>DISQ</t>
  </si>
  <si>
    <t>S4A Fraore</t>
  </si>
  <si>
    <t>Oberinntal</t>
  </si>
  <si>
    <t>Fliess</t>
  </si>
  <si>
    <t>Liechtenstein</t>
  </si>
  <si>
    <t>Gamprin</t>
  </si>
  <si>
    <t>Gamprin an der Halde</t>
  </si>
  <si>
    <t>T.A. var C</t>
  </si>
  <si>
    <t>Hundersingen</t>
  </si>
  <si>
    <t>Giessubel</t>
  </si>
  <si>
    <t>Rhône 69</t>
  </si>
  <si>
    <t>Lyon Vaise</t>
  </si>
  <si>
    <t>Grandson</t>
  </si>
  <si>
    <t>Truns</t>
  </si>
  <si>
    <t>Grepault</t>
  </si>
  <si>
    <t>OUT</t>
  </si>
  <si>
    <t>pincette</t>
  </si>
  <si>
    <t>Lac du Bourget</t>
  </si>
  <si>
    <t>Gresine</t>
  </si>
  <si>
    <t>Schwäbisch Hall</t>
  </si>
  <si>
    <t>Vellberg</t>
  </si>
  <si>
    <t>Grossaltdorf-Lorenzenzimmer</t>
  </si>
  <si>
    <t>Mouthiers-Hautepierre</t>
  </si>
  <si>
    <t>Grotte des Faux-Monnayeurs</t>
  </si>
  <si>
    <t>Balzers</t>
  </si>
  <si>
    <t>Gutenberg</t>
  </si>
  <si>
    <t>Haldenstein</t>
  </si>
  <si>
    <t>Golasecca?</t>
  </si>
  <si>
    <t>Belgique</t>
  </si>
  <si>
    <t>Wallonie</t>
  </si>
  <si>
    <t>Namur</t>
  </si>
  <si>
    <t>Rochefort</t>
  </si>
  <si>
    <t>Han-sur-Lesse</t>
  </si>
  <si>
    <t>PDL rouelle</t>
  </si>
  <si>
    <t>Obergösgen</t>
  </si>
  <si>
    <t>Hard</t>
  </si>
  <si>
    <t>Harthausen</t>
  </si>
  <si>
    <t>DRAG Ant et disques</t>
  </si>
  <si>
    <t>Zeneggen</t>
  </si>
  <si>
    <t>Heidenegg</t>
  </si>
  <si>
    <t>Raron</t>
  </si>
  <si>
    <t>Heidnischbhul</t>
  </si>
  <si>
    <t>LOD A</t>
  </si>
  <si>
    <t>Heiligkreuztal-Altheim</t>
  </si>
  <si>
    <t>Champagne Ardennes</t>
  </si>
  <si>
    <t>Marne 51</t>
  </si>
  <si>
    <t>Charvais</t>
  </si>
  <si>
    <t>Heiltz-l Eveque</t>
  </si>
  <si>
    <t>Salzburg</t>
  </si>
  <si>
    <t>Hellbrunnerberg</t>
  </si>
  <si>
    <t>scalptorium</t>
  </si>
  <si>
    <t>Pfaffenwäldle</t>
  </si>
  <si>
    <t>TROUSSE</t>
  </si>
  <si>
    <t>Canton de Berne</t>
  </si>
  <si>
    <t>Ins</t>
  </si>
  <si>
    <t>Holzmatt</t>
  </si>
  <si>
    <t>Satteins</t>
  </si>
  <si>
    <t>Horwa</t>
  </si>
  <si>
    <t>Ostalb</t>
  </si>
  <si>
    <t>Bopfingen</t>
  </si>
  <si>
    <t>Ipf</t>
  </si>
  <si>
    <t>Canton d'Argovie</t>
  </si>
  <si>
    <t>Kaisten</t>
  </si>
  <si>
    <t>Pillerhöhe</t>
  </si>
  <si>
    <t>Kauner Wiesen</t>
  </si>
  <si>
    <t>Jona</t>
  </si>
  <si>
    <t>Kempraten</t>
  </si>
  <si>
    <t>PDL PROF var D</t>
  </si>
  <si>
    <t>Orpund</t>
  </si>
  <si>
    <t>Kiesablagerung</t>
  </si>
  <si>
    <t>S4GAJ</t>
  </si>
  <si>
    <t>Jaberg</t>
  </si>
  <si>
    <t>Kirchdorf</t>
  </si>
  <si>
    <t>PDL ARR var B/C</t>
  </si>
  <si>
    <t>Surcasti</t>
  </si>
  <si>
    <t>Kirchenhugel</t>
  </si>
  <si>
    <t>Augsburg</t>
  </si>
  <si>
    <t>Konigsbrunn</t>
  </si>
  <si>
    <t>S4A Fer</t>
  </si>
  <si>
    <t>Schaan</t>
  </si>
  <si>
    <t>Kruppel</t>
  </si>
  <si>
    <t>Villarodin Bourget</t>
  </si>
  <si>
    <t>La Chaussine</t>
  </si>
  <si>
    <t>NAV Muletti Prosd.</t>
  </si>
  <si>
    <t>Provence Alpes Côte d'Azur</t>
  </si>
  <si>
    <t>Hautes Alpes 05</t>
  </si>
  <si>
    <t>Guillestre</t>
  </si>
  <si>
    <t>La Fontaine Sidi Brahim</t>
  </si>
  <si>
    <t>PDL PROF var B</t>
  </si>
  <si>
    <t>Haute Saône 70</t>
  </si>
  <si>
    <t>La Roche de Morey</t>
  </si>
  <si>
    <t>Saône et Loire 71</t>
  </si>
  <si>
    <t>Ornon</t>
  </si>
  <si>
    <t>Le Palud</t>
  </si>
  <si>
    <t>CHAÎN</t>
  </si>
  <si>
    <t>Saint Romain</t>
  </si>
  <si>
    <t>Le Verger</t>
  </si>
  <si>
    <t>Dompierre-les-Tilleuls</t>
  </si>
  <si>
    <t>les Bossus</t>
  </si>
  <si>
    <t>Chilliy-sur-Salins</t>
  </si>
  <si>
    <t>Les Moidons</t>
  </si>
  <si>
    <t>Moidons</t>
  </si>
  <si>
    <t>Les Moidons Les Papillard</t>
  </si>
  <si>
    <t>Grange-Perrey</t>
  </si>
  <si>
    <t>Les Moidons Les Papillards</t>
  </si>
  <si>
    <t>Tavaux</t>
  </si>
  <si>
    <t>Les Saules</t>
  </si>
  <si>
    <t>Saraz</t>
  </si>
  <si>
    <t>les Souillard</t>
  </si>
  <si>
    <t>Les Tillies</t>
  </si>
  <si>
    <t>Aube 10</t>
  </si>
  <si>
    <t>Luyère</t>
  </si>
  <si>
    <t>Les Vermillonnes</t>
  </si>
  <si>
    <t>Balingen</t>
  </si>
  <si>
    <t>Hausen am Tann</t>
  </si>
  <si>
    <t>Lochenstein</t>
  </si>
  <si>
    <t>Loèche</t>
  </si>
  <si>
    <t>Loeche-les-Bains</t>
  </si>
  <si>
    <t>T.A. var B</t>
  </si>
  <si>
    <t>Eschen</t>
  </si>
  <si>
    <t>Malanser</t>
  </si>
  <si>
    <t>Matrei</t>
  </si>
  <si>
    <t>Neumarkt I. d. Opf.</t>
  </si>
  <si>
    <t>Nainhof-Hohenfels</t>
  </si>
  <si>
    <t>Matzhausen</t>
  </si>
  <si>
    <t>SAN CÔTES GII</t>
  </si>
  <si>
    <t>Villeneuve-Renneville</t>
  </si>
  <si>
    <t>Mont Gravet</t>
  </si>
  <si>
    <t>PDL ARR var?</t>
  </si>
  <si>
    <t>Konstanz</t>
  </si>
  <si>
    <t>Singen am Hohentwiel</t>
  </si>
  <si>
    <t>Muhlenzelgle</t>
  </si>
  <si>
    <t>Münsingen-Rain</t>
  </si>
  <si>
    <t>Munsingen-Rain</t>
  </si>
  <si>
    <t>Lanslevillard</t>
  </si>
  <si>
    <t>Mur des Sarrasin</t>
  </si>
  <si>
    <t>Sierre</t>
  </si>
  <si>
    <t>Muraz</t>
  </si>
  <si>
    <t>DISFIB</t>
  </si>
  <si>
    <t>Alpes Haute Provence 04</t>
  </si>
  <si>
    <t>Ubaye</t>
  </si>
  <si>
    <t>Barcellonette musee</t>
  </si>
  <si>
    <t>Picardie</t>
  </si>
  <si>
    <t>Oise 60</t>
  </si>
  <si>
    <t>Oise</t>
  </si>
  <si>
    <t>Beauvais musee</t>
  </si>
  <si>
    <t>Languedoc</t>
  </si>
  <si>
    <t>Gard 30</t>
  </si>
  <si>
    <t>Gard</t>
  </si>
  <si>
    <t>Nimes</t>
  </si>
  <si>
    <t>Wartau</t>
  </si>
  <si>
    <t>Ochsbenberg</t>
  </si>
  <si>
    <t>Orbe</t>
  </si>
  <si>
    <t>Orbe-Bosceaz</t>
  </si>
  <si>
    <t>Rivière-Drugeon</t>
  </si>
  <si>
    <t>Poiriers</t>
  </si>
  <si>
    <t>Nidau</t>
  </si>
  <si>
    <t>Port  bei Nidau</t>
  </si>
  <si>
    <t>Schiers</t>
  </si>
  <si>
    <t>Prattigau Chrea</t>
  </si>
  <si>
    <t>Reckingen</t>
  </si>
  <si>
    <t>LOD B</t>
  </si>
  <si>
    <t>Ain 01</t>
  </si>
  <si>
    <t>Montagnieu</t>
  </si>
  <si>
    <t>Roche Noire</t>
  </si>
  <si>
    <t>Halle</t>
  </si>
  <si>
    <t>Roderberg</t>
  </si>
  <si>
    <t>route de Dun</t>
  </si>
  <si>
    <t>Sion</t>
  </si>
  <si>
    <t>rue de Lausanne</t>
  </si>
  <si>
    <t>BRACELET</t>
  </si>
  <si>
    <t>Balzer</t>
  </si>
  <si>
    <t>Runder Buchel Areal Foser</t>
  </si>
  <si>
    <t>Mazzucca</t>
  </si>
  <si>
    <t>Scuol</t>
  </si>
  <si>
    <t>Russonch</t>
  </si>
  <si>
    <t>PDL LOB</t>
  </si>
  <si>
    <t>Viège</t>
  </si>
  <si>
    <t>Saint Nicolas</t>
  </si>
  <si>
    <t>type A</t>
  </si>
  <si>
    <t>Meyronnes</t>
  </si>
  <si>
    <t>Saint Ours</t>
  </si>
  <si>
    <t>Saint-Alban-Leysse</t>
  </si>
  <si>
    <t>Saint Saturnin</t>
  </si>
  <si>
    <t>Haute saône 70</t>
  </si>
  <si>
    <t>Courtesoult</t>
  </si>
  <si>
    <t>Sainte Catherine</t>
  </si>
  <si>
    <t>Le Pègue</t>
  </si>
  <si>
    <t>Saint-Marcel</t>
  </si>
  <si>
    <t>District Morges</t>
  </si>
  <si>
    <t>Lausanne</t>
  </si>
  <si>
    <t>Saint-Sulpice en Petoleyres</t>
  </si>
  <si>
    <t>PDL Bzplein</t>
  </si>
  <si>
    <t>Spiez</t>
  </si>
  <si>
    <t>Schonegg</t>
  </si>
  <si>
    <t>Neuenegg</t>
  </si>
  <si>
    <t>Schonenbrunnen</t>
  </si>
  <si>
    <t>Conthey</t>
  </si>
  <si>
    <t>Sensine</t>
  </si>
  <si>
    <t>Hohentwiel</t>
  </si>
  <si>
    <t>Singen</t>
  </si>
  <si>
    <t>Singen Kiersburg</t>
  </si>
  <si>
    <t>Kappelen</t>
  </si>
  <si>
    <t>Sonnenglitzer</t>
  </si>
  <si>
    <t>Laisseay</t>
  </si>
  <si>
    <t>Fehraltdorf</t>
  </si>
  <si>
    <t>Speckholz/Lochweid</t>
  </si>
  <si>
    <t>Var. B2</t>
  </si>
  <si>
    <t>Tisens</t>
  </si>
  <si>
    <t>St. Hippolyt</t>
  </si>
  <si>
    <t>Müstair</t>
  </si>
  <si>
    <t>St. Johann</t>
  </si>
  <si>
    <t>Mühlhart</t>
  </si>
  <si>
    <t>Staadtwald</t>
  </si>
  <si>
    <t>Muttenz</t>
  </si>
  <si>
    <t>Steinenbruggli - Margelacker</t>
  </si>
  <si>
    <t>Tannwäldli</t>
  </si>
  <si>
    <t>Thunstetten</t>
  </si>
  <si>
    <t>Mackweiler</t>
  </si>
  <si>
    <t>Totenberg</t>
  </si>
  <si>
    <t>Maladers</t>
  </si>
  <si>
    <t>Tummihugel</t>
  </si>
  <si>
    <t>Freiamt</t>
  </si>
  <si>
    <t>Unterlunkhofen</t>
  </si>
  <si>
    <t>Tamins</t>
  </si>
  <si>
    <t>Unterm Dorf</t>
  </si>
  <si>
    <t>ARCOMP</t>
  </si>
  <si>
    <t>Üetliberg</t>
  </si>
  <si>
    <t>Uto-Kulm</t>
  </si>
  <si>
    <t>Albula</t>
  </si>
  <si>
    <t>Vaz-Obervaz Saint Donatus</t>
  </si>
  <si>
    <t>Sinneringen</t>
  </si>
  <si>
    <t>Vechigen</t>
  </si>
  <si>
    <t>Ardennes 08</t>
  </si>
  <si>
    <t>Hauviné</t>
  </si>
  <si>
    <t>Verboyon</t>
  </si>
  <si>
    <t>Vidy</t>
  </si>
  <si>
    <t>PDL ARR var A</t>
  </si>
  <si>
    <t>Obfelden</t>
  </si>
  <si>
    <t>Waidholz</t>
  </si>
  <si>
    <t>Gamsen (Brig-Glis)</t>
  </si>
  <si>
    <t>Waldmatte Breitenweg</t>
  </si>
  <si>
    <t>Waldmatte-Ouest</t>
  </si>
  <si>
    <t>Allschwill</t>
  </si>
  <si>
    <t>Ziegelei</t>
  </si>
  <si>
    <t>Aarwangen</t>
  </si>
  <si>
    <t>Zopfen</t>
  </si>
  <si>
    <t>Meluson</t>
  </si>
  <si>
    <t>VII</t>
  </si>
  <si>
    <t>Bragny-sur-Saône</t>
  </si>
  <si>
    <t>Sainte Étienne au temple</t>
  </si>
  <si>
    <t>Croix-en-Champagne</t>
  </si>
  <si>
    <t>Alaise</t>
  </si>
  <si>
    <t>Meuse 55</t>
  </si>
  <si>
    <t>Lavoye</t>
  </si>
  <si>
    <t>Bouches du Rhône 13</t>
  </si>
  <si>
    <t>Ile de Martigue</t>
  </si>
  <si>
    <t>Non vu</t>
  </si>
  <si>
    <t>Chabestan</t>
  </si>
  <si>
    <t>Orpierre</t>
  </si>
  <si>
    <t xml:space="preserve">Saint-Jean-de-Maurienne </t>
  </si>
  <si>
    <t>Däniken</t>
  </si>
  <si>
    <t>Martigny</t>
  </si>
  <si>
    <t>Ritzingen</t>
  </si>
  <si>
    <t>habitat-funeraire</t>
  </si>
  <si>
    <t>Quarto d Altino</t>
  </si>
  <si>
    <t>Sainte Etienne au temple</t>
  </si>
  <si>
    <t>Daniken</t>
  </si>
  <si>
    <t>Attique</t>
  </si>
  <si>
    <t>Italie du nord</t>
  </si>
  <si>
    <t>colonnette</t>
  </si>
  <si>
    <t>aux yeux</t>
  </si>
  <si>
    <t>calice</t>
  </si>
  <si>
    <t>Heuneburg</t>
  </si>
  <si>
    <t>Baar Fischmarkt 3</t>
  </si>
  <si>
    <t>à medaillon</t>
  </si>
  <si>
    <t>en calice</t>
  </si>
  <si>
    <t>collonnette</t>
  </si>
  <si>
    <t>Dosso del Po</t>
  </si>
  <si>
    <t>Quarto d'Altino</t>
  </si>
  <si>
    <t>Varese</t>
  </si>
  <si>
    <t>Peintre de Vienne</t>
  </si>
  <si>
    <t>Indetermine</t>
  </si>
  <si>
    <t>Como Prestino</t>
  </si>
  <si>
    <t>Como Pianvalle</t>
  </si>
  <si>
    <t>Como Breccia</t>
  </si>
  <si>
    <t>Come Rondineto</t>
  </si>
  <si>
    <t>Peintre Telefos</t>
  </si>
  <si>
    <t>telefos</t>
  </si>
  <si>
    <t>Castelfranco Emilia</t>
  </si>
  <si>
    <t>Modene</t>
  </si>
  <si>
    <t>Aironi Bianchi</t>
  </si>
  <si>
    <t>Bologna</t>
  </si>
  <si>
    <t>Amphore</t>
  </si>
  <si>
    <t>etrusque</t>
  </si>
  <si>
    <t>KANT-SV</t>
  </si>
  <si>
    <t>SKY-SV</t>
  </si>
  <si>
    <t>SKY-CIV</t>
  </si>
  <si>
    <t>AMPH-FN</t>
  </si>
  <si>
    <t>CP-FN</t>
  </si>
  <si>
    <t>CRAT-FN</t>
  </si>
  <si>
    <t>SKY-FN</t>
  </si>
  <si>
    <t>LEK-FN</t>
  </si>
  <si>
    <t>CRAT-FR</t>
  </si>
  <si>
    <t>CP-FR</t>
  </si>
  <si>
    <t>SKY-FR</t>
  </si>
  <si>
    <t>KANT-FR</t>
  </si>
  <si>
    <t>LEK-FR</t>
  </si>
  <si>
    <t>AMPH-FR</t>
  </si>
  <si>
    <t>LEK-VN</t>
  </si>
  <si>
    <t>CP-VN</t>
  </si>
  <si>
    <t>SKY-VN</t>
  </si>
  <si>
    <t>AMP-FN</t>
  </si>
  <si>
    <t>La Tene B1</t>
  </si>
  <si>
    <t>tessinoise</t>
  </si>
  <si>
    <t>cordons</t>
  </si>
  <si>
    <t>Ciste</t>
  </si>
  <si>
    <t>Kappel am Rhein</t>
  </si>
  <si>
    <t>Ortenau</t>
  </si>
  <si>
    <t>Bade Wurtemberg</t>
  </si>
  <si>
    <t>coupe</t>
  </si>
  <si>
    <t>Cote d'Or 21</t>
  </si>
  <si>
    <t>Berne</t>
  </si>
  <si>
    <t>Eygenbilsen</t>
  </si>
  <si>
    <t>Bilzen</t>
  </si>
  <si>
    <t>Limbourg</t>
  </si>
  <si>
    <t>Flammande</t>
  </si>
  <si>
    <t>Schnabelkanne</t>
  </si>
  <si>
    <t>Samsbacher Forst</t>
  </si>
  <si>
    <t>Schwandorf</t>
  </si>
  <si>
    <t>Oberpfalz</t>
  </si>
  <si>
    <t>Gosheim</t>
  </si>
  <si>
    <t>Tuttlingen</t>
  </si>
  <si>
    <t>Bade-Wurtemberg</t>
  </si>
  <si>
    <t>Isserheiligen</t>
  </si>
  <si>
    <t>Unstrut-Hainich.</t>
  </si>
  <si>
    <t>Thuringe</t>
  </si>
  <si>
    <t>Pansdorf</t>
  </si>
  <si>
    <t>Ratekau</t>
  </si>
  <si>
    <t>Ostholstein</t>
  </si>
  <si>
    <t>Schleswig-Holstein</t>
  </si>
  <si>
    <t>étrusque</t>
  </si>
  <si>
    <t>kalatos</t>
  </si>
  <si>
    <t>Situle</t>
  </si>
  <si>
    <t>Salzbach</t>
  </si>
  <si>
    <t>Mannersdorf am Leithagebirge</t>
  </si>
  <si>
    <t>Mannersdorf</t>
  </si>
  <si>
    <t>Bruck an der Leitha</t>
  </si>
  <si>
    <t>Basse-Autriche</t>
  </si>
  <si>
    <t>renano-tessinoise</t>
  </si>
  <si>
    <t>Le Rocher</t>
  </si>
  <si>
    <t>Le Bono</t>
  </si>
  <si>
    <t>Morbihan</t>
  </si>
  <si>
    <t>Bretagne</t>
  </si>
  <si>
    <t>Magny Lambert</t>
  </si>
  <si>
    <t>La picardie</t>
  </si>
  <si>
    <t>Gurgy</t>
  </si>
  <si>
    <t>Yonne</t>
  </si>
  <si>
    <t>Champs de Couy</t>
  </si>
  <si>
    <t>Saint Denis de Palin</t>
  </si>
  <si>
    <t>Saint Martin des champs</t>
  </si>
  <si>
    <t>Haute-saône</t>
  </si>
  <si>
    <t>Pixyde-bassin</t>
  </si>
  <si>
    <t>Appenwihr</t>
  </si>
  <si>
    <t>Colmar</t>
  </si>
  <si>
    <t>Hatten</t>
  </si>
  <si>
    <t>Bas-Rhin</t>
  </si>
  <si>
    <t>Gorge-Meillet</t>
  </si>
  <si>
    <t>Somme-Tourbe</t>
  </si>
  <si>
    <t>Burcina</t>
  </si>
  <si>
    <t>Biella</t>
  </si>
  <si>
    <t>Brembate 10</t>
  </si>
  <si>
    <t>Brembate</t>
  </si>
  <si>
    <t>Situle-stamnos</t>
  </si>
  <si>
    <t>Brembate 11</t>
  </si>
  <si>
    <t>Brembate 8</t>
  </si>
  <si>
    <t>Garlasco</t>
  </si>
  <si>
    <t>Pavie</t>
  </si>
  <si>
    <t>Gravellona Toce</t>
  </si>
  <si>
    <t>Verbano-Cusio-Ossola,</t>
  </si>
  <si>
    <t>Populonia</t>
  </si>
  <si>
    <t>Piombino</t>
  </si>
  <si>
    <t>Livourne</t>
  </si>
  <si>
    <t>Toscane</t>
  </si>
  <si>
    <t>Pezzana</t>
  </si>
  <si>
    <t>Vercelli</t>
  </si>
  <si>
    <t>San Martino Gattinara</t>
  </si>
  <si>
    <t>Gattinara</t>
  </si>
  <si>
    <t>Emilie-Romagne</t>
  </si>
  <si>
    <t>Certosa 86</t>
  </si>
  <si>
    <t xml:space="preserve">Certosa </t>
  </si>
  <si>
    <t>Arnoaldi</t>
  </si>
  <si>
    <t>Certosa</t>
  </si>
  <si>
    <t>Lentini</t>
  </si>
  <si>
    <t>Catane</t>
  </si>
  <si>
    <t>Sicile</t>
  </si>
  <si>
    <t>grec</t>
  </si>
  <si>
    <t>Hydre</t>
  </si>
  <si>
    <t>Castione</t>
  </si>
  <si>
    <t>lions</t>
  </si>
  <si>
    <t>fluvial</t>
  </si>
  <si>
    <t>Poiseul-la-Ville-et-Laperriere</t>
  </si>
  <si>
    <t>Chatillon-sur-Seine</t>
  </si>
  <si>
    <t>Urtenen-Schonbuhl</t>
  </si>
  <si>
    <t>Urtenen-Schönbühl</t>
  </si>
  <si>
    <t>Poiseul-la-Ville-et-Laperrière</t>
  </si>
  <si>
    <t>enclos</t>
  </si>
  <si>
    <t>encens</t>
  </si>
  <si>
    <t>Castello</t>
  </si>
  <si>
    <t>archaiques</t>
  </si>
  <si>
    <t>Mediterranee occid</t>
  </si>
  <si>
    <t>Samos-Milet</t>
  </si>
  <si>
    <t>Etrurie</t>
  </si>
  <si>
    <t>Py 1</t>
  </si>
  <si>
    <t>Lesbos</t>
  </si>
  <si>
    <t>type B</t>
  </si>
  <si>
    <t>Corinthienne</t>
  </si>
  <si>
    <t>Egee septentrional</t>
  </si>
  <si>
    <t>AMPH GR</t>
  </si>
  <si>
    <t>Solokha</t>
  </si>
  <si>
    <t>Samos-Chios-Milet</t>
  </si>
  <si>
    <t>Forme 1</t>
  </si>
  <si>
    <t>Egee occident-GG</t>
  </si>
  <si>
    <t>a la brosse</t>
  </si>
  <si>
    <t>Samos-Chios</t>
  </si>
  <si>
    <t>Tasos -Mendes</t>
  </si>
  <si>
    <t>type B - A</t>
  </si>
  <si>
    <t>Mediterranee</t>
  </si>
  <si>
    <t>Egee orientale</t>
  </si>
  <si>
    <t>Etrusque</t>
  </si>
  <si>
    <t>Vaisselle metallique</t>
  </si>
  <si>
    <t>MET ET</t>
  </si>
  <si>
    <t>Parure Golasecca</t>
  </si>
  <si>
    <t>XXX</t>
  </si>
  <si>
    <t>VAISS MET Etrusque</t>
  </si>
  <si>
    <t>VAISS MET Golasecca</t>
  </si>
  <si>
    <t>VAISS MET Grec</t>
  </si>
  <si>
    <t>Ceramique grecque</t>
  </si>
  <si>
    <t>VAISS CER FR</t>
  </si>
  <si>
    <t>VAISS CER FN</t>
  </si>
  <si>
    <t>VAISS CER VN</t>
  </si>
  <si>
    <t>PAR Golasecca</t>
  </si>
  <si>
    <t>GIIIA3</t>
  </si>
  <si>
    <t xml:space="preserve">GIC_IIAB (670-530) </t>
  </si>
  <si>
    <t>VAISS MET Alpes orientales</t>
  </si>
  <si>
    <t>Alpes orientales</t>
  </si>
  <si>
    <t>stamnoide</t>
  </si>
  <si>
    <t>Orvieto</t>
  </si>
  <si>
    <t>Crocefisso del tufo</t>
  </si>
  <si>
    <t>Loiret</t>
  </si>
  <si>
    <t>Mardie</t>
  </si>
  <si>
    <t>Butte Moreau</t>
  </si>
  <si>
    <t>La motte saint Valentin</t>
  </si>
  <si>
    <t>Courcelles en montagne</t>
  </si>
  <si>
    <t>haute Marne</t>
  </si>
  <si>
    <t>Cuy</t>
  </si>
  <si>
    <t>Ferme de Nolson</t>
  </si>
  <si>
    <t>Aube</t>
  </si>
  <si>
    <t>Barberey-Saint-Sulpice</t>
  </si>
  <si>
    <t>Les Gravières</t>
  </si>
  <si>
    <t>Sainte Genevieve des Bois</t>
  </si>
  <si>
    <t>La Ronce</t>
  </si>
  <si>
    <t>Grande Grece</t>
  </si>
  <si>
    <t>Hochdorf tumulus</t>
  </si>
  <si>
    <t>VAISS MET Hallstatt</t>
  </si>
  <si>
    <t>hallstattien</t>
  </si>
  <si>
    <t>Como</t>
  </si>
  <si>
    <t>GIC_IIAB</t>
  </si>
  <si>
    <t>GIIAB_IIIA1</t>
  </si>
  <si>
    <t>GIIIA1_IIIA3</t>
  </si>
  <si>
    <t>LCP=Least cost path=plus courts chemins</t>
  </si>
  <si>
    <t>script R sur le copier/coller en jaune:</t>
  </si>
  <si>
    <t>0-5</t>
  </si>
  <si>
    <t>5-10</t>
  </si>
  <si>
    <t>2</t>
  </si>
  <si>
    <t>10-15</t>
  </si>
  <si>
    <t>5</t>
  </si>
  <si>
    <t>15-20</t>
  </si>
  <si>
    <t>8</t>
  </si>
  <si>
    <t>20-25</t>
  </si>
  <si>
    <t>15</t>
  </si>
  <si>
    <t>pentes</t>
  </si>
  <si>
    <t>difficultes</t>
  </si>
  <si>
    <t>df &lt;- read.table("clipboard", header=T, sep="\t", stringsAsFactors=FALSE)</t>
  </si>
  <si>
    <t>midval &lt;- sapply(strsplit(df$pentes,"-"),function(x) mean(as.numeric(x)))</t>
  </si>
  <si>
    <t>breakval &lt;- strsplit(df$pentes,"-")</t>
  </si>
  <si>
    <t>breakval &lt;- as.numeric(c(sapply(breakval,head,1),tail(unlist(breakval),1)))</t>
  </si>
  <si>
    <t>hist(rep(midval,df$difficultes),breaks=breakval,main='calcul des plus courts chemins',xlab='pentes (°)',ylab='difficultés de franchissement')</t>
  </si>
  <si>
    <t>TOTAL</t>
  </si>
  <si>
    <t>donzère</t>
  </si>
  <si>
    <t xml:space="preserve">Urtenen Grauholz </t>
  </si>
  <si>
    <t xml:space="preserve">GIIAB_IIIA1 (530-450) </t>
  </si>
  <si>
    <t>GIIIA1_IIIA3 (450-420)</t>
  </si>
  <si>
    <t>GIIIA3 (420-380)</t>
  </si>
</sst>
</file>

<file path=xl/styles.xml><?xml version="1.0" encoding="utf-8"?>
<styleSheet xmlns="http://schemas.openxmlformats.org/spreadsheetml/2006/main">
  <numFmts count="2">
    <numFmt numFmtId="164" formatCode="0.00000"/>
    <numFmt numFmtId="165" formatCode="[$-F400]h:mm:ss\ AM/PM"/>
  </numFmts>
  <fonts count="27">
    <font>
      <sz val="11"/>
      <color theme="1"/>
      <name val="Calibri"/>
      <family val="2"/>
      <scheme val="minor"/>
    </font>
    <font>
      <b/>
      <sz val="9"/>
      <color theme="1"/>
      <name val="Arial"/>
      <family val="2"/>
    </font>
    <font>
      <b/>
      <sz val="12"/>
      <color theme="1"/>
      <name val="Times"/>
    </font>
    <font>
      <sz val="12"/>
      <color theme="1"/>
      <name val="Times"/>
    </font>
    <font>
      <sz val="9"/>
      <color theme="1"/>
      <name val="Arial"/>
      <family val="2"/>
    </font>
    <font>
      <sz val="9"/>
      <name val="Arial"/>
      <family val="2"/>
    </font>
    <font>
      <sz val="12"/>
      <color rgb="FFFF0000"/>
      <name val="Times"/>
    </font>
    <font>
      <sz val="11"/>
      <color theme="1"/>
      <name val="Times"/>
    </font>
    <font>
      <sz val="12"/>
      <name val="Times"/>
    </font>
    <font>
      <b/>
      <sz val="14"/>
      <color theme="1"/>
      <name val="Calibri"/>
      <family val="2"/>
      <scheme val="minor"/>
    </font>
    <font>
      <b/>
      <sz val="12"/>
      <color theme="1"/>
      <name val="Calibri"/>
      <family val="2"/>
    </font>
    <font>
      <b/>
      <sz val="12"/>
      <color theme="1"/>
      <name val="Calibri"/>
      <family val="2"/>
      <scheme val="minor"/>
    </font>
    <font>
      <sz val="9"/>
      <color theme="1"/>
      <name val="Arial"/>
      <family val="2"/>
    </font>
    <font>
      <b/>
      <sz val="10"/>
      <name val="Calibri"/>
      <family val="2"/>
      <scheme val="minor"/>
    </font>
    <font>
      <b/>
      <sz val="11"/>
      <name val="Calibri"/>
      <family val="2"/>
      <scheme val="minor"/>
    </font>
    <font>
      <sz val="12"/>
      <color theme="1"/>
      <name val="Calibri"/>
      <family val="2"/>
      <scheme val="minor"/>
    </font>
    <font>
      <b/>
      <sz val="11"/>
      <name val="Times"/>
    </font>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sz val="11"/>
      <name val="Arial"/>
      <family val="2"/>
    </font>
    <font>
      <u/>
      <sz val="11"/>
      <color theme="11"/>
      <name val="Calibri"/>
      <family val="2"/>
      <scheme val="minor"/>
    </font>
    <font>
      <sz val="10"/>
      <name val="Lucida Console"/>
      <family val="3"/>
    </font>
    <font>
      <sz val="10"/>
      <color theme="4" tint="-0.249977111117893"/>
      <name val="Lucida Console"/>
      <family val="3"/>
    </font>
    <font>
      <sz val="11"/>
      <color theme="4" tint="-0.249977111117893"/>
      <name val="Calibri"/>
      <family val="2"/>
      <scheme val="minor"/>
    </font>
    <font>
      <u/>
      <sz val="11"/>
      <color theme="10"/>
      <name val="Calibri"/>
      <family val="2"/>
      <scheme val="minor"/>
    </font>
  </fonts>
  <fills count="21">
    <fill>
      <patternFill patternType="none"/>
    </fill>
    <fill>
      <patternFill patternType="gray125"/>
    </fill>
    <fill>
      <patternFill patternType="solid">
        <fgColor theme="6"/>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4"/>
        <bgColor indexed="64"/>
      </patternFill>
    </fill>
    <fill>
      <patternFill patternType="solid">
        <fgColor rgb="FF00B0F0"/>
        <bgColor indexed="64"/>
      </patternFill>
    </fill>
    <fill>
      <patternFill patternType="solid">
        <fgColor rgb="FFC00000"/>
        <bgColor indexed="64"/>
      </patternFill>
    </fill>
    <fill>
      <patternFill patternType="solid">
        <fgColor rgb="FFFFFF00"/>
        <bgColor indexed="64"/>
      </patternFill>
    </fill>
    <fill>
      <patternFill patternType="solid">
        <fgColor theme="7"/>
        <bgColor indexed="64"/>
      </patternFill>
    </fill>
    <fill>
      <patternFill patternType="solid">
        <fgColor theme="9"/>
        <bgColor indexed="64"/>
      </patternFill>
    </fill>
    <fill>
      <patternFill patternType="solid">
        <fgColor theme="3" tint="0.39997558519241921"/>
        <bgColor indexed="64"/>
      </patternFill>
    </fill>
    <fill>
      <patternFill patternType="solid">
        <fgColor rgb="FFFFC000"/>
        <bgColor indexed="64"/>
      </patternFill>
    </fill>
    <fill>
      <patternFill patternType="solid">
        <fgColor rgb="FF00B050"/>
        <bgColor indexed="64"/>
      </patternFill>
    </fill>
    <fill>
      <patternFill patternType="solid">
        <fgColor theme="5" tint="-0.249977111117893"/>
        <bgColor indexed="64"/>
      </patternFill>
    </fill>
    <fill>
      <patternFill patternType="solid">
        <fgColor rgb="FF800000"/>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diagonal/>
    </border>
    <border>
      <left/>
      <right/>
      <top/>
      <bottom style="thin">
        <color auto="1"/>
      </bottom>
      <diagonal/>
    </border>
    <border>
      <left style="double">
        <color auto="1"/>
      </left>
      <right style="thin">
        <color auto="1"/>
      </right>
      <top style="thin">
        <color auto="1"/>
      </top>
      <bottom style="thin">
        <color auto="1"/>
      </bottom>
      <diagonal/>
    </border>
    <border>
      <left style="double">
        <color auto="1"/>
      </left>
      <right/>
      <top/>
      <bottom/>
      <diagonal/>
    </border>
    <border>
      <left style="thin">
        <color auto="1"/>
      </left>
      <right/>
      <top style="thin">
        <color auto="1"/>
      </top>
      <bottom/>
      <diagonal/>
    </border>
  </borders>
  <cellStyleXfs count="54">
    <xf numFmtId="0" fontId="0" fillId="0" borderId="0"/>
    <xf numFmtId="0" fontId="15"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0" borderId="0" applyNumberFormat="0" applyFill="0" applyBorder="0" applyAlignment="0" applyProtection="0"/>
    <xf numFmtId="0" fontId="22" fillId="0" borderId="0" applyNumberFormat="0" applyFill="0" applyBorder="0" applyAlignment="0" applyProtection="0"/>
  </cellStyleXfs>
  <cellXfs count="332">
    <xf numFmtId="0" fontId="0" fillId="0" borderId="0" xfId="0"/>
    <xf numFmtId="0" fontId="2" fillId="0" borderId="1" xfId="0" applyFont="1" applyFill="1" applyBorder="1" applyAlignment="1">
      <alignment vertical="center"/>
    </xf>
    <xf numFmtId="0" fontId="3" fillId="0" borderId="1" xfId="0" applyFont="1" applyFill="1" applyBorder="1"/>
    <xf numFmtId="0" fontId="3" fillId="0" borderId="0" xfId="0" applyFont="1" applyFill="1"/>
    <xf numFmtId="0" fontId="3" fillId="0" borderId="1" xfId="0" applyFont="1" applyFill="1" applyBorder="1" applyAlignment="1">
      <alignment vertical="center"/>
    </xf>
    <xf numFmtId="0" fontId="2" fillId="0" borderId="0" xfId="0" applyFont="1" applyFill="1"/>
    <xf numFmtId="0" fontId="3" fillId="0" borderId="0" xfId="0" applyFont="1" applyFill="1" applyAlignment="1">
      <alignment vertical="center"/>
    </xf>
    <xf numFmtId="0" fontId="3" fillId="0" borderId="0" xfId="0" applyNumberFormat="1" applyFont="1" applyFill="1" applyAlignment="1">
      <alignment vertical="center"/>
    </xf>
    <xf numFmtId="0" fontId="4" fillId="0" borderId="0" xfId="0" applyFont="1" applyFill="1"/>
    <xf numFmtId="0" fontId="9" fillId="0" borderId="2" xfId="0" applyFont="1" applyBorder="1"/>
    <xf numFmtId="0" fontId="9" fillId="0" borderId="3" xfId="0" applyFont="1" applyBorder="1"/>
    <xf numFmtId="0" fontId="9" fillId="0" borderId="4" xfId="0" applyFont="1" applyBorder="1"/>
    <xf numFmtId="0" fontId="2" fillId="2" borderId="5" xfId="0" applyFont="1" applyFill="1" applyBorder="1" applyAlignment="1">
      <alignment vertical="center"/>
    </xf>
    <xf numFmtId="0" fontId="10" fillId="0" borderId="5" xfId="0" applyFont="1" applyFill="1" applyBorder="1" applyAlignment="1">
      <alignment vertical="center"/>
    </xf>
    <xf numFmtId="0" fontId="2" fillId="2" borderId="1" xfId="0" applyFont="1" applyFill="1" applyBorder="1" applyAlignment="1">
      <alignment vertical="center"/>
    </xf>
    <xf numFmtId="0" fontId="0" fillId="0" borderId="1" xfId="0" applyBorder="1"/>
    <xf numFmtId="0" fontId="11" fillId="2" borderId="1" xfId="0" applyFont="1" applyFill="1" applyBorder="1"/>
    <xf numFmtId="0" fontId="0" fillId="2" borderId="0" xfId="0" applyFill="1"/>
    <xf numFmtId="0" fontId="2" fillId="3" borderId="1" xfId="0" applyNumberFormat="1" applyFont="1" applyFill="1" applyBorder="1" applyAlignment="1">
      <alignment vertical="center"/>
    </xf>
    <xf numFmtId="0" fontId="11" fillId="3" borderId="1" xfId="0" applyFont="1" applyFill="1" applyBorder="1"/>
    <xf numFmtId="0" fontId="0" fillId="0" borderId="0" xfId="0" applyFill="1"/>
    <xf numFmtId="0" fontId="0" fillId="3" borderId="0" xfId="0" applyFill="1"/>
    <xf numFmtId="0" fontId="2" fillId="3" borderId="1" xfId="0" applyFont="1" applyFill="1" applyBorder="1" applyAlignment="1">
      <alignment vertical="center"/>
    </xf>
    <xf numFmtId="0" fontId="0" fillId="0" borderId="1" xfId="0" applyFill="1" applyBorder="1" applyAlignment="1">
      <alignment wrapText="1"/>
    </xf>
    <xf numFmtId="0" fontId="2" fillId="4" borderId="1" xfId="0" applyFont="1" applyFill="1" applyBorder="1" applyAlignment="1">
      <alignment vertical="center"/>
    </xf>
    <xf numFmtId="0" fontId="11" fillId="4" borderId="1" xfId="0" applyFont="1" applyFill="1" applyBorder="1"/>
    <xf numFmtId="0" fontId="0" fillId="4" borderId="0" xfId="0" applyFill="1"/>
    <xf numFmtId="0" fontId="2" fillId="5" borderId="1" xfId="0" applyFont="1" applyFill="1" applyBorder="1" applyAlignment="1">
      <alignment vertical="center"/>
    </xf>
    <xf numFmtId="0" fontId="11" fillId="5" borderId="1" xfId="0" applyFont="1" applyFill="1" applyBorder="1"/>
    <xf numFmtId="0" fontId="0" fillId="5" borderId="0" xfId="0" applyFill="1"/>
    <xf numFmtId="0" fontId="2" fillId="6" borderId="1" xfId="0" applyFont="1" applyFill="1" applyBorder="1" applyAlignment="1">
      <alignment vertical="center"/>
    </xf>
    <xf numFmtId="0" fontId="11" fillId="6" borderId="1" xfId="0" applyFont="1" applyFill="1" applyBorder="1"/>
    <xf numFmtId="0" fontId="0" fillId="6" borderId="0" xfId="0" applyFill="1"/>
    <xf numFmtId="0" fontId="2" fillId="7" borderId="1" xfId="0" applyFont="1" applyFill="1" applyBorder="1" applyAlignment="1">
      <alignment vertical="center"/>
    </xf>
    <xf numFmtId="0" fontId="11" fillId="7" borderId="1" xfId="0" applyFont="1" applyFill="1" applyBorder="1"/>
    <xf numFmtId="0" fontId="0" fillId="7" borderId="0" xfId="0" applyFill="1"/>
    <xf numFmtId="0" fontId="12" fillId="0" borderId="0" xfId="0" applyFont="1" applyFill="1" applyAlignment="1">
      <alignment horizontal="center" vertical="center"/>
    </xf>
    <xf numFmtId="0" fontId="3" fillId="0" borderId="0" xfId="0" applyFont="1" applyFill="1" applyAlignment="1">
      <alignment horizontal="center" vertical="center"/>
    </xf>
    <xf numFmtId="0" fontId="2" fillId="0" borderId="0" xfId="0" applyFont="1" applyFill="1" applyAlignment="1">
      <alignment horizontal="center" vertical="center"/>
    </xf>
    <xf numFmtId="0" fontId="3" fillId="0" borderId="0" xfId="0" applyNumberFormat="1" applyFont="1" applyFill="1" applyAlignment="1">
      <alignment horizontal="center" vertical="center"/>
    </xf>
    <xf numFmtId="0" fontId="2" fillId="9" borderId="1" xfId="0" applyFont="1" applyFill="1" applyBorder="1" applyAlignment="1">
      <alignment vertical="center"/>
    </xf>
    <xf numFmtId="0" fontId="3" fillId="0" borderId="0" xfId="0" applyFont="1" applyFill="1" applyBorder="1"/>
    <xf numFmtId="0" fontId="3" fillId="0" borderId="0" xfId="0" applyFont="1" applyFill="1" applyBorder="1" applyAlignment="1">
      <alignment vertical="center"/>
    </xf>
    <xf numFmtId="0" fontId="3" fillId="0" borderId="0" xfId="0" applyNumberFormat="1" applyFont="1" applyFill="1" applyBorder="1" applyAlignment="1">
      <alignment vertical="center"/>
    </xf>
    <xf numFmtId="0" fontId="15" fillId="0" borderId="0" xfId="1"/>
    <xf numFmtId="0" fontId="3" fillId="0" borderId="9" xfId="1" applyFont="1" applyFill="1" applyBorder="1"/>
    <xf numFmtId="0" fontId="2" fillId="0" borderId="1" xfId="1" applyFont="1" applyFill="1" applyBorder="1"/>
    <xf numFmtId="0" fontId="16" fillId="0" borderId="4" xfId="1" applyFont="1" applyBorder="1" applyAlignment="1">
      <alignment horizontal="center"/>
    </xf>
    <xf numFmtId="0" fontId="16" fillId="0" borderId="4" xfId="1" applyFont="1" applyBorder="1"/>
    <xf numFmtId="0" fontId="16" fillId="0" borderId="4" xfId="1" applyFont="1" applyFill="1" applyBorder="1" applyAlignment="1">
      <alignment horizontal="center"/>
    </xf>
    <xf numFmtId="0" fontId="1" fillId="0" borderId="1" xfId="1" applyFont="1" applyFill="1" applyBorder="1"/>
    <xf numFmtId="0" fontId="14" fillId="0" borderId="1" xfId="1" applyFont="1" applyFill="1" applyBorder="1" applyAlignment="1">
      <alignment horizontal="center"/>
    </xf>
    <xf numFmtId="0" fontId="14" fillId="0" borderId="1" xfId="1" applyFont="1" applyBorder="1" applyAlignment="1">
      <alignment horizontal="center"/>
    </xf>
    <xf numFmtId="1" fontId="14" fillId="8" borderId="1" xfId="0" applyNumberFormat="1" applyFont="1" applyFill="1" applyBorder="1" applyAlignment="1">
      <alignment horizontal="center"/>
    </xf>
    <xf numFmtId="1" fontId="13" fillId="8" borderId="1" xfId="0" applyNumberFormat="1" applyFont="1" applyFill="1" applyBorder="1" applyAlignment="1">
      <alignment horizontal="center"/>
    </xf>
    <xf numFmtId="0" fontId="11" fillId="8" borderId="1" xfId="0" applyFont="1" applyFill="1" applyBorder="1" applyAlignment="1">
      <alignment horizontal="center"/>
    </xf>
    <xf numFmtId="0" fontId="19" fillId="0" borderId="1" xfId="1" applyFont="1" applyFill="1" applyBorder="1" applyAlignment="1">
      <alignment horizontal="left"/>
    </xf>
    <xf numFmtId="0" fontId="18" fillId="0" borderId="1" xfId="1" applyFont="1" applyBorder="1" applyAlignment="1">
      <alignment horizontal="center"/>
    </xf>
    <xf numFmtId="164" fontId="14" fillId="0" borderId="1" xfId="1" applyNumberFormat="1" applyFont="1" applyBorder="1" applyAlignment="1">
      <alignment horizontal="center"/>
    </xf>
    <xf numFmtId="0" fontId="18" fillId="0" borderId="0" xfId="1" applyFont="1" applyAlignment="1">
      <alignment horizontal="center"/>
    </xf>
    <xf numFmtId="0" fontId="18" fillId="0" borderId="1" xfId="1" applyFont="1" applyFill="1" applyBorder="1" applyAlignment="1">
      <alignment horizontal="center"/>
    </xf>
    <xf numFmtId="164" fontId="14" fillId="0" borderId="1" xfId="1" applyNumberFormat="1" applyFont="1" applyFill="1" applyBorder="1" applyAlignment="1">
      <alignment horizontal="center"/>
    </xf>
    <xf numFmtId="1" fontId="14" fillId="0" borderId="1" xfId="0" applyNumberFormat="1" applyFont="1" applyFill="1" applyBorder="1" applyAlignment="1">
      <alignment horizontal="center"/>
    </xf>
    <xf numFmtId="0" fontId="18" fillId="0" borderId="0" xfId="1" applyFont="1" applyFill="1" applyAlignment="1">
      <alignment horizontal="center"/>
    </xf>
    <xf numFmtId="0" fontId="18" fillId="0" borderId="1" xfId="0" applyFont="1" applyFill="1" applyBorder="1" applyAlignment="1">
      <alignment horizontal="center"/>
    </xf>
    <xf numFmtId="0" fontId="14" fillId="0" borderId="1" xfId="1" applyFont="1" applyBorder="1" applyAlignment="1">
      <alignment horizontal="left"/>
    </xf>
    <xf numFmtId="164" fontId="17" fillId="0" borderId="1" xfId="1" applyNumberFormat="1" applyFont="1" applyBorder="1" applyAlignment="1">
      <alignment horizontal="left"/>
    </xf>
    <xf numFmtId="0" fontId="17" fillId="0" borderId="1" xfId="1" applyFont="1" applyFill="1" applyBorder="1" applyAlignment="1">
      <alignment horizontal="left"/>
    </xf>
    <xf numFmtId="0" fontId="18" fillId="0" borderId="1" xfId="1" applyFont="1" applyFill="1" applyBorder="1" applyAlignment="1">
      <alignment horizontal="left"/>
    </xf>
    <xf numFmtId="0" fontId="17" fillId="0" borderId="1" xfId="1" applyFont="1" applyBorder="1" applyAlignment="1">
      <alignment horizontal="left"/>
    </xf>
    <xf numFmtId="164" fontId="17" fillId="0" borderId="1" xfId="0" applyNumberFormat="1" applyFont="1" applyFill="1" applyBorder="1" applyAlignment="1">
      <alignment horizontal="left"/>
    </xf>
    <xf numFmtId="0" fontId="17" fillId="0" borderId="1" xfId="0" applyFont="1" applyFill="1" applyBorder="1" applyAlignment="1">
      <alignment horizontal="left"/>
    </xf>
    <xf numFmtId="0" fontId="18" fillId="0" borderId="1" xfId="0" applyFont="1" applyFill="1" applyBorder="1" applyAlignment="1">
      <alignment horizontal="left"/>
    </xf>
    <xf numFmtId="0" fontId="19" fillId="0" borderId="1" xfId="0" applyFont="1" applyFill="1" applyBorder="1" applyAlignment="1">
      <alignment horizontal="left"/>
    </xf>
    <xf numFmtId="0" fontId="17" fillId="8" borderId="1" xfId="1" applyFont="1" applyFill="1" applyBorder="1" applyAlignment="1">
      <alignment horizontal="left"/>
    </xf>
    <xf numFmtId="164" fontId="19" fillId="0" borderId="1" xfId="1" applyNumberFormat="1" applyFont="1" applyFill="1" applyBorder="1" applyAlignment="1">
      <alignment horizontal="left"/>
    </xf>
    <xf numFmtId="164" fontId="17" fillId="0" borderId="1" xfId="1" applyNumberFormat="1" applyFont="1" applyFill="1" applyBorder="1" applyAlignment="1">
      <alignment horizontal="left"/>
    </xf>
    <xf numFmtId="0" fontId="19" fillId="0" borderId="1" xfId="1" applyFont="1" applyBorder="1" applyAlignment="1">
      <alignment horizontal="left"/>
    </xf>
    <xf numFmtId="1" fontId="14" fillId="0" borderId="1" xfId="1" applyNumberFormat="1" applyFont="1" applyBorder="1" applyAlignment="1">
      <alignment horizontal="left"/>
    </xf>
    <xf numFmtId="0" fontId="18" fillId="8" borderId="1" xfId="1" applyFont="1" applyFill="1" applyBorder="1" applyAlignment="1">
      <alignment horizontal="left"/>
    </xf>
    <xf numFmtId="0" fontId="17" fillId="0" borderId="0" xfId="1" applyFont="1" applyFill="1" applyAlignment="1">
      <alignment horizontal="left"/>
    </xf>
    <xf numFmtId="0" fontId="17" fillId="0" borderId="0" xfId="1" applyFont="1" applyAlignment="1">
      <alignment horizontal="left"/>
    </xf>
    <xf numFmtId="0" fontId="18" fillId="0" borderId="0" xfId="1" applyFont="1" applyAlignment="1">
      <alignment horizontal="left"/>
    </xf>
    <xf numFmtId="0" fontId="1" fillId="8" borderId="1" xfId="0" applyFont="1" applyFill="1" applyBorder="1"/>
    <xf numFmtId="0" fontId="2" fillId="8" borderId="1" xfId="0" applyFont="1" applyFill="1" applyBorder="1"/>
    <xf numFmtId="164" fontId="4" fillId="8" borderId="0" xfId="0" applyNumberFormat="1" applyFont="1" applyFill="1"/>
    <xf numFmtId="0" fontId="3" fillId="8" borderId="1" xfId="0" applyFont="1" applyFill="1" applyBorder="1"/>
    <xf numFmtId="164" fontId="5" fillId="8" borderId="0" xfId="0" applyNumberFormat="1" applyFont="1" applyFill="1"/>
    <xf numFmtId="164" fontId="5" fillId="8" borderId="0" xfId="0" applyNumberFormat="1" applyFont="1" applyFill="1" applyBorder="1"/>
    <xf numFmtId="164" fontId="5" fillId="8" borderId="1" xfId="0" applyNumberFormat="1" applyFont="1" applyFill="1" applyBorder="1"/>
    <xf numFmtId="164" fontId="4" fillId="8" borderId="0" xfId="0" applyNumberFormat="1" applyFont="1" applyFill="1" applyBorder="1"/>
    <xf numFmtId="164" fontId="4" fillId="8" borderId="1" xfId="0" applyNumberFormat="1" applyFont="1" applyFill="1" applyBorder="1"/>
    <xf numFmtId="0" fontId="8" fillId="8" borderId="1" xfId="0" applyFont="1" applyFill="1" applyBorder="1"/>
    <xf numFmtId="0" fontId="4" fillId="8" borderId="0" xfId="0" applyNumberFormat="1" applyFont="1" applyFill="1"/>
    <xf numFmtId="0" fontId="3" fillId="8" borderId="0" xfId="0" applyFont="1" applyFill="1" applyBorder="1"/>
    <xf numFmtId="0" fontId="2" fillId="8" borderId="0" xfId="0" applyFont="1" applyFill="1" applyBorder="1"/>
    <xf numFmtId="0" fontId="2" fillId="8" borderId="1" xfId="0" applyFont="1" applyFill="1" applyBorder="1" applyAlignment="1">
      <alignment vertical="center"/>
    </xf>
    <xf numFmtId="0" fontId="2" fillId="8" borderId="1" xfId="0" applyNumberFormat="1" applyFont="1" applyFill="1" applyBorder="1" applyAlignment="1">
      <alignment vertical="center"/>
    </xf>
    <xf numFmtId="0" fontId="3" fillId="8" borderId="1" xfId="0" applyFont="1" applyFill="1" applyBorder="1" applyAlignment="1">
      <alignment vertical="center"/>
    </xf>
    <xf numFmtId="0" fontId="3" fillId="8" borderId="1" xfId="0" applyNumberFormat="1" applyFont="1" applyFill="1" applyBorder="1" applyAlignment="1">
      <alignment vertical="center"/>
    </xf>
    <xf numFmtId="0" fontId="7" fillId="8" borderId="1" xfId="0" applyFont="1" applyFill="1" applyBorder="1"/>
    <xf numFmtId="0" fontId="6" fillId="8" borderId="1" xfId="0" applyFont="1" applyFill="1" applyBorder="1" applyAlignment="1">
      <alignment vertical="center"/>
    </xf>
    <xf numFmtId="16" fontId="3" fillId="8" borderId="1" xfId="0" applyNumberFormat="1" applyFont="1" applyFill="1" applyBorder="1" applyAlignment="1">
      <alignment vertical="center"/>
    </xf>
    <xf numFmtId="0" fontId="17" fillId="8" borderId="1" xfId="1" applyFont="1" applyFill="1" applyBorder="1"/>
    <xf numFmtId="0" fontId="18" fillId="8" borderId="1" xfId="1" applyFont="1" applyFill="1" applyBorder="1"/>
    <xf numFmtId="0" fontId="18" fillId="8" borderId="1" xfId="1" applyFont="1" applyFill="1" applyBorder="1" applyAlignment="1">
      <alignment vertical="center"/>
    </xf>
    <xf numFmtId="0" fontId="18" fillId="8" borderId="1" xfId="1" applyNumberFormat="1" applyFont="1" applyFill="1" applyBorder="1" applyAlignment="1">
      <alignment vertical="center"/>
    </xf>
    <xf numFmtId="0" fontId="17" fillId="8" borderId="0" xfId="1" applyFont="1" applyFill="1"/>
    <xf numFmtId="164" fontId="17" fillId="8" borderId="1" xfId="1" applyNumberFormat="1" applyFont="1" applyFill="1" applyBorder="1"/>
    <xf numFmtId="0" fontId="17" fillId="8" borderId="1" xfId="1" applyFont="1" applyFill="1" applyBorder="1" applyAlignment="1">
      <alignment vertical="center"/>
    </xf>
    <xf numFmtId="0" fontId="17" fillId="8" borderId="1" xfId="1" applyNumberFormat="1" applyFont="1" applyFill="1" applyBorder="1" applyAlignment="1">
      <alignment vertical="center"/>
    </xf>
    <xf numFmtId="164" fontId="19" fillId="8" borderId="1" xfId="1" applyNumberFormat="1" applyFont="1" applyFill="1" applyBorder="1"/>
    <xf numFmtId="0" fontId="19" fillId="8" borderId="1" xfId="1" applyFont="1" applyFill="1" applyBorder="1"/>
    <xf numFmtId="0" fontId="20" fillId="8" borderId="1" xfId="1" applyFont="1" applyFill="1" applyBorder="1" applyAlignment="1">
      <alignment vertical="center"/>
    </xf>
    <xf numFmtId="0" fontId="18" fillId="8" borderId="0" xfId="1" applyFont="1" applyFill="1"/>
    <xf numFmtId="0" fontId="17" fillId="8" borderId="0" xfId="1" applyFont="1" applyFill="1" applyAlignment="1">
      <alignment vertical="center"/>
    </xf>
    <xf numFmtId="0" fontId="17" fillId="8" borderId="0" xfId="1" applyNumberFormat="1" applyFont="1" applyFill="1" applyAlignment="1">
      <alignment vertical="center"/>
    </xf>
    <xf numFmtId="0" fontId="3" fillId="10" borderId="0" xfId="0" applyFont="1" applyFill="1" applyAlignment="1">
      <alignment horizontal="center" vertical="center"/>
    </xf>
    <xf numFmtId="0" fontId="3" fillId="9" borderId="0" xfId="0" applyFont="1" applyFill="1" applyAlignment="1">
      <alignment horizontal="center" vertical="center"/>
    </xf>
    <xf numFmtId="0" fontId="3" fillId="11" borderId="0" xfId="0" applyFont="1" applyFill="1" applyAlignment="1">
      <alignment horizontal="center" vertical="center"/>
    </xf>
    <xf numFmtId="0" fontId="18" fillId="11" borderId="1" xfId="1" applyFont="1" applyFill="1" applyBorder="1" applyAlignment="1">
      <alignment vertical="center"/>
    </xf>
    <xf numFmtId="0" fontId="17" fillId="11" borderId="1" xfId="1" applyFont="1" applyFill="1" applyBorder="1" applyAlignment="1">
      <alignment vertical="center"/>
    </xf>
    <xf numFmtId="0" fontId="18" fillId="9" borderId="1" xfId="1" applyFont="1" applyFill="1" applyBorder="1" applyAlignment="1">
      <alignment vertical="center"/>
    </xf>
    <xf numFmtId="0" fontId="17" fillId="9" borderId="1" xfId="1" applyFont="1" applyFill="1" applyBorder="1" applyAlignment="1">
      <alignment vertical="center"/>
    </xf>
    <xf numFmtId="0" fontId="15" fillId="0" borderId="0" xfId="1" applyFont="1"/>
    <xf numFmtId="0" fontId="0" fillId="8" borderId="1" xfId="1" applyFont="1" applyFill="1" applyBorder="1"/>
    <xf numFmtId="0" fontId="15" fillId="0" borderId="0" xfId="1" applyFont="1" applyFill="1"/>
    <xf numFmtId="0" fontId="18" fillId="0" borderId="1" xfId="1" applyFont="1" applyFill="1" applyBorder="1"/>
    <xf numFmtId="0" fontId="17" fillId="0" borderId="1" xfId="1" applyFont="1" applyFill="1" applyBorder="1"/>
    <xf numFmtId="0" fontId="14" fillId="0" borderId="1" xfId="1" applyFont="1" applyFill="1" applyBorder="1" applyAlignment="1">
      <alignment horizontal="left"/>
    </xf>
    <xf numFmtId="0" fontId="18" fillId="0" borderId="1" xfId="1" applyFont="1" applyFill="1" applyBorder="1" applyAlignment="1">
      <alignment vertical="center"/>
    </xf>
    <xf numFmtId="0" fontId="17" fillId="0" borderId="1" xfId="1" applyFont="1" applyFill="1" applyBorder="1" applyAlignment="1">
      <alignment vertical="center"/>
    </xf>
    <xf numFmtId="0" fontId="17" fillId="0" borderId="0" xfId="1" applyFont="1" applyFill="1" applyAlignment="1">
      <alignment vertical="center"/>
    </xf>
    <xf numFmtId="0" fontId="18" fillId="10" borderId="1" xfId="1" applyFont="1" applyFill="1" applyBorder="1" applyAlignment="1">
      <alignment vertical="center"/>
    </xf>
    <xf numFmtId="0" fontId="17" fillId="10" borderId="1" xfId="1" applyFont="1" applyFill="1" applyBorder="1" applyAlignment="1">
      <alignment vertical="center"/>
    </xf>
    <xf numFmtId="0" fontId="17" fillId="10" borderId="0" xfId="1" applyFont="1" applyFill="1" applyAlignment="1">
      <alignment vertical="center"/>
    </xf>
    <xf numFmtId="164" fontId="17" fillId="8" borderId="1" xfId="1" applyNumberFormat="1" applyFont="1" applyFill="1" applyBorder="1" applyAlignment="1">
      <alignment horizontal="left"/>
    </xf>
    <xf numFmtId="164" fontId="19" fillId="8" borderId="1" xfId="1" applyNumberFormat="1" applyFont="1" applyFill="1" applyBorder="1" applyAlignment="1">
      <alignment horizontal="left"/>
    </xf>
    <xf numFmtId="0" fontId="18" fillId="8" borderId="1" xfId="0" applyFont="1" applyFill="1" applyBorder="1" applyAlignment="1">
      <alignment horizontal="center"/>
    </xf>
    <xf numFmtId="0" fontId="17" fillId="0" borderId="0" xfId="0" applyFont="1" applyFill="1" applyAlignment="1">
      <alignment horizontal="left"/>
    </xf>
    <xf numFmtId="0" fontId="0" fillId="0" borderId="1" xfId="1" applyFont="1" applyFill="1" applyBorder="1" applyAlignment="1">
      <alignment horizontal="left"/>
    </xf>
    <xf numFmtId="0" fontId="3" fillId="8" borderId="0" xfId="0" applyFont="1" applyFill="1" applyAlignment="1">
      <alignment horizontal="center" vertical="center"/>
    </xf>
    <xf numFmtId="0" fontId="17" fillId="12" borderId="0" xfId="1" applyFont="1" applyFill="1" applyAlignment="1">
      <alignment horizontal="left"/>
    </xf>
    <xf numFmtId="164" fontId="17" fillId="8" borderId="8" xfId="1" applyNumberFormat="1" applyFont="1" applyFill="1" applyBorder="1" applyAlignment="1">
      <alignment horizontal="left"/>
    </xf>
    <xf numFmtId="164" fontId="17" fillId="0" borderId="8" xfId="1" applyNumberFormat="1" applyFont="1" applyBorder="1" applyAlignment="1">
      <alignment horizontal="left"/>
    </xf>
    <xf numFmtId="0" fontId="17" fillId="0" borderId="8" xfId="1" applyFont="1" applyBorder="1" applyAlignment="1">
      <alignment horizontal="left"/>
    </xf>
    <xf numFmtId="164" fontId="19" fillId="0" borderId="8" xfId="1" applyNumberFormat="1" applyFont="1" applyFill="1" applyBorder="1" applyAlignment="1">
      <alignment horizontal="left"/>
    </xf>
    <xf numFmtId="164" fontId="17" fillId="0" borderId="8" xfId="1" applyNumberFormat="1" applyFont="1" applyFill="1" applyBorder="1" applyAlignment="1">
      <alignment horizontal="left"/>
    </xf>
    <xf numFmtId="0" fontId="17" fillId="0" borderId="8" xfId="1" applyFont="1" applyFill="1" applyBorder="1" applyAlignment="1">
      <alignment horizontal="left"/>
    </xf>
    <xf numFmtId="0" fontId="17" fillId="0" borderId="8" xfId="0" applyFont="1" applyFill="1" applyBorder="1" applyAlignment="1">
      <alignment horizontal="left"/>
    </xf>
    <xf numFmtId="164" fontId="19" fillId="0" borderId="8" xfId="1" applyNumberFormat="1" applyFont="1" applyBorder="1" applyAlignment="1">
      <alignment horizontal="left"/>
    </xf>
    <xf numFmtId="0" fontId="17" fillId="0" borderId="5" xfId="1" applyFont="1" applyFill="1" applyBorder="1" applyAlignment="1">
      <alignment horizontal="left"/>
    </xf>
    <xf numFmtId="0" fontId="19" fillId="0" borderId="8" xfId="1" applyFont="1" applyFill="1" applyBorder="1" applyAlignment="1">
      <alignment horizontal="left"/>
    </xf>
    <xf numFmtId="0" fontId="18" fillId="0" borderId="8" xfId="1" applyFont="1" applyFill="1" applyBorder="1" applyAlignment="1">
      <alignment horizontal="left"/>
    </xf>
    <xf numFmtId="0" fontId="18" fillId="8" borderId="8" xfId="1" applyFont="1" applyFill="1" applyBorder="1" applyAlignment="1">
      <alignment horizontal="left"/>
    </xf>
    <xf numFmtId="0" fontId="0" fillId="0" borderId="8" xfId="1" applyFont="1" applyFill="1" applyBorder="1" applyAlignment="1">
      <alignment horizontal="left"/>
    </xf>
    <xf numFmtId="0" fontId="17" fillId="8" borderId="8" xfId="1" applyFont="1" applyFill="1" applyBorder="1" applyAlignment="1">
      <alignment horizontal="left"/>
    </xf>
    <xf numFmtId="0" fontId="0" fillId="0" borderId="1" xfId="1" applyFont="1" applyBorder="1" applyAlignment="1">
      <alignment horizontal="left"/>
    </xf>
    <xf numFmtId="164" fontId="21" fillId="8" borderId="1" xfId="0" applyNumberFormat="1" applyFont="1" applyFill="1" applyBorder="1" applyAlignment="1">
      <alignment horizontal="left"/>
    </xf>
    <xf numFmtId="0" fontId="17" fillId="0" borderId="1" xfId="0" applyFont="1" applyFill="1" applyBorder="1" applyAlignment="1">
      <alignment horizontal="left" vertical="center"/>
    </xf>
    <xf numFmtId="0" fontId="17" fillId="8" borderId="1" xfId="1" applyFont="1" applyFill="1" applyBorder="1" applyAlignment="1">
      <alignment horizontal="left" vertical="center"/>
    </xf>
    <xf numFmtId="164" fontId="21" fillId="8" borderId="8" xfId="0" applyNumberFormat="1" applyFont="1" applyFill="1" applyBorder="1" applyAlignment="1">
      <alignment horizontal="left"/>
    </xf>
    <xf numFmtId="0" fontId="17" fillId="8" borderId="5" xfId="1" applyFont="1" applyFill="1" applyBorder="1" applyAlignment="1">
      <alignment horizontal="left"/>
    </xf>
    <xf numFmtId="0" fontId="17" fillId="0" borderId="8" xfId="0" applyFont="1" applyFill="1" applyBorder="1" applyAlignment="1">
      <alignment horizontal="left" vertical="center"/>
    </xf>
    <xf numFmtId="164" fontId="21" fillId="8" borderId="4" xfId="0" applyNumberFormat="1" applyFont="1" applyFill="1" applyBorder="1" applyAlignment="1">
      <alignment horizontal="left"/>
    </xf>
    <xf numFmtId="0" fontId="17" fillId="9" borderId="1" xfId="1" applyFont="1" applyFill="1" applyBorder="1" applyAlignment="1">
      <alignment horizontal="left"/>
    </xf>
    <xf numFmtId="1" fontId="14" fillId="14" borderId="1" xfId="0" applyNumberFormat="1" applyFont="1" applyFill="1" applyBorder="1" applyAlignment="1">
      <alignment horizontal="center"/>
    </xf>
    <xf numFmtId="1" fontId="14" fillId="15" borderId="1" xfId="0" applyNumberFormat="1" applyFont="1" applyFill="1" applyBorder="1" applyAlignment="1">
      <alignment horizontal="center"/>
    </xf>
    <xf numFmtId="1" fontId="14" fillId="7" borderId="1" xfId="0" applyNumberFormat="1" applyFont="1" applyFill="1" applyBorder="1" applyAlignment="1">
      <alignment horizontal="center"/>
    </xf>
    <xf numFmtId="1" fontId="14" fillId="16" borderId="1" xfId="0" applyNumberFormat="1" applyFont="1" applyFill="1" applyBorder="1" applyAlignment="1">
      <alignment horizontal="center"/>
    </xf>
    <xf numFmtId="0" fontId="18" fillId="8" borderId="2" xfId="0" applyFont="1" applyFill="1" applyBorder="1" applyAlignment="1">
      <alignment horizontal="center"/>
    </xf>
    <xf numFmtId="0" fontId="17" fillId="0" borderId="2" xfId="1" applyFont="1" applyFill="1" applyBorder="1" applyAlignment="1">
      <alignment horizontal="left"/>
    </xf>
    <xf numFmtId="0" fontId="17" fillId="0" borderId="2" xfId="1" applyFont="1" applyBorder="1" applyAlignment="1">
      <alignment horizontal="left"/>
    </xf>
    <xf numFmtId="0" fontId="17" fillId="0" borderId="2" xfId="0" applyFont="1" applyFill="1" applyBorder="1" applyAlignment="1">
      <alignment horizontal="left"/>
    </xf>
    <xf numFmtId="1" fontId="19" fillId="0" borderId="2" xfId="1" applyNumberFormat="1" applyFont="1" applyBorder="1" applyAlignment="1">
      <alignment horizontal="left"/>
    </xf>
    <xf numFmtId="0" fontId="17" fillId="9" borderId="2" xfId="1" applyFont="1" applyFill="1" applyBorder="1" applyAlignment="1">
      <alignment horizontal="left"/>
    </xf>
    <xf numFmtId="0" fontId="17" fillId="0" borderId="10" xfId="1" applyFont="1" applyFill="1" applyBorder="1" applyAlignment="1">
      <alignment horizontal="left"/>
    </xf>
    <xf numFmtId="0" fontId="17" fillId="0" borderId="10" xfId="1" applyFont="1" applyBorder="1" applyAlignment="1">
      <alignment horizontal="left"/>
    </xf>
    <xf numFmtId="0" fontId="18" fillId="0" borderId="11" xfId="0" applyFont="1" applyFill="1" applyBorder="1" applyAlignment="1">
      <alignment horizontal="center"/>
    </xf>
    <xf numFmtId="0" fontId="17" fillId="8" borderId="0" xfId="1" applyFont="1" applyFill="1" applyAlignment="1">
      <alignment horizontal="left"/>
    </xf>
    <xf numFmtId="0" fontId="18" fillId="0" borderId="4" xfId="0" applyFont="1" applyFill="1" applyBorder="1" applyAlignment="1">
      <alignment horizontal="center"/>
    </xf>
    <xf numFmtId="0" fontId="17" fillId="9" borderId="5" xfId="1" applyFont="1" applyFill="1" applyBorder="1" applyAlignment="1">
      <alignment horizontal="left"/>
    </xf>
    <xf numFmtId="0" fontId="17" fillId="9" borderId="8" xfId="1" applyFont="1" applyFill="1" applyBorder="1" applyAlignment="1">
      <alignment horizontal="left"/>
    </xf>
    <xf numFmtId="0" fontId="18" fillId="9" borderId="1" xfId="1" applyFont="1" applyFill="1" applyBorder="1" applyAlignment="1">
      <alignment horizontal="left"/>
    </xf>
    <xf numFmtId="0" fontId="0" fillId="9" borderId="1" xfId="1" applyFont="1" applyFill="1" applyBorder="1" applyAlignment="1">
      <alignment horizontal="left"/>
    </xf>
    <xf numFmtId="0" fontId="17" fillId="9" borderId="0" xfId="1" applyFont="1" applyFill="1" applyAlignment="1">
      <alignment horizontal="left"/>
    </xf>
    <xf numFmtId="0" fontId="0" fillId="9" borderId="8" xfId="1" applyFont="1" applyFill="1" applyBorder="1" applyAlignment="1">
      <alignment horizontal="left"/>
    </xf>
    <xf numFmtId="0" fontId="19" fillId="9" borderId="8" xfId="1" applyFont="1" applyFill="1" applyBorder="1" applyAlignment="1">
      <alignment horizontal="left"/>
    </xf>
    <xf numFmtId="0" fontId="17" fillId="9" borderId="10" xfId="1" applyFont="1" applyFill="1" applyBorder="1" applyAlignment="1">
      <alignment horizontal="left"/>
    </xf>
    <xf numFmtId="164" fontId="17" fillId="9" borderId="1" xfId="1" applyNumberFormat="1" applyFont="1" applyFill="1" applyBorder="1" applyAlignment="1">
      <alignment horizontal="left"/>
    </xf>
    <xf numFmtId="0" fontId="17" fillId="13" borderId="0" xfId="1" applyFont="1" applyFill="1" applyAlignment="1">
      <alignment horizontal="left"/>
    </xf>
    <xf numFmtId="164" fontId="21" fillId="8" borderId="9" xfId="0" applyNumberFormat="1" applyFont="1" applyFill="1" applyBorder="1" applyAlignment="1">
      <alignment horizontal="left"/>
    </xf>
    <xf numFmtId="0" fontId="17" fillId="8" borderId="8" xfId="0" applyFont="1" applyFill="1" applyBorder="1" applyAlignment="1">
      <alignment horizontal="left"/>
    </xf>
    <xf numFmtId="0" fontId="19" fillId="0" borderId="5" xfId="1" applyFont="1" applyFill="1" applyBorder="1" applyAlignment="1">
      <alignment horizontal="left"/>
    </xf>
    <xf numFmtId="0" fontId="17" fillId="0" borderId="9" xfId="1" applyFont="1" applyFill="1" applyBorder="1" applyAlignment="1">
      <alignment horizontal="left"/>
    </xf>
    <xf numFmtId="0" fontId="18" fillId="0" borderId="8" xfId="1" applyFont="1" applyBorder="1" applyAlignment="1">
      <alignment horizontal="left"/>
    </xf>
    <xf numFmtId="0" fontId="18" fillId="9" borderId="8" xfId="1" applyFont="1" applyFill="1" applyBorder="1" applyAlignment="1">
      <alignment horizontal="left"/>
    </xf>
    <xf numFmtId="0" fontId="18" fillId="0" borderId="9" xfId="1" applyFont="1" applyFill="1" applyBorder="1" applyAlignment="1">
      <alignment horizontal="left"/>
    </xf>
    <xf numFmtId="0" fontId="0" fillId="0" borderId="7" xfId="1" applyFont="1" applyFill="1" applyBorder="1" applyAlignment="1">
      <alignment horizontal="left"/>
    </xf>
    <xf numFmtId="0" fontId="17" fillId="0" borderId="0" xfId="1" applyFont="1" applyFill="1" applyBorder="1" applyAlignment="1">
      <alignment horizontal="left"/>
    </xf>
    <xf numFmtId="0" fontId="18" fillId="0" borderId="12" xfId="0" applyFont="1" applyFill="1" applyBorder="1" applyAlignment="1">
      <alignment horizontal="center"/>
    </xf>
    <xf numFmtId="0" fontId="18" fillId="0" borderId="7" xfId="0" applyFont="1" applyFill="1" applyBorder="1" applyAlignment="1">
      <alignment horizontal="center"/>
    </xf>
    <xf numFmtId="0" fontId="18" fillId="0" borderId="0" xfId="0" applyFont="1" applyFill="1" applyBorder="1" applyAlignment="1">
      <alignment horizontal="center"/>
    </xf>
    <xf numFmtId="164" fontId="21" fillId="8" borderId="0" xfId="0" applyNumberFormat="1" applyFont="1" applyFill="1" applyBorder="1" applyAlignment="1">
      <alignment horizontal="left"/>
    </xf>
    <xf numFmtId="0" fontId="19" fillId="0" borderId="0" xfId="1" applyFont="1" applyFill="1" applyBorder="1" applyAlignment="1">
      <alignment horizontal="left"/>
    </xf>
    <xf numFmtId="164" fontId="19" fillId="0" borderId="9" xfId="1" applyNumberFormat="1" applyFont="1" applyBorder="1" applyAlignment="1">
      <alignment horizontal="left"/>
    </xf>
    <xf numFmtId="0" fontId="18" fillId="0" borderId="12" xfId="1" applyFont="1" applyFill="1" applyBorder="1" applyAlignment="1">
      <alignment horizontal="center"/>
    </xf>
    <xf numFmtId="0" fontId="0" fillId="8" borderId="8" xfId="1" applyFont="1" applyFill="1" applyBorder="1" applyAlignment="1">
      <alignment horizontal="left"/>
    </xf>
    <xf numFmtId="0" fontId="17" fillId="0" borderId="0" xfId="1" applyFont="1" applyBorder="1" applyAlignment="1">
      <alignment horizontal="left"/>
    </xf>
    <xf numFmtId="0" fontId="17" fillId="8" borderId="10" xfId="1" applyFont="1" applyFill="1" applyBorder="1" applyAlignment="1">
      <alignment horizontal="left"/>
    </xf>
    <xf numFmtId="164" fontId="17" fillId="13" borderId="1" xfId="1" applyNumberFormat="1" applyFont="1" applyFill="1" applyBorder="1" applyAlignment="1">
      <alignment horizontal="left"/>
    </xf>
    <xf numFmtId="0" fontId="17" fillId="13" borderId="1" xfId="1" applyFont="1" applyFill="1" applyBorder="1" applyAlignment="1">
      <alignment horizontal="left"/>
    </xf>
    <xf numFmtId="0" fontId="18" fillId="13" borderId="1" xfId="1" applyFont="1" applyFill="1" applyBorder="1" applyAlignment="1">
      <alignment horizontal="left"/>
    </xf>
    <xf numFmtId="0" fontId="19" fillId="13" borderId="1" xfId="1" applyFont="1" applyFill="1" applyBorder="1" applyAlignment="1">
      <alignment horizontal="left"/>
    </xf>
    <xf numFmtId="0" fontId="17" fillId="13" borderId="2" xfId="1" applyFont="1" applyFill="1" applyBorder="1" applyAlignment="1">
      <alignment horizontal="left"/>
    </xf>
    <xf numFmtId="0" fontId="18" fillId="13" borderId="11" xfId="0" applyFont="1" applyFill="1" applyBorder="1" applyAlignment="1">
      <alignment horizontal="center"/>
    </xf>
    <xf numFmtId="0" fontId="18" fillId="13" borderId="1" xfId="0" applyFont="1" applyFill="1" applyBorder="1" applyAlignment="1">
      <alignment horizontal="center"/>
    </xf>
    <xf numFmtId="164" fontId="17" fillId="0" borderId="1" xfId="1" applyNumberFormat="1" applyFont="1" applyFill="1" applyBorder="1"/>
    <xf numFmtId="0" fontId="18" fillId="9" borderId="11" xfId="0" applyFont="1" applyFill="1" applyBorder="1" applyAlignment="1">
      <alignment horizontal="center"/>
    </xf>
    <xf numFmtId="0" fontId="18" fillId="9" borderId="1" xfId="0" applyFont="1" applyFill="1" applyBorder="1" applyAlignment="1">
      <alignment horizontal="center"/>
    </xf>
    <xf numFmtId="164" fontId="0" fillId="9" borderId="0" xfId="0" applyNumberFormat="1" applyFill="1"/>
    <xf numFmtId="0" fontId="18" fillId="9" borderId="1" xfId="1" applyFont="1" applyFill="1" applyBorder="1" applyAlignment="1">
      <alignment horizontal="center"/>
    </xf>
    <xf numFmtId="0" fontId="14" fillId="8" borderId="1" xfId="0" applyFont="1" applyFill="1" applyBorder="1" applyAlignment="1">
      <alignment horizontal="left"/>
    </xf>
    <xf numFmtId="0" fontId="19" fillId="8" borderId="1" xfId="1" applyFont="1" applyFill="1" applyBorder="1" applyAlignment="1">
      <alignment horizontal="left"/>
    </xf>
    <xf numFmtId="0" fontId="19" fillId="8" borderId="1" xfId="0" applyFont="1" applyFill="1" applyBorder="1" applyAlignment="1">
      <alignment horizontal="left"/>
    </xf>
    <xf numFmtId="1" fontId="14" fillId="8" borderId="1" xfId="0" applyNumberFormat="1" applyFont="1" applyFill="1" applyBorder="1" applyAlignment="1">
      <alignment horizontal="left"/>
    </xf>
    <xf numFmtId="1" fontId="19" fillId="8" borderId="1" xfId="0" applyNumberFormat="1" applyFont="1" applyFill="1" applyBorder="1" applyAlignment="1">
      <alignment horizontal="left"/>
    </xf>
    <xf numFmtId="1" fontId="19" fillId="8" borderId="2" xfId="0" applyNumberFormat="1" applyFont="1" applyFill="1" applyBorder="1" applyAlignment="1">
      <alignment horizontal="left"/>
    </xf>
    <xf numFmtId="0" fontId="18" fillId="8" borderId="11" xfId="0" applyFont="1" applyFill="1" applyBorder="1" applyAlignment="1">
      <alignment horizontal="center"/>
    </xf>
    <xf numFmtId="0" fontId="18" fillId="8" borderId="1" xfId="1" applyFont="1" applyFill="1" applyBorder="1" applyAlignment="1">
      <alignment horizontal="center"/>
    </xf>
    <xf numFmtId="0" fontId="0" fillId="8" borderId="1" xfId="0" applyFill="1" applyBorder="1"/>
    <xf numFmtId="0" fontId="0" fillId="8" borderId="1" xfId="1" applyFont="1" applyFill="1" applyBorder="1" applyAlignment="1">
      <alignment horizontal="left"/>
    </xf>
    <xf numFmtId="0" fontId="17" fillId="8" borderId="2" xfId="1" applyFont="1" applyFill="1" applyBorder="1" applyAlignment="1">
      <alignment horizontal="left"/>
    </xf>
    <xf numFmtId="0" fontId="14" fillId="0" borderId="1" xfId="0" applyFont="1" applyFill="1" applyBorder="1" applyAlignment="1">
      <alignment horizontal="left"/>
    </xf>
    <xf numFmtId="1" fontId="14" fillId="0" borderId="1" xfId="0" applyNumberFormat="1" applyFont="1" applyFill="1" applyBorder="1" applyAlignment="1">
      <alignment horizontal="left"/>
    </xf>
    <xf numFmtId="1" fontId="19" fillId="0" borderId="1" xfId="0" applyNumberFormat="1" applyFont="1" applyFill="1" applyBorder="1" applyAlignment="1">
      <alignment horizontal="left"/>
    </xf>
    <xf numFmtId="1" fontId="19" fillId="0" borderId="2" xfId="0" applyNumberFormat="1" applyFont="1" applyFill="1" applyBorder="1" applyAlignment="1">
      <alignment horizontal="left"/>
    </xf>
    <xf numFmtId="164" fontId="17" fillId="0" borderId="8" xfId="1" applyNumberFormat="1" applyFont="1" applyFill="1" applyBorder="1"/>
    <xf numFmtId="0" fontId="17" fillId="0" borderId="5" xfId="1" applyFont="1" applyFill="1" applyBorder="1"/>
    <xf numFmtId="0" fontId="17" fillId="0" borderId="8" xfId="1" applyFont="1" applyFill="1" applyBorder="1"/>
    <xf numFmtId="0" fontId="18" fillId="0" borderId="8" xfId="1" applyFont="1" applyFill="1" applyBorder="1"/>
    <xf numFmtId="0" fontId="0" fillId="0" borderId="8" xfId="1" applyFont="1" applyFill="1" applyBorder="1"/>
    <xf numFmtId="164" fontId="17" fillId="8" borderId="8" xfId="1" applyNumberFormat="1" applyFont="1" applyFill="1" applyBorder="1"/>
    <xf numFmtId="0" fontId="17" fillId="8" borderId="5" xfId="1" applyFont="1" applyFill="1" applyBorder="1"/>
    <xf numFmtId="0" fontId="17" fillId="8" borderId="8" xfId="1" applyFont="1" applyFill="1" applyBorder="1"/>
    <xf numFmtId="0" fontId="18" fillId="8" borderId="8" xfId="1" applyFont="1" applyFill="1" applyBorder="1"/>
    <xf numFmtId="0" fontId="0" fillId="8" borderId="8" xfId="1" applyFont="1" applyFill="1" applyBorder="1"/>
    <xf numFmtId="0" fontId="19" fillId="8" borderId="8" xfId="1" applyFont="1" applyFill="1" applyBorder="1" applyAlignment="1">
      <alignment horizontal="left"/>
    </xf>
    <xf numFmtId="0" fontId="17" fillId="8" borderId="1" xfId="0" applyFont="1" applyFill="1" applyBorder="1" applyAlignment="1">
      <alignment horizontal="left"/>
    </xf>
    <xf numFmtId="0" fontId="17" fillId="13" borderId="5" xfId="1" applyFont="1" applyFill="1" applyBorder="1" applyAlignment="1">
      <alignment horizontal="left"/>
    </xf>
    <xf numFmtId="0" fontId="17" fillId="13" borderId="8" xfId="1" applyFont="1" applyFill="1" applyBorder="1" applyAlignment="1">
      <alignment horizontal="left"/>
    </xf>
    <xf numFmtId="0" fontId="18" fillId="0" borderId="0" xfId="0" applyFont="1"/>
    <xf numFmtId="0" fontId="0" fillId="0" borderId="0" xfId="0"/>
    <xf numFmtId="49" fontId="0" fillId="0" borderId="0" xfId="0" applyNumberFormat="1"/>
    <xf numFmtId="49" fontId="14" fillId="13" borderId="1" xfId="0" applyNumberFormat="1" applyFont="1" applyFill="1" applyBorder="1" applyAlignment="1">
      <alignment horizontal="center"/>
    </xf>
    <xf numFmtId="49" fontId="23" fillId="13" borderId="1" xfId="0" applyNumberFormat="1" applyFont="1" applyFill="1" applyBorder="1"/>
    <xf numFmtId="49" fontId="19" fillId="13" borderId="1" xfId="0" applyNumberFormat="1" applyFont="1" applyFill="1" applyBorder="1"/>
    <xf numFmtId="0" fontId="24" fillId="0" borderId="0" xfId="0" applyFont="1"/>
    <xf numFmtId="0" fontId="25" fillId="0" borderId="0" xfId="0" applyFont="1"/>
    <xf numFmtId="164" fontId="19" fillId="10" borderId="1" xfId="1" applyNumberFormat="1" applyFont="1" applyFill="1" applyBorder="1" applyAlignment="1">
      <alignment horizontal="left"/>
    </xf>
    <xf numFmtId="0" fontId="17" fillId="10" borderId="1" xfId="1" applyFont="1" applyFill="1" applyBorder="1" applyAlignment="1">
      <alignment horizontal="left"/>
    </xf>
    <xf numFmtId="0" fontId="18" fillId="10" borderId="1" xfId="1" applyFont="1" applyFill="1" applyBorder="1" applyAlignment="1">
      <alignment horizontal="left"/>
    </xf>
    <xf numFmtId="0" fontId="19" fillId="10" borderId="1" xfId="1" applyFont="1" applyFill="1" applyBorder="1" applyAlignment="1">
      <alignment horizontal="left"/>
    </xf>
    <xf numFmtId="0" fontId="17" fillId="10" borderId="2" xfId="1" applyFont="1" applyFill="1" applyBorder="1" applyAlignment="1">
      <alignment horizontal="left"/>
    </xf>
    <xf numFmtId="0" fontId="18" fillId="10" borderId="11" xfId="0" applyFont="1" applyFill="1" applyBorder="1" applyAlignment="1">
      <alignment horizontal="center"/>
    </xf>
    <xf numFmtId="0" fontId="18" fillId="10" borderId="1" xfId="0" applyFont="1" applyFill="1" applyBorder="1" applyAlignment="1">
      <alignment horizontal="center"/>
    </xf>
    <xf numFmtId="0" fontId="17" fillId="10" borderId="0" xfId="1" applyFont="1" applyFill="1" applyAlignment="1">
      <alignment horizontal="left"/>
    </xf>
    <xf numFmtId="0" fontId="18" fillId="10" borderId="1" xfId="1" applyFont="1" applyFill="1" applyBorder="1" applyAlignment="1">
      <alignment horizontal="center"/>
    </xf>
    <xf numFmtId="0" fontId="18" fillId="19" borderId="0" xfId="1" applyFont="1" applyFill="1" applyAlignment="1">
      <alignment horizontal="center"/>
    </xf>
    <xf numFmtId="0" fontId="18" fillId="0" borderId="2" xfId="0" applyFont="1" applyFill="1" applyBorder="1" applyAlignment="1">
      <alignment horizontal="center"/>
    </xf>
    <xf numFmtId="0" fontId="18" fillId="0" borderId="2" xfId="1" applyFont="1" applyFill="1" applyBorder="1" applyAlignment="1">
      <alignment horizontal="center"/>
    </xf>
    <xf numFmtId="0" fontId="18" fillId="9" borderId="2" xfId="0" applyFont="1" applyFill="1" applyBorder="1" applyAlignment="1">
      <alignment horizontal="center"/>
    </xf>
    <xf numFmtId="0" fontId="18" fillId="13" borderId="2" xfId="0" applyFont="1" applyFill="1" applyBorder="1" applyAlignment="1">
      <alignment horizontal="center"/>
    </xf>
    <xf numFmtId="0" fontId="18" fillId="8" borderId="2" xfId="1" applyFont="1" applyFill="1" applyBorder="1" applyAlignment="1">
      <alignment horizontal="center"/>
    </xf>
    <xf numFmtId="0" fontId="18" fillId="10" borderId="2" xfId="0" applyFont="1" applyFill="1" applyBorder="1" applyAlignment="1">
      <alignment horizontal="center"/>
    </xf>
    <xf numFmtId="0" fontId="18" fillId="10" borderId="2" xfId="1" applyFont="1" applyFill="1" applyBorder="1" applyAlignment="1">
      <alignment horizontal="center"/>
    </xf>
    <xf numFmtId="0" fontId="18" fillId="9" borderId="2" xfId="1" applyFont="1" applyFill="1" applyBorder="1" applyAlignment="1">
      <alignment horizontal="center"/>
    </xf>
    <xf numFmtId="0" fontId="18" fillId="0" borderId="13" xfId="0" applyFont="1" applyFill="1" applyBorder="1" applyAlignment="1">
      <alignment horizontal="center"/>
    </xf>
    <xf numFmtId="0" fontId="17" fillId="0" borderId="4" xfId="1" applyFont="1" applyFill="1" applyBorder="1" applyAlignment="1">
      <alignment horizontal="left"/>
    </xf>
    <xf numFmtId="0" fontId="17" fillId="20" borderId="8" xfId="1" applyFont="1" applyFill="1" applyBorder="1" applyAlignment="1">
      <alignment horizontal="left"/>
    </xf>
    <xf numFmtId="164" fontId="19" fillId="8" borderId="0" xfId="1" applyNumberFormat="1" applyFont="1" applyFill="1"/>
    <xf numFmtId="0" fontId="17" fillId="11" borderId="0" xfId="1" applyFont="1" applyFill="1" applyAlignment="1">
      <alignment vertical="center"/>
    </xf>
    <xf numFmtId="0" fontId="17" fillId="15" borderId="1" xfId="1" applyFont="1" applyFill="1" applyBorder="1" applyAlignment="1">
      <alignment vertical="center"/>
    </xf>
    <xf numFmtId="0" fontId="17" fillId="13" borderId="1" xfId="1" applyFont="1" applyFill="1" applyBorder="1"/>
    <xf numFmtId="0" fontId="18" fillId="13" borderId="1" xfId="1" applyFont="1" applyFill="1" applyBorder="1"/>
    <xf numFmtId="0" fontId="17" fillId="13" borderId="1" xfId="1" applyFont="1" applyFill="1" applyBorder="1" applyAlignment="1">
      <alignment vertical="center"/>
    </xf>
    <xf numFmtId="0" fontId="17" fillId="13" borderId="1" xfId="1" applyNumberFormat="1" applyFont="1" applyFill="1" applyBorder="1" applyAlignment="1">
      <alignment vertical="center"/>
    </xf>
    <xf numFmtId="0" fontId="17" fillId="13" borderId="0" xfId="1" applyFont="1" applyFill="1"/>
    <xf numFmtId="0" fontId="17" fillId="0" borderId="1" xfId="0" applyFont="1" applyFill="1" applyBorder="1"/>
    <xf numFmtId="0" fontId="17" fillId="8" borderId="1" xfId="0" applyFont="1" applyFill="1" applyBorder="1"/>
    <xf numFmtId="0" fontId="17" fillId="8" borderId="1" xfId="0" applyFont="1" applyFill="1" applyBorder="1" applyAlignment="1">
      <alignment horizontal="left" vertical="center"/>
    </xf>
    <xf numFmtId="0" fontId="17" fillId="8" borderId="1" xfId="0" applyFont="1" applyFill="1" applyBorder="1" applyAlignment="1">
      <alignment horizontal="center" vertical="center" wrapText="1"/>
    </xf>
    <xf numFmtId="164" fontId="19" fillId="8" borderId="1" xfId="0" applyNumberFormat="1" applyFont="1" applyFill="1" applyBorder="1" applyAlignment="1">
      <alignment horizontal="left"/>
    </xf>
    <xf numFmtId="49" fontId="14" fillId="8" borderId="1" xfId="0" applyNumberFormat="1" applyFont="1" applyFill="1" applyBorder="1" applyAlignment="1">
      <alignment horizontal="left"/>
    </xf>
    <xf numFmtId="164" fontId="19" fillId="0" borderId="1" xfId="0" applyNumberFormat="1" applyFont="1" applyFill="1" applyBorder="1" applyAlignment="1">
      <alignment horizontal="left"/>
    </xf>
    <xf numFmtId="49" fontId="14" fillId="0" borderId="1" xfId="0" applyNumberFormat="1" applyFont="1" applyFill="1" applyBorder="1" applyAlignment="1">
      <alignment horizontal="left"/>
    </xf>
    <xf numFmtId="165" fontId="14" fillId="8" borderId="1" xfId="0" applyNumberFormat="1" applyFont="1" applyFill="1" applyBorder="1" applyAlignment="1">
      <alignment horizontal="left"/>
    </xf>
    <xf numFmtId="164" fontId="19" fillId="10" borderId="1" xfId="0" applyNumberFormat="1" applyFont="1" applyFill="1" applyBorder="1" applyAlignment="1">
      <alignment horizontal="left"/>
    </xf>
    <xf numFmtId="0" fontId="19" fillId="10" borderId="1" xfId="0" applyFont="1" applyFill="1" applyBorder="1" applyAlignment="1">
      <alignment horizontal="left"/>
    </xf>
    <xf numFmtId="49" fontId="14" fillId="10" borderId="1" xfId="0" applyNumberFormat="1" applyFont="1" applyFill="1" applyBorder="1" applyAlignment="1">
      <alignment horizontal="left"/>
    </xf>
    <xf numFmtId="1" fontId="19" fillId="10" borderId="1" xfId="0" applyNumberFormat="1" applyFont="1" applyFill="1" applyBorder="1" applyAlignment="1">
      <alignment horizontal="left"/>
    </xf>
    <xf numFmtId="1" fontId="19" fillId="10" borderId="2" xfId="0" applyNumberFormat="1" applyFont="1" applyFill="1" applyBorder="1" applyAlignment="1">
      <alignment horizontal="left"/>
    </xf>
    <xf numFmtId="164" fontId="19" fillId="8" borderId="0" xfId="0" applyNumberFormat="1" applyFont="1" applyFill="1" applyBorder="1" applyAlignment="1">
      <alignment horizontal="left"/>
    </xf>
    <xf numFmtId="0" fontId="19" fillId="0" borderId="1" xfId="0" applyFont="1" applyFill="1" applyBorder="1" applyAlignment="1">
      <alignment horizontal="left" wrapText="1"/>
    </xf>
    <xf numFmtId="164" fontId="19" fillId="8" borderId="8" xfId="0" applyNumberFormat="1" applyFont="1" applyFill="1" applyBorder="1" applyAlignment="1">
      <alignment horizontal="left"/>
    </xf>
    <xf numFmtId="0" fontId="19" fillId="8" borderId="5" xfId="0" applyFont="1" applyFill="1" applyBorder="1" applyAlignment="1">
      <alignment horizontal="left"/>
    </xf>
    <xf numFmtId="0" fontId="19" fillId="8" borderId="8" xfId="0" applyFont="1" applyFill="1" applyBorder="1" applyAlignment="1">
      <alignment horizontal="left"/>
    </xf>
    <xf numFmtId="49" fontId="14" fillId="8" borderId="8" xfId="0" applyNumberFormat="1" applyFont="1" applyFill="1" applyBorder="1" applyAlignment="1">
      <alignment horizontal="left"/>
    </xf>
    <xf numFmtId="0" fontId="19" fillId="0" borderId="8" xfId="0" applyFont="1" applyFill="1" applyBorder="1" applyAlignment="1">
      <alignment horizontal="left"/>
    </xf>
    <xf numFmtId="1" fontId="19" fillId="8" borderId="8" xfId="0" applyNumberFormat="1" applyFont="1" applyFill="1" applyBorder="1" applyAlignment="1">
      <alignment horizontal="left"/>
    </xf>
    <xf numFmtId="1" fontId="19" fillId="8" borderId="10" xfId="0" applyNumberFormat="1" applyFont="1" applyFill="1" applyBorder="1" applyAlignment="1">
      <alignment horizontal="left"/>
    </xf>
    <xf numFmtId="0" fontId="14" fillId="0" borderId="8" xfId="0" applyFont="1" applyFill="1" applyBorder="1" applyAlignment="1">
      <alignment horizontal="left"/>
    </xf>
    <xf numFmtId="0" fontId="14" fillId="8" borderId="8" xfId="0" applyFont="1" applyFill="1" applyBorder="1" applyAlignment="1">
      <alignment horizontal="left"/>
    </xf>
    <xf numFmtId="164" fontId="17" fillId="9" borderId="0" xfId="0" applyNumberFormat="1" applyFont="1" applyFill="1"/>
    <xf numFmtId="164" fontId="19" fillId="8" borderId="4" xfId="0" applyNumberFormat="1" applyFont="1" applyFill="1" applyBorder="1" applyAlignment="1">
      <alignment horizontal="left"/>
    </xf>
    <xf numFmtId="0" fontId="17" fillId="0" borderId="7" xfId="1" applyFont="1" applyFill="1" applyBorder="1" applyAlignment="1">
      <alignment horizontal="left"/>
    </xf>
    <xf numFmtId="164" fontId="19" fillId="8" borderId="7" xfId="0" applyNumberFormat="1" applyFont="1" applyFill="1" applyBorder="1" applyAlignment="1">
      <alignment horizontal="left"/>
    </xf>
    <xf numFmtId="0" fontId="19" fillId="8" borderId="7" xfId="0" applyFont="1" applyFill="1" applyBorder="1" applyAlignment="1">
      <alignment horizontal="left"/>
    </xf>
    <xf numFmtId="49" fontId="14" fillId="8" borderId="7" xfId="0" applyNumberFormat="1" applyFont="1" applyFill="1" applyBorder="1" applyAlignment="1">
      <alignment horizontal="left"/>
    </xf>
    <xf numFmtId="0" fontId="19" fillId="0" borderId="7" xfId="0" applyFont="1" applyFill="1" applyBorder="1" applyAlignment="1">
      <alignment horizontal="left"/>
    </xf>
    <xf numFmtId="1" fontId="19" fillId="8" borderId="7" xfId="0" applyNumberFormat="1" applyFont="1" applyFill="1" applyBorder="1" applyAlignment="1">
      <alignment horizontal="left"/>
    </xf>
    <xf numFmtId="164" fontId="19" fillId="8" borderId="9" xfId="0" applyNumberFormat="1" applyFont="1" applyFill="1" applyBorder="1" applyAlignment="1">
      <alignment horizontal="left"/>
    </xf>
    <xf numFmtId="0" fontId="19" fillId="8" borderId="9" xfId="0" applyFont="1" applyFill="1" applyBorder="1" applyAlignment="1">
      <alignment horizontal="left"/>
    </xf>
    <xf numFmtId="49" fontId="14" fillId="8" borderId="9" xfId="0" applyNumberFormat="1" applyFont="1" applyFill="1" applyBorder="1" applyAlignment="1">
      <alignment horizontal="left"/>
    </xf>
    <xf numFmtId="0" fontId="19" fillId="0" borderId="0" xfId="0" applyFont="1" applyFill="1" applyBorder="1" applyAlignment="1">
      <alignment horizontal="left"/>
    </xf>
    <xf numFmtId="1" fontId="19" fillId="8" borderId="0" xfId="0" applyNumberFormat="1" applyFont="1" applyFill="1" applyBorder="1" applyAlignment="1">
      <alignment horizontal="left"/>
    </xf>
    <xf numFmtId="0" fontId="18" fillId="17" borderId="11" xfId="0" applyFont="1" applyFill="1" applyBorder="1" applyAlignment="1">
      <alignment horizontal="center"/>
    </xf>
    <xf numFmtId="0" fontId="18" fillId="18" borderId="1" xfId="0" applyFont="1" applyFill="1" applyBorder="1" applyAlignment="1">
      <alignment horizontal="center"/>
    </xf>
    <xf numFmtId="0" fontId="18" fillId="7" borderId="1" xfId="0" applyFont="1" applyFill="1" applyBorder="1" applyAlignment="1">
      <alignment horizontal="center"/>
    </xf>
    <xf numFmtId="0" fontId="0" fillId="0" borderId="6" xfId="0" applyBorder="1" applyAlignment="1">
      <alignment vertical="center" wrapText="1"/>
    </xf>
    <xf numFmtId="0" fontId="0" fillId="3" borderId="7" xfId="0" applyFill="1" applyBorder="1" applyAlignment="1">
      <alignment wrapText="1"/>
    </xf>
    <xf numFmtId="0" fontId="0" fillId="3" borderId="5" xfId="0" applyFill="1" applyBorder="1" applyAlignment="1">
      <alignment wrapText="1"/>
    </xf>
  </cellXfs>
  <cellStyles count="54">
    <cellStyle name="Lien hypertexte" xfId="52" builtinId="8" hidden="1"/>
    <cellStyle name="Lien hypertexte visité" xfId="2" builtinId="9" hidden="1"/>
    <cellStyle name="Lien hypertexte visité" xfId="3" builtinId="9" hidden="1"/>
    <cellStyle name="Lien hypertexte visité" xfId="4" builtinId="9" hidden="1"/>
    <cellStyle name="Lien hypertexte visité" xfId="5" builtinId="9" hidden="1"/>
    <cellStyle name="Lien hypertexte visité" xfId="6" builtinId="9" hidden="1"/>
    <cellStyle name="Lien hypertexte visité" xfId="7" builtinId="9" hidden="1"/>
    <cellStyle name="Lien hypertexte visité" xfId="8" builtinId="9" hidden="1"/>
    <cellStyle name="Lien hypertexte visité" xfId="9"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3" builtinId="9" hidden="1"/>
    <cellStyle name="Normal" xfId="0" builtinId="0"/>
    <cellStyle name="Normal 2" xfId="1"/>
  </cellStyles>
  <dxfs count="5">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E522"/>
  <sheetViews>
    <sheetView tabSelected="1" zoomScale="70" zoomScaleNormal="70" workbookViewId="0">
      <pane ySplit="1" topLeftCell="A471" activePane="bottomLeft" state="frozen"/>
      <selection activeCell="C1" sqref="C1"/>
      <selection pane="bottomLeft" activeCell="H1" sqref="H1:H1048576"/>
    </sheetView>
  </sheetViews>
  <sheetFormatPr baseColWidth="10" defaultColWidth="10.7109375" defaultRowHeight="15"/>
  <cols>
    <col min="1" max="2" width="11.28515625" style="81" bestFit="1" customWidth="1"/>
    <col min="3" max="3" width="13.5703125" style="81" bestFit="1" customWidth="1"/>
    <col min="4" max="4" width="25.85546875" style="81" bestFit="1" customWidth="1"/>
    <col min="5" max="5" width="23.85546875" style="81" bestFit="1" customWidth="1"/>
    <col min="6" max="6" width="29" style="81" bestFit="1" customWidth="1"/>
    <col min="7" max="7" width="30.7109375" style="82" bestFit="1" customWidth="1"/>
    <col min="8" max="8" width="20.85546875" style="80" bestFit="1" customWidth="1"/>
    <col min="9" max="9" width="26.5703125" style="80" bestFit="1" customWidth="1"/>
    <col min="10" max="10" width="16.42578125" style="81" bestFit="1" customWidth="1"/>
    <col min="11" max="11" width="20.140625" style="81" bestFit="1" customWidth="1"/>
    <col min="12" max="12" width="18.5703125" style="81" bestFit="1" customWidth="1"/>
    <col min="13" max="13" width="17.28515625" style="81" bestFit="1" customWidth="1"/>
    <col min="14" max="14" width="19.85546875" style="81" hidden="1" customWidth="1"/>
    <col min="15" max="16" width="21.85546875" style="81" hidden="1" customWidth="1"/>
    <col min="17" max="17" width="17.5703125" style="81" hidden="1" customWidth="1"/>
    <col min="18" max="18" width="19.140625" style="81" hidden="1" customWidth="1"/>
    <col min="19" max="19" width="23.85546875" style="81" hidden="1" customWidth="1"/>
    <col min="20" max="20" width="19.140625" style="81" hidden="1" customWidth="1"/>
    <col min="21" max="21" width="23.85546875" style="81" hidden="1" customWidth="1"/>
    <col min="22" max="22" width="19.140625" style="81" hidden="1" customWidth="1"/>
    <col min="23" max="23" width="15.5703125" style="81" hidden="1" customWidth="1"/>
    <col min="24" max="24" width="14.5703125" style="81" hidden="1" customWidth="1"/>
    <col min="25" max="25" width="23" style="206" bestFit="1" customWidth="1"/>
    <col min="26" max="26" width="25.140625" style="63" bestFit="1" customWidth="1"/>
    <col min="27" max="27" width="25" style="63" bestFit="1" customWidth="1"/>
    <col min="28" max="28" width="20.140625" style="63" bestFit="1" customWidth="1"/>
    <col min="29" max="29" width="6.5703125" style="63" bestFit="1" customWidth="1"/>
    <col min="30" max="57" width="10.7109375" style="80"/>
    <col min="58" max="16384" width="10.7109375" style="81"/>
  </cols>
  <sheetData>
    <row r="1" spans="1:57" s="59" customFormat="1">
      <c r="A1" s="57" t="s">
        <v>0</v>
      </c>
      <c r="B1" s="58" t="s">
        <v>1</v>
      </c>
      <c r="C1" s="52" t="s">
        <v>2</v>
      </c>
      <c r="D1" s="52" t="s">
        <v>350</v>
      </c>
      <c r="E1" s="52" t="s">
        <v>351</v>
      </c>
      <c r="F1" s="52" t="s">
        <v>5</v>
      </c>
      <c r="G1" s="52" t="s">
        <v>352</v>
      </c>
      <c r="H1" s="51" t="s">
        <v>353</v>
      </c>
      <c r="I1" s="52" t="s">
        <v>927</v>
      </c>
      <c r="J1" s="52" t="s">
        <v>354</v>
      </c>
      <c r="K1" s="52" t="s">
        <v>355</v>
      </c>
      <c r="L1" s="52" t="s">
        <v>356</v>
      </c>
      <c r="M1" s="52" t="s">
        <v>357</v>
      </c>
      <c r="N1" s="166" t="s">
        <v>358</v>
      </c>
      <c r="O1" s="166" t="s">
        <v>359</v>
      </c>
      <c r="P1" s="167" t="s">
        <v>360</v>
      </c>
      <c r="Q1" s="167" t="s">
        <v>361</v>
      </c>
      <c r="R1" s="167" t="s">
        <v>362</v>
      </c>
      <c r="S1" s="168" t="s">
        <v>363</v>
      </c>
      <c r="T1" s="168" t="s">
        <v>364</v>
      </c>
      <c r="U1" s="168" t="s">
        <v>365</v>
      </c>
      <c r="V1" s="169" t="s">
        <v>366</v>
      </c>
      <c r="W1" s="138" t="s">
        <v>367</v>
      </c>
      <c r="X1" s="170" t="s">
        <v>368</v>
      </c>
      <c r="Y1" s="326" t="s">
        <v>937</v>
      </c>
      <c r="Z1" s="327" t="s">
        <v>985</v>
      </c>
      <c r="AA1" s="328" t="s">
        <v>986</v>
      </c>
      <c r="AB1" s="265" t="s">
        <v>987</v>
      </c>
      <c r="AC1" s="268" t="s">
        <v>982</v>
      </c>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row>
    <row r="2" spans="1:57" s="139" customFormat="1">
      <c r="A2" s="292">
        <v>9.5325299999999995</v>
      </c>
      <c r="B2" s="292">
        <v>46.853389999999997</v>
      </c>
      <c r="C2" s="224" t="s">
        <v>71</v>
      </c>
      <c r="D2" s="224" t="s">
        <v>369</v>
      </c>
      <c r="E2" s="224" t="s">
        <v>370</v>
      </c>
      <c r="F2" s="224" t="s">
        <v>371</v>
      </c>
      <c r="G2" s="293" t="s">
        <v>372</v>
      </c>
      <c r="H2" s="224" t="s">
        <v>926</v>
      </c>
      <c r="I2" s="224" t="s">
        <v>935</v>
      </c>
      <c r="J2" s="73" t="s">
        <v>373</v>
      </c>
      <c r="K2" s="73" t="s">
        <v>374</v>
      </c>
      <c r="L2" s="73" t="s">
        <v>375</v>
      </c>
      <c r="M2" s="224" t="s">
        <v>59</v>
      </c>
      <c r="N2" s="226"/>
      <c r="O2" s="226"/>
      <c r="P2" s="226">
        <v>4</v>
      </c>
      <c r="Q2" s="226">
        <v>6</v>
      </c>
      <c r="R2" s="226">
        <v>2</v>
      </c>
      <c r="S2" s="226">
        <v>1</v>
      </c>
      <c r="T2" s="226">
        <v>1</v>
      </c>
      <c r="U2" s="226">
        <v>2</v>
      </c>
      <c r="V2" s="226">
        <v>1</v>
      </c>
      <c r="W2" s="226">
        <v>4</v>
      </c>
      <c r="X2" s="227">
        <v>1</v>
      </c>
      <c r="Y2" s="178">
        <v>0</v>
      </c>
      <c r="Z2" s="64">
        <v>12</v>
      </c>
      <c r="AA2" s="64">
        <v>4</v>
      </c>
      <c r="AB2" s="269">
        <v>1</v>
      </c>
      <c r="AC2" s="60">
        <f t="shared" ref="AC2:AC65" si="0">Y2+Z2+AA2+AB2</f>
        <v>17</v>
      </c>
    </row>
    <row r="3" spans="1:57" s="139" customFormat="1">
      <c r="A3" s="66">
        <v>12.052070000000001</v>
      </c>
      <c r="B3" s="66">
        <v>45.057879999999997</v>
      </c>
      <c r="C3" s="67" t="s">
        <v>55</v>
      </c>
      <c r="D3" s="67" t="s">
        <v>56</v>
      </c>
      <c r="E3" s="67" t="s">
        <v>57</v>
      </c>
      <c r="F3" s="67" t="s">
        <v>58</v>
      </c>
      <c r="G3" s="68" t="s">
        <v>58</v>
      </c>
      <c r="H3" s="56" t="s">
        <v>931</v>
      </c>
      <c r="I3" s="67" t="s">
        <v>932</v>
      </c>
      <c r="J3" s="67" t="s">
        <v>32</v>
      </c>
      <c r="K3" s="67" t="s">
        <v>797</v>
      </c>
      <c r="L3" s="67" t="s">
        <v>762</v>
      </c>
      <c r="M3" s="67" t="s">
        <v>59</v>
      </c>
      <c r="N3" s="69"/>
      <c r="O3" s="69"/>
      <c r="P3" s="69"/>
      <c r="Q3" s="69"/>
      <c r="R3" s="69">
        <v>1</v>
      </c>
      <c r="S3" s="69"/>
      <c r="T3" s="69"/>
      <c r="U3" s="69"/>
      <c r="V3" s="69"/>
      <c r="W3" s="69"/>
      <c r="X3" s="172"/>
      <c r="Y3" s="178">
        <v>0</v>
      </c>
      <c r="Z3" s="64">
        <v>1</v>
      </c>
      <c r="AA3" s="64">
        <v>0</v>
      </c>
      <c r="AB3" s="269">
        <v>0</v>
      </c>
      <c r="AC3" s="60">
        <f t="shared" si="0"/>
        <v>1</v>
      </c>
    </row>
    <row r="4" spans="1:57" s="139" customFormat="1">
      <c r="A4" s="70">
        <v>12.052070000000001</v>
      </c>
      <c r="B4" s="70">
        <v>45.057879999999997</v>
      </c>
      <c r="C4" s="71" t="s">
        <v>55</v>
      </c>
      <c r="D4" s="71" t="s">
        <v>56</v>
      </c>
      <c r="E4" s="71" t="s">
        <v>57</v>
      </c>
      <c r="F4" s="71" t="s">
        <v>58</v>
      </c>
      <c r="G4" s="72" t="s">
        <v>58</v>
      </c>
      <c r="H4" s="56" t="s">
        <v>931</v>
      </c>
      <c r="I4" s="67" t="s">
        <v>932</v>
      </c>
      <c r="J4" s="71" t="s">
        <v>32</v>
      </c>
      <c r="K4" s="71" t="s">
        <v>33</v>
      </c>
      <c r="L4" s="71" t="s">
        <v>762</v>
      </c>
      <c r="M4" s="73" t="s">
        <v>758</v>
      </c>
      <c r="N4" s="71"/>
      <c r="O4" s="71"/>
      <c r="P4" s="71"/>
      <c r="Q4" s="71"/>
      <c r="R4" s="71">
        <v>32</v>
      </c>
      <c r="S4" s="71"/>
      <c r="T4" s="71"/>
      <c r="U4" s="71"/>
      <c r="V4" s="71"/>
      <c r="W4" s="71"/>
      <c r="X4" s="173"/>
      <c r="Y4" s="178">
        <v>0</v>
      </c>
      <c r="Z4" s="64">
        <v>32</v>
      </c>
      <c r="AA4" s="64">
        <v>0</v>
      </c>
      <c r="AB4" s="269">
        <v>0</v>
      </c>
      <c r="AC4" s="60">
        <f t="shared" si="0"/>
        <v>32</v>
      </c>
    </row>
    <row r="5" spans="1:57" s="139" customFormat="1">
      <c r="A5" s="70">
        <v>12.052070000000001</v>
      </c>
      <c r="B5" s="70">
        <v>45.057879999999997</v>
      </c>
      <c r="C5" s="71" t="s">
        <v>55</v>
      </c>
      <c r="D5" s="71" t="s">
        <v>56</v>
      </c>
      <c r="E5" s="71" t="s">
        <v>57</v>
      </c>
      <c r="F5" s="71" t="s">
        <v>58</v>
      </c>
      <c r="G5" s="72" t="s">
        <v>58</v>
      </c>
      <c r="H5" s="56" t="s">
        <v>931</v>
      </c>
      <c r="I5" s="67" t="s">
        <v>932</v>
      </c>
      <c r="J5" s="71" t="s">
        <v>32</v>
      </c>
      <c r="K5" s="71" t="s">
        <v>34</v>
      </c>
      <c r="L5" s="71" t="s">
        <v>762</v>
      </c>
      <c r="M5" s="73" t="s">
        <v>758</v>
      </c>
      <c r="N5" s="71"/>
      <c r="O5" s="71"/>
      <c r="P5" s="71"/>
      <c r="Q5" s="71"/>
      <c r="R5" s="71"/>
      <c r="S5" s="71"/>
      <c r="T5" s="71"/>
      <c r="U5" s="71"/>
      <c r="V5" s="71"/>
      <c r="W5" s="71"/>
      <c r="X5" s="173">
        <v>123</v>
      </c>
      <c r="Y5" s="178">
        <v>0</v>
      </c>
      <c r="Z5" s="64">
        <v>0</v>
      </c>
      <c r="AA5" s="64">
        <v>0</v>
      </c>
      <c r="AB5" s="269">
        <v>0</v>
      </c>
      <c r="AC5" s="60">
        <f t="shared" si="0"/>
        <v>0</v>
      </c>
    </row>
    <row r="6" spans="1:57" s="139" customFormat="1">
      <c r="A6" s="70">
        <v>12.052070000000001</v>
      </c>
      <c r="B6" s="70">
        <v>45.057879999999997</v>
      </c>
      <c r="C6" s="71" t="s">
        <v>55</v>
      </c>
      <c r="D6" s="71" t="s">
        <v>56</v>
      </c>
      <c r="E6" s="71" t="s">
        <v>57</v>
      </c>
      <c r="F6" s="71" t="s">
        <v>58</v>
      </c>
      <c r="G6" s="72" t="s">
        <v>58</v>
      </c>
      <c r="H6" s="56" t="s">
        <v>931</v>
      </c>
      <c r="I6" s="67" t="s">
        <v>932</v>
      </c>
      <c r="J6" s="71" t="s">
        <v>32</v>
      </c>
      <c r="K6" s="71" t="s">
        <v>37</v>
      </c>
      <c r="L6" s="71" t="s">
        <v>762</v>
      </c>
      <c r="M6" s="73" t="s">
        <v>758</v>
      </c>
      <c r="N6" s="71"/>
      <c r="O6" s="71"/>
      <c r="P6" s="71"/>
      <c r="Q6" s="71"/>
      <c r="R6" s="71"/>
      <c r="S6" s="71"/>
      <c r="T6" s="71"/>
      <c r="U6" s="71"/>
      <c r="V6" s="71"/>
      <c r="W6" s="71"/>
      <c r="X6" s="173">
        <v>83</v>
      </c>
      <c r="Y6" s="178">
        <v>0</v>
      </c>
      <c r="Z6" s="64">
        <v>0</v>
      </c>
      <c r="AA6" s="64">
        <v>0</v>
      </c>
      <c r="AB6" s="269">
        <v>0</v>
      </c>
      <c r="AC6" s="60">
        <f t="shared" si="0"/>
        <v>0</v>
      </c>
    </row>
    <row r="7" spans="1:57" s="139" customFormat="1">
      <c r="A7" s="70">
        <v>12.052070000000001</v>
      </c>
      <c r="B7" s="70">
        <v>45.057879999999997</v>
      </c>
      <c r="C7" s="71" t="s">
        <v>55</v>
      </c>
      <c r="D7" s="71" t="s">
        <v>56</v>
      </c>
      <c r="E7" s="71" t="s">
        <v>57</v>
      </c>
      <c r="F7" s="71" t="s">
        <v>58</v>
      </c>
      <c r="G7" s="72" t="s">
        <v>58</v>
      </c>
      <c r="H7" s="56" t="s">
        <v>931</v>
      </c>
      <c r="I7" s="67" t="s">
        <v>932</v>
      </c>
      <c r="J7" s="71" t="s">
        <v>32</v>
      </c>
      <c r="K7" s="71" t="s">
        <v>776</v>
      </c>
      <c r="L7" s="71" t="s">
        <v>762</v>
      </c>
      <c r="M7" s="73" t="s">
        <v>758</v>
      </c>
      <c r="N7" s="71"/>
      <c r="O7" s="71"/>
      <c r="P7" s="71"/>
      <c r="Q7" s="71"/>
      <c r="R7" s="71"/>
      <c r="S7" s="71"/>
      <c r="T7" s="71"/>
      <c r="U7" s="71"/>
      <c r="V7" s="71"/>
      <c r="W7" s="71"/>
      <c r="X7" s="173">
        <v>1200</v>
      </c>
      <c r="Y7" s="178">
        <v>0</v>
      </c>
      <c r="Z7" s="64">
        <v>0</v>
      </c>
      <c r="AA7" s="64">
        <v>0</v>
      </c>
      <c r="AB7" s="269">
        <v>0</v>
      </c>
      <c r="AC7" s="60">
        <f t="shared" si="0"/>
        <v>0</v>
      </c>
    </row>
    <row r="8" spans="1:57" s="139" customFormat="1">
      <c r="A8" s="76">
        <v>12.052070000000001</v>
      </c>
      <c r="B8" s="76">
        <v>45.057879999999997</v>
      </c>
      <c r="C8" s="67" t="s">
        <v>55</v>
      </c>
      <c r="D8" s="67" t="s">
        <v>56</v>
      </c>
      <c r="E8" s="67" t="s">
        <v>58</v>
      </c>
      <c r="F8" s="67" t="s">
        <v>58</v>
      </c>
      <c r="G8" s="68" t="s">
        <v>58</v>
      </c>
      <c r="H8" s="67" t="s">
        <v>924</v>
      </c>
      <c r="I8" s="56" t="s">
        <v>928</v>
      </c>
      <c r="J8" s="56" t="s">
        <v>821</v>
      </c>
      <c r="K8" s="67"/>
      <c r="L8" s="67" t="s">
        <v>788</v>
      </c>
      <c r="M8" s="67" t="s">
        <v>59</v>
      </c>
      <c r="N8" s="67"/>
      <c r="O8" s="67"/>
      <c r="P8" s="67"/>
      <c r="Q8" s="67"/>
      <c r="R8" s="67"/>
      <c r="S8" s="67"/>
      <c r="T8" s="67">
        <v>1</v>
      </c>
      <c r="U8" s="67"/>
      <c r="V8" s="67"/>
      <c r="W8" s="67"/>
      <c r="X8" s="171"/>
      <c r="Y8" s="178">
        <v>0</v>
      </c>
      <c r="Z8" s="64">
        <v>0</v>
      </c>
      <c r="AA8" s="64">
        <v>1</v>
      </c>
      <c r="AB8" s="269">
        <v>0</v>
      </c>
      <c r="AC8" s="60">
        <f t="shared" si="0"/>
        <v>1</v>
      </c>
    </row>
    <row r="9" spans="1:57" s="139" customFormat="1">
      <c r="A9" s="136">
        <v>12.052070000000001</v>
      </c>
      <c r="B9" s="136">
        <v>45.057879999999997</v>
      </c>
      <c r="C9" s="74" t="s">
        <v>55</v>
      </c>
      <c r="D9" s="74" t="s">
        <v>56</v>
      </c>
      <c r="E9" s="74" t="s">
        <v>57</v>
      </c>
      <c r="F9" s="74" t="s">
        <v>58</v>
      </c>
      <c r="G9" s="79" t="s">
        <v>58</v>
      </c>
      <c r="H9" s="67" t="s">
        <v>787</v>
      </c>
      <c r="I9" s="159" t="s">
        <v>912</v>
      </c>
      <c r="J9" s="159" t="s">
        <v>912</v>
      </c>
      <c r="K9" s="69" t="s">
        <v>911</v>
      </c>
      <c r="L9" s="69"/>
      <c r="M9" s="74" t="s">
        <v>758</v>
      </c>
      <c r="N9" s="69"/>
      <c r="O9" s="69"/>
      <c r="P9" s="69"/>
      <c r="Q9" s="69">
        <v>2</v>
      </c>
      <c r="R9" s="69"/>
      <c r="S9" s="69"/>
      <c r="T9" s="69"/>
      <c r="U9" s="69"/>
      <c r="V9" s="69"/>
      <c r="W9" s="69"/>
      <c r="X9" s="172"/>
      <c r="Y9" s="178">
        <v>0</v>
      </c>
      <c r="Z9" s="64">
        <v>2</v>
      </c>
      <c r="AA9" s="64">
        <v>0</v>
      </c>
      <c r="AB9" s="269">
        <v>0</v>
      </c>
      <c r="AC9" s="60">
        <f t="shared" si="0"/>
        <v>2</v>
      </c>
    </row>
    <row r="10" spans="1:57" s="80" customFormat="1">
      <c r="A10" s="136">
        <v>12.052070000000001</v>
      </c>
      <c r="B10" s="136">
        <v>45.057879999999997</v>
      </c>
      <c r="C10" s="74" t="s">
        <v>55</v>
      </c>
      <c r="D10" s="74" t="s">
        <v>56</v>
      </c>
      <c r="E10" s="74" t="s">
        <v>57</v>
      </c>
      <c r="F10" s="74" t="s">
        <v>58</v>
      </c>
      <c r="G10" s="79" t="s">
        <v>58</v>
      </c>
      <c r="H10" s="67" t="s">
        <v>787</v>
      </c>
      <c r="I10" s="159" t="s">
        <v>912</v>
      </c>
      <c r="J10" s="160" t="s">
        <v>51</v>
      </c>
      <c r="K10" s="69" t="s">
        <v>910</v>
      </c>
      <c r="L10" s="69"/>
      <c r="M10" s="74" t="s">
        <v>758</v>
      </c>
      <c r="N10" s="69"/>
      <c r="O10" s="69"/>
      <c r="P10" s="69">
        <v>3</v>
      </c>
      <c r="Q10" s="69">
        <v>6</v>
      </c>
      <c r="R10" s="69"/>
      <c r="S10" s="69">
        <v>2</v>
      </c>
      <c r="T10" s="69"/>
      <c r="U10" s="69"/>
      <c r="V10" s="69"/>
      <c r="W10" s="69"/>
      <c r="X10" s="172"/>
      <c r="Y10" s="178">
        <v>0</v>
      </c>
      <c r="Z10" s="64">
        <v>9</v>
      </c>
      <c r="AA10" s="64">
        <v>2</v>
      </c>
      <c r="AB10" s="269">
        <v>0</v>
      </c>
      <c r="AC10" s="60">
        <f t="shared" si="0"/>
        <v>11</v>
      </c>
    </row>
    <row r="11" spans="1:57" s="80" customFormat="1">
      <c r="A11" s="136">
        <v>12.052070000000001</v>
      </c>
      <c r="B11" s="136">
        <v>45.057879999999997</v>
      </c>
      <c r="C11" s="74" t="s">
        <v>55</v>
      </c>
      <c r="D11" s="74" t="s">
        <v>56</v>
      </c>
      <c r="E11" s="74" t="s">
        <v>57</v>
      </c>
      <c r="F11" s="74" t="s">
        <v>58</v>
      </c>
      <c r="G11" s="79" t="s">
        <v>58</v>
      </c>
      <c r="H11" s="67" t="s">
        <v>787</v>
      </c>
      <c r="I11" s="159" t="s">
        <v>912</v>
      </c>
      <c r="J11" s="160" t="s">
        <v>52</v>
      </c>
      <c r="K11" s="69" t="s">
        <v>922</v>
      </c>
      <c r="L11" s="69"/>
      <c r="M11" s="74" t="s">
        <v>758</v>
      </c>
      <c r="N11" s="69"/>
      <c r="O11" s="69"/>
      <c r="P11" s="69">
        <v>3</v>
      </c>
      <c r="Q11" s="69"/>
      <c r="R11" s="69"/>
      <c r="S11" s="69"/>
      <c r="T11" s="69"/>
      <c r="U11" s="69"/>
      <c r="V11" s="69"/>
      <c r="W11" s="69"/>
      <c r="X11" s="172">
        <v>1</v>
      </c>
      <c r="Y11" s="178">
        <v>0</v>
      </c>
      <c r="Z11" s="64">
        <v>3</v>
      </c>
      <c r="AA11" s="64">
        <v>0</v>
      </c>
      <c r="AB11" s="269">
        <v>0</v>
      </c>
      <c r="AC11" s="60">
        <f t="shared" si="0"/>
        <v>3</v>
      </c>
    </row>
    <row r="12" spans="1:57" s="80" customFormat="1">
      <c r="A12" s="292">
        <v>5.9749800000000004</v>
      </c>
      <c r="B12" s="292">
        <v>47.014620000000001</v>
      </c>
      <c r="C12" s="224" t="s">
        <v>78</v>
      </c>
      <c r="D12" s="224" t="s">
        <v>395</v>
      </c>
      <c r="E12" s="224" t="s">
        <v>396</v>
      </c>
      <c r="F12" s="224" t="s">
        <v>746</v>
      </c>
      <c r="G12" s="233" t="s">
        <v>746</v>
      </c>
      <c r="H12" s="224" t="s">
        <v>926</v>
      </c>
      <c r="I12" s="224" t="s">
        <v>935</v>
      </c>
      <c r="J12" s="73" t="s">
        <v>399</v>
      </c>
      <c r="K12" s="73" t="s">
        <v>564</v>
      </c>
      <c r="L12" s="73" t="s">
        <v>380</v>
      </c>
      <c r="M12" s="224" t="s">
        <v>64</v>
      </c>
      <c r="N12" s="226"/>
      <c r="O12" s="226"/>
      <c r="P12" s="226"/>
      <c r="Q12" s="226">
        <v>1</v>
      </c>
      <c r="R12" s="226"/>
      <c r="S12" s="226"/>
      <c r="T12" s="226"/>
      <c r="U12" s="226"/>
      <c r="V12" s="226"/>
      <c r="W12" s="226"/>
      <c r="X12" s="227"/>
      <c r="Y12" s="178">
        <v>0</v>
      </c>
      <c r="Z12" s="64">
        <v>1</v>
      </c>
      <c r="AA12" s="64">
        <v>0</v>
      </c>
      <c r="AB12" s="269">
        <v>0</v>
      </c>
      <c r="AC12" s="60">
        <f t="shared" si="0"/>
        <v>1</v>
      </c>
    </row>
    <row r="13" spans="1:57" s="80" customFormat="1">
      <c r="A13" s="66">
        <v>9.0838300000000007</v>
      </c>
      <c r="B13" s="66">
        <v>45.80068</v>
      </c>
      <c r="C13" s="67" t="s">
        <v>55</v>
      </c>
      <c r="D13" s="67" t="s">
        <v>61</v>
      </c>
      <c r="E13" s="67" t="s">
        <v>62</v>
      </c>
      <c r="F13" s="67" t="s">
        <v>62</v>
      </c>
      <c r="G13" s="68" t="s">
        <v>63</v>
      </c>
      <c r="H13" s="56" t="s">
        <v>931</v>
      </c>
      <c r="I13" s="67" t="s">
        <v>934</v>
      </c>
      <c r="J13" s="67" t="s">
        <v>42</v>
      </c>
      <c r="K13" s="67" t="s">
        <v>804</v>
      </c>
      <c r="L13" s="67" t="s">
        <v>762</v>
      </c>
      <c r="M13" s="224" t="s">
        <v>64</v>
      </c>
      <c r="N13" s="69"/>
      <c r="O13" s="69"/>
      <c r="P13" s="69">
        <v>1</v>
      </c>
      <c r="Q13" s="69"/>
      <c r="R13" s="69"/>
      <c r="S13" s="69"/>
      <c r="T13" s="69"/>
      <c r="U13" s="69"/>
      <c r="V13" s="69"/>
      <c r="W13" s="69"/>
      <c r="X13" s="172"/>
      <c r="Y13" s="178">
        <v>0</v>
      </c>
      <c r="Z13" s="64">
        <v>1</v>
      </c>
      <c r="AA13" s="64">
        <v>0</v>
      </c>
      <c r="AB13" s="269">
        <v>0</v>
      </c>
      <c r="AC13" s="60">
        <f t="shared" si="0"/>
        <v>1</v>
      </c>
    </row>
    <row r="14" spans="1:57" s="80" customFormat="1">
      <c r="A14" s="66">
        <v>12.41839</v>
      </c>
      <c r="B14" s="66">
        <v>45.560310000000001</v>
      </c>
      <c r="C14" s="67" t="s">
        <v>55</v>
      </c>
      <c r="D14" s="67" t="s">
        <v>56</v>
      </c>
      <c r="E14" s="67" t="s">
        <v>66</v>
      </c>
      <c r="F14" s="67" t="s">
        <v>773</v>
      </c>
      <c r="G14" s="68" t="s">
        <v>67</v>
      </c>
      <c r="H14" s="56" t="s">
        <v>931</v>
      </c>
      <c r="I14" s="67" t="s">
        <v>932</v>
      </c>
      <c r="J14" s="67" t="s">
        <v>32</v>
      </c>
      <c r="K14" s="67" t="s">
        <v>791</v>
      </c>
      <c r="L14" s="67" t="s">
        <v>762</v>
      </c>
      <c r="M14" s="67" t="s">
        <v>68</v>
      </c>
      <c r="N14" s="69"/>
      <c r="O14" s="69"/>
      <c r="P14" s="69"/>
      <c r="Q14" s="69"/>
      <c r="R14" s="69"/>
      <c r="S14" s="69"/>
      <c r="T14" s="69"/>
      <c r="U14" s="69"/>
      <c r="V14" s="69"/>
      <c r="W14" s="69"/>
      <c r="X14" s="172">
        <v>1</v>
      </c>
      <c r="Y14" s="178">
        <v>0</v>
      </c>
      <c r="Z14" s="64">
        <v>0</v>
      </c>
      <c r="AA14" s="64">
        <v>0</v>
      </c>
      <c r="AB14" s="269">
        <v>0</v>
      </c>
      <c r="AC14" s="60">
        <f t="shared" si="0"/>
        <v>0</v>
      </c>
    </row>
    <row r="15" spans="1:57" s="80" customFormat="1">
      <c r="A15" s="217">
        <v>12.41839</v>
      </c>
      <c r="B15" s="217">
        <v>45.560310000000001</v>
      </c>
      <c r="C15" s="128" t="s">
        <v>55</v>
      </c>
      <c r="D15" s="128" t="s">
        <v>56</v>
      </c>
      <c r="E15" s="128" t="s">
        <v>66</v>
      </c>
      <c r="F15" s="128" t="s">
        <v>773</v>
      </c>
      <c r="G15" s="127" t="s">
        <v>67</v>
      </c>
      <c r="H15" s="67" t="s">
        <v>926</v>
      </c>
      <c r="I15" s="67" t="s">
        <v>935</v>
      </c>
      <c r="J15" s="67"/>
      <c r="K15" s="67"/>
      <c r="L15" s="67" t="s">
        <v>380</v>
      </c>
      <c r="M15" s="67" t="s">
        <v>68</v>
      </c>
      <c r="N15" s="67"/>
      <c r="O15" s="67"/>
      <c r="P15" s="67"/>
      <c r="Q15" s="67">
        <v>2</v>
      </c>
      <c r="R15" s="67">
        <v>1</v>
      </c>
      <c r="S15" s="67"/>
      <c r="T15" s="67"/>
      <c r="U15" s="67"/>
      <c r="V15" s="67"/>
      <c r="W15" s="67"/>
      <c r="X15" s="171"/>
      <c r="Y15" s="178">
        <v>0</v>
      </c>
      <c r="Z15" s="60">
        <v>3</v>
      </c>
      <c r="AA15" s="60">
        <v>0</v>
      </c>
      <c r="AB15" s="270">
        <v>0</v>
      </c>
      <c r="AC15" s="60">
        <f t="shared" si="0"/>
        <v>3</v>
      </c>
    </row>
    <row r="16" spans="1:57" s="80" customFormat="1">
      <c r="A16" s="67">
        <v>7.4405559999999999</v>
      </c>
      <c r="B16" s="67">
        <v>48.027500000000003</v>
      </c>
      <c r="C16" s="67" t="s">
        <v>78</v>
      </c>
      <c r="D16" s="67" t="s">
        <v>102</v>
      </c>
      <c r="E16" s="67" t="s">
        <v>103</v>
      </c>
      <c r="F16" s="67" t="s">
        <v>858</v>
      </c>
      <c r="G16" s="68" t="s">
        <v>857</v>
      </c>
      <c r="H16" s="67" t="s">
        <v>924</v>
      </c>
      <c r="I16" s="56" t="s">
        <v>928</v>
      </c>
      <c r="J16" s="67" t="s">
        <v>856</v>
      </c>
      <c r="K16" s="67"/>
      <c r="L16" s="67" t="s">
        <v>788</v>
      </c>
      <c r="M16" s="224" t="s">
        <v>64</v>
      </c>
      <c r="N16" s="67">
        <v>3</v>
      </c>
      <c r="O16" s="67"/>
      <c r="P16" s="67"/>
      <c r="Q16" s="67"/>
      <c r="R16" s="67"/>
      <c r="S16" s="67"/>
      <c r="T16" s="67"/>
      <c r="U16" s="67"/>
      <c r="V16" s="67"/>
      <c r="W16" s="67"/>
      <c r="X16" s="171"/>
      <c r="Y16" s="178">
        <v>3</v>
      </c>
      <c r="Z16" s="64">
        <v>0</v>
      </c>
      <c r="AA16" s="64">
        <v>0</v>
      </c>
      <c r="AB16" s="269">
        <v>0</v>
      </c>
      <c r="AC16" s="60">
        <f t="shared" si="0"/>
        <v>3</v>
      </c>
    </row>
    <row r="17" spans="1:29" s="80" customFormat="1">
      <c r="A17" s="136">
        <v>11.329459999999999</v>
      </c>
      <c r="B17" s="76">
        <v>44.488750000000003</v>
      </c>
      <c r="C17" s="67" t="s">
        <v>55</v>
      </c>
      <c r="D17" s="67" t="s">
        <v>882</v>
      </c>
      <c r="E17" s="67" t="s">
        <v>151</v>
      </c>
      <c r="F17" s="67" t="s">
        <v>151</v>
      </c>
      <c r="G17" s="68" t="s">
        <v>885</v>
      </c>
      <c r="H17" s="67" t="s">
        <v>924</v>
      </c>
      <c r="I17" s="56" t="s">
        <v>928</v>
      </c>
      <c r="J17" s="56" t="s">
        <v>837</v>
      </c>
      <c r="K17" s="67" t="s">
        <v>836</v>
      </c>
      <c r="L17" s="67" t="s">
        <v>788</v>
      </c>
      <c r="M17" s="224" t="s">
        <v>64</v>
      </c>
      <c r="N17" s="67"/>
      <c r="O17" s="67"/>
      <c r="P17" s="67"/>
      <c r="Q17" s="67"/>
      <c r="R17" s="67"/>
      <c r="S17" s="67"/>
      <c r="T17" s="67">
        <v>1</v>
      </c>
      <c r="U17" s="67"/>
      <c r="V17" s="67"/>
      <c r="W17" s="67"/>
      <c r="X17" s="171"/>
      <c r="Y17" s="178">
        <v>0</v>
      </c>
      <c r="Z17" s="64">
        <v>0</v>
      </c>
      <c r="AA17" s="64">
        <v>1</v>
      </c>
      <c r="AB17" s="269">
        <v>0</v>
      </c>
      <c r="AC17" s="60">
        <f t="shared" si="0"/>
        <v>1</v>
      </c>
    </row>
    <row r="18" spans="1:29" s="80" customFormat="1">
      <c r="A18" s="292">
        <v>6.3846800000000004</v>
      </c>
      <c r="B18" s="292">
        <v>46.492559999999997</v>
      </c>
      <c r="C18" s="224" t="s">
        <v>71</v>
      </c>
      <c r="D18" s="224" t="s">
        <v>376</v>
      </c>
      <c r="E18" s="224" t="s">
        <v>376</v>
      </c>
      <c r="F18" s="224" t="s">
        <v>377</v>
      </c>
      <c r="G18" s="293" t="s">
        <v>377</v>
      </c>
      <c r="H18" s="224" t="s">
        <v>926</v>
      </c>
      <c r="I18" s="224" t="s">
        <v>935</v>
      </c>
      <c r="J18" s="73" t="s">
        <v>378</v>
      </c>
      <c r="K18" s="73" t="s">
        <v>379</v>
      </c>
      <c r="L18" s="73" t="s">
        <v>380</v>
      </c>
      <c r="M18" s="224" t="s">
        <v>64</v>
      </c>
      <c r="N18" s="226"/>
      <c r="O18" s="226"/>
      <c r="P18" s="226"/>
      <c r="Q18" s="226"/>
      <c r="R18" s="226">
        <v>2</v>
      </c>
      <c r="S18" s="226"/>
      <c r="T18" s="226"/>
      <c r="U18" s="226"/>
      <c r="V18" s="226"/>
      <c r="W18" s="226"/>
      <c r="X18" s="227"/>
      <c r="Y18" s="178">
        <v>0</v>
      </c>
      <c r="Z18" s="64">
        <v>2</v>
      </c>
      <c r="AA18" s="64">
        <v>0</v>
      </c>
      <c r="AB18" s="269">
        <v>0</v>
      </c>
      <c r="AC18" s="60">
        <f t="shared" si="0"/>
        <v>2</v>
      </c>
    </row>
    <row r="19" spans="1:29" s="80" customFormat="1">
      <c r="A19" s="292">
        <v>8.5371000000000006</v>
      </c>
      <c r="B19" s="292">
        <v>47.18694</v>
      </c>
      <c r="C19" s="224" t="s">
        <v>71</v>
      </c>
      <c r="D19" s="224" t="s">
        <v>381</v>
      </c>
      <c r="E19" s="224" t="s">
        <v>381</v>
      </c>
      <c r="F19" s="224" t="s">
        <v>983</v>
      </c>
      <c r="G19" s="293" t="s">
        <v>382</v>
      </c>
      <c r="H19" s="224" t="s">
        <v>926</v>
      </c>
      <c r="I19" s="224" t="s">
        <v>935</v>
      </c>
      <c r="J19" s="73" t="s">
        <v>383</v>
      </c>
      <c r="K19" s="73" t="s">
        <v>384</v>
      </c>
      <c r="L19" s="73" t="s">
        <v>380</v>
      </c>
      <c r="M19" s="224" t="s">
        <v>59</v>
      </c>
      <c r="N19" s="226"/>
      <c r="O19" s="226"/>
      <c r="P19" s="226"/>
      <c r="Q19" s="226">
        <v>2</v>
      </c>
      <c r="R19" s="226"/>
      <c r="S19" s="226"/>
      <c r="T19" s="226"/>
      <c r="U19" s="226"/>
      <c r="V19" s="226"/>
      <c r="W19" s="226">
        <v>1</v>
      </c>
      <c r="X19" s="227"/>
      <c r="Y19" s="178">
        <v>0</v>
      </c>
      <c r="Z19" s="64">
        <v>2</v>
      </c>
      <c r="AA19" s="64">
        <v>0</v>
      </c>
      <c r="AB19" s="269">
        <v>0</v>
      </c>
      <c r="AC19" s="60">
        <f t="shared" si="0"/>
        <v>2</v>
      </c>
    </row>
    <row r="20" spans="1:29" s="80" customFormat="1">
      <c r="A20" s="292">
        <v>6.6465500000000004</v>
      </c>
      <c r="B20" s="292">
        <v>44.374859999999998</v>
      </c>
      <c r="C20" s="224" t="s">
        <v>78</v>
      </c>
      <c r="D20" s="224" t="s">
        <v>578</v>
      </c>
      <c r="E20" s="224" t="s">
        <v>633</v>
      </c>
      <c r="F20" s="224" t="s">
        <v>634</v>
      </c>
      <c r="G20" s="293" t="s">
        <v>635</v>
      </c>
      <c r="H20" s="224" t="s">
        <v>926</v>
      </c>
      <c r="I20" s="224" t="s">
        <v>935</v>
      </c>
      <c r="J20" s="73" t="s">
        <v>378</v>
      </c>
      <c r="K20" s="73" t="s">
        <v>527</v>
      </c>
      <c r="L20" s="73" t="s">
        <v>380</v>
      </c>
      <c r="M20" s="224" t="s">
        <v>458</v>
      </c>
      <c r="N20" s="226"/>
      <c r="O20" s="226"/>
      <c r="P20" s="226"/>
      <c r="Q20" s="226"/>
      <c r="R20" s="226"/>
      <c r="S20" s="226"/>
      <c r="T20" s="226"/>
      <c r="U20" s="226">
        <v>1</v>
      </c>
      <c r="V20" s="226"/>
      <c r="W20" s="226"/>
      <c r="X20" s="227">
        <v>1</v>
      </c>
      <c r="Y20" s="178">
        <v>0</v>
      </c>
      <c r="Z20" s="64">
        <v>0</v>
      </c>
      <c r="AA20" s="64">
        <v>1</v>
      </c>
      <c r="AB20" s="269">
        <v>0</v>
      </c>
      <c r="AC20" s="60">
        <f t="shared" si="0"/>
        <v>1</v>
      </c>
    </row>
    <row r="21" spans="1:29" s="80" customFormat="1">
      <c r="A21" s="292">
        <v>8.6027199999999997</v>
      </c>
      <c r="B21" s="292">
        <v>47.761180000000003</v>
      </c>
      <c r="C21" s="224" t="s">
        <v>71</v>
      </c>
      <c r="D21" s="224" t="s">
        <v>385</v>
      </c>
      <c r="E21" s="224" t="s">
        <v>386</v>
      </c>
      <c r="F21" s="224" t="s">
        <v>387</v>
      </c>
      <c r="G21" s="293" t="s">
        <v>388</v>
      </c>
      <c r="H21" s="224" t="s">
        <v>926</v>
      </c>
      <c r="I21" s="224" t="s">
        <v>935</v>
      </c>
      <c r="J21" s="73" t="s">
        <v>389</v>
      </c>
      <c r="K21" s="73"/>
      <c r="L21" s="73" t="s">
        <v>380</v>
      </c>
      <c r="M21" s="224" t="s">
        <v>59</v>
      </c>
      <c r="N21" s="226"/>
      <c r="O21" s="226"/>
      <c r="P21" s="226"/>
      <c r="Q21" s="226">
        <v>1</v>
      </c>
      <c r="R21" s="226"/>
      <c r="S21" s="226"/>
      <c r="T21" s="226"/>
      <c r="U21" s="226"/>
      <c r="V21" s="226"/>
      <c r="W21" s="226"/>
      <c r="X21" s="227"/>
      <c r="Y21" s="178">
        <v>0</v>
      </c>
      <c r="Z21" s="64">
        <v>1</v>
      </c>
      <c r="AA21" s="64">
        <v>0</v>
      </c>
      <c r="AB21" s="269">
        <v>0</v>
      </c>
      <c r="AC21" s="60">
        <f t="shared" si="0"/>
        <v>1</v>
      </c>
    </row>
    <row r="22" spans="1:29" s="80" customFormat="1">
      <c r="A22" s="292">
        <v>4.7093299999999996</v>
      </c>
      <c r="B22" s="292">
        <v>44.435369999999999</v>
      </c>
      <c r="C22" s="224" t="s">
        <v>78</v>
      </c>
      <c r="D22" s="224" t="s">
        <v>390</v>
      </c>
      <c r="E22" s="224" t="s">
        <v>391</v>
      </c>
      <c r="F22" s="224" t="s">
        <v>392</v>
      </c>
      <c r="G22" s="293" t="s">
        <v>393</v>
      </c>
      <c r="H22" s="224" t="s">
        <v>926</v>
      </c>
      <c r="I22" s="224" t="s">
        <v>935</v>
      </c>
      <c r="J22" s="73" t="s">
        <v>373</v>
      </c>
      <c r="K22" s="73" t="s">
        <v>394</v>
      </c>
      <c r="L22" s="73" t="s">
        <v>380</v>
      </c>
      <c r="M22" s="224" t="s">
        <v>59</v>
      </c>
      <c r="N22" s="226"/>
      <c r="O22" s="226"/>
      <c r="P22" s="226"/>
      <c r="Q22" s="226"/>
      <c r="R22" s="226"/>
      <c r="S22" s="226"/>
      <c r="T22" s="226"/>
      <c r="U22" s="226">
        <v>1</v>
      </c>
      <c r="V22" s="226"/>
      <c r="W22" s="226"/>
      <c r="X22" s="227"/>
      <c r="Y22" s="178">
        <v>0</v>
      </c>
      <c r="Z22" s="64">
        <v>0</v>
      </c>
      <c r="AA22" s="64">
        <v>1</v>
      </c>
      <c r="AB22" s="269">
        <v>0</v>
      </c>
      <c r="AC22" s="60">
        <f t="shared" si="0"/>
        <v>1</v>
      </c>
    </row>
    <row r="23" spans="1:29" s="80" customFormat="1">
      <c r="A23" s="292">
        <v>6.1526100000000001</v>
      </c>
      <c r="B23" s="292">
        <v>47.632379999999998</v>
      </c>
      <c r="C23" s="224" t="s">
        <v>78</v>
      </c>
      <c r="D23" s="224" t="s">
        <v>395</v>
      </c>
      <c r="E23" s="224" t="s">
        <v>396</v>
      </c>
      <c r="F23" s="224" t="s">
        <v>397</v>
      </c>
      <c r="G23" s="293" t="s">
        <v>398</v>
      </c>
      <c r="H23" s="224" t="s">
        <v>926</v>
      </c>
      <c r="I23" s="224" t="s">
        <v>935</v>
      </c>
      <c r="J23" s="73" t="s">
        <v>399</v>
      </c>
      <c r="K23" s="73" t="s">
        <v>400</v>
      </c>
      <c r="L23" s="73" t="s">
        <v>380</v>
      </c>
      <c r="M23" s="224" t="s">
        <v>64</v>
      </c>
      <c r="N23" s="226"/>
      <c r="O23" s="226"/>
      <c r="P23" s="226">
        <v>1</v>
      </c>
      <c r="Q23" s="226"/>
      <c r="R23" s="226"/>
      <c r="S23" s="226"/>
      <c r="T23" s="226"/>
      <c r="U23" s="226"/>
      <c r="V23" s="226"/>
      <c r="W23" s="226"/>
      <c r="X23" s="227"/>
      <c r="Y23" s="178">
        <v>0</v>
      </c>
      <c r="Z23" s="64">
        <v>1</v>
      </c>
      <c r="AA23" s="64">
        <v>0</v>
      </c>
      <c r="AB23" s="269">
        <v>0</v>
      </c>
      <c r="AC23" s="60">
        <f t="shared" si="0"/>
        <v>1</v>
      </c>
    </row>
    <row r="24" spans="1:29" s="80" customFormat="1">
      <c r="A24" s="292">
        <v>2.0876600000000001</v>
      </c>
      <c r="B24" s="292">
        <v>49.443440000000002</v>
      </c>
      <c r="C24" s="224" t="s">
        <v>78</v>
      </c>
      <c r="D24" s="224" t="s">
        <v>636</v>
      </c>
      <c r="E24" s="224" t="s">
        <v>637</v>
      </c>
      <c r="F24" s="224" t="s">
        <v>638</v>
      </c>
      <c r="G24" s="293" t="s">
        <v>639</v>
      </c>
      <c r="H24" s="224" t="s">
        <v>926</v>
      </c>
      <c r="I24" s="224" t="s">
        <v>935</v>
      </c>
      <c r="J24" s="73" t="s">
        <v>405</v>
      </c>
      <c r="K24" s="73" t="s">
        <v>501</v>
      </c>
      <c r="L24" s="73" t="s">
        <v>380</v>
      </c>
      <c r="M24" s="224" t="s">
        <v>458</v>
      </c>
      <c r="N24" s="226"/>
      <c r="O24" s="226"/>
      <c r="P24" s="226">
        <v>1</v>
      </c>
      <c r="Q24" s="226"/>
      <c r="R24" s="226"/>
      <c r="S24" s="226"/>
      <c r="T24" s="226"/>
      <c r="U24" s="226"/>
      <c r="V24" s="226">
        <v>1</v>
      </c>
      <c r="W24" s="226"/>
      <c r="X24" s="227"/>
      <c r="Y24" s="178">
        <v>0</v>
      </c>
      <c r="Z24" s="64">
        <v>1</v>
      </c>
      <c r="AA24" s="64">
        <v>0</v>
      </c>
      <c r="AB24" s="269">
        <v>1</v>
      </c>
      <c r="AC24" s="60">
        <f t="shared" si="0"/>
        <v>2</v>
      </c>
    </row>
    <row r="25" spans="1:29" s="80" customFormat="1">
      <c r="A25" s="66">
        <v>9.6654800000000005</v>
      </c>
      <c r="B25" s="66">
        <v>45.694220000000001</v>
      </c>
      <c r="C25" s="67" t="s">
        <v>55</v>
      </c>
      <c r="D25" s="67" t="s">
        <v>61</v>
      </c>
      <c r="E25" s="67" t="s">
        <v>69</v>
      </c>
      <c r="F25" s="67" t="s">
        <v>69</v>
      </c>
      <c r="G25" s="68" t="s">
        <v>69</v>
      </c>
      <c r="H25" s="56" t="s">
        <v>931</v>
      </c>
      <c r="I25" s="67" t="s">
        <v>932</v>
      </c>
      <c r="J25" s="67" t="s">
        <v>32</v>
      </c>
      <c r="K25" s="67" t="s">
        <v>791</v>
      </c>
      <c r="L25" s="67" t="s">
        <v>762</v>
      </c>
      <c r="M25" s="67" t="s">
        <v>59</v>
      </c>
      <c r="N25" s="69"/>
      <c r="O25" s="69"/>
      <c r="P25" s="69"/>
      <c r="Q25" s="69"/>
      <c r="R25" s="69">
        <v>2</v>
      </c>
      <c r="S25" s="69"/>
      <c r="T25" s="69"/>
      <c r="U25" s="69"/>
      <c r="V25" s="69"/>
      <c r="W25" s="69"/>
      <c r="X25" s="172"/>
      <c r="Y25" s="178">
        <v>0</v>
      </c>
      <c r="Z25" s="64">
        <v>2</v>
      </c>
      <c r="AA25" s="64">
        <v>0</v>
      </c>
      <c r="AB25" s="269">
        <v>0</v>
      </c>
      <c r="AC25" s="60">
        <f t="shared" si="0"/>
        <v>2</v>
      </c>
    </row>
    <row r="26" spans="1:29" s="80" customFormat="1">
      <c r="A26" s="66">
        <v>9.6654800000000005</v>
      </c>
      <c r="B26" s="66">
        <v>45.694220000000001</v>
      </c>
      <c r="C26" s="67" t="s">
        <v>55</v>
      </c>
      <c r="D26" s="67" t="s">
        <v>61</v>
      </c>
      <c r="E26" s="67" t="s">
        <v>69</v>
      </c>
      <c r="F26" s="67" t="s">
        <v>69</v>
      </c>
      <c r="G26" s="68" t="s">
        <v>69</v>
      </c>
      <c r="H26" s="56" t="s">
        <v>931</v>
      </c>
      <c r="I26" s="67" t="s">
        <v>932</v>
      </c>
      <c r="J26" s="67" t="s">
        <v>32</v>
      </c>
      <c r="K26" s="67" t="s">
        <v>789</v>
      </c>
      <c r="L26" s="67" t="s">
        <v>762</v>
      </c>
      <c r="M26" s="67" t="s">
        <v>59</v>
      </c>
      <c r="N26" s="69"/>
      <c r="O26" s="69"/>
      <c r="P26" s="69"/>
      <c r="Q26" s="69"/>
      <c r="R26" s="69"/>
      <c r="S26" s="69"/>
      <c r="T26" s="69"/>
      <c r="U26" s="69"/>
      <c r="V26" s="69"/>
      <c r="W26" s="69"/>
      <c r="X26" s="172"/>
      <c r="Y26" s="178">
        <v>0</v>
      </c>
      <c r="Z26" s="64">
        <v>0</v>
      </c>
      <c r="AA26" s="64">
        <v>0</v>
      </c>
      <c r="AB26" s="269">
        <v>0</v>
      </c>
      <c r="AC26" s="60">
        <f t="shared" si="0"/>
        <v>0</v>
      </c>
    </row>
    <row r="27" spans="1:29" s="80" customFormat="1">
      <c r="A27" s="66">
        <v>9.6654800000000005</v>
      </c>
      <c r="B27" s="66">
        <v>45.694220000000001</v>
      </c>
      <c r="C27" s="67" t="s">
        <v>55</v>
      </c>
      <c r="D27" s="67" t="s">
        <v>61</v>
      </c>
      <c r="E27" s="67" t="s">
        <v>69</v>
      </c>
      <c r="F27" s="67" t="s">
        <v>69</v>
      </c>
      <c r="G27" s="68" t="s">
        <v>69</v>
      </c>
      <c r="H27" s="56" t="s">
        <v>931</v>
      </c>
      <c r="I27" s="67" t="s">
        <v>932</v>
      </c>
      <c r="J27" s="67" t="s">
        <v>32</v>
      </c>
      <c r="K27" s="67" t="s">
        <v>798</v>
      </c>
      <c r="L27" s="67" t="s">
        <v>762</v>
      </c>
      <c r="M27" s="67" t="s">
        <v>59</v>
      </c>
      <c r="N27" s="69"/>
      <c r="O27" s="69"/>
      <c r="P27" s="69"/>
      <c r="Q27" s="69"/>
      <c r="R27" s="69"/>
      <c r="S27" s="69"/>
      <c r="T27" s="69"/>
      <c r="U27" s="69"/>
      <c r="V27" s="69"/>
      <c r="W27" s="69"/>
      <c r="X27" s="172">
        <v>1</v>
      </c>
      <c r="Y27" s="178">
        <v>0</v>
      </c>
      <c r="Z27" s="64">
        <v>0</v>
      </c>
      <c r="AA27" s="64">
        <v>0</v>
      </c>
      <c r="AB27" s="269">
        <v>0</v>
      </c>
      <c r="AC27" s="60">
        <f t="shared" si="0"/>
        <v>0</v>
      </c>
    </row>
    <row r="28" spans="1:29" s="80" customFormat="1">
      <c r="A28" s="66">
        <v>9.6654800000000005</v>
      </c>
      <c r="B28" s="66">
        <v>45.694220000000001</v>
      </c>
      <c r="C28" s="67" t="s">
        <v>55</v>
      </c>
      <c r="D28" s="67" t="s">
        <v>61</v>
      </c>
      <c r="E28" s="67" t="s">
        <v>69</v>
      </c>
      <c r="F28" s="67" t="s">
        <v>69</v>
      </c>
      <c r="G28" s="68" t="s">
        <v>69</v>
      </c>
      <c r="H28" s="56" t="s">
        <v>931</v>
      </c>
      <c r="I28" s="67" t="s">
        <v>932</v>
      </c>
      <c r="J28" s="67" t="s">
        <v>32</v>
      </c>
      <c r="K28" s="67" t="s">
        <v>800</v>
      </c>
      <c r="L28" s="67" t="s">
        <v>762</v>
      </c>
      <c r="M28" s="67" t="s">
        <v>59</v>
      </c>
      <c r="N28" s="69"/>
      <c r="O28" s="69"/>
      <c r="P28" s="69"/>
      <c r="Q28" s="69"/>
      <c r="R28" s="69"/>
      <c r="S28" s="69"/>
      <c r="T28" s="69"/>
      <c r="U28" s="69"/>
      <c r="V28" s="69"/>
      <c r="W28" s="69"/>
      <c r="X28" s="172">
        <v>1</v>
      </c>
      <c r="Y28" s="178">
        <v>0</v>
      </c>
      <c r="Z28" s="64">
        <v>0</v>
      </c>
      <c r="AA28" s="64">
        <v>0</v>
      </c>
      <c r="AB28" s="269">
        <v>0</v>
      </c>
      <c r="AC28" s="60">
        <f t="shared" si="0"/>
        <v>0</v>
      </c>
    </row>
    <row r="29" spans="1:29">
      <c r="A29" s="66">
        <v>9.6654800000000005</v>
      </c>
      <c r="B29" s="66">
        <v>45.694220000000001</v>
      </c>
      <c r="C29" s="67" t="s">
        <v>55</v>
      </c>
      <c r="D29" s="67" t="s">
        <v>61</v>
      </c>
      <c r="E29" s="67" t="s">
        <v>69</v>
      </c>
      <c r="F29" s="67" t="s">
        <v>69</v>
      </c>
      <c r="G29" s="68" t="s">
        <v>69</v>
      </c>
      <c r="H29" s="56" t="s">
        <v>931</v>
      </c>
      <c r="I29" s="67" t="s">
        <v>932</v>
      </c>
      <c r="J29" s="67" t="s">
        <v>32</v>
      </c>
      <c r="K29" s="67" t="s">
        <v>797</v>
      </c>
      <c r="L29" s="67" t="s">
        <v>762</v>
      </c>
      <c r="M29" s="67" t="s">
        <v>59</v>
      </c>
      <c r="N29" s="69"/>
      <c r="O29" s="69"/>
      <c r="P29" s="69"/>
      <c r="Q29" s="69"/>
      <c r="R29" s="69"/>
      <c r="S29" s="69"/>
      <c r="T29" s="69"/>
      <c r="U29" s="69"/>
      <c r="V29" s="69"/>
      <c r="W29" s="69"/>
      <c r="X29" s="172">
        <v>1</v>
      </c>
      <c r="Y29" s="178">
        <v>0</v>
      </c>
      <c r="Z29" s="64">
        <v>0</v>
      </c>
      <c r="AA29" s="64">
        <v>0</v>
      </c>
      <c r="AB29" s="269">
        <v>0</v>
      </c>
      <c r="AC29" s="60">
        <f t="shared" si="0"/>
        <v>0</v>
      </c>
    </row>
    <row r="30" spans="1:29">
      <c r="A30" s="292">
        <v>11.394500000000001</v>
      </c>
      <c r="B30" s="292">
        <v>47.268569999999997</v>
      </c>
      <c r="C30" s="224" t="s">
        <v>401</v>
      </c>
      <c r="D30" s="224" t="s">
        <v>402</v>
      </c>
      <c r="E30" s="224"/>
      <c r="F30" s="224" t="s">
        <v>403</v>
      </c>
      <c r="G30" s="293" t="s">
        <v>404</v>
      </c>
      <c r="H30" s="224" t="s">
        <v>926</v>
      </c>
      <c r="I30" s="224" t="s">
        <v>935</v>
      </c>
      <c r="J30" s="73" t="s">
        <v>405</v>
      </c>
      <c r="K30" s="73" t="s">
        <v>406</v>
      </c>
      <c r="L30" s="73" t="s">
        <v>380</v>
      </c>
      <c r="M30" s="224" t="s">
        <v>286</v>
      </c>
      <c r="N30" s="226"/>
      <c r="O30" s="226"/>
      <c r="P30" s="226"/>
      <c r="Q30" s="226">
        <v>1</v>
      </c>
      <c r="R30" s="226"/>
      <c r="S30" s="226"/>
      <c r="T30" s="226"/>
      <c r="U30" s="226"/>
      <c r="V30" s="226"/>
      <c r="W30" s="226"/>
      <c r="X30" s="227"/>
      <c r="Y30" s="178">
        <v>0</v>
      </c>
      <c r="Z30" s="64">
        <v>1</v>
      </c>
      <c r="AA30" s="64">
        <v>0</v>
      </c>
      <c r="AB30" s="269">
        <v>0</v>
      </c>
      <c r="AC30" s="60">
        <f t="shared" si="0"/>
        <v>1</v>
      </c>
    </row>
    <row r="31" spans="1:29">
      <c r="A31" s="292">
        <v>7.5946699999999998</v>
      </c>
      <c r="B31" s="292">
        <v>47.554929999999999</v>
      </c>
      <c r="C31" s="224" t="s">
        <v>71</v>
      </c>
      <c r="D31" s="224" t="s">
        <v>407</v>
      </c>
      <c r="E31" s="224" t="s">
        <v>407</v>
      </c>
      <c r="F31" s="224" t="s">
        <v>408</v>
      </c>
      <c r="G31" s="293" t="s">
        <v>409</v>
      </c>
      <c r="H31" s="224" t="s">
        <v>926</v>
      </c>
      <c r="I31" s="224" t="s">
        <v>935</v>
      </c>
      <c r="J31" s="73" t="s">
        <v>373</v>
      </c>
      <c r="K31" s="73" t="s">
        <v>394</v>
      </c>
      <c r="L31" s="73" t="s">
        <v>380</v>
      </c>
      <c r="M31" s="224" t="s">
        <v>64</v>
      </c>
      <c r="N31" s="226"/>
      <c r="O31" s="226"/>
      <c r="P31" s="226"/>
      <c r="Q31" s="226"/>
      <c r="R31" s="226">
        <v>1</v>
      </c>
      <c r="S31" s="226"/>
      <c r="T31" s="226"/>
      <c r="U31" s="226">
        <v>1</v>
      </c>
      <c r="V31" s="226"/>
      <c r="W31" s="226"/>
      <c r="X31" s="227"/>
      <c r="Y31" s="178">
        <v>0</v>
      </c>
      <c r="Z31" s="64">
        <v>1</v>
      </c>
      <c r="AA31" s="64">
        <v>1</v>
      </c>
      <c r="AB31" s="269">
        <v>0</v>
      </c>
      <c r="AC31" s="60">
        <f t="shared" si="0"/>
        <v>2</v>
      </c>
    </row>
    <row r="32" spans="1:29">
      <c r="A32" s="292">
        <v>8.2367699999999999</v>
      </c>
      <c r="B32" s="292">
        <v>46.358319999999999</v>
      </c>
      <c r="C32" s="224" t="s">
        <v>71</v>
      </c>
      <c r="D32" s="224" t="s">
        <v>161</v>
      </c>
      <c r="E32" s="224" t="s">
        <v>161</v>
      </c>
      <c r="F32" s="224" t="s">
        <v>410</v>
      </c>
      <c r="G32" s="293" t="s">
        <v>411</v>
      </c>
      <c r="H32" s="224" t="s">
        <v>926</v>
      </c>
      <c r="I32" s="224" t="s">
        <v>935</v>
      </c>
      <c r="J32" s="73" t="s">
        <v>373</v>
      </c>
      <c r="K32" s="73" t="s">
        <v>394</v>
      </c>
      <c r="L32" s="73" t="s">
        <v>380</v>
      </c>
      <c r="M32" s="224" t="s">
        <v>64</v>
      </c>
      <c r="N32" s="226"/>
      <c r="O32" s="226"/>
      <c r="P32" s="226"/>
      <c r="Q32" s="226"/>
      <c r="R32" s="226"/>
      <c r="S32" s="226"/>
      <c r="T32" s="226"/>
      <c r="U32" s="226">
        <v>1</v>
      </c>
      <c r="V32" s="226"/>
      <c r="W32" s="226"/>
      <c r="X32" s="227"/>
      <c r="Y32" s="178">
        <v>0</v>
      </c>
      <c r="Z32" s="64">
        <v>0</v>
      </c>
      <c r="AA32" s="64">
        <v>1</v>
      </c>
      <c r="AB32" s="269">
        <v>0</v>
      </c>
      <c r="AC32" s="60">
        <f t="shared" si="0"/>
        <v>1</v>
      </c>
    </row>
    <row r="33" spans="1:29">
      <c r="A33" s="292">
        <v>8.71251</v>
      </c>
      <c r="B33" s="292">
        <v>47.427529999999997</v>
      </c>
      <c r="C33" s="224" t="s">
        <v>71</v>
      </c>
      <c r="D33" s="224" t="s">
        <v>412</v>
      </c>
      <c r="E33" s="224" t="s">
        <v>413</v>
      </c>
      <c r="F33" s="224" t="s">
        <v>414</v>
      </c>
      <c r="G33" s="293" t="s">
        <v>415</v>
      </c>
      <c r="H33" s="224" t="s">
        <v>926</v>
      </c>
      <c r="I33" s="224" t="s">
        <v>935</v>
      </c>
      <c r="J33" s="73" t="s">
        <v>416</v>
      </c>
      <c r="K33" s="73" t="s">
        <v>417</v>
      </c>
      <c r="L33" s="73" t="s">
        <v>380</v>
      </c>
      <c r="M33" s="224" t="s">
        <v>64</v>
      </c>
      <c r="N33" s="226">
        <v>1</v>
      </c>
      <c r="O33" s="226"/>
      <c r="P33" s="226"/>
      <c r="Q33" s="226"/>
      <c r="R33" s="226"/>
      <c r="S33" s="226"/>
      <c r="T33" s="226"/>
      <c r="U33" s="226"/>
      <c r="V33" s="226"/>
      <c r="W33" s="226"/>
      <c r="X33" s="227"/>
      <c r="Y33" s="178">
        <v>1</v>
      </c>
      <c r="Z33" s="64">
        <v>0</v>
      </c>
      <c r="AA33" s="64">
        <v>0</v>
      </c>
      <c r="AB33" s="269">
        <v>0</v>
      </c>
      <c r="AC33" s="60">
        <f t="shared" si="0"/>
        <v>1</v>
      </c>
    </row>
    <row r="34" spans="1:29">
      <c r="A34" s="292">
        <v>5.8170599999999997</v>
      </c>
      <c r="B34" s="292">
        <v>46.900570000000002</v>
      </c>
      <c r="C34" s="224" t="s">
        <v>78</v>
      </c>
      <c r="D34" s="224" t="s">
        <v>395</v>
      </c>
      <c r="E34" s="224" t="s">
        <v>418</v>
      </c>
      <c r="F34" s="224" t="s">
        <v>419</v>
      </c>
      <c r="G34" s="293" t="s">
        <v>420</v>
      </c>
      <c r="H34" s="224" t="s">
        <v>926</v>
      </c>
      <c r="I34" s="224" t="s">
        <v>935</v>
      </c>
      <c r="J34" s="73" t="s">
        <v>378</v>
      </c>
      <c r="K34" s="73" t="s">
        <v>421</v>
      </c>
      <c r="L34" s="73" t="s">
        <v>380</v>
      </c>
      <c r="M34" s="224" t="s">
        <v>64</v>
      </c>
      <c r="N34" s="226"/>
      <c r="O34" s="226"/>
      <c r="P34" s="226"/>
      <c r="Q34" s="226">
        <v>2</v>
      </c>
      <c r="R34" s="226"/>
      <c r="S34" s="226"/>
      <c r="T34" s="226"/>
      <c r="U34" s="226"/>
      <c r="V34" s="226"/>
      <c r="W34" s="226"/>
      <c r="X34" s="227"/>
      <c r="Y34" s="178">
        <v>0</v>
      </c>
      <c r="Z34" s="64">
        <v>2</v>
      </c>
      <c r="AA34" s="64">
        <v>0</v>
      </c>
      <c r="AB34" s="269">
        <v>0</v>
      </c>
      <c r="AC34" s="60">
        <f t="shared" si="0"/>
        <v>2</v>
      </c>
    </row>
    <row r="35" spans="1:29">
      <c r="A35" s="292">
        <v>9.5776500000000002</v>
      </c>
      <c r="B35" s="292">
        <v>46.707590000000003</v>
      </c>
      <c r="C35" s="224" t="s">
        <v>71</v>
      </c>
      <c r="D35" s="224" t="s">
        <v>369</v>
      </c>
      <c r="E35" s="224" t="s">
        <v>370</v>
      </c>
      <c r="F35" s="224" t="s">
        <v>422</v>
      </c>
      <c r="G35" s="293" t="s">
        <v>423</v>
      </c>
      <c r="H35" s="224" t="s">
        <v>926</v>
      </c>
      <c r="I35" s="224" t="s">
        <v>935</v>
      </c>
      <c r="J35" s="73" t="s">
        <v>405</v>
      </c>
      <c r="K35" s="73" t="s">
        <v>424</v>
      </c>
      <c r="L35" s="73" t="s">
        <v>380</v>
      </c>
      <c r="M35" s="224" t="s">
        <v>59</v>
      </c>
      <c r="N35" s="226"/>
      <c r="O35" s="226"/>
      <c r="P35" s="226"/>
      <c r="Q35" s="226">
        <v>1</v>
      </c>
      <c r="R35" s="226"/>
      <c r="S35" s="226"/>
      <c r="T35" s="226"/>
      <c r="U35" s="226"/>
      <c r="V35" s="226"/>
      <c r="W35" s="226"/>
      <c r="X35" s="227"/>
      <c r="Y35" s="178">
        <v>0</v>
      </c>
      <c r="Z35" s="64">
        <v>1</v>
      </c>
      <c r="AA35" s="64">
        <v>0</v>
      </c>
      <c r="AB35" s="269">
        <v>0</v>
      </c>
      <c r="AC35" s="60">
        <f t="shared" si="0"/>
        <v>1</v>
      </c>
    </row>
    <row r="36" spans="1:29">
      <c r="A36" s="292">
        <v>6.0591299999999997</v>
      </c>
      <c r="B36" s="292">
        <v>45.0289</v>
      </c>
      <c r="C36" s="224" t="s">
        <v>78</v>
      </c>
      <c r="D36" s="224" t="s">
        <v>390</v>
      </c>
      <c r="E36" s="224" t="s">
        <v>425</v>
      </c>
      <c r="F36" s="224" t="s">
        <v>426</v>
      </c>
      <c r="G36" s="293" t="s">
        <v>427</v>
      </c>
      <c r="H36" s="224" t="s">
        <v>926</v>
      </c>
      <c r="I36" s="224" t="s">
        <v>935</v>
      </c>
      <c r="J36" s="73" t="s">
        <v>428</v>
      </c>
      <c r="K36" s="73" t="s">
        <v>429</v>
      </c>
      <c r="L36" s="73" t="s">
        <v>380</v>
      </c>
      <c r="M36" s="224" t="s">
        <v>64</v>
      </c>
      <c r="N36" s="226">
        <v>1</v>
      </c>
      <c r="O36" s="226"/>
      <c r="P36" s="226"/>
      <c r="Q36" s="226"/>
      <c r="R36" s="226"/>
      <c r="S36" s="226"/>
      <c r="T36" s="226"/>
      <c r="U36" s="226"/>
      <c r="V36" s="226"/>
      <c r="W36" s="226"/>
      <c r="X36" s="227"/>
      <c r="Y36" s="178">
        <v>1</v>
      </c>
      <c r="Z36" s="64">
        <v>0</v>
      </c>
      <c r="AA36" s="64">
        <v>0</v>
      </c>
      <c r="AB36" s="269">
        <v>0</v>
      </c>
      <c r="AC36" s="60">
        <f t="shared" si="0"/>
        <v>1</v>
      </c>
    </row>
    <row r="37" spans="1:29">
      <c r="A37" s="66">
        <v>5.0304599999999997</v>
      </c>
      <c r="B37" s="66">
        <v>46.92257</v>
      </c>
      <c r="C37" s="67" t="s">
        <v>78</v>
      </c>
      <c r="D37" s="67" t="s">
        <v>88</v>
      </c>
      <c r="E37" s="67" t="s">
        <v>89</v>
      </c>
      <c r="F37" s="67" t="s">
        <v>90</v>
      </c>
      <c r="G37" s="68" t="s">
        <v>90</v>
      </c>
      <c r="H37" s="56" t="s">
        <v>931</v>
      </c>
      <c r="I37" s="67" t="s">
        <v>933</v>
      </c>
      <c r="J37" s="67" t="s">
        <v>26</v>
      </c>
      <c r="K37" s="67" t="s">
        <v>793</v>
      </c>
      <c r="L37" s="67" t="s">
        <v>762</v>
      </c>
      <c r="M37" s="67" t="s">
        <v>59</v>
      </c>
      <c r="N37" s="69"/>
      <c r="O37" s="69"/>
      <c r="P37" s="69"/>
      <c r="Q37" s="69">
        <v>4</v>
      </c>
      <c r="R37" s="69"/>
      <c r="S37" s="69"/>
      <c r="T37" s="69"/>
      <c r="U37" s="69"/>
      <c r="V37" s="69"/>
      <c r="W37" s="69"/>
      <c r="X37" s="172"/>
      <c r="Y37" s="178">
        <v>0</v>
      </c>
      <c r="Z37" s="64">
        <v>4</v>
      </c>
      <c r="AA37" s="64">
        <v>0</v>
      </c>
      <c r="AB37" s="269">
        <v>0</v>
      </c>
      <c r="AC37" s="60">
        <f t="shared" si="0"/>
        <v>4</v>
      </c>
    </row>
    <row r="38" spans="1:29">
      <c r="A38" s="66">
        <v>5.0304599999999997</v>
      </c>
      <c r="B38" s="66">
        <v>46.92257</v>
      </c>
      <c r="C38" s="67" t="s">
        <v>78</v>
      </c>
      <c r="D38" s="67" t="s">
        <v>88</v>
      </c>
      <c r="E38" s="67" t="s">
        <v>89</v>
      </c>
      <c r="F38" s="67" t="s">
        <v>90</v>
      </c>
      <c r="G38" s="68" t="s">
        <v>90</v>
      </c>
      <c r="H38" s="56" t="s">
        <v>931</v>
      </c>
      <c r="I38" s="67" t="s">
        <v>933</v>
      </c>
      <c r="J38" s="67" t="s">
        <v>26</v>
      </c>
      <c r="K38" s="67" t="s">
        <v>795</v>
      </c>
      <c r="L38" s="67" t="s">
        <v>762</v>
      </c>
      <c r="M38" s="67" t="s">
        <v>59</v>
      </c>
      <c r="N38" s="69"/>
      <c r="O38" s="69"/>
      <c r="P38" s="69"/>
      <c r="Q38" s="69">
        <v>1</v>
      </c>
      <c r="R38" s="69"/>
      <c r="S38" s="69"/>
      <c r="T38" s="69"/>
      <c r="U38" s="69"/>
      <c r="V38" s="69"/>
      <c r="W38" s="69"/>
      <c r="X38" s="172"/>
      <c r="Y38" s="178">
        <v>0</v>
      </c>
      <c r="Z38" s="64">
        <v>1</v>
      </c>
      <c r="AA38" s="64">
        <v>0</v>
      </c>
      <c r="AB38" s="269">
        <v>0</v>
      </c>
      <c r="AC38" s="60">
        <f t="shared" si="0"/>
        <v>1</v>
      </c>
    </row>
    <row r="39" spans="1:29">
      <c r="A39" s="66">
        <v>5.0304599999999997</v>
      </c>
      <c r="B39" s="66">
        <v>46.92257</v>
      </c>
      <c r="C39" s="67" t="s">
        <v>78</v>
      </c>
      <c r="D39" s="67" t="s">
        <v>88</v>
      </c>
      <c r="E39" s="67" t="s">
        <v>89</v>
      </c>
      <c r="F39" s="67" t="s">
        <v>90</v>
      </c>
      <c r="G39" s="68" t="s">
        <v>90</v>
      </c>
      <c r="H39" s="56" t="s">
        <v>931</v>
      </c>
      <c r="I39" s="67" t="s">
        <v>934</v>
      </c>
      <c r="J39" s="67" t="s">
        <v>42</v>
      </c>
      <c r="K39" s="67" t="s">
        <v>804</v>
      </c>
      <c r="L39" s="67"/>
      <c r="M39" s="67" t="s">
        <v>59</v>
      </c>
      <c r="N39" s="69"/>
      <c r="O39" s="69"/>
      <c r="P39" s="69"/>
      <c r="Q39" s="69"/>
      <c r="R39" s="69">
        <v>2</v>
      </c>
      <c r="S39" s="69"/>
      <c r="T39" s="69"/>
      <c r="U39" s="69"/>
      <c r="V39" s="69"/>
      <c r="W39" s="69"/>
      <c r="X39" s="172"/>
      <c r="Y39" s="178">
        <v>0</v>
      </c>
      <c r="Z39" s="64">
        <v>2</v>
      </c>
      <c r="AA39" s="64">
        <v>0</v>
      </c>
      <c r="AB39" s="269">
        <v>0</v>
      </c>
      <c r="AC39" s="60">
        <f t="shared" si="0"/>
        <v>2</v>
      </c>
    </row>
    <row r="40" spans="1:29">
      <c r="A40" s="136">
        <v>5.0304599999999997</v>
      </c>
      <c r="B40" s="136">
        <v>46.92257</v>
      </c>
      <c r="C40" s="74" t="s">
        <v>78</v>
      </c>
      <c r="D40" s="74" t="s">
        <v>88</v>
      </c>
      <c r="E40" s="74" t="s">
        <v>89</v>
      </c>
      <c r="F40" s="74" t="s">
        <v>90</v>
      </c>
      <c r="G40" s="79" t="s">
        <v>90</v>
      </c>
      <c r="H40" s="67" t="s">
        <v>787</v>
      </c>
      <c r="I40" s="69" t="s">
        <v>48</v>
      </c>
      <c r="J40" s="69" t="s">
        <v>48</v>
      </c>
      <c r="K40" s="69" t="s">
        <v>904</v>
      </c>
      <c r="L40" s="69" t="s">
        <v>903</v>
      </c>
      <c r="M40" s="74" t="s">
        <v>59</v>
      </c>
      <c r="N40" s="69"/>
      <c r="O40" s="69"/>
      <c r="P40" s="69"/>
      <c r="Q40" s="69">
        <v>1</v>
      </c>
      <c r="R40" s="69">
        <v>5</v>
      </c>
      <c r="S40" s="69">
        <v>26</v>
      </c>
      <c r="T40" s="69">
        <v>3</v>
      </c>
      <c r="U40" s="69"/>
      <c r="V40" s="69"/>
      <c r="W40" s="69"/>
      <c r="X40" s="172"/>
      <c r="Y40" s="178">
        <v>0</v>
      </c>
      <c r="Z40" s="64">
        <v>6</v>
      </c>
      <c r="AA40" s="64">
        <v>29</v>
      </c>
      <c r="AB40" s="269">
        <v>0</v>
      </c>
      <c r="AC40" s="60">
        <f t="shared" si="0"/>
        <v>35</v>
      </c>
    </row>
    <row r="41" spans="1:29">
      <c r="A41" s="136">
        <v>5.0304599999999997</v>
      </c>
      <c r="B41" s="136">
        <v>46.92257</v>
      </c>
      <c r="C41" s="74" t="s">
        <v>78</v>
      </c>
      <c r="D41" s="74" t="s">
        <v>88</v>
      </c>
      <c r="E41" s="74" t="s">
        <v>89</v>
      </c>
      <c r="F41" s="74" t="s">
        <v>90</v>
      </c>
      <c r="G41" s="79" t="s">
        <v>90</v>
      </c>
      <c r="H41" s="67" t="s">
        <v>787</v>
      </c>
      <c r="I41" s="69" t="s">
        <v>49</v>
      </c>
      <c r="J41" s="69" t="s">
        <v>49</v>
      </c>
      <c r="K41" s="69" t="s">
        <v>906</v>
      </c>
      <c r="L41" s="69"/>
      <c r="M41" s="74" t="s">
        <v>59</v>
      </c>
      <c r="N41" s="69"/>
      <c r="O41" s="69"/>
      <c r="P41" s="69"/>
      <c r="Q41" s="69">
        <v>1</v>
      </c>
      <c r="R41" s="69"/>
      <c r="S41" s="69"/>
      <c r="T41" s="69"/>
      <c r="U41" s="69"/>
      <c r="V41" s="69"/>
      <c r="W41" s="69"/>
      <c r="X41" s="172"/>
      <c r="Y41" s="178">
        <v>0</v>
      </c>
      <c r="Z41" s="64">
        <v>1</v>
      </c>
      <c r="AA41" s="64">
        <v>0</v>
      </c>
      <c r="AB41" s="269">
        <v>0</v>
      </c>
      <c r="AC41" s="60">
        <f t="shared" si="0"/>
        <v>1</v>
      </c>
    </row>
    <row r="42" spans="1:29">
      <c r="A42" s="136">
        <v>5.0304599999999997</v>
      </c>
      <c r="B42" s="136">
        <v>46.92257</v>
      </c>
      <c r="C42" s="74" t="s">
        <v>78</v>
      </c>
      <c r="D42" s="74" t="s">
        <v>88</v>
      </c>
      <c r="E42" s="74" t="s">
        <v>89</v>
      </c>
      <c r="F42" s="74" t="s">
        <v>90</v>
      </c>
      <c r="G42" s="79" t="s">
        <v>90</v>
      </c>
      <c r="H42" s="67" t="s">
        <v>787</v>
      </c>
      <c r="I42" s="159" t="s">
        <v>912</v>
      </c>
      <c r="J42" s="69" t="s">
        <v>52</v>
      </c>
      <c r="K42" s="69" t="s">
        <v>922</v>
      </c>
      <c r="L42" s="69" t="s">
        <v>905</v>
      </c>
      <c r="M42" s="74" t="s">
        <v>59</v>
      </c>
      <c r="N42" s="69"/>
      <c r="O42" s="69"/>
      <c r="P42" s="69"/>
      <c r="Q42" s="69"/>
      <c r="R42" s="69">
        <v>1</v>
      </c>
      <c r="S42" s="69"/>
      <c r="T42" s="69"/>
      <c r="U42" s="69"/>
      <c r="V42" s="69"/>
      <c r="W42" s="69"/>
      <c r="X42" s="172">
        <v>1</v>
      </c>
      <c r="Y42" s="178">
        <v>0</v>
      </c>
      <c r="Z42" s="64">
        <v>1</v>
      </c>
      <c r="AA42" s="64">
        <v>0</v>
      </c>
      <c r="AB42" s="269">
        <v>0</v>
      </c>
      <c r="AC42" s="60">
        <f t="shared" si="0"/>
        <v>1</v>
      </c>
    </row>
    <row r="43" spans="1:29">
      <c r="A43" s="136">
        <v>5.0304599999999997</v>
      </c>
      <c r="B43" s="136">
        <v>46.92257</v>
      </c>
      <c r="C43" s="74" t="s">
        <v>78</v>
      </c>
      <c r="D43" s="74" t="s">
        <v>88</v>
      </c>
      <c r="E43" s="74" t="s">
        <v>89</v>
      </c>
      <c r="F43" s="74" t="s">
        <v>90</v>
      </c>
      <c r="G43" s="79" t="s">
        <v>90</v>
      </c>
      <c r="H43" s="67" t="s">
        <v>787</v>
      </c>
      <c r="I43" s="159" t="s">
        <v>912</v>
      </c>
      <c r="J43" s="69" t="s">
        <v>51</v>
      </c>
      <c r="K43" s="69" t="s">
        <v>904</v>
      </c>
      <c r="L43" s="69" t="s">
        <v>903</v>
      </c>
      <c r="M43" s="74" t="s">
        <v>59</v>
      </c>
      <c r="N43" s="69"/>
      <c r="O43" s="69"/>
      <c r="P43" s="69"/>
      <c r="Q43" s="69">
        <v>2</v>
      </c>
      <c r="R43" s="69"/>
      <c r="S43" s="69"/>
      <c r="T43" s="69"/>
      <c r="U43" s="69"/>
      <c r="V43" s="69"/>
      <c r="W43" s="69"/>
      <c r="X43" s="172">
        <v>3</v>
      </c>
      <c r="Y43" s="178">
        <v>0</v>
      </c>
      <c r="Z43" s="64">
        <v>2</v>
      </c>
      <c r="AA43" s="64">
        <v>0</v>
      </c>
      <c r="AB43" s="269">
        <v>0</v>
      </c>
      <c r="AC43" s="60">
        <f t="shared" si="0"/>
        <v>2</v>
      </c>
    </row>
    <row r="44" spans="1:29">
      <c r="A44" s="292">
        <v>5.0304599999999997</v>
      </c>
      <c r="B44" s="292">
        <v>46.92257</v>
      </c>
      <c r="C44" s="224" t="s">
        <v>78</v>
      </c>
      <c r="D44" s="224" t="s">
        <v>88</v>
      </c>
      <c r="E44" s="224" t="s">
        <v>585</v>
      </c>
      <c r="F44" s="224" t="s">
        <v>743</v>
      </c>
      <c r="G44" s="233" t="s">
        <v>90</v>
      </c>
      <c r="H44" s="224" t="s">
        <v>926</v>
      </c>
      <c r="I44" s="224" t="s">
        <v>935</v>
      </c>
      <c r="J44" s="73" t="s">
        <v>378</v>
      </c>
      <c r="K44" s="73" t="s">
        <v>379</v>
      </c>
      <c r="L44" s="73" t="s">
        <v>380</v>
      </c>
      <c r="M44" s="224" t="s">
        <v>59</v>
      </c>
      <c r="N44" s="226"/>
      <c r="O44" s="226"/>
      <c r="P44" s="226"/>
      <c r="Q44" s="226">
        <v>2</v>
      </c>
      <c r="R44" s="226">
        <v>3</v>
      </c>
      <c r="S44" s="226">
        <v>1</v>
      </c>
      <c r="T44" s="226"/>
      <c r="U44" s="226"/>
      <c r="V44" s="226"/>
      <c r="W44" s="226"/>
      <c r="X44" s="227"/>
      <c r="Y44" s="178">
        <v>0</v>
      </c>
      <c r="Z44" s="64">
        <v>5</v>
      </c>
      <c r="AA44" s="64">
        <v>1</v>
      </c>
      <c r="AB44" s="269">
        <v>0</v>
      </c>
      <c r="AC44" s="60">
        <f t="shared" si="0"/>
        <v>6</v>
      </c>
    </row>
    <row r="45" spans="1:29" s="80" customFormat="1">
      <c r="A45" s="217">
        <v>5.0304599999999997</v>
      </c>
      <c r="B45" s="217">
        <v>46.92257</v>
      </c>
      <c r="C45" s="128" t="s">
        <v>78</v>
      </c>
      <c r="D45" s="128" t="s">
        <v>88</v>
      </c>
      <c r="E45" s="128" t="s">
        <v>89</v>
      </c>
      <c r="F45" s="128" t="s">
        <v>90</v>
      </c>
      <c r="G45" s="127" t="s">
        <v>90</v>
      </c>
      <c r="H45" s="67" t="s">
        <v>924</v>
      </c>
      <c r="I45" s="67" t="s">
        <v>929</v>
      </c>
      <c r="J45" s="67" t="s">
        <v>837</v>
      </c>
      <c r="K45" s="67"/>
      <c r="L45" s="67" t="s">
        <v>808</v>
      </c>
      <c r="M45" s="67" t="s">
        <v>59</v>
      </c>
      <c r="N45" s="67"/>
      <c r="O45" s="67"/>
      <c r="P45" s="67"/>
      <c r="Q45" s="67"/>
      <c r="R45" s="67"/>
      <c r="S45" s="67">
        <v>2</v>
      </c>
      <c r="T45" s="67"/>
      <c r="U45" s="67"/>
      <c r="V45" s="67"/>
      <c r="W45" s="67"/>
      <c r="X45" s="171"/>
      <c r="Y45" s="178">
        <v>0</v>
      </c>
      <c r="Z45" s="60">
        <v>0</v>
      </c>
      <c r="AA45" s="60">
        <v>2</v>
      </c>
      <c r="AB45" s="270">
        <v>0</v>
      </c>
      <c r="AC45" s="60">
        <f t="shared" si="0"/>
        <v>2</v>
      </c>
    </row>
    <row r="46" spans="1:29">
      <c r="A46" s="76">
        <v>9.5485399999999991</v>
      </c>
      <c r="B46" s="76">
        <v>45.609380000000002</v>
      </c>
      <c r="C46" s="67" t="s">
        <v>55</v>
      </c>
      <c r="D46" s="67" t="s">
        <v>61</v>
      </c>
      <c r="E46" s="67" t="s">
        <v>69</v>
      </c>
      <c r="F46" s="67" t="s">
        <v>866</v>
      </c>
      <c r="G46" s="68" t="s">
        <v>865</v>
      </c>
      <c r="H46" s="67" t="s">
        <v>924</v>
      </c>
      <c r="I46" s="56" t="s">
        <v>928</v>
      </c>
      <c r="J46" s="67" t="s">
        <v>867</v>
      </c>
      <c r="K46" s="67"/>
      <c r="L46" s="67" t="s">
        <v>788</v>
      </c>
      <c r="M46" s="224" t="s">
        <v>64</v>
      </c>
      <c r="N46" s="67"/>
      <c r="O46" s="67"/>
      <c r="P46" s="67"/>
      <c r="Q46" s="67"/>
      <c r="R46" s="67"/>
      <c r="S46" s="67"/>
      <c r="T46" s="67">
        <v>1</v>
      </c>
      <c r="U46" s="67"/>
      <c r="V46" s="67"/>
      <c r="W46" s="67"/>
      <c r="X46" s="171"/>
      <c r="Y46" s="178">
        <v>0</v>
      </c>
      <c r="Z46" s="64">
        <v>0</v>
      </c>
      <c r="AA46" s="64">
        <v>1</v>
      </c>
      <c r="AB46" s="269">
        <v>0</v>
      </c>
      <c r="AC46" s="60">
        <f t="shared" si="0"/>
        <v>1</v>
      </c>
    </row>
    <row r="47" spans="1:29">
      <c r="A47" s="76">
        <v>9.5485399999999991</v>
      </c>
      <c r="B47" s="76">
        <v>45.609380000000002</v>
      </c>
      <c r="C47" s="67" t="s">
        <v>55</v>
      </c>
      <c r="D47" s="67" t="s">
        <v>61</v>
      </c>
      <c r="E47" s="67" t="s">
        <v>69</v>
      </c>
      <c r="F47" s="67" t="s">
        <v>866</v>
      </c>
      <c r="G47" s="68" t="s">
        <v>865</v>
      </c>
      <c r="H47" s="67" t="s">
        <v>924</v>
      </c>
      <c r="I47" s="56" t="s">
        <v>928</v>
      </c>
      <c r="J47" s="67" t="s">
        <v>21</v>
      </c>
      <c r="K47" s="67"/>
      <c r="L47" s="67" t="s">
        <v>788</v>
      </c>
      <c r="M47" s="224" t="s">
        <v>64</v>
      </c>
      <c r="N47" s="67"/>
      <c r="O47" s="67"/>
      <c r="P47" s="67"/>
      <c r="Q47" s="67"/>
      <c r="R47" s="67"/>
      <c r="S47" s="67"/>
      <c r="T47" s="67">
        <v>1</v>
      </c>
      <c r="U47" s="67"/>
      <c r="V47" s="67"/>
      <c r="W47" s="67"/>
      <c r="X47" s="171"/>
      <c r="Y47" s="178">
        <v>0</v>
      </c>
      <c r="Z47" s="64">
        <v>0</v>
      </c>
      <c r="AA47" s="64">
        <v>1</v>
      </c>
      <c r="AB47" s="269">
        <v>0</v>
      </c>
      <c r="AC47" s="60">
        <f t="shared" si="0"/>
        <v>1</v>
      </c>
    </row>
    <row r="48" spans="1:29">
      <c r="A48" s="76">
        <v>9.5485399999999991</v>
      </c>
      <c r="B48" s="76">
        <v>45.609380000000002</v>
      </c>
      <c r="C48" s="67" t="s">
        <v>55</v>
      </c>
      <c r="D48" s="67" t="s">
        <v>61</v>
      </c>
      <c r="E48" s="67" t="s">
        <v>69</v>
      </c>
      <c r="F48" s="67" t="s">
        <v>866</v>
      </c>
      <c r="G48" s="68" t="s">
        <v>868</v>
      </c>
      <c r="H48" s="67" t="s">
        <v>924</v>
      </c>
      <c r="I48" s="56" t="s">
        <v>928</v>
      </c>
      <c r="J48" s="67" t="s">
        <v>821</v>
      </c>
      <c r="K48" s="67"/>
      <c r="L48" s="67" t="s">
        <v>788</v>
      </c>
      <c r="M48" s="224" t="s">
        <v>64</v>
      </c>
      <c r="N48" s="67"/>
      <c r="O48" s="67"/>
      <c r="P48" s="67"/>
      <c r="Q48" s="67"/>
      <c r="R48" s="67">
        <v>1</v>
      </c>
      <c r="S48" s="67"/>
      <c r="T48" s="67"/>
      <c r="U48" s="67"/>
      <c r="V48" s="67"/>
      <c r="W48" s="67"/>
      <c r="X48" s="171"/>
      <c r="Y48" s="178">
        <v>0</v>
      </c>
      <c r="Z48" s="64">
        <v>1</v>
      </c>
      <c r="AA48" s="64">
        <v>0</v>
      </c>
      <c r="AB48" s="269">
        <v>0</v>
      </c>
      <c r="AC48" s="60">
        <f t="shared" si="0"/>
        <v>1</v>
      </c>
    </row>
    <row r="49" spans="1:29">
      <c r="A49" s="76">
        <v>9.5485399999999991</v>
      </c>
      <c r="B49" s="76">
        <v>45.609380000000002</v>
      </c>
      <c r="C49" s="67" t="s">
        <v>55</v>
      </c>
      <c r="D49" s="67" t="s">
        <v>61</v>
      </c>
      <c r="E49" s="67" t="s">
        <v>69</v>
      </c>
      <c r="F49" s="67" t="s">
        <v>866</v>
      </c>
      <c r="G49" s="68" t="s">
        <v>869</v>
      </c>
      <c r="H49" s="67" t="s">
        <v>924</v>
      </c>
      <c r="I49" s="56" t="s">
        <v>928</v>
      </c>
      <c r="J49" s="67" t="s">
        <v>867</v>
      </c>
      <c r="K49" s="67"/>
      <c r="L49" s="67" t="s">
        <v>788</v>
      </c>
      <c r="M49" s="224" t="s">
        <v>64</v>
      </c>
      <c r="N49" s="67"/>
      <c r="O49" s="67"/>
      <c r="P49" s="67"/>
      <c r="Q49" s="67"/>
      <c r="R49" s="67">
        <v>1</v>
      </c>
      <c r="S49" s="67"/>
      <c r="T49" s="67"/>
      <c r="U49" s="67"/>
      <c r="V49" s="67"/>
      <c r="W49" s="67"/>
      <c r="X49" s="171"/>
      <c r="Y49" s="178">
        <v>0</v>
      </c>
      <c r="Z49" s="64">
        <v>1</v>
      </c>
      <c r="AA49" s="64">
        <v>0</v>
      </c>
      <c r="AB49" s="269">
        <v>0</v>
      </c>
      <c r="AC49" s="60">
        <f t="shared" si="0"/>
        <v>1</v>
      </c>
    </row>
    <row r="50" spans="1:29">
      <c r="A50" s="292">
        <v>10.19098</v>
      </c>
      <c r="B50" s="292">
        <v>48.713709999999999</v>
      </c>
      <c r="C50" s="224" t="s">
        <v>91</v>
      </c>
      <c r="D50" s="224" t="s">
        <v>430</v>
      </c>
      <c r="E50" s="224" t="s">
        <v>106</v>
      </c>
      <c r="F50" s="224" t="s">
        <v>431</v>
      </c>
      <c r="G50" s="293" t="s">
        <v>432</v>
      </c>
      <c r="H50" s="224" t="s">
        <v>926</v>
      </c>
      <c r="I50" s="224" t="s">
        <v>935</v>
      </c>
      <c r="J50" s="73" t="s">
        <v>378</v>
      </c>
      <c r="K50" s="73" t="s">
        <v>433</v>
      </c>
      <c r="L50" s="73" t="s">
        <v>380</v>
      </c>
      <c r="M50" s="224" t="s">
        <v>64</v>
      </c>
      <c r="N50" s="226"/>
      <c r="O50" s="226"/>
      <c r="P50" s="226"/>
      <c r="Q50" s="226"/>
      <c r="R50" s="226"/>
      <c r="S50" s="226"/>
      <c r="T50" s="226">
        <v>1</v>
      </c>
      <c r="U50" s="226"/>
      <c r="V50" s="226"/>
      <c r="W50" s="226"/>
      <c r="X50" s="227"/>
      <c r="Y50" s="178">
        <v>0</v>
      </c>
      <c r="Z50" s="64">
        <v>0</v>
      </c>
      <c r="AA50" s="64">
        <v>1</v>
      </c>
      <c r="AB50" s="269">
        <v>0</v>
      </c>
      <c r="AC50" s="60">
        <f t="shared" si="0"/>
        <v>1</v>
      </c>
    </row>
    <row r="51" spans="1:29">
      <c r="A51" s="66">
        <v>10.223560000000001</v>
      </c>
      <c r="B51" s="66">
        <v>45.535969999999999</v>
      </c>
      <c r="C51" s="67" t="s">
        <v>55</v>
      </c>
      <c r="D51" s="67" t="s">
        <v>61</v>
      </c>
      <c r="E51" s="67" t="s">
        <v>97</v>
      </c>
      <c r="F51" s="67" t="s">
        <v>97</v>
      </c>
      <c r="G51" s="68" t="s">
        <v>97</v>
      </c>
      <c r="H51" s="56" t="s">
        <v>931</v>
      </c>
      <c r="I51" s="67" t="s">
        <v>932</v>
      </c>
      <c r="J51" s="74" t="s">
        <v>32</v>
      </c>
      <c r="K51" s="67" t="s">
        <v>797</v>
      </c>
      <c r="L51" s="67" t="s">
        <v>762</v>
      </c>
      <c r="M51" s="67" t="s">
        <v>59</v>
      </c>
      <c r="N51" s="69"/>
      <c r="O51" s="69"/>
      <c r="P51" s="69"/>
      <c r="Q51" s="69"/>
      <c r="R51" s="69"/>
      <c r="S51" s="69"/>
      <c r="T51" s="69"/>
      <c r="U51" s="69"/>
      <c r="V51" s="69"/>
      <c r="W51" s="69"/>
      <c r="X51" s="172">
        <v>1</v>
      </c>
      <c r="Y51" s="178">
        <v>0</v>
      </c>
      <c r="Z51" s="64">
        <v>0</v>
      </c>
      <c r="AA51" s="64">
        <v>0</v>
      </c>
      <c r="AB51" s="269">
        <v>0</v>
      </c>
      <c r="AC51" s="60">
        <f t="shared" si="0"/>
        <v>0</v>
      </c>
    </row>
    <row r="52" spans="1:29">
      <c r="A52" s="66">
        <v>10.223560000000001</v>
      </c>
      <c r="B52" s="66">
        <v>45.535969999999999</v>
      </c>
      <c r="C52" s="67" t="s">
        <v>55</v>
      </c>
      <c r="D52" s="67" t="s">
        <v>61</v>
      </c>
      <c r="E52" s="67" t="s">
        <v>97</v>
      </c>
      <c r="F52" s="67" t="s">
        <v>97</v>
      </c>
      <c r="G52" s="68" t="s">
        <v>97</v>
      </c>
      <c r="H52" s="56" t="s">
        <v>931</v>
      </c>
      <c r="I52" s="67" t="s">
        <v>932</v>
      </c>
      <c r="J52" s="74" t="s">
        <v>32</v>
      </c>
      <c r="K52" s="67" t="s">
        <v>798</v>
      </c>
      <c r="L52" s="67" t="s">
        <v>762</v>
      </c>
      <c r="M52" s="67" t="s">
        <v>59</v>
      </c>
      <c r="N52" s="69"/>
      <c r="O52" s="69"/>
      <c r="P52" s="69"/>
      <c r="Q52" s="69"/>
      <c r="R52" s="69"/>
      <c r="S52" s="69"/>
      <c r="T52" s="69"/>
      <c r="U52" s="69"/>
      <c r="V52" s="69"/>
      <c r="W52" s="69"/>
      <c r="X52" s="172">
        <v>2</v>
      </c>
      <c r="Y52" s="178">
        <v>0</v>
      </c>
      <c r="Z52" s="64">
        <v>0</v>
      </c>
      <c r="AA52" s="64">
        <v>0</v>
      </c>
      <c r="AB52" s="269">
        <v>0</v>
      </c>
      <c r="AC52" s="60">
        <f t="shared" si="0"/>
        <v>0</v>
      </c>
    </row>
    <row r="53" spans="1:29" s="185" customFormat="1">
      <c r="A53" s="292">
        <v>7.53111</v>
      </c>
      <c r="B53" s="292">
        <v>46.308889999999998</v>
      </c>
      <c r="C53" s="224" t="s">
        <v>71</v>
      </c>
      <c r="D53" s="224" t="s">
        <v>161</v>
      </c>
      <c r="E53" s="224" t="s">
        <v>161</v>
      </c>
      <c r="F53" s="224" t="s">
        <v>435</v>
      </c>
      <c r="G53" s="293" t="s">
        <v>436</v>
      </c>
      <c r="H53" s="224" t="s">
        <v>926</v>
      </c>
      <c r="I53" s="224" t="s">
        <v>935</v>
      </c>
      <c r="J53" s="73" t="s">
        <v>373</v>
      </c>
      <c r="K53" s="73" t="s">
        <v>394</v>
      </c>
      <c r="L53" s="73" t="s">
        <v>380</v>
      </c>
      <c r="M53" s="224" t="s">
        <v>64</v>
      </c>
      <c r="N53" s="226"/>
      <c r="O53" s="226"/>
      <c r="P53" s="226"/>
      <c r="Q53" s="226"/>
      <c r="R53" s="226"/>
      <c r="S53" s="226"/>
      <c r="T53" s="226"/>
      <c r="U53" s="226">
        <v>1</v>
      </c>
      <c r="V53" s="226"/>
      <c r="W53" s="226"/>
      <c r="X53" s="227"/>
      <c r="Y53" s="178">
        <v>0</v>
      </c>
      <c r="Z53" s="64">
        <v>0</v>
      </c>
      <c r="AA53" s="64">
        <v>1</v>
      </c>
      <c r="AB53" s="269">
        <v>0</v>
      </c>
      <c r="AC53" s="60">
        <f t="shared" si="0"/>
        <v>1</v>
      </c>
    </row>
    <row r="54" spans="1:29" s="80" customFormat="1">
      <c r="A54" s="75">
        <v>7.2711800000000002</v>
      </c>
      <c r="B54" s="75">
        <v>47.677979999999998</v>
      </c>
      <c r="C54" s="67" t="s">
        <v>78</v>
      </c>
      <c r="D54" s="67" t="s">
        <v>102</v>
      </c>
      <c r="E54" s="67" t="s">
        <v>103</v>
      </c>
      <c r="F54" s="67" t="s">
        <v>104</v>
      </c>
      <c r="G54" s="68" t="s">
        <v>105</v>
      </c>
      <c r="H54" s="56" t="s">
        <v>931</v>
      </c>
      <c r="I54" s="67" t="s">
        <v>933</v>
      </c>
      <c r="J54" s="67" t="s">
        <v>26</v>
      </c>
      <c r="K54" s="67" t="s">
        <v>793</v>
      </c>
      <c r="L54" s="67" t="s">
        <v>765</v>
      </c>
      <c r="M54" s="67" t="s">
        <v>59</v>
      </c>
      <c r="N54" s="67"/>
      <c r="O54" s="67"/>
      <c r="P54" s="67"/>
      <c r="Q54" s="67">
        <v>1</v>
      </c>
      <c r="R54" s="67"/>
      <c r="S54" s="67"/>
      <c r="T54" s="67"/>
      <c r="U54" s="67"/>
      <c r="V54" s="67"/>
      <c r="W54" s="67"/>
      <c r="X54" s="171"/>
      <c r="Y54" s="178">
        <v>0</v>
      </c>
      <c r="Z54" s="64">
        <v>1</v>
      </c>
      <c r="AA54" s="64">
        <v>0</v>
      </c>
      <c r="AB54" s="269">
        <v>0</v>
      </c>
      <c r="AC54" s="60">
        <f t="shared" si="0"/>
        <v>1</v>
      </c>
    </row>
    <row r="55" spans="1:29" s="80" customFormat="1">
      <c r="A55" s="294">
        <v>7.2711800000000002</v>
      </c>
      <c r="B55" s="294">
        <v>47.677979999999998</v>
      </c>
      <c r="C55" s="73" t="s">
        <v>78</v>
      </c>
      <c r="D55" s="73" t="s">
        <v>102</v>
      </c>
      <c r="E55" s="73" t="s">
        <v>434</v>
      </c>
      <c r="F55" s="73" t="s">
        <v>104</v>
      </c>
      <c r="G55" s="295" t="s">
        <v>105</v>
      </c>
      <c r="H55" s="73" t="s">
        <v>926</v>
      </c>
      <c r="I55" s="73" t="s">
        <v>935</v>
      </c>
      <c r="J55" s="73" t="s">
        <v>399</v>
      </c>
      <c r="K55" s="73" t="s">
        <v>400</v>
      </c>
      <c r="L55" s="73" t="s">
        <v>380</v>
      </c>
      <c r="M55" s="73" t="s">
        <v>59</v>
      </c>
      <c r="N55" s="235"/>
      <c r="O55" s="235"/>
      <c r="P55" s="235">
        <v>6</v>
      </c>
      <c r="Q55" s="235"/>
      <c r="R55" s="235"/>
      <c r="S55" s="235"/>
      <c r="T55" s="235"/>
      <c r="U55" s="235"/>
      <c r="V55" s="235"/>
      <c r="W55" s="235"/>
      <c r="X55" s="236"/>
      <c r="Y55" s="178">
        <v>0</v>
      </c>
      <c r="Z55" s="64">
        <v>6</v>
      </c>
      <c r="AA55" s="64">
        <v>0</v>
      </c>
      <c r="AB55" s="269">
        <v>0</v>
      </c>
      <c r="AC55" s="60">
        <f t="shared" si="0"/>
        <v>6</v>
      </c>
    </row>
    <row r="56" spans="1:29">
      <c r="A56" s="76">
        <v>8.01389</v>
      </c>
      <c r="B56" s="76">
        <v>45.593339999999998</v>
      </c>
      <c r="C56" s="67" t="s">
        <v>55</v>
      </c>
      <c r="D56" s="67" t="s">
        <v>98</v>
      </c>
      <c r="E56" s="67" t="s">
        <v>864</v>
      </c>
      <c r="F56" s="67" t="s">
        <v>863</v>
      </c>
      <c r="G56" s="68" t="s">
        <v>863</v>
      </c>
      <c r="H56" s="67" t="s">
        <v>924</v>
      </c>
      <c r="I56" s="56" t="s">
        <v>928</v>
      </c>
      <c r="J56" s="67" t="s">
        <v>821</v>
      </c>
      <c r="K56" s="67"/>
      <c r="L56" s="67" t="s">
        <v>788</v>
      </c>
      <c r="M56" s="224" t="s">
        <v>64</v>
      </c>
      <c r="N56" s="67"/>
      <c r="O56" s="67"/>
      <c r="P56" s="67"/>
      <c r="Q56" s="67"/>
      <c r="R56" s="67"/>
      <c r="S56" s="67"/>
      <c r="T56" s="67"/>
      <c r="U56" s="67"/>
      <c r="V56" s="67">
        <v>1</v>
      </c>
      <c r="W56" s="67"/>
      <c r="X56" s="171"/>
      <c r="Y56" s="178">
        <v>0</v>
      </c>
      <c r="Z56" s="64">
        <v>0</v>
      </c>
      <c r="AA56" s="64">
        <v>0</v>
      </c>
      <c r="AB56" s="269">
        <v>1</v>
      </c>
      <c r="AC56" s="60">
        <f t="shared" si="0"/>
        <v>1</v>
      </c>
    </row>
    <row r="57" spans="1:29">
      <c r="A57" s="66">
        <v>9.0838300000000007</v>
      </c>
      <c r="B57" s="66">
        <v>45.80068</v>
      </c>
      <c r="C57" s="67" t="s">
        <v>55</v>
      </c>
      <c r="D57" s="67" t="s">
        <v>61</v>
      </c>
      <c r="E57" s="67" t="s">
        <v>62</v>
      </c>
      <c r="F57" s="67" t="s">
        <v>62</v>
      </c>
      <c r="G57" s="68" t="s">
        <v>110</v>
      </c>
      <c r="H57" s="56" t="s">
        <v>931</v>
      </c>
      <c r="I57" s="67" t="s">
        <v>932</v>
      </c>
      <c r="J57" s="67" t="s">
        <v>32</v>
      </c>
      <c r="K57" s="67" t="s">
        <v>798</v>
      </c>
      <c r="L57" s="67" t="s">
        <v>782</v>
      </c>
      <c r="M57" s="224" t="s">
        <v>64</v>
      </c>
      <c r="N57" s="69"/>
      <c r="O57" s="69"/>
      <c r="P57" s="69"/>
      <c r="Q57" s="69"/>
      <c r="R57" s="69">
        <v>1</v>
      </c>
      <c r="S57" s="69"/>
      <c r="T57" s="69"/>
      <c r="U57" s="69"/>
      <c r="V57" s="69"/>
      <c r="W57" s="69"/>
      <c r="X57" s="172"/>
      <c r="Y57" s="178">
        <v>0</v>
      </c>
      <c r="Z57" s="64">
        <v>1</v>
      </c>
      <c r="AA57" s="64">
        <v>0</v>
      </c>
      <c r="AB57" s="269">
        <v>0</v>
      </c>
      <c r="AC57" s="60">
        <f t="shared" si="0"/>
        <v>1</v>
      </c>
    </row>
    <row r="58" spans="1:29" s="80" customFormat="1">
      <c r="A58" s="294">
        <v>1.78732</v>
      </c>
      <c r="B58" s="294">
        <v>47.816940000000002</v>
      </c>
      <c r="C58" s="73" t="s">
        <v>78</v>
      </c>
      <c r="D58" s="73" t="s">
        <v>79</v>
      </c>
      <c r="E58" s="73"/>
      <c r="F58" s="73" t="s">
        <v>437</v>
      </c>
      <c r="G58" s="295" t="s">
        <v>438</v>
      </c>
      <c r="H58" s="73" t="s">
        <v>926</v>
      </c>
      <c r="I58" s="73" t="s">
        <v>935</v>
      </c>
      <c r="J58" s="73" t="s">
        <v>378</v>
      </c>
      <c r="K58" s="73" t="s">
        <v>379</v>
      </c>
      <c r="L58" s="73" t="s">
        <v>375</v>
      </c>
      <c r="M58" s="224" t="s">
        <v>64</v>
      </c>
      <c r="N58" s="235"/>
      <c r="O58" s="235"/>
      <c r="P58" s="235"/>
      <c r="Q58" s="235"/>
      <c r="R58" s="235"/>
      <c r="S58" s="235"/>
      <c r="T58" s="235"/>
      <c r="U58" s="235"/>
      <c r="V58" s="235"/>
      <c r="W58" s="235"/>
      <c r="X58" s="236">
        <v>1</v>
      </c>
      <c r="Y58" s="178">
        <v>0</v>
      </c>
      <c r="Z58" s="64">
        <v>0</v>
      </c>
      <c r="AA58" s="64">
        <v>0</v>
      </c>
      <c r="AB58" s="269">
        <v>0</v>
      </c>
      <c r="AC58" s="60">
        <f t="shared" si="0"/>
        <v>0</v>
      </c>
    </row>
    <row r="59" spans="1:29" s="80" customFormat="1">
      <c r="A59" s="288">
        <v>2.0575000000000001</v>
      </c>
      <c r="B59" s="288">
        <v>47.887777999999997</v>
      </c>
      <c r="C59" s="67" t="s">
        <v>78</v>
      </c>
      <c r="D59" s="67" t="s">
        <v>79</v>
      </c>
      <c r="E59" s="67" t="s">
        <v>943</v>
      </c>
      <c r="F59" s="67" t="s">
        <v>944</v>
      </c>
      <c r="G59" s="68" t="s">
        <v>945</v>
      </c>
      <c r="H59" s="67" t="s">
        <v>924</v>
      </c>
      <c r="I59" s="67" t="s">
        <v>928</v>
      </c>
      <c r="J59" s="67" t="s">
        <v>837</v>
      </c>
      <c r="K59" s="67" t="s">
        <v>940</v>
      </c>
      <c r="L59" s="67" t="s">
        <v>788</v>
      </c>
      <c r="M59" s="224" t="s">
        <v>64</v>
      </c>
      <c r="N59" s="67"/>
      <c r="O59" s="67"/>
      <c r="P59" s="67"/>
      <c r="Q59" s="67"/>
      <c r="R59" s="67"/>
      <c r="S59" s="67">
        <v>1</v>
      </c>
      <c r="T59" s="67"/>
      <c r="U59" s="67"/>
      <c r="V59" s="67"/>
      <c r="W59" s="67"/>
      <c r="X59" s="171"/>
      <c r="Y59" s="178">
        <v>0</v>
      </c>
      <c r="Z59" s="60">
        <v>0</v>
      </c>
      <c r="AA59" s="60">
        <v>1</v>
      </c>
      <c r="AB59" s="270">
        <v>0</v>
      </c>
      <c r="AC59" s="60">
        <f t="shared" si="0"/>
        <v>1</v>
      </c>
    </row>
    <row r="60" spans="1:29">
      <c r="A60" s="76">
        <v>9.0838300000000007</v>
      </c>
      <c r="B60" s="76">
        <v>45.80068</v>
      </c>
      <c r="C60" s="67" t="s">
        <v>55</v>
      </c>
      <c r="D60" s="67" t="s">
        <v>61</v>
      </c>
      <c r="E60" s="67" t="s">
        <v>62</v>
      </c>
      <c r="F60" s="67" t="s">
        <v>62</v>
      </c>
      <c r="G60" s="68" t="s">
        <v>110</v>
      </c>
      <c r="H60" s="67" t="s">
        <v>924</v>
      </c>
      <c r="I60" s="56" t="s">
        <v>928</v>
      </c>
      <c r="J60" s="67" t="s">
        <v>867</v>
      </c>
      <c r="K60" s="67"/>
      <c r="L60" s="67" t="s">
        <v>788</v>
      </c>
      <c r="M60" s="224" t="s">
        <v>64</v>
      </c>
      <c r="N60" s="67"/>
      <c r="O60" s="67"/>
      <c r="P60" s="67"/>
      <c r="Q60" s="67"/>
      <c r="R60" s="67">
        <v>3</v>
      </c>
      <c r="S60" s="67"/>
      <c r="T60" s="67">
        <v>1</v>
      </c>
      <c r="U60" s="67"/>
      <c r="V60" s="67"/>
      <c r="W60" s="67"/>
      <c r="X60" s="171">
        <v>1</v>
      </c>
      <c r="Y60" s="178">
        <v>0</v>
      </c>
      <c r="Z60" s="64">
        <v>3</v>
      </c>
      <c r="AA60" s="64">
        <v>1</v>
      </c>
      <c r="AB60" s="269">
        <v>0</v>
      </c>
      <c r="AC60" s="60">
        <f t="shared" si="0"/>
        <v>4</v>
      </c>
    </row>
    <row r="61" spans="1:29">
      <c r="A61" s="76">
        <v>9.0838300000000007</v>
      </c>
      <c r="B61" s="76">
        <v>45.80068</v>
      </c>
      <c r="C61" s="67" t="s">
        <v>55</v>
      </c>
      <c r="D61" s="67" t="s">
        <v>61</v>
      </c>
      <c r="E61" s="67" t="s">
        <v>62</v>
      </c>
      <c r="F61" s="67" t="s">
        <v>62</v>
      </c>
      <c r="G61" s="68" t="s">
        <v>110</v>
      </c>
      <c r="H61" s="67" t="s">
        <v>924</v>
      </c>
      <c r="I61" s="56" t="s">
        <v>928</v>
      </c>
      <c r="J61" s="67" t="s">
        <v>21</v>
      </c>
      <c r="K61" s="67"/>
      <c r="L61" s="67" t="s">
        <v>788</v>
      </c>
      <c r="M61" s="224" t="s">
        <v>64</v>
      </c>
      <c r="N61" s="67"/>
      <c r="O61" s="67"/>
      <c r="P61" s="67"/>
      <c r="Q61" s="67"/>
      <c r="R61" s="67"/>
      <c r="S61" s="67"/>
      <c r="T61" s="67">
        <v>1</v>
      </c>
      <c r="U61" s="67"/>
      <c r="V61" s="67"/>
      <c r="W61" s="67"/>
      <c r="X61" s="171">
        <v>1</v>
      </c>
      <c r="Y61" s="178">
        <v>0</v>
      </c>
      <c r="Z61" s="64">
        <v>0</v>
      </c>
      <c r="AA61" s="64">
        <v>1</v>
      </c>
      <c r="AB61" s="269">
        <v>0</v>
      </c>
      <c r="AC61" s="60">
        <f t="shared" si="0"/>
        <v>1</v>
      </c>
    </row>
    <row r="62" spans="1:29">
      <c r="A62" s="76">
        <v>9.0838300000000007</v>
      </c>
      <c r="B62" s="76">
        <v>45.80068</v>
      </c>
      <c r="C62" s="67" t="s">
        <v>55</v>
      </c>
      <c r="D62" s="67" t="s">
        <v>61</v>
      </c>
      <c r="E62" s="67" t="s">
        <v>62</v>
      </c>
      <c r="F62" s="67" t="s">
        <v>62</v>
      </c>
      <c r="G62" s="68" t="s">
        <v>110</v>
      </c>
      <c r="H62" s="67" t="s">
        <v>924</v>
      </c>
      <c r="I62" s="56" t="s">
        <v>928</v>
      </c>
      <c r="J62" s="67" t="s">
        <v>20</v>
      </c>
      <c r="K62" s="67"/>
      <c r="L62" s="67" t="s">
        <v>788</v>
      </c>
      <c r="M62" s="224" t="s">
        <v>64</v>
      </c>
      <c r="N62" s="67"/>
      <c r="O62" s="67"/>
      <c r="P62" s="67"/>
      <c r="Q62" s="67"/>
      <c r="R62" s="67"/>
      <c r="S62" s="67">
        <v>1</v>
      </c>
      <c r="T62" s="67">
        <v>1</v>
      </c>
      <c r="U62" s="67"/>
      <c r="V62" s="67"/>
      <c r="W62" s="67"/>
      <c r="X62" s="171">
        <v>1</v>
      </c>
      <c r="Y62" s="178">
        <v>0</v>
      </c>
      <c r="Z62" s="64">
        <v>0</v>
      </c>
      <c r="AA62" s="64">
        <v>2</v>
      </c>
      <c r="AB62" s="269">
        <v>0</v>
      </c>
      <c r="AC62" s="60">
        <f t="shared" si="0"/>
        <v>2</v>
      </c>
    </row>
    <row r="63" spans="1:29">
      <c r="A63" s="76">
        <v>9.0838300000000007</v>
      </c>
      <c r="B63" s="76">
        <v>45.80068</v>
      </c>
      <c r="C63" s="67" t="s">
        <v>55</v>
      </c>
      <c r="D63" s="67" t="s">
        <v>61</v>
      </c>
      <c r="E63" s="67" t="s">
        <v>62</v>
      </c>
      <c r="F63" s="67" t="s">
        <v>62</v>
      </c>
      <c r="G63" s="68" t="s">
        <v>110</v>
      </c>
      <c r="H63" s="67" t="s">
        <v>924</v>
      </c>
      <c r="I63" s="56" t="s">
        <v>928</v>
      </c>
      <c r="J63" s="67" t="s">
        <v>821</v>
      </c>
      <c r="K63" s="67"/>
      <c r="L63" s="67" t="s">
        <v>788</v>
      </c>
      <c r="M63" s="224" t="s">
        <v>64</v>
      </c>
      <c r="N63" s="67"/>
      <c r="O63" s="67"/>
      <c r="P63" s="67"/>
      <c r="Q63" s="67"/>
      <c r="R63" s="67"/>
      <c r="S63" s="67"/>
      <c r="T63" s="67">
        <v>2</v>
      </c>
      <c r="U63" s="67"/>
      <c r="V63" s="67"/>
      <c r="W63" s="67"/>
      <c r="X63" s="171"/>
      <c r="Y63" s="178">
        <v>0</v>
      </c>
      <c r="Z63" s="64">
        <v>0</v>
      </c>
      <c r="AA63" s="64">
        <v>2</v>
      </c>
      <c r="AB63" s="269">
        <v>0</v>
      </c>
      <c r="AC63" s="60">
        <f t="shared" si="0"/>
        <v>2</v>
      </c>
    </row>
    <row r="64" spans="1:29">
      <c r="A64" s="76">
        <v>9.0838300000000007</v>
      </c>
      <c r="B64" s="76">
        <v>45.80068</v>
      </c>
      <c r="C64" s="67" t="s">
        <v>55</v>
      </c>
      <c r="D64" s="67" t="s">
        <v>61</v>
      </c>
      <c r="E64" s="67" t="s">
        <v>62</v>
      </c>
      <c r="F64" s="67" t="s">
        <v>62</v>
      </c>
      <c r="G64" s="68" t="s">
        <v>110</v>
      </c>
      <c r="H64" s="67" t="s">
        <v>924</v>
      </c>
      <c r="I64" s="56" t="s">
        <v>928</v>
      </c>
      <c r="J64" s="67" t="s">
        <v>810</v>
      </c>
      <c r="K64" s="67" t="s">
        <v>809</v>
      </c>
      <c r="L64" s="67" t="s">
        <v>788</v>
      </c>
      <c r="M64" s="224" t="s">
        <v>64</v>
      </c>
      <c r="N64" s="67"/>
      <c r="O64" s="67"/>
      <c r="P64" s="67"/>
      <c r="Q64" s="67"/>
      <c r="R64" s="67">
        <v>1</v>
      </c>
      <c r="S64" s="67"/>
      <c r="T64" s="67"/>
      <c r="U64" s="67"/>
      <c r="V64" s="67"/>
      <c r="W64" s="67"/>
      <c r="X64" s="171"/>
      <c r="Y64" s="178">
        <v>0</v>
      </c>
      <c r="Z64" s="64">
        <v>1</v>
      </c>
      <c r="AA64" s="64">
        <v>0</v>
      </c>
      <c r="AB64" s="269">
        <v>0</v>
      </c>
      <c r="AC64" s="60">
        <f t="shared" si="0"/>
        <v>1</v>
      </c>
    </row>
    <row r="65" spans="1:57">
      <c r="A65" s="71">
        <v>8.8999980000000001</v>
      </c>
      <c r="B65" s="71">
        <v>46.016666999999998</v>
      </c>
      <c r="C65" s="67" t="s">
        <v>71</v>
      </c>
      <c r="D65" s="67" t="s">
        <v>112</v>
      </c>
      <c r="E65" s="67" t="s">
        <v>113</v>
      </c>
      <c r="F65" s="67" t="s">
        <v>114</v>
      </c>
      <c r="G65" s="68" t="s">
        <v>114</v>
      </c>
      <c r="H65" s="67" t="s">
        <v>924</v>
      </c>
      <c r="I65" s="56" t="s">
        <v>928</v>
      </c>
      <c r="J65" s="67" t="s">
        <v>21</v>
      </c>
      <c r="K65" s="67"/>
      <c r="L65" s="67" t="s">
        <v>788</v>
      </c>
      <c r="M65" s="224" t="s">
        <v>64</v>
      </c>
      <c r="N65" s="67"/>
      <c r="O65" s="67"/>
      <c r="P65" s="67"/>
      <c r="Q65" s="67"/>
      <c r="R65" s="67"/>
      <c r="S65" s="67"/>
      <c r="T65" s="67"/>
      <c r="U65" s="67">
        <v>1</v>
      </c>
      <c r="V65" s="67"/>
      <c r="W65" s="67"/>
      <c r="X65" s="171"/>
      <c r="Y65" s="178">
        <v>0</v>
      </c>
      <c r="Z65" s="64">
        <v>0</v>
      </c>
      <c r="AA65" s="64">
        <v>1</v>
      </c>
      <c r="AB65" s="269">
        <v>0</v>
      </c>
      <c r="AC65" s="60">
        <f t="shared" si="0"/>
        <v>1</v>
      </c>
    </row>
    <row r="66" spans="1:57" s="142" customFormat="1">
      <c r="A66" s="71">
        <v>9.0499989999999997</v>
      </c>
      <c r="B66" s="71">
        <v>46.216665999999996</v>
      </c>
      <c r="C66" s="67" t="s">
        <v>71</v>
      </c>
      <c r="D66" s="67" t="s">
        <v>112</v>
      </c>
      <c r="E66" s="67" t="s">
        <v>130</v>
      </c>
      <c r="F66" s="67" t="s">
        <v>131</v>
      </c>
      <c r="G66" s="68" t="s">
        <v>132</v>
      </c>
      <c r="H66" s="67" t="s">
        <v>924</v>
      </c>
      <c r="I66" s="56" t="s">
        <v>928</v>
      </c>
      <c r="J66" s="67" t="s">
        <v>821</v>
      </c>
      <c r="K66" s="67"/>
      <c r="L66" s="67" t="s">
        <v>788</v>
      </c>
      <c r="M66" s="224" t="s">
        <v>64</v>
      </c>
      <c r="N66" s="67"/>
      <c r="O66" s="67"/>
      <c r="P66" s="67"/>
      <c r="Q66" s="67"/>
      <c r="R66" s="67"/>
      <c r="S66" s="67"/>
      <c r="T66" s="67"/>
      <c r="U66" s="67"/>
      <c r="V66" s="67">
        <v>1</v>
      </c>
      <c r="W66" s="67"/>
      <c r="X66" s="171">
        <v>3</v>
      </c>
      <c r="Y66" s="178">
        <v>0</v>
      </c>
      <c r="Z66" s="64">
        <v>0</v>
      </c>
      <c r="AA66" s="64">
        <v>0</v>
      </c>
      <c r="AB66" s="269">
        <v>1</v>
      </c>
      <c r="AC66" s="60">
        <f t="shared" ref="AC66:AC129" si="1">Y66+Z66+AA66+AB66</f>
        <v>1</v>
      </c>
      <c r="AD66" s="80"/>
      <c r="AE66" s="80"/>
      <c r="AF66" s="80"/>
      <c r="AG66" s="80"/>
      <c r="AH66" s="80"/>
      <c r="AI66" s="80"/>
      <c r="AJ66" s="80"/>
      <c r="AK66" s="80"/>
      <c r="AL66" s="80"/>
      <c r="AM66" s="80"/>
      <c r="AN66" s="80"/>
      <c r="AO66" s="80"/>
      <c r="AP66" s="80"/>
      <c r="AQ66" s="80"/>
      <c r="AR66" s="80"/>
      <c r="AS66" s="80"/>
      <c r="AT66" s="80"/>
      <c r="AU66" s="80"/>
      <c r="AV66" s="80"/>
      <c r="AW66" s="80"/>
      <c r="AX66" s="80"/>
      <c r="AY66" s="80"/>
      <c r="AZ66" s="80"/>
      <c r="BA66" s="80"/>
      <c r="BB66" s="80"/>
      <c r="BC66" s="80"/>
      <c r="BD66" s="80"/>
      <c r="BE66" s="80"/>
    </row>
    <row r="67" spans="1:57" s="80" customFormat="1">
      <c r="A67" s="294">
        <v>4.9527099999999997</v>
      </c>
      <c r="B67" s="294">
        <v>47.412579999999998</v>
      </c>
      <c r="C67" s="73" t="s">
        <v>78</v>
      </c>
      <c r="D67" s="73" t="s">
        <v>88</v>
      </c>
      <c r="E67" s="73" t="s">
        <v>439</v>
      </c>
      <c r="F67" s="73" t="s">
        <v>440</v>
      </c>
      <c r="G67" s="295" t="s">
        <v>441</v>
      </c>
      <c r="H67" s="73" t="s">
        <v>926</v>
      </c>
      <c r="I67" s="73" t="s">
        <v>935</v>
      </c>
      <c r="J67" s="73" t="s">
        <v>442</v>
      </c>
      <c r="K67" s="73" t="s">
        <v>384</v>
      </c>
      <c r="L67" s="73" t="s">
        <v>380</v>
      </c>
      <c r="M67" s="73" t="s">
        <v>59</v>
      </c>
      <c r="N67" s="235"/>
      <c r="O67" s="235"/>
      <c r="P67" s="235">
        <v>1</v>
      </c>
      <c r="Q67" s="235"/>
      <c r="R67" s="235"/>
      <c r="S67" s="235"/>
      <c r="T67" s="235"/>
      <c r="U67" s="235"/>
      <c r="V67" s="235"/>
      <c r="W67" s="235"/>
      <c r="X67" s="236"/>
      <c r="Y67" s="178">
        <v>0</v>
      </c>
      <c r="Z67" s="64">
        <v>1</v>
      </c>
      <c r="AA67" s="64">
        <v>0</v>
      </c>
      <c r="AB67" s="269">
        <v>0</v>
      </c>
      <c r="AC67" s="60">
        <f t="shared" si="1"/>
        <v>1</v>
      </c>
    </row>
    <row r="68" spans="1:57" s="80" customFormat="1">
      <c r="A68" s="75">
        <v>5.8766600000000002</v>
      </c>
      <c r="B68" s="75">
        <v>46.946599999999997</v>
      </c>
      <c r="C68" s="67" t="s">
        <v>78</v>
      </c>
      <c r="D68" s="67" t="s">
        <v>119</v>
      </c>
      <c r="E68" s="67" t="s">
        <v>124</v>
      </c>
      <c r="F68" s="67" t="s">
        <v>125</v>
      </c>
      <c r="G68" s="68" t="s">
        <v>126</v>
      </c>
      <c r="H68" s="56" t="s">
        <v>931</v>
      </c>
      <c r="I68" s="67" t="s">
        <v>933</v>
      </c>
      <c r="J68" s="67" t="s">
        <v>26</v>
      </c>
      <c r="K68" s="67" t="s">
        <v>793</v>
      </c>
      <c r="L68" s="67" t="s">
        <v>765</v>
      </c>
      <c r="M68" s="67" t="s">
        <v>59</v>
      </c>
      <c r="N68" s="67"/>
      <c r="O68" s="67"/>
      <c r="P68" s="67"/>
      <c r="Q68" s="67">
        <v>1</v>
      </c>
      <c r="R68" s="67"/>
      <c r="S68" s="67"/>
      <c r="T68" s="67"/>
      <c r="U68" s="67"/>
      <c r="V68" s="67"/>
      <c r="W68" s="67"/>
      <c r="X68" s="171"/>
      <c r="Y68" s="178">
        <v>0</v>
      </c>
      <c r="Z68" s="64">
        <v>1</v>
      </c>
      <c r="AA68" s="64">
        <v>0</v>
      </c>
      <c r="AB68" s="269">
        <v>0</v>
      </c>
      <c r="AC68" s="60">
        <f t="shared" si="1"/>
        <v>1</v>
      </c>
    </row>
    <row r="69" spans="1:57" s="80" customFormat="1">
      <c r="A69" s="75">
        <v>5.8766600000000002</v>
      </c>
      <c r="B69" s="75">
        <v>46.946599999999997</v>
      </c>
      <c r="C69" s="67" t="s">
        <v>78</v>
      </c>
      <c r="D69" s="67" t="s">
        <v>119</v>
      </c>
      <c r="E69" s="67" t="s">
        <v>124</v>
      </c>
      <c r="F69" s="67" t="s">
        <v>125</v>
      </c>
      <c r="G69" s="68" t="s">
        <v>126</v>
      </c>
      <c r="H69" s="56" t="s">
        <v>931</v>
      </c>
      <c r="I69" s="67" t="s">
        <v>933</v>
      </c>
      <c r="J69" s="67" t="s">
        <v>26</v>
      </c>
      <c r="K69" s="67" t="s">
        <v>793</v>
      </c>
      <c r="L69" s="67" t="s">
        <v>762</v>
      </c>
      <c r="M69" s="67" t="s">
        <v>59</v>
      </c>
      <c r="N69" s="67"/>
      <c r="O69" s="67"/>
      <c r="P69" s="67"/>
      <c r="Q69" s="67">
        <v>9</v>
      </c>
      <c r="R69" s="67"/>
      <c r="S69" s="67"/>
      <c r="T69" s="67"/>
      <c r="U69" s="67"/>
      <c r="V69" s="67"/>
      <c r="W69" s="67"/>
      <c r="X69" s="171"/>
      <c r="Y69" s="178">
        <v>0</v>
      </c>
      <c r="Z69" s="64">
        <v>9</v>
      </c>
      <c r="AA69" s="64">
        <v>0</v>
      </c>
      <c r="AB69" s="269">
        <v>0</v>
      </c>
      <c r="AC69" s="60">
        <f t="shared" si="1"/>
        <v>9</v>
      </c>
    </row>
    <row r="70" spans="1:57">
      <c r="A70" s="75">
        <v>5.8766600000000002</v>
      </c>
      <c r="B70" s="75">
        <v>46.946599999999997</v>
      </c>
      <c r="C70" s="67" t="s">
        <v>78</v>
      </c>
      <c r="D70" s="67" t="s">
        <v>119</v>
      </c>
      <c r="E70" s="67" t="s">
        <v>124</v>
      </c>
      <c r="F70" s="67" t="s">
        <v>125</v>
      </c>
      <c r="G70" s="68" t="s">
        <v>126</v>
      </c>
      <c r="H70" s="56" t="s">
        <v>931</v>
      </c>
      <c r="I70" s="67" t="s">
        <v>932</v>
      </c>
      <c r="J70" s="67" t="s">
        <v>32</v>
      </c>
      <c r="K70" s="67" t="s">
        <v>798</v>
      </c>
      <c r="L70" s="67" t="s">
        <v>762</v>
      </c>
      <c r="M70" s="67" t="s">
        <v>59</v>
      </c>
      <c r="N70" s="69"/>
      <c r="O70" s="69"/>
      <c r="P70" s="69"/>
      <c r="Q70" s="69">
        <v>2</v>
      </c>
      <c r="R70" s="69"/>
      <c r="S70" s="69"/>
      <c r="T70" s="69"/>
      <c r="U70" s="69"/>
      <c r="V70" s="69"/>
      <c r="W70" s="69"/>
      <c r="X70" s="172"/>
      <c r="Y70" s="178">
        <v>0</v>
      </c>
      <c r="Z70" s="64">
        <v>2</v>
      </c>
      <c r="AA70" s="64">
        <v>0</v>
      </c>
      <c r="AB70" s="269">
        <v>0</v>
      </c>
      <c r="AC70" s="60">
        <f t="shared" si="1"/>
        <v>2</v>
      </c>
    </row>
    <row r="71" spans="1:57">
      <c r="A71" s="137">
        <v>5.8766600000000002</v>
      </c>
      <c r="B71" s="137">
        <v>46.946599999999997</v>
      </c>
      <c r="C71" s="74" t="s">
        <v>78</v>
      </c>
      <c r="D71" s="74" t="s">
        <v>119</v>
      </c>
      <c r="E71" s="74" t="s">
        <v>124</v>
      </c>
      <c r="F71" s="74" t="s">
        <v>125</v>
      </c>
      <c r="G71" s="79" t="s">
        <v>126</v>
      </c>
      <c r="H71" s="67" t="s">
        <v>787</v>
      </c>
      <c r="I71" s="69" t="s">
        <v>48</v>
      </c>
      <c r="J71" s="69" t="s">
        <v>48</v>
      </c>
      <c r="K71" s="69" t="s">
        <v>904</v>
      </c>
      <c r="L71" s="69"/>
      <c r="M71" s="74" t="s">
        <v>59</v>
      </c>
      <c r="N71" s="69"/>
      <c r="O71" s="69"/>
      <c r="P71" s="69"/>
      <c r="Q71" s="69"/>
      <c r="R71" s="69">
        <v>5</v>
      </c>
      <c r="S71" s="69"/>
      <c r="T71" s="69"/>
      <c r="U71" s="69"/>
      <c r="V71" s="69"/>
      <c r="W71" s="69"/>
      <c r="X71" s="172"/>
      <c r="Y71" s="178">
        <v>0</v>
      </c>
      <c r="Z71" s="64">
        <v>5</v>
      </c>
      <c r="AA71" s="64">
        <v>0</v>
      </c>
      <c r="AB71" s="269">
        <v>0</v>
      </c>
      <c r="AC71" s="60">
        <f t="shared" si="1"/>
        <v>5</v>
      </c>
    </row>
    <row r="72" spans="1:57">
      <c r="A72" s="292">
        <v>5.8766600000000002</v>
      </c>
      <c r="B72" s="292">
        <v>46.946599999999997</v>
      </c>
      <c r="C72" s="224" t="s">
        <v>78</v>
      </c>
      <c r="D72" s="224" t="s">
        <v>395</v>
      </c>
      <c r="E72" s="224" t="s">
        <v>418</v>
      </c>
      <c r="F72" s="224" t="s">
        <v>125</v>
      </c>
      <c r="G72" s="293" t="s">
        <v>126</v>
      </c>
      <c r="H72" s="224" t="s">
        <v>926</v>
      </c>
      <c r="I72" s="224" t="s">
        <v>935</v>
      </c>
      <c r="J72" s="73" t="s">
        <v>378</v>
      </c>
      <c r="K72" s="73" t="s">
        <v>379</v>
      </c>
      <c r="L72" s="73" t="s">
        <v>380</v>
      </c>
      <c r="M72" s="224" t="s">
        <v>59</v>
      </c>
      <c r="N72" s="226"/>
      <c r="O72" s="226"/>
      <c r="P72" s="226">
        <v>1</v>
      </c>
      <c r="Q72" s="226"/>
      <c r="R72" s="226">
        <v>2</v>
      </c>
      <c r="S72" s="226"/>
      <c r="T72" s="226"/>
      <c r="U72" s="226"/>
      <c r="V72" s="226"/>
      <c r="W72" s="226"/>
      <c r="X72" s="227"/>
      <c r="Y72" s="178">
        <v>0</v>
      </c>
      <c r="Z72" s="64">
        <v>3</v>
      </c>
      <c r="AA72" s="64">
        <v>0</v>
      </c>
      <c r="AB72" s="269">
        <v>0</v>
      </c>
      <c r="AC72" s="60">
        <f t="shared" si="1"/>
        <v>3</v>
      </c>
    </row>
    <row r="73" spans="1:57">
      <c r="A73" s="69">
        <v>11.0497903</v>
      </c>
      <c r="B73" s="69">
        <v>44.594450299999998</v>
      </c>
      <c r="C73" s="67" t="s">
        <v>55</v>
      </c>
      <c r="D73" s="67" t="s">
        <v>150</v>
      </c>
      <c r="E73" s="67" t="s">
        <v>784</v>
      </c>
      <c r="F73" s="67" t="s">
        <v>783</v>
      </c>
      <c r="G73" s="68" t="s">
        <v>783</v>
      </c>
      <c r="H73" s="56" t="s">
        <v>931</v>
      </c>
      <c r="I73" s="67" t="s">
        <v>934</v>
      </c>
      <c r="J73" s="67" t="s">
        <v>42</v>
      </c>
      <c r="K73" s="67" t="s">
        <v>804</v>
      </c>
      <c r="L73" s="67" t="s">
        <v>762</v>
      </c>
      <c r="M73" s="67" t="s">
        <v>59</v>
      </c>
      <c r="N73" s="69"/>
      <c r="O73" s="69"/>
      <c r="P73" s="69"/>
      <c r="Q73" s="69"/>
      <c r="R73" s="69"/>
      <c r="S73" s="69"/>
      <c r="T73" s="69"/>
      <c r="U73" s="69"/>
      <c r="V73" s="69"/>
      <c r="W73" s="69"/>
      <c r="X73" s="172">
        <v>5</v>
      </c>
      <c r="Y73" s="178">
        <v>0</v>
      </c>
      <c r="Z73" s="64">
        <v>0</v>
      </c>
      <c r="AA73" s="64">
        <v>0</v>
      </c>
      <c r="AB73" s="269">
        <v>0</v>
      </c>
      <c r="AC73" s="60">
        <f t="shared" si="1"/>
        <v>0</v>
      </c>
    </row>
    <row r="74" spans="1:57">
      <c r="A74" s="69">
        <v>11.0497902</v>
      </c>
      <c r="B74" s="69">
        <v>44.594450199999997</v>
      </c>
      <c r="C74" s="67" t="s">
        <v>55</v>
      </c>
      <c r="D74" s="67" t="s">
        <v>150</v>
      </c>
      <c r="E74" s="67" t="s">
        <v>784</v>
      </c>
      <c r="F74" s="67" t="s">
        <v>783</v>
      </c>
      <c r="G74" s="68" t="s">
        <v>783</v>
      </c>
      <c r="H74" s="56" t="s">
        <v>931</v>
      </c>
      <c r="I74" s="67" t="s">
        <v>933</v>
      </c>
      <c r="J74" s="67" t="s">
        <v>26</v>
      </c>
      <c r="K74" s="67" t="s">
        <v>795</v>
      </c>
      <c r="L74" s="67" t="s">
        <v>762</v>
      </c>
      <c r="M74" s="67" t="s">
        <v>59</v>
      </c>
      <c r="N74" s="69"/>
      <c r="O74" s="69"/>
      <c r="P74" s="69"/>
      <c r="Q74" s="69"/>
      <c r="R74" s="69">
        <v>11</v>
      </c>
      <c r="S74" s="69"/>
      <c r="T74" s="69"/>
      <c r="U74" s="69"/>
      <c r="V74" s="69"/>
      <c r="W74" s="69"/>
      <c r="X74" s="172"/>
      <c r="Y74" s="178">
        <v>0</v>
      </c>
      <c r="Z74" s="64">
        <v>11</v>
      </c>
      <c r="AA74" s="64">
        <v>0</v>
      </c>
      <c r="AB74" s="269">
        <v>0</v>
      </c>
      <c r="AC74" s="60">
        <f t="shared" si="1"/>
        <v>11</v>
      </c>
    </row>
    <row r="75" spans="1:57">
      <c r="A75" s="69">
        <v>11.049790099999999</v>
      </c>
      <c r="B75" s="69">
        <v>44.594450100000003</v>
      </c>
      <c r="C75" s="67" t="s">
        <v>55</v>
      </c>
      <c r="D75" s="67" t="s">
        <v>150</v>
      </c>
      <c r="E75" s="67" t="s">
        <v>784</v>
      </c>
      <c r="F75" s="67" t="s">
        <v>783</v>
      </c>
      <c r="G75" s="68" t="s">
        <v>783</v>
      </c>
      <c r="H75" s="56" t="s">
        <v>931</v>
      </c>
      <c r="I75" s="67" t="s">
        <v>932</v>
      </c>
      <c r="J75" s="67" t="s">
        <v>32</v>
      </c>
      <c r="K75" s="67" t="s">
        <v>798</v>
      </c>
      <c r="L75" s="67" t="s">
        <v>762</v>
      </c>
      <c r="M75" s="67" t="s">
        <v>59</v>
      </c>
      <c r="N75" s="69"/>
      <c r="O75" s="69"/>
      <c r="P75" s="69"/>
      <c r="Q75" s="69"/>
      <c r="R75" s="69"/>
      <c r="S75" s="69">
        <v>4</v>
      </c>
      <c r="T75" s="69">
        <v>5</v>
      </c>
      <c r="U75" s="69"/>
      <c r="V75" s="69"/>
      <c r="W75" s="69"/>
      <c r="X75" s="172"/>
      <c r="Y75" s="178">
        <v>0</v>
      </c>
      <c r="Z75" s="64">
        <v>0</v>
      </c>
      <c r="AA75" s="64">
        <v>9</v>
      </c>
      <c r="AB75" s="269">
        <v>0</v>
      </c>
      <c r="AC75" s="60">
        <f t="shared" si="1"/>
        <v>9</v>
      </c>
    </row>
    <row r="76" spans="1:57">
      <c r="A76" s="69">
        <v>11.04979</v>
      </c>
      <c r="B76" s="69">
        <v>44.594450000000002</v>
      </c>
      <c r="C76" s="67" t="s">
        <v>55</v>
      </c>
      <c r="D76" s="67" t="s">
        <v>150</v>
      </c>
      <c r="E76" s="67" t="s">
        <v>784</v>
      </c>
      <c r="F76" s="67" t="s">
        <v>783</v>
      </c>
      <c r="G76" s="68" t="s">
        <v>783</v>
      </c>
      <c r="H76" s="56" t="s">
        <v>931</v>
      </c>
      <c r="I76" s="67" t="s">
        <v>933</v>
      </c>
      <c r="J76" s="67" t="s">
        <v>26</v>
      </c>
      <c r="K76" s="67" t="s">
        <v>793</v>
      </c>
      <c r="L76" s="67" t="s">
        <v>762</v>
      </c>
      <c r="M76" s="67" t="s">
        <v>59</v>
      </c>
      <c r="N76" s="69"/>
      <c r="O76" s="69"/>
      <c r="P76" s="69"/>
      <c r="Q76" s="69"/>
      <c r="R76" s="69">
        <v>1</v>
      </c>
      <c r="S76" s="69"/>
      <c r="T76" s="69"/>
      <c r="U76" s="69"/>
      <c r="V76" s="69"/>
      <c r="W76" s="69"/>
      <c r="X76" s="172"/>
      <c r="Y76" s="178">
        <v>0</v>
      </c>
      <c r="Z76" s="64">
        <v>1</v>
      </c>
      <c r="AA76" s="64">
        <v>0</v>
      </c>
      <c r="AB76" s="269">
        <v>0</v>
      </c>
      <c r="AC76" s="60">
        <f t="shared" si="1"/>
        <v>1</v>
      </c>
    </row>
    <row r="77" spans="1:57">
      <c r="A77" s="189">
        <v>8.61402</v>
      </c>
      <c r="B77" s="189">
        <v>45.705629999999999</v>
      </c>
      <c r="C77" s="165" t="s">
        <v>55</v>
      </c>
      <c r="D77" s="165" t="s">
        <v>98</v>
      </c>
      <c r="E77" s="165" t="s">
        <v>99</v>
      </c>
      <c r="F77" s="165" t="s">
        <v>100</v>
      </c>
      <c r="G77" s="183" t="s">
        <v>100</v>
      </c>
      <c r="H77" s="165" t="s">
        <v>787</v>
      </c>
      <c r="I77" s="165" t="s">
        <v>49</v>
      </c>
      <c r="J77" s="165" t="s">
        <v>49</v>
      </c>
      <c r="K77" s="165" t="s">
        <v>906</v>
      </c>
      <c r="L77" s="165" t="s">
        <v>788</v>
      </c>
      <c r="M77" s="165" t="s">
        <v>59</v>
      </c>
      <c r="N77" s="165"/>
      <c r="O77" s="165"/>
      <c r="P77" s="165"/>
      <c r="Q77" s="165">
        <v>1</v>
      </c>
      <c r="R77" s="165"/>
      <c r="S77" s="165"/>
      <c r="T77" s="165"/>
      <c r="U77" s="165"/>
      <c r="V77" s="165"/>
      <c r="W77" s="165"/>
      <c r="X77" s="175"/>
      <c r="Y77" s="218">
        <v>0</v>
      </c>
      <c r="Z77" s="219">
        <v>1</v>
      </c>
      <c r="AA77" s="219">
        <v>0</v>
      </c>
      <c r="AB77" s="271">
        <v>0</v>
      </c>
      <c r="AC77" s="60">
        <f t="shared" si="1"/>
        <v>1</v>
      </c>
    </row>
    <row r="78" spans="1:57" s="190" customFormat="1">
      <c r="A78" s="210">
        <v>8.61402</v>
      </c>
      <c r="B78" s="210">
        <v>45.705629999999999</v>
      </c>
      <c r="C78" s="211" t="s">
        <v>55</v>
      </c>
      <c r="D78" s="211" t="s">
        <v>98</v>
      </c>
      <c r="E78" s="211" t="s">
        <v>99</v>
      </c>
      <c r="F78" s="211" t="s">
        <v>100</v>
      </c>
      <c r="G78" s="212" t="s">
        <v>100</v>
      </c>
      <c r="H78" s="213" t="s">
        <v>931</v>
      </c>
      <c r="I78" s="211" t="s">
        <v>934</v>
      </c>
      <c r="J78" s="211" t="s">
        <v>42</v>
      </c>
      <c r="K78" s="211" t="s">
        <v>804</v>
      </c>
      <c r="L78" s="211" t="s">
        <v>762</v>
      </c>
      <c r="M78" s="224" t="s">
        <v>64</v>
      </c>
      <c r="N78" s="211"/>
      <c r="O78" s="211"/>
      <c r="P78" s="211"/>
      <c r="Q78" s="211"/>
      <c r="R78" s="211"/>
      <c r="S78" s="211"/>
      <c r="T78" s="211"/>
      <c r="U78" s="211"/>
      <c r="V78" s="211">
        <v>1</v>
      </c>
      <c r="W78" s="211"/>
      <c r="X78" s="214"/>
      <c r="Y78" s="215">
        <v>0</v>
      </c>
      <c r="Z78" s="216">
        <v>0</v>
      </c>
      <c r="AA78" s="216">
        <v>0</v>
      </c>
      <c r="AB78" s="272">
        <v>1</v>
      </c>
      <c r="AC78" s="60">
        <f t="shared" si="1"/>
        <v>1</v>
      </c>
    </row>
    <row r="79" spans="1:57">
      <c r="A79" s="136">
        <v>8.8786500000000004</v>
      </c>
      <c r="B79" s="136">
        <v>44.4495</v>
      </c>
      <c r="C79" s="74" t="s">
        <v>55</v>
      </c>
      <c r="D79" s="74" t="s">
        <v>166</v>
      </c>
      <c r="E79" s="74" t="s">
        <v>167</v>
      </c>
      <c r="F79" s="74" t="s">
        <v>167</v>
      </c>
      <c r="G79" s="68" t="s">
        <v>902</v>
      </c>
      <c r="H79" s="67" t="s">
        <v>787</v>
      </c>
      <c r="I79" s="69" t="s">
        <v>48</v>
      </c>
      <c r="J79" s="69" t="s">
        <v>48</v>
      </c>
      <c r="K79" s="69" t="s">
        <v>921</v>
      </c>
      <c r="L79" s="69"/>
      <c r="M79" s="74" t="s">
        <v>59</v>
      </c>
      <c r="N79" s="69"/>
      <c r="O79" s="69"/>
      <c r="P79" s="69"/>
      <c r="Q79" s="69"/>
      <c r="R79" s="69"/>
      <c r="S79" s="69"/>
      <c r="T79" s="69"/>
      <c r="U79" s="69"/>
      <c r="V79" s="69"/>
      <c r="W79" s="69"/>
      <c r="X79" s="172">
        <v>1</v>
      </c>
      <c r="Y79" s="178">
        <v>0</v>
      </c>
      <c r="Z79" s="64">
        <v>0</v>
      </c>
      <c r="AA79" s="64">
        <v>0</v>
      </c>
      <c r="AB79" s="269">
        <v>0</v>
      </c>
      <c r="AC79" s="60">
        <f t="shared" si="1"/>
        <v>0</v>
      </c>
    </row>
    <row r="80" spans="1:57">
      <c r="A80" s="136">
        <v>8.8786500000000004</v>
      </c>
      <c r="B80" s="136">
        <v>44.4495</v>
      </c>
      <c r="C80" s="74" t="s">
        <v>55</v>
      </c>
      <c r="D80" s="74" t="s">
        <v>166</v>
      </c>
      <c r="E80" s="74" t="s">
        <v>167</v>
      </c>
      <c r="F80" s="74" t="s">
        <v>167</v>
      </c>
      <c r="G80" s="68" t="s">
        <v>902</v>
      </c>
      <c r="H80" s="67" t="s">
        <v>787</v>
      </c>
      <c r="I80" s="159" t="s">
        <v>912</v>
      </c>
      <c r="J80" s="69" t="s">
        <v>51</v>
      </c>
      <c r="K80" s="69" t="s">
        <v>916</v>
      </c>
      <c r="L80" s="69"/>
      <c r="M80" s="74" t="s">
        <v>59</v>
      </c>
      <c r="N80" s="69"/>
      <c r="O80" s="69"/>
      <c r="P80" s="69"/>
      <c r="Q80" s="69"/>
      <c r="R80" s="69"/>
      <c r="S80" s="69"/>
      <c r="T80" s="69"/>
      <c r="U80" s="69"/>
      <c r="V80" s="69"/>
      <c r="W80" s="69"/>
      <c r="X80" s="172">
        <v>1</v>
      </c>
      <c r="Y80" s="178">
        <v>0</v>
      </c>
      <c r="Z80" s="64">
        <v>0</v>
      </c>
      <c r="AA80" s="64">
        <v>0</v>
      </c>
      <c r="AB80" s="269">
        <v>0</v>
      </c>
      <c r="AC80" s="60">
        <f t="shared" si="1"/>
        <v>0</v>
      </c>
    </row>
    <row r="81" spans="1:29" s="80" customFormat="1">
      <c r="A81" s="76">
        <v>8.8786500000000004</v>
      </c>
      <c r="B81" s="76">
        <v>44.4495</v>
      </c>
      <c r="C81" s="67" t="s">
        <v>55</v>
      </c>
      <c r="D81" s="67" t="s">
        <v>166</v>
      </c>
      <c r="E81" s="67" t="s">
        <v>167</v>
      </c>
      <c r="F81" s="67" t="s">
        <v>167</v>
      </c>
      <c r="G81" s="68" t="s">
        <v>902</v>
      </c>
      <c r="H81" s="67" t="s">
        <v>926</v>
      </c>
      <c r="I81" s="67" t="s">
        <v>935</v>
      </c>
      <c r="J81" s="67"/>
      <c r="K81" s="67"/>
      <c r="L81" s="67" t="s">
        <v>380</v>
      </c>
      <c r="M81" s="67" t="s">
        <v>59</v>
      </c>
      <c r="N81" s="67"/>
      <c r="O81" s="67"/>
      <c r="P81" s="67"/>
      <c r="Q81" s="67">
        <v>2</v>
      </c>
      <c r="R81" s="67">
        <v>3</v>
      </c>
      <c r="S81" s="67"/>
      <c r="T81" s="67"/>
      <c r="U81" s="67"/>
      <c r="V81" s="67"/>
      <c r="W81" s="67"/>
      <c r="X81" s="171"/>
      <c r="Y81" s="178">
        <v>0</v>
      </c>
      <c r="Z81" s="60">
        <v>5</v>
      </c>
      <c r="AA81" s="60">
        <v>0</v>
      </c>
      <c r="AB81" s="270">
        <v>0</v>
      </c>
      <c r="AC81" s="60">
        <f t="shared" si="1"/>
        <v>5</v>
      </c>
    </row>
    <row r="82" spans="1:29">
      <c r="A82" s="66">
        <v>10.8973</v>
      </c>
      <c r="B82" s="66">
        <v>45.50705</v>
      </c>
      <c r="C82" s="67" t="s">
        <v>55</v>
      </c>
      <c r="D82" s="67" t="s">
        <v>56</v>
      </c>
      <c r="E82" s="67" t="s">
        <v>66</v>
      </c>
      <c r="F82" s="67" t="s">
        <v>133</v>
      </c>
      <c r="G82" s="68" t="s">
        <v>134</v>
      </c>
      <c r="H82" s="56" t="s">
        <v>931</v>
      </c>
      <c r="I82" s="67" t="s">
        <v>932</v>
      </c>
      <c r="J82" s="67" t="s">
        <v>32</v>
      </c>
      <c r="K82" s="67" t="s">
        <v>789</v>
      </c>
      <c r="L82" s="67" t="s">
        <v>762</v>
      </c>
      <c r="M82" s="67" t="s">
        <v>59</v>
      </c>
      <c r="N82" s="69"/>
      <c r="O82" s="69"/>
      <c r="P82" s="69"/>
      <c r="Q82" s="69"/>
      <c r="R82" s="69"/>
      <c r="S82" s="69"/>
      <c r="T82" s="69"/>
      <c r="U82" s="69"/>
      <c r="V82" s="69"/>
      <c r="W82" s="69"/>
      <c r="X82" s="172">
        <v>1</v>
      </c>
      <c r="Y82" s="178">
        <v>0</v>
      </c>
      <c r="Z82" s="64">
        <v>0</v>
      </c>
      <c r="AA82" s="64">
        <v>0</v>
      </c>
      <c r="AB82" s="269">
        <v>0</v>
      </c>
      <c r="AC82" s="60">
        <f t="shared" si="1"/>
        <v>0</v>
      </c>
    </row>
    <row r="83" spans="1:29">
      <c r="A83" s="66">
        <v>10.8973</v>
      </c>
      <c r="B83" s="66">
        <v>45.50705</v>
      </c>
      <c r="C83" s="67" t="s">
        <v>55</v>
      </c>
      <c r="D83" s="67" t="s">
        <v>56</v>
      </c>
      <c r="E83" s="67" t="s">
        <v>66</v>
      </c>
      <c r="F83" s="67" t="s">
        <v>133</v>
      </c>
      <c r="G83" s="68" t="s">
        <v>134</v>
      </c>
      <c r="H83" s="56" t="s">
        <v>931</v>
      </c>
      <c r="I83" s="67" t="s">
        <v>932</v>
      </c>
      <c r="J83" s="67" t="s">
        <v>32</v>
      </c>
      <c r="K83" s="67" t="s">
        <v>798</v>
      </c>
      <c r="L83" s="67" t="s">
        <v>762</v>
      </c>
      <c r="M83" s="67" t="s">
        <v>59</v>
      </c>
      <c r="N83" s="69"/>
      <c r="O83" s="69"/>
      <c r="P83" s="69"/>
      <c r="Q83" s="69"/>
      <c r="R83" s="69"/>
      <c r="S83" s="69">
        <v>1</v>
      </c>
      <c r="T83" s="69"/>
      <c r="U83" s="69"/>
      <c r="V83" s="69"/>
      <c r="W83" s="69"/>
      <c r="X83" s="172"/>
      <c r="Y83" s="178">
        <v>0</v>
      </c>
      <c r="Z83" s="64">
        <v>0</v>
      </c>
      <c r="AA83" s="64">
        <v>1</v>
      </c>
      <c r="AB83" s="269">
        <v>0</v>
      </c>
      <c r="AC83" s="60">
        <f t="shared" si="1"/>
        <v>1</v>
      </c>
    </row>
    <row r="84" spans="1:29">
      <c r="A84" s="66">
        <v>10.8973</v>
      </c>
      <c r="B84" s="66">
        <v>45.50705</v>
      </c>
      <c r="C84" s="67" t="s">
        <v>55</v>
      </c>
      <c r="D84" s="67" t="s">
        <v>56</v>
      </c>
      <c r="E84" s="67" t="s">
        <v>66</v>
      </c>
      <c r="F84" s="67" t="s">
        <v>133</v>
      </c>
      <c r="G84" s="68" t="s">
        <v>134</v>
      </c>
      <c r="H84" s="56" t="s">
        <v>931</v>
      </c>
      <c r="I84" s="67" t="s">
        <v>932</v>
      </c>
      <c r="J84" s="67" t="s">
        <v>32</v>
      </c>
      <c r="K84" s="67" t="s">
        <v>793</v>
      </c>
      <c r="L84" s="67" t="s">
        <v>762</v>
      </c>
      <c r="M84" s="67" t="s">
        <v>59</v>
      </c>
      <c r="N84" s="69"/>
      <c r="O84" s="69"/>
      <c r="P84" s="69"/>
      <c r="Q84" s="69">
        <v>1</v>
      </c>
      <c r="R84" s="69"/>
      <c r="S84" s="69"/>
      <c r="T84" s="69"/>
      <c r="U84" s="69"/>
      <c r="V84" s="69"/>
      <c r="W84" s="69"/>
      <c r="X84" s="172"/>
      <c r="Y84" s="178">
        <v>0</v>
      </c>
      <c r="Z84" s="64">
        <v>1</v>
      </c>
      <c r="AA84" s="64">
        <v>0</v>
      </c>
      <c r="AB84" s="269">
        <v>0</v>
      </c>
      <c r="AC84" s="60">
        <f t="shared" si="1"/>
        <v>1</v>
      </c>
    </row>
    <row r="85" spans="1:29">
      <c r="A85" s="66">
        <v>10.8973</v>
      </c>
      <c r="B85" s="66">
        <v>45.50705</v>
      </c>
      <c r="C85" s="67" t="s">
        <v>55</v>
      </c>
      <c r="D85" s="67" t="s">
        <v>56</v>
      </c>
      <c r="E85" s="67" t="s">
        <v>66</v>
      </c>
      <c r="F85" s="67" t="s">
        <v>133</v>
      </c>
      <c r="G85" s="68" t="s">
        <v>134</v>
      </c>
      <c r="H85" s="56" t="s">
        <v>931</v>
      </c>
      <c r="I85" s="67" t="s">
        <v>933</v>
      </c>
      <c r="J85" s="67" t="s">
        <v>26</v>
      </c>
      <c r="K85" s="67" t="s">
        <v>791</v>
      </c>
      <c r="L85" s="67" t="s">
        <v>762</v>
      </c>
      <c r="M85" s="67" t="s">
        <v>59</v>
      </c>
      <c r="N85" s="69"/>
      <c r="O85" s="69"/>
      <c r="P85" s="69"/>
      <c r="Q85" s="69"/>
      <c r="R85" s="69"/>
      <c r="S85" s="69"/>
      <c r="T85" s="69"/>
      <c r="U85" s="69"/>
      <c r="V85" s="69"/>
      <c r="W85" s="69"/>
      <c r="X85" s="172">
        <v>1</v>
      </c>
      <c r="Y85" s="178">
        <v>0</v>
      </c>
      <c r="Z85" s="64">
        <v>0</v>
      </c>
      <c r="AA85" s="64">
        <v>0</v>
      </c>
      <c r="AB85" s="269">
        <v>0</v>
      </c>
      <c r="AC85" s="60">
        <f t="shared" si="1"/>
        <v>0</v>
      </c>
    </row>
    <row r="86" spans="1:29">
      <c r="A86" s="292">
        <v>9.3608799999999999</v>
      </c>
      <c r="B86" s="292">
        <v>47.00423</v>
      </c>
      <c r="C86" s="224" t="s">
        <v>71</v>
      </c>
      <c r="D86" s="224" t="s">
        <v>443</v>
      </c>
      <c r="E86" s="224" t="s">
        <v>444</v>
      </c>
      <c r="F86" s="224" t="s">
        <v>445</v>
      </c>
      <c r="G86" s="293" t="s">
        <v>446</v>
      </c>
      <c r="H86" s="224" t="s">
        <v>926</v>
      </c>
      <c r="I86" s="224" t="s">
        <v>935</v>
      </c>
      <c r="J86" s="73" t="s">
        <v>399</v>
      </c>
      <c r="K86" s="73" t="s">
        <v>447</v>
      </c>
      <c r="L86" s="73" t="s">
        <v>380</v>
      </c>
      <c r="M86" s="224" t="s">
        <v>59</v>
      </c>
      <c r="N86" s="226"/>
      <c r="O86" s="226"/>
      <c r="P86" s="226"/>
      <c r="Q86" s="226">
        <v>1</v>
      </c>
      <c r="R86" s="226">
        <v>4</v>
      </c>
      <c r="S86" s="226"/>
      <c r="T86" s="226"/>
      <c r="U86" s="226">
        <v>1</v>
      </c>
      <c r="V86" s="226"/>
      <c r="W86" s="226">
        <v>1</v>
      </c>
      <c r="X86" s="227"/>
      <c r="Y86" s="178">
        <v>0</v>
      </c>
      <c r="Z86" s="64">
        <v>5</v>
      </c>
      <c r="AA86" s="64">
        <v>1</v>
      </c>
      <c r="AB86" s="269">
        <v>0</v>
      </c>
      <c r="AC86" s="60">
        <f t="shared" si="1"/>
        <v>6</v>
      </c>
    </row>
    <row r="87" spans="1:29">
      <c r="A87" s="71">
        <v>9.0499989999999997</v>
      </c>
      <c r="B87" s="71">
        <v>46.216665999999996</v>
      </c>
      <c r="C87" s="67" t="s">
        <v>71</v>
      </c>
      <c r="D87" s="67" t="s">
        <v>112</v>
      </c>
      <c r="E87" s="67" t="s">
        <v>130</v>
      </c>
      <c r="F87" s="67" t="s">
        <v>131</v>
      </c>
      <c r="G87" s="68" t="s">
        <v>892</v>
      </c>
      <c r="H87" s="67" t="s">
        <v>924</v>
      </c>
      <c r="I87" s="56" t="s">
        <v>928</v>
      </c>
      <c r="J87" s="67" t="s">
        <v>821</v>
      </c>
      <c r="K87" s="67"/>
      <c r="L87" s="67" t="s">
        <v>788</v>
      </c>
      <c r="M87" s="224" t="s">
        <v>64</v>
      </c>
      <c r="N87" s="67"/>
      <c r="O87" s="67"/>
      <c r="P87" s="67"/>
      <c r="Q87" s="67"/>
      <c r="R87" s="67"/>
      <c r="S87" s="67"/>
      <c r="T87" s="67"/>
      <c r="U87" s="67"/>
      <c r="V87" s="67"/>
      <c r="W87" s="67"/>
      <c r="X87" s="171"/>
      <c r="Y87" s="178">
        <v>0</v>
      </c>
      <c r="Z87" s="64">
        <v>0</v>
      </c>
      <c r="AA87" s="64">
        <v>0</v>
      </c>
      <c r="AB87" s="269">
        <v>0</v>
      </c>
      <c r="AC87" s="60">
        <f t="shared" si="1"/>
        <v>0</v>
      </c>
    </row>
    <row r="88" spans="1:29">
      <c r="A88" s="71">
        <v>9.0429250000000003</v>
      </c>
      <c r="B88" s="71">
        <v>46.212761999999998</v>
      </c>
      <c r="C88" s="67" t="s">
        <v>71</v>
      </c>
      <c r="D88" s="67" t="s">
        <v>112</v>
      </c>
      <c r="E88" s="67" t="s">
        <v>130</v>
      </c>
      <c r="F88" s="67" t="s">
        <v>135</v>
      </c>
      <c r="G88" s="68" t="s">
        <v>136</v>
      </c>
      <c r="H88" s="67" t="s">
        <v>924</v>
      </c>
      <c r="I88" s="56" t="s">
        <v>928</v>
      </c>
      <c r="J88" s="67" t="s">
        <v>837</v>
      </c>
      <c r="K88" s="67" t="s">
        <v>836</v>
      </c>
      <c r="L88" s="67" t="s">
        <v>788</v>
      </c>
      <c r="M88" s="224" t="s">
        <v>64</v>
      </c>
      <c r="N88" s="67"/>
      <c r="O88" s="67"/>
      <c r="P88" s="67"/>
      <c r="Q88" s="67"/>
      <c r="R88" s="67"/>
      <c r="S88" s="67"/>
      <c r="T88" s="67"/>
      <c r="U88" s="67"/>
      <c r="V88" s="67"/>
      <c r="W88" s="67"/>
      <c r="X88" s="171"/>
      <c r="Y88" s="178">
        <v>0</v>
      </c>
      <c r="Z88" s="64">
        <v>0</v>
      </c>
      <c r="AA88" s="64">
        <v>0</v>
      </c>
      <c r="AB88" s="269">
        <v>0</v>
      </c>
      <c r="AC88" s="60">
        <f t="shared" si="1"/>
        <v>0</v>
      </c>
    </row>
    <row r="89" spans="1:29">
      <c r="A89" s="71">
        <v>9.0429250000000003</v>
      </c>
      <c r="B89" s="71">
        <v>46.212761999999998</v>
      </c>
      <c r="C89" s="67" t="s">
        <v>71</v>
      </c>
      <c r="D89" s="67" t="s">
        <v>112</v>
      </c>
      <c r="E89" s="67" t="s">
        <v>130</v>
      </c>
      <c r="F89" s="67" t="s">
        <v>135</v>
      </c>
      <c r="G89" s="68" t="s">
        <v>136</v>
      </c>
      <c r="H89" s="67" t="s">
        <v>924</v>
      </c>
      <c r="I89" s="56" t="s">
        <v>928</v>
      </c>
      <c r="J89" s="67" t="s">
        <v>837</v>
      </c>
      <c r="K89" s="67"/>
      <c r="L89" s="67" t="s">
        <v>788</v>
      </c>
      <c r="M89" s="67" t="s">
        <v>286</v>
      </c>
      <c r="N89" s="67"/>
      <c r="O89" s="67"/>
      <c r="P89" s="67"/>
      <c r="Q89" s="67"/>
      <c r="R89" s="67"/>
      <c r="S89" s="67"/>
      <c r="T89" s="67"/>
      <c r="U89" s="67"/>
      <c r="V89" s="67"/>
      <c r="W89" s="67">
        <v>3</v>
      </c>
      <c r="X89" s="171"/>
      <c r="Y89" s="178">
        <v>0</v>
      </c>
      <c r="Z89" s="64">
        <v>0</v>
      </c>
      <c r="AA89" s="64">
        <v>0</v>
      </c>
      <c r="AB89" s="269">
        <v>0</v>
      </c>
      <c r="AC89" s="60">
        <f t="shared" si="1"/>
        <v>0</v>
      </c>
    </row>
    <row r="90" spans="1:29" s="179" customFormat="1">
      <c r="A90" s="248">
        <v>9.0429250000000003</v>
      </c>
      <c r="B90" s="248">
        <v>46.212761999999998</v>
      </c>
      <c r="C90" s="74" t="s">
        <v>71</v>
      </c>
      <c r="D90" s="74" t="s">
        <v>112</v>
      </c>
      <c r="E90" s="74" t="s">
        <v>130</v>
      </c>
      <c r="F90" s="74" t="s">
        <v>135</v>
      </c>
      <c r="G90" s="79" t="s">
        <v>136</v>
      </c>
      <c r="H90" s="223" t="s">
        <v>924</v>
      </c>
      <c r="I90" s="74" t="s">
        <v>930</v>
      </c>
      <c r="J90" s="74"/>
      <c r="K90" s="74"/>
      <c r="L90" s="74" t="s">
        <v>890</v>
      </c>
      <c r="M90" s="74" t="s">
        <v>286</v>
      </c>
      <c r="N90" s="74"/>
      <c r="O90" s="74"/>
      <c r="P90" s="74"/>
      <c r="Q90" s="74"/>
      <c r="R90" s="74"/>
      <c r="S90" s="74"/>
      <c r="T90" s="74"/>
      <c r="U90" s="74"/>
      <c r="V90" s="74"/>
      <c r="W90" s="74">
        <v>4</v>
      </c>
      <c r="X90" s="232"/>
      <c r="Y90" s="228">
        <v>0</v>
      </c>
      <c r="Z90" s="138">
        <v>0</v>
      </c>
      <c r="AA90" s="138">
        <v>0</v>
      </c>
      <c r="AB90" s="170">
        <v>0</v>
      </c>
      <c r="AC90" s="60">
        <f t="shared" si="1"/>
        <v>0</v>
      </c>
    </row>
    <row r="91" spans="1:29" s="80" customFormat="1">
      <c r="A91" s="71">
        <v>9.0429250000000003</v>
      </c>
      <c r="B91" s="71">
        <v>46.212761999999998</v>
      </c>
      <c r="C91" s="67" t="s">
        <v>71</v>
      </c>
      <c r="D91" s="67" t="s">
        <v>112</v>
      </c>
      <c r="E91" s="67" t="s">
        <v>130</v>
      </c>
      <c r="F91" s="67" t="s">
        <v>135</v>
      </c>
      <c r="G91" s="68" t="s">
        <v>136</v>
      </c>
      <c r="H91" s="67" t="s">
        <v>924</v>
      </c>
      <c r="I91" s="56" t="s">
        <v>928</v>
      </c>
      <c r="J91" s="67" t="s">
        <v>821</v>
      </c>
      <c r="K91" s="67" t="s">
        <v>893</v>
      </c>
      <c r="L91" s="67" t="s">
        <v>788</v>
      </c>
      <c r="M91" s="224" t="s">
        <v>64</v>
      </c>
      <c r="N91" s="67"/>
      <c r="O91" s="67"/>
      <c r="P91" s="67"/>
      <c r="Q91" s="67"/>
      <c r="R91" s="67"/>
      <c r="S91" s="67"/>
      <c r="T91" s="67"/>
      <c r="U91" s="67">
        <v>1</v>
      </c>
      <c r="V91" s="67">
        <v>1</v>
      </c>
      <c r="W91" s="67"/>
      <c r="X91" s="171"/>
      <c r="Y91" s="178">
        <v>0</v>
      </c>
      <c r="Z91" s="64">
        <v>0</v>
      </c>
      <c r="AA91" s="64">
        <v>1</v>
      </c>
      <c r="AB91" s="269">
        <v>1</v>
      </c>
      <c r="AC91" s="60">
        <f t="shared" si="1"/>
        <v>2</v>
      </c>
    </row>
    <row r="92" spans="1:29" s="80" customFormat="1">
      <c r="A92" s="76">
        <v>11.329459999999999</v>
      </c>
      <c r="B92" s="76">
        <v>44.488750000000003</v>
      </c>
      <c r="C92" s="67" t="s">
        <v>55</v>
      </c>
      <c r="D92" s="67" t="s">
        <v>882</v>
      </c>
      <c r="E92" s="67" t="s">
        <v>151</v>
      </c>
      <c r="F92" s="67" t="s">
        <v>886</v>
      </c>
      <c r="G92" s="68" t="s">
        <v>886</v>
      </c>
      <c r="H92" s="67" t="s">
        <v>924</v>
      </c>
      <c r="I92" s="56" t="s">
        <v>928</v>
      </c>
      <c r="J92" s="56" t="s">
        <v>837</v>
      </c>
      <c r="K92" s="67" t="s">
        <v>836</v>
      </c>
      <c r="L92" s="67" t="s">
        <v>788</v>
      </c>
      <c r="M92" s="224" t="s">
        <v>64</v>
      </c>
      <c r="N92" s="67"/>
      <c r="O92" s="67"/>
      <c r="P92" s="67"/>
      <c r="Q92" s="67">
        <v>1</v>
      </c>
      <c r="R92" s="67">
        <v>1</v>
      </c>
      <c r="S92" s="67"/>
      <c r="T92" s="67"/>
      <c r="U92" s="67"/>
      <c r="V92" s="67"/>
      <c r="W92" s="67"/>
      <c r="X92" s="171"/>
      <c r="Y92" s="178">
        <v>0</v>
      </c>
      <c r="Z92" s="64">
        <v>2</v>
      </c>
      <c r="AA92" s="64">
        <v>0</v>
      </c>
      <c r="AB92" s="269">
        <v>0</v>
      </c>
      <c r="AC92" s="60">
        <f t="shared" si="1"/>
        <v>2</v>
      </c>
    </row>
    <row r="93" spans="1:29">
      <c r="A93" s="76">
        <v>11.329459999999999</v>
      </c>
      <c r="B93" s="76">
        <v>44.488750000000003</v>
      </c>
      <c r="C93" s="67" t="s">
        <v>55</v>
      </c>
      <c r="D93" s="67" t="s">
        <v>882</v>
      </c>
      <c r="E93" s="67" t="s">
        <v>151</v>
      </c>
      <c r="F93" s="67" t="s">
        <v>886</v>
      </c>
      <c r="G93" s="68" t="s">
        <v>886</v>
      </c>
      <c r="H93" s="67" t="s">
        <v>924</v>
      </c>
      <c r="I93" s="56" t="s">
        <v>929</v>
      </c>
      <c r="J93" s="56" t="s">
        <v>837</v>
      </c>
      <c r="K93" s="67"/>
      <c r="L93" s="67" t="s">
        <v>843</v>
      </c>
      <c r="M93" s="67" t="s">
        <v>218</v>
      </c>
      <c r="N93" s="67"/>
      <c r="O93" s="67"/>
      <c r="P93" s="67"/>
      <c r="Q93" s="67"/>
      <c r="R93" s="67">
        <v>1</v>
      </c>
      <c r="S93" s="67"/>
      <c r="T93" s="67"/>
      <c r="U93" s="67"/>
      <c r="V93" s="67"/>
      <c r="W93" s="67"/>
      <c r="X93" s="171"/>
      <c r="Y93" s="178">
        <v>0</v>
      </c>
      <c r="Z93" s="64">
        <v>1</v>
      </c>
      <c r="AA93" s="64">
        <v>0</v>
      </c>
      <c r="AB93" s="269">
        <v>0</v>
      </c>
      <c r="AC93" s="60">
        <f t="shared" si="1"/>
        <v>1</v>
      </c>
    </row>
    <row r="94" spans="1:29" s="179" customFormat="1">
      <c r="A94" s="136">
        <v>11.329459999999999</v>
      </c>
      <c r="B94" s="136">
        <v>44.488750000000003</v>
      </c>
      <c r="C94" s="74" t="s">
        <v>55</v>
      </c>
      <c r="D94" s="74" t="s">
        <v>882</v>
      </c>
      <c r="E94" s="74" t="s">
        <v>151</v>
      </c>
      <c r="F94" s="74" t="s">
        <v>151</v>
      </c>
      <c r="G94" s="222" t="s">
        <v>886</v>
      </c>
      <c r="H94" s="223" t="s">
        <v>924</v>
      </c>
      <c r="I94" s="224" t="s">
        <v>928</v>
      </c>
      <c r="J94" s="224" t="s">
        <v>837</v>
      </c>
      <c r="K94" s="224" t="s">
        <v>836</v>
      </c>
      <c r="L94" s="224" t="s">
        <v>788</v>
      </c>
      <c r="M94" s="224" t="s">
        <v>64</v>
      </c>
      <c r="N94" s="225"/>
      <c r="O94" s="225"/>
      <c r="P94" s="225"/>
      <c r="Q94" s="226"/>
      <c r="R94" s="225"/>
      <c r="S94" s="225"/>
      <c r="T94" s="225">
        <v>1</v>
      </c>
      <c r="U94" s="225"/>
      <c r="V94" s="225"/>
      <c r="W94" s="225"/>
      <c r="X94" s="227"/>
      <c r="Y94" s="228">
        <v>0</v>
      </c>
      <c r="Z94" s="229">
        <v>0</v>
      </c>
      <c r="AA94" s="229">
        <v>1</v>
      </c>
      <c r="AB94" s="273">
        <v>0</v>
      </c>
      <c r="AC94" s="60">
        <f t="shared" si="1"/>
        <v>1</v>
      </c>
    </row>
    <row r="95" spans="1:29" s="179" customFormat="1">
      <c r="A95" s="136">
        <v>11.329459999999999</v>
      </c>
      <c r="B95" s="136">
        <v>44.488750000000003</v>
      </c>
      <c r="C95" s="74" t="s">
        <v>55</v>
      </c>
      <c r="D95" s="74" t="s">
        <v>882</v>
      </c>
      <c r="E95" s="74" t="s">
        <v>151</v>
      </c>
      <c r="F95" s="74" t="s">
        <v>151</v>
      </c>
      <c r="G95" s="222" t="s">
        <v>886</v>
      </c>
      <c r="H95" s="223" t="s">
        <v>924</v>
      </c>
      <c r="I95" s="224" t="s">
        <v>928</v>
      </c>
      <c r="J95" s="224" t="s">
        <v>821</v>
      </c>
      <c r="K95" s="224"/>
      <c r="L95" s="224" t="s">
        <v>788</v>
      </c>
      <c r="M95" s="224" t="s">
        <v>64</v>
      </c>
      <c r="N95" s="225"/>
      <c r="O95" s="225"/>
      <c r="P95" s="225"/>
      <c r="Q95" s="226"/>
      <c r="R95" s="225">
        <v>1</v>
      </c>
      <c r="S95" s="225"/>
      <c r="T95" s="225">
        <v>1</v>
      </c>
      <c r="U95" s="225"/>
      <c r="V95" s="225"/>
      <c r="W95" s="225"/>
      <c r="X95" s="227"/>
      <c r="Y95" s="228">
        <v>0</v>
      </c>
      <c r="Z95" s="229">
        <v>1</v>
      </c>
      <c r="AA95" s="229">
        <v>1</v>
      </c>
      <c r="AB95" s="273">
        <v>0</v>
      </c>
      <c r="AC95" s="60">
        <f t="shared" si="1"/>
        <v>2</v>
      </c>
    </row>
    <row r="96" spans="1:29">
      <c r="A96" s="76">
        <v>11.329459999999999</v>
      </c>
      <c r="B96" s="76">
        <v>44.488750000000003</v>
      </c>
      <c r="C96" s="67" t="s">
        <v>55</v>
      </c>
      <c r="D96" s="67" t="s">
        <v>882</v>
      </c>
      <c r="E96" s="67" t="s">
        <v>151</v>
      </c>
      <c r="F96" s="67" t="s">
        <v>884</v>
      </c>
      <c r="G96" s="68" t="s">
        <v>883</v>
      </c>
      <c r="H96" s="67" t="s">
        <v>924</v>
      </c>
      <c r="I96" s="56" t="s">
        <v>928</v>
      </c>
      <c r="J96" s="56" t="s">
        <v>821</v>
      </c>
      <c r="K96" s="67"/>
      <c r="L96" s="67" t="s">
        <v>788</v>
      </c>
      <c r="M96" s="224" t="s">
        <v>64</v>
      </c>
      <c r="N96" s="67"/>
      <c r="O96" s="67"/>
      <c r="P96" s="67">
        <v>1</v>
      </c>
      <c r="Q96" s="67"/>
      <c r="R96" s="67"/>
      <c r="S96" s="67"/>
      <c r="T96" s="67"/>
      <c r="U96" s="67"/>
      <c r="V96" s="67"/>
      <c r="W96" s="67"/>
      <c r="X96" s="171"/>
      <c r="Y96" s="178">
        <v>0</v>
      </c>
      <c r="Z96" s="64">
        <v>1</v>
      </c>
      <c r="AA96" s="64">
        <v>0</v>
      </c>
      <c r="AB96" s="269">
        <v>0</v>
      </c>
      <c r="AC96" s="60">
        <f t="shared" si="1"/>
        <v>1</v>
      </c>
    </row>
    <row r="97" spans="1:57">
      <c r="A97" s="292">
        <v>5.7825499999999996</v>
      </c>
      <c r="B97" s="292">
        <v>44.479640000000003</v>
      </c>
      <c r="C97" s="224" t="s">
        <v>78</v>
      </c>
      <c r="D97" s="224" t="s">
        <v>578</v>
      </c>
      <c r="E97" s="224" t="s">
        <v>579</v>
      </c>
      <c r="F97" s="224" t="s">
        <v>752</v>
      </c>
      <c r="G97" s="233" t="s">
        <v>752</v>
      </c>
      <c r="H97" s="224" t="s">
        <v>926</v>
      </c>
      <c r="I97" s="224" t="s">
        <v>935</v>
      </c>
      <c r="J97" s="73" t="s">
        <v>378</v>
      </c>
      <c r="K97" s="73" t="s">
        <v>582</v>
      </c>
      <c r="L97" s="73" t="s">
        <v>380</v>
      </c>
      <c r="M97" s="224" t="s">
        <v>64</v>
      </c>
      <c r="N97" s="226"/>
      <c r="O97" s="226"/>
      <c r="P97" s="226"/>
      <c r="Q97" s="226"/>
      <c r="R97" s="226"/>
      <c r="S97" s="226"/>
      <c r="T97" s="226">
        <v>1</v>
      </c>
      <c r="U97" s="226"/>
      <c r="V97" s="226"/>
      <c r="W97" s="226"/>
      <c r="X97" s="227"/>
      <c r="Y97" s="178">
        <v>0</v>
      </c>
      <c r="Z97" s="64">
        <v>0</v>
      </c>
      <c r="AA97" s="64">
        <v>1</v>
      </c>
      <c r="AB97" s="269">
        <v>0</v>
      </c>
      <c r="AC97" s="60">
        <f t="shared" si="1"/>
        <v>1</v>
      </c>
    </row>
    <row r="98" spans="1:57">
      <c r="A98" s="67">
        <v>2.5394000000000001</v>
      </c>
      <c r="B98" s="67">
        <v>46.940600000000003</v>
      </c>
      <c r="C98" s="67" t="s">
        <v>78</v>
      </c>
      <c r="D98" s="67" t="s">
        <v>79</v>
      </c>
      <c r="E98" s="67" t="s">
        <v>80</v>
      </c>
      <c r="F98" s="67" t="s">
        <v>853</v>
      </c>
      <c r="G98" s="68" t="s">
        <v>852</v>
      </c>
      <c r="H98" s="67" t="s">
        <v>924</v>
      </c>
      <c r="I98" s="56" t="s">
        <v>929</v>
      </c>
      <c r="J98" s="67" t="s">
        <v>837</v>
      </c>
      <c r="K98" s="67"/>
      <c r="L98" s="67" t="s">
        <v>808</v>
      </c>
      <c r="M98" s="224" t="s">
        <v>64</v>
      </c>
      <c r="N98" s="67"/>
      <c r="O98" s="67"/>
      <c r="P98" s="67"/>
      <c r="Q98" s="67"/>
      <c r="R98" s="67">
        <v>1</v>
      </c>
      <c r="S98" s="67"/>
      <c r="T98" s="67"/>
      <c r="U98" s="67"/>
      <c r="V98" s="67"/>
      <c r="W98" s="67"/>
      <c r="X98" s="171"/>
      <c r="Y98" s="178">
        <v>0</v>
      </c>
      <c r="Z98" s="64">
        <v>1</v>
      </c>
      <c r="AA98" s="64">
        <v>0</v>
      </c>
      <c r="AB98" s="269">
        <v>0</v>
      </c>
      <c r="AC98" s="60">
        <f t="shared" si="1"/>
        <v>1</v>
      </c>
    </row>
    <row r="99" spans="1:57">
      <c r="A99" s="292">
        <v>6.4460899999999999</v>
      </c>
      <c r="B99" s="292">
        <v>45.407550000000001</v>
      </c>
      <c r="C99" s="224" t="s">
        <v>78</v>
      </c>
      <c r="D99" s="224" t="s">
        <v>390</v>
      </c>
      <c r="E99" s="224" t="s">
        <v>448</v>
      </c>
      <c r="F99" s="224" t="s">
        <v>449</v>
      </c>
      <c r="G99" s="293" t="s">
        <v>450</v>
      </c>
      <c r="H99" s="224" t="s">
        <v>926</v>
      </c>
      <c r="I99" s="224" t="s">
        <v>935</v>
      </c>
      <c r="J99" s="73" t="s">
        <v>451</v>
      </c>
      <c r="K99" s="73" t="s">
        <v>451</v>
      </c>
      <c r="L99" s="73" t="s">
        <v>380</v>
      </c>
      <c r="M99" s="224" t="s">
        <v>64</v>
      </c>
      <c r="N99" s="226"/>
      <c r="O99" s="226"/>
      <c r="P99" s="226"/>
      <c r="Q99" s="226">
        <v>1</v>
      </c>
      <c r="R99" s="226">
        <v>2</v>
      </c>
      <c r="S99" s="226"/>
      <c r="T99" s="226"/>
      <c r="U99" s="226"/>
      <c r="V99" s="226"/>
      <c r="W99" s="226"/>
      <c r="X99" s="227"/>
      <c r="Y99" s="178">
        <v>0</v>
      </c>
      <c r="Z99" s="64">
        <v>3</v>
      </c>
      <c r="AA99" s="64">
        <v>0</v>
      </c>
      <c r="AB99" s="269">
        <v>0</v>
      </c>
      <c r="AC99" s="60">
        <f t="shared" si="1"/>
        <v>3</v>
      </c>
    </row>
    <row r="100" spans="1:57">
      <c r="A100" s="292">
        <v>5.5142899999999999</v>
      </c>
      <c r="B100" s="292">
        <v>46.684579999999997</v>
      </c>
      <c r="C100" s="224" t="s">
        <v>78</v>
      </c>
      <c r="D100" s="224" t="s">
        <v>395</v>
      </c>
      <c r="E100" s="224" t="s">
        <v>418</v>
      </c>
      <c r="F100" s="224" t="s">
        <v>452</v>
      </c>
      <c r="G100" s="296" t="s">
        <v>453</v>
      </c>
      <c r="H100" s="224" t="s">
        <v>926</v>
      </c>
      <c r="I100" s="224" t="s">
        <v>935</v>
      </c>
      <c r="J100" s="73" t="s">
        <v>442</v>
      </c>
      <c r="K100" s="73"/>
      <c r="L100" s="73" t="s">
        <v>380</v>
      </c>
      <c r="M100" s="224" t="s">
        <v>59</v>
      </c>
      <c r="N100" s="226">
        <v>3</v>
      </c>
      <c r="O100" s="226">
        <v>1</v>
      </c>
      <c r="P100" s="226"/>
      <c r="Q100" s="226"/>
      <c r="R100" s="226"/>
      <c r="S100" s="226"/>
      <c r="T100" s="226"/>
      <c r="U100" s="226"/>
      <c r="V100" s="226"/>
      <c r="W100" s="226"/>
      <c r="X100" s="227"/>
      <c r="Y100" s="178">
        <v>4</v>
      </c>
      <c r="Z100" s="64">
        <v>0</v>
      </c>
      <c r="AA100" s="64">
        <v>0</v>
      </c>
      <c r="AB100" s="269">
        <v>0</v>
      </c>
      <c r="AC100" s="60">
        <f t="shared" si="1"/>
        <v>4</v>
      </c>
    </row>
    <row r="101" spans="1:57">
      <c r="A101" s="292">
        <v>6.0716900000000003</v>
      </c>
      <c r="B101" s="292">
        <v>47.033679999999997</v>
      </c>
      <c r="C101" s="224" t="s">
        <v>78</v>
      </c>
      <c r="D101" s="224" t="s">
        <v>395</v>
      </c>
      <c r="E101" s="224" t="s">
        <v>396</v>
      </c>
      <c r="F101" s="224" t="s">
        <v>454</v>
      </c>
      <c r="G101" s="293" t="s">
        <v>455</v>
      </c>
      <c r="H101" s="224" t="s">
        <v>926</v>
      </c>
      <c r="I101" s="224" t="s">
        <v>935</v>
      </c>
      <c r="J101" s="73" t="s">
        <v>405</v>
      </c>
      <c r="K101" s="73" t="s">
        <v>424</v>
      </c>
      <c r="L101" s="73" t="s">
        <v>380</v>
      </c>
      <c r="M101" s="224" t="s">
        <v>64</v>
      </c>
      <c r="N101" s="226"/>
      <c r="O101" s="226"/>
      <c r="P101" s="226"/>
      <c r="Q101" s="226">
        <v>1</v>
      </c>
      <c r="R101" s="226"/>
      <c r="S101" s="226"/>
      <c r="T101" s="226"/>
      <c r="U101" s="226"/>
      <c r="V101" s="226"/>
      <c r="W101" s="226"/>
      <c r="X101" s="227"/>
      <c r="Y101" s="178">
        <v>0</v>
      </c>
      <c r="Z101" s="64">
        <v>1</v>
      </c>
      <c r="AA101" s="64">
        <v>0</v>
      </c>
      <c r="AB101" s="269">
        <v>0</v>
      </c>
      <c r="AC101" s="60">
        <f t="shared" si="1"/>
        <v>1</v>
      </c>
    </row>
    <row r="102" spans="1:57">
      <c r="A102" s="292">
        <v>6.4935400000000003</v>
      </c>
      <c r="B102" s="292">
        <v>46.789110000000001</v>
      </c>
      <c r="C102" s="224" t="s">
        <v>71</v>
      </c>
      <c r="D102" s="224" t="s">
        <v>376</v>
      </c>
      <c r="E102" s="224" t="s">
        <v>376</v>
      </c>
      <c r="F102" s="224" t="s">
        <v>456</v>
      </c>
      <c r="G102" s="293" t="s">
        <v>457</v>
      </c>
      <c r="H102" s="224" t="s">
        <v>926</v>
      </c>
      <c r="I102" s="224" t="s">
        <v>935</v>
      </c>
      <c r="J102" s="73" t="s">
        <v>378</v>
      </c>
      <c r="K102" s="73" t="s">
        <v>379</v>
      </c>
      <c r="L102" s="73" t="s">
        <v>380</v>
      </c>
      <c r="M102" s="224" t="s">
        <v>458</v>
      </c>
      <c r="N102" s="226"/>
      <c r="O102" s="226"/>
      <c r="P102" s="226"/>
      <c r="Q102" s="226"/>
      <c r="R102" s="226">
        <v>1</v>
      </c>
      <c r="S102" s="226"/>
      <c r="T102" s="226"/>
      <c r="U102" s="226"/>
      <c r="V102" s="226"/>
      <c r="W102" s="226"/>
      <c r="X102" s="227"/>
      <c r="Y102" s="178">
        <v>0</v>
      </c>
      <c r="Z102" s="64">
        <v>1</v>
      </c>
      <c r="AA102" s="64">
        <v>0</v>
      </c>
      <c r="AB102" s="269">
        <v>0</v>
      </c>
      <c r="AC102" s="60">
        <f t="shared" si="1"/>
        <v>1</v>
      </c>
    </row>
    <row r="103" spans="1:57">
      <c r="A103" s="137">
        <v>7.1101400000000003</v>
      </c>
      <c r="B103" s="137">
        <v>46.771329999999999</v>
      </c>
      <c r="C103" s="74" t="s">
        <v>71</v>
      </c>
      <c r="D103" s="74" t="s">
        <v>72</v>
      </c>
      <c r="E103" s="74" t="s">
        <v>137</v>
      </c>
      <c r="F103" s="74" t="s">
        <v>138</v>
      </c>
      <c r="G103" s="79" t="s">
        <v>139</v>
      </c>
      <c r="H103" s="67" t="s">
        <v>787</v>
      </c>
      <c r="I103" s="69" t="s">
        <v>48</v>
      </c>
      <c r="J103" s="69" t="s">
        <v>48</v>
      </c>
      <c r="K103" s="69" t="s">
        <v>904</v>
      </c>
      <c r="L103" s="69"/>
      <c r="M103" s="74" t="s">
        <v>59</v>
      </c>
      <c r="N103" s="69"/>
      <c r="O103" s="69"/>
      <c r="P103" s="69"/>
      <c r="Q103" s="69"/>
      <c r="R103" s="69">
        <v>10</v>
      </c>
      <c r="S103" s="69"/>
      <c r="T103" s="69"/>
      <c r="U103" s="69"/>
      <c r="V103" s="69"/>
      <c r="W103" s="69"/>
      <c r="X103" s="172">
        <v>10</v>
      </c>
      <c r="Y103" s="178">
        <v>0</v>
      </c>
      <c r="Z103" s="64">
        <v>10</v>
      </c>
      <c r="AA103" s="64">
        <v>0</v>
      </c>
      <c r="AB103" s="269">
        <v>0</v>
      </c>
      <c r="AC103" s="60">
        <f t="shared" si="1"/>
        <v>10</v>
      </c>
    </row>
    <row r="104" spans="1:57">
      <c r="A104" s="75">
        <v>7.1101400000000003</v>
      </c>
      <c r="B104" s="75">
        <v>46.771329999999999</v>
      </c>
      <c r="C104" s="67" t="s">
        <v>71</v>
      </c>
      <c r="D104" s="67" t="s">
        <v>72</v>
      </c>
      <c r="E104" s="67" t="s">
        <v>137</v>
      </c>
      <c r="F104" s="67" t="s">
        <v>138</v>
      </c>
      <c r="G104" s="68" t="s">
        <v>139</v>
      </c>
      <c r="H104" s="56" t="s">
        <v>931</v>
      </c>
      <c r="I104" s="67" t="s">
        <v>933</v>
      </c>
      <c r="J104" s="67" t="s">
        <v>26</v>
      </c>
      <c r="K104" s="67" t="s">
        <v>793</v>
      </c>
      <c r="L104" s="67" t="s">
        <v>765</v>
      </c>
      <c r="M104" s="67" t="s">
        <v>59</v>
      </c>
      <c r="N104" s="69"/>
      <c r="O104" s="69"/>
      <c r="P104" s="69"/>
      <c r="Q104" s="69">
        <v>1</v>
      </c>
      <c r="R104" s="69"/>
      <c r="S104" s="69"/>
      <c r="T104" s="69"/>
      <c r="U104" s="69"/>
      <c r="V104" s="69"/>
      <c r="W104" s="69"/>
      <c r="X104" s="172"/>
      <c r="Y104" s="178">
        <v>0</v>
      </c>
      <c r="Z104" s="64">
        <v>1</v>
      </c>
      <c r="AA104" s="64">
        <v>0</v>
      </c>
      <c r="AB104" s="269">
        <v>0</v>
      </c>
      <c r="AC104" s="60">
        <f t="shared" si="1"/>
        <v>1</v>
      </c>
    </row>
    <row r="105" spans="1:57">
      <c r="A105" s="75">
        <v>7.1101400000000003</v>
      </c>
      <c r="B105" s="75">
        <v>46.771329999999999</v>
      </c>
      <c r="C105" s="67" t="s">
        <v>71</v>
      </c>
      <c r="D105" s="67" t="s">
        <v>72</v>
      </c>
      <c r="E105" s="67" t="s">
        <v>137</v>
      </c>
      <c r="F105" s="67" t="s">
        <v>138</v>
      </c>
      <c r="G105" s="68" t="s">
        <v>139</v>
      </c>
      <c r="H105" s="56" t="s">
        <v>931</v>
      </c>
      <c r="I105" s="67" t="s">
        <v>933</v>
      </c>
      <c r="J105" s="67" t="s">
        <v>26</v>
      </c>
      <c r="K105" s="67" t="s">
        <v>794</v>
      </c>
      <c r="L105" s="67" t="s">
        <v>764</v>
      </c>
      <c r="M105" s="67" t="s">
        <v>59</v>
      </c>
      <c r="N105" s="69"/>
      <c r="O105" s="69"/>
      <c r="P105" s="69"/>
      <c r="Q105" s="67">
        <v>3</v>
      </c>
      <c r="R105" s="69"/>
      <c r="S105" s="69"/>
      <c r="T105" s="69"/>
      <c r="U105" s="69"/>
      <c r="V105" s="69"/>
      <c r="W105" s="69"/>
      <c r="X105" s="172"/>
      <c r="Y105" s="178">
        <v>0</v>
      </c>
      <c r="Z105" s="64">
        <v>3</v>
      </c>
      <c r="AA105" s="64">
        <v>0</v>
      </c>
      <c r="AB105" s="269">
        <v>0</v>
      </c>
      <c r="AC105" s="60">
        <f t="shared" si="1"/>
        <v>3</v>
      </c>
    </row>
    <row r="106" spans="1:57">
      <c r="A106" s="75">
        <v>7.1101400000000003</v>
      </c>
      <c r="B106" s="75">
        <v>46.771329999999999</v>
      </c>
      <c r="C106" s="67" t="s">
        <v>71</v>
      </c>
      <c r="D106" s="67" t="s">
        <v>72</v>
      </c>
      <c r="E106" s="67" t="s">
        <v>137</v>
      </c>
      <c r="F106" s="67" t="s">
        <v>138</v>
      </c>
      <c r="G106" s="68" t="s">
        <v>139</v>
      </c>
      <c r="H106" s="56" t="s">
        <v>931</v>
      </c>
      <c r="I106" s="67" t="s">
        <v>933</v>
      </c>
      <c r="J106" s="67" t="s">
        <v>26</v>
      </c>
      <c r="K106" s="67" t="s">
        <v>795</v>
      </c>
      <c r="L106" s="67" t="s">
        <v>762</v>
      </c>
      <c r="M106" s="67" t="s">
        <v>59</v>
      </c>
      <c r="N106" s="69"/>
      <c r="O106" s="69"/>
      <c r="P106" s="69"/>
      <c r="Q106" s="67">
        <v>4</v>
      </c>
      <c r="R106" s="69"/>
      <c r="S106" s="69"/>
      <c r="T106" s="69"/>
      <c r="U106" s="69"/>
      <c r="V106" s="69"/>
      <c r="W106" s="69"/>
      <c r="X106" s="172"/>
      <c r="Y106" s="178">
        <v>0</v>
      </c>
      <c r="Z106" s="64">
        <v>4</v>
      </c>
      <c r="AA106" s="64">
        <v>0</v>
      </c>
      <c r="AB106" s="269">
        <v>0</v>
      </c>
      <c r="AC106" s="60">
        <f t="shared" si="1"/>
        <v>4</v>
      </c>
    </row>
    <row r="107" spans="1:57">
      <c r="A107" s="75">
        <v>7.1101400000000003</v>
      </c>
      <c r="B107" s="75">
        <v>46.771329999999999</v>
      </c>
      <c r="C107" s="67" t="s">
        <v>71</v>
      </c>
      <c r="D107" s="67" t="s">
        <v>72</v>
      </c>
      <c r="E107" s="67" t="s">
        <v>137</v>
      </c>
      <c r="F107" s="67" t="s">
        <v>138</v>
      </c>
      <c r="G107" s="68" t="s">
        <v>139</v>
      </c>
      <c r="H107" s="56" t="s">
        <v>931</v>
      </c>
      <c r="I107" s="67" t="s">
        <v>933</v>
      </c>
      <c r="J107" s="67" t="s">
        <v>26</v>
      </c>
      <c r="K107" s="67" t="s">
        <v>792</v>
      </c>
      <c r="L107" s="67" t="s">
        <v>673</v>
      </c>
      <c r="M107" s="67" t="s">
        <v>59</v>
      </c>
      <c r="N107" s="69"/>
      <c r="O107" s="69"/>
      <c r="P107" s="69"/>
      <c r="Q107" s="67">
        <v>1</v>
      </c>
      <c r="R107" s="69"/>
      <c r="S107" s="69"/>
      <c r="T107" s="69"/>
      <c r="U107" s="69"/>
      <c r="V107" s="69"/>
      <c r="W107" s="69"/>
      <c r="X107" s="172"/>
      <c r="Y107" s="178">
        <v>0</v>
      </c>
      <c r="Z107" s="64">
        <v>1</v>
      </c>
      <c r="AA107" s="64">
        <v>0</v>
      </c>
      <c r="AB107" s="269">
        <v>0</v>
      </c>
      <c r="AC107" s="60">
        <f t="shared" si="1"/>
        <v>1</v>
      </c>
    </row>
    <row r="108" spans="1:57" s="142" customFormat="1">
      <c r="A108" s="292">
        <v>7.1101400000000003</v>
      </c>
      <c r="B108" s="292">
        <v>46.771329999999999</v>
      </c>
      <c r="C108" s="224" t="s">
        <v>71</v>
      </c>
      <c r="D108" s="224" t="s">
        <v>137</v>
      </c>
      <c r="E108" s="224" t="s">
        <v>137</v>
      </c>
      <c r="F108" s="224" t="s">
        <v>138</v>
      </c>
      <c r="G108" s="293" t="s">
        <v>139</v>
      </c>
      <c r="H108" s="224" t="s">
        <v>926</v>
      </c>
      <c r="I108" s="224" t="s">
        <v>935</v>
      </c>
      <c r="J108" s="73" t="s">
        <v>373</v>
      </c>
      <c r="K108" s="73" t="s">
        <v>374</v>
      </c>
      <c r="L108" s="73" t="s">
        <v>380</v>
      </c>
      <c r="M108" s="224" t="s">
        <v>59</v>
      </c>
      <c r="N108" s="226"/>
      <c r="O108" s="226"/>
      <c r="P108" s="226"/>
      <c r="Q108" s="226">
        <v>1</v>
      </c>
      <c r="R108" s="226"/>
      <c r="S108" s="226">
        <v>1</v>
      </c>
      <c r="T108" s="226"/>
      <c r="U108" s="226"/>
      <c r="V108" s="226"/>
      <c r="W108" s="226"/>
      <c r="X108" s="227"/>
      <c r="Y108" s="178">
        <v>0</v>
      </c>
      <c r="Z108" s="64">
        <v>1</v>
      </c>
      <c r="AA108" s="64">
        <v>1</v>
      </c>
      <c r="AB108" s="269">
        <v>0</v>
      </c>
      <c r="AC108" s="60">
        <f t="shared" si="1"/>
        <v>2</v>
      </c>
      <c r="AD108" s="80"/>
      <c r="AE108" s="80"/>
      <c r="AF108" s="80"/>
      <c r="AG108" s="80"/>
      <c r="AH108" s="80"/>
      <c r="AI108" s="80"/>
      <c r="AJ108" s="80"/>
      <c r="AK108" s="80"/>
      <c r="AL108" s="80"/>
      <c r="AM108" s="80"/>
      <c r="AN108" s="80"/>
      <c r="AO108" s="80"/>
      <c r="AP108" s="80"/>
      <c r="AQ108" s="80"/>
      <c r="AR108" s="80"/>
      <c r="AS108" s="80"/>
      <c r="AT108" s="80"/>
      <c r="AU108" s="80"/>
      <c r="AV108" s="80"/>
      <c r="AW108" s="80"/>
      <c r="AX108" s="80"/>
      <c r="AY108" s="80"/>
      <c r="AZ108" s="80"/>
      <c r="BA108" s="80"/>
      <c r="BB108" s="80"/>
      <c r="BC108" s="80"/>
      <c r="BD108" s="80"/>
      <c r="BE108" s="80"/>
    </row>
    <row r="109" spans="1:57">
      <c r="A109" s="292">
        <v>6.1845499999999998</v>
      </c>
      <c r="B109" s="292">
        <v>46.192129999999999</v>
      </c>
      <c r="C109" s="224" t="s">
        <v>71</v>
      </c>
      <c r="D109" s="224" t="s">
        <v>459</v>
      </c>
      <c r="E109" s="224" t="s">
        <v>460</v>
      </c>
      <c r="F109" s="224" t="s">
        <v>461</v>
      </c>
      <c r="G109" s="293" t="s">
        <v>462</v>
      </c>
      <c r="H109" s="224" t="s">
        <v>926</v>
      </c>
      <c r="I109" s="224" t="s">
        <v>935</v>
      </c>
      <c r="J109" s="73" t="s">
        <v>373</v>
      </c>
      <c r="K109" s="73" t="s">
        <v>394</v>
      </c>
      <c r="L109" s="73" t="s">
        <v>380</v>
      </c>
      <c r="M109" s="224" t="s">
        <v>64</v>
      </c>
      <c r="N109" s="226"/>
      <c r="O109" s="226"/>
      <c r="P109" s="226"/>
      <c r="Q109" s="226"/>
      <c r="R109" s="226"/>
      <c r="S109" s="226"/>
      <c r="T109" s="226"/>
      <c r="U109" s="226">
        <v>1</v>
      </c>
      <c r="V109" s="226"/>
      <c r="W109" s="226"/>
      <c r="X109" s="227"/>
      <c r="Y109" s="178">
        <v>0</v>
      </c>
      <c r="Z109" s="64">
        <v>0</v>
      </c>
      <c r="AA109" s="64">
        <v>1</v>
      </c>
      <c r="AB109" s="269">
        <v>0</v>
      </c>
      <c r="AC109" s="60">
        <f t="shared" si="1"/>
        <v>1</v>
      </c>
    </row>
    <row r="110" spans="1:57">
      <c r="A110" s="66">
        <v>9.4276599999999995</v>
      </c>
      <c r="B110" s="66">
        <v>45.86074</v>
      </c>
      <c r="C110" s="67" t="s">
        <v>55</v>
      </c>
      <c r="D110" s="67" t="s">
        <v>61</v>
      </c>
      <c r="E110" s="67" t="s">
        <v>141</v>
      </c>
      <c r="F110" s="67" t="s">
        <v>141</v>
      </c>
      <c r="G110" s="68" t="s">
        <v>142</v>
      </c>
      <c r="H110" s="56" t="s">
        <v>931</v>
      </c>
      <c r="I110" s="67" t="s">
        <v>934</v>
      </c>
      <c r="J110" s="67" t="s">
        <v>42</v>
      </c>
      <c r="K110" s="67" t="s">
        <v>804</v>
      </c>
      <c r="L110" s="67" t="s">
        <v>762</v>
      </c>
      <c r="M110" s="67" t="s">
        <v>59</v>
      </c>
      <c r="N110" s="69"/>
      <c r="O110" s="69"/>
      <c r="P110" s="69"/>
      <c r="Q110" s="69"/>
      <c r="R110" s="69">
        <v>1</v>
      </c>
      <c r="S110" s="69"/>
      <c r="T110" s="69"/>
      <c r="U110" s="69"/>
      <c r="V110" s="69"/>
      <c r="W110" s="69"/>
      <c r="X110" s="172"/>
      <c r="Y110" s="178">
        <v>0</v>
      </c>
      <c r="Z110" s="64">
        <v>1</v>
      </c>
      <c r="AA110" s="64">
        <v>0</v>
      </c>
      <c r="AB110" s="269">
        <v>0</v>
      </c>
      <c r="AC110" s="60">
        <f t="shared" si="1"/>
        <v>1</v>
      </c>
    </row>
    <row r="111" spans="1:57">
      <c r="A111" s="74">
        <v>8.490278</v>
      </c>
      <c r="B111" s="74">
        <v>47.349722</v>
      </c>
      <c r="C111" s="74" t="s">
        <v>78</v>
      </c>
      <c r="D111" s="74" t="s">
        <v>115</v>
      </c>
      <c r="E111" s="74" t="s">
        <v>116</v>
      </c>
      <c r="F111" s="74" t="s">
        <v>117</v>
      </c>
      <c r="G111" s="79" t="s">
        <v>118</v>
      </c>
      <c r="H111" s="67" t="s">
        <v>787</v>
      </c>
      <c r="I111" s="69" t="s">
        <v>48</v>
      </c>
      <c r="J111" s="69" t="s">
        <v>48</v>
      </c>
      <c r="K111" s="69" t="s">
        <v>904</v>
      </c>
      <c r="L111" s="69"/>
      <c r="M111" s="74" t="s">
        <v>59</v>
      </c>
      <c r="N111" s="69"/>
      <c r="O111" s="69"/>
      <c r="P111" s="69"/>
      <c r="Q111" s="69"/>
      <c r="R111" s="69">
        <v>2</v>
      </c>
      <c r="S111" s="69"/>
      <c r="T111" s="69"/>
      <c r="U111" s="69"/>
      <c r="V111" s="69"/>
      <c r="W111" s="69"/>
      <c r="X111" s="172"/>
      <c r="Y111" s="178">
        <v>0</v>
      </c>
      <c r="Z111" s="64">
        <v>2</v>
      </c>
      <c r="AA111" s="64">
        <v>0</v>
      </c>
      <c r="AB111" s="269">
        <v>0</v>
      </c>
      <c r="AC111" s="60">
        <f t="shared" si="1"/>
        <v>2</v>
      </c>
    </row>
    <row r="112" spans="1:57">
      <c r="A112" s="292">
        <v>6.1459799999999998</v>
      </c>
      <c r="B112" s="292">
        <v>48.611980000000003</v>
      </c>
      <c r="C112" s="224" t="s">
        <v>78</v>
      </c>
      <c r="D112" s="224" t="s">
        <v>115</v>
      </c>
      <c r="E112" s="224" t="s">
        <v>463</v>
      </c>
      <c r="F112" s="224" t="s">
        <v>117</v>
      </c>
      <c r="G112" s="293" t="s">
        <v>118</v>
      </c>
      <c r="H112" s="224" t="s">
        <v>926</v>
      </c>
      <c r="I112" s="224" t="s">
        <v>935</v>
      </c>
      <c r="J112" s="73" t="s">
        <v>378</v>
      </c>
      <c r="K112" s="73" t="s">
        <v>379</v>
      </c>
      <c r="L112" s="73" t="s">
        <v>380</v>
      </c>
      <c r="M112" s="224" t="s">
        <v>59</v>
      </c>
      <c r="N112" s="226"/>
      <c r="O112" s="226"/>
      <c r="P112" s="226"/>
      <c r="Q112" s="226"/>
      <c r="R112" s="226">
        <v>1</v>
      </c>
      <c r="S112" s="226"/>
      <c r="T112" s="226"/>
      <c r="U112" s="226"/>
      <c r="V112" s="226"/>
      <c r="W112" s="226"/>
      <c r="X112" s="227"/>
      <c r="Y112" s="178">
        <v>0</v>
      </c>
      <c r="Z112" s="64">
        <v>1</v>
      </c>
      <c r="AA112" s="64">
        <v>0</v>
      </c>
      <c r="AB112" s="269">
        <v>0</v>
      </c>
      <c r="AC112" s="60">
        <f t="shared" si="1"/>
        <v>1</v>
      </c>
    </row>
    <row r="113" spans="1:29">
      <c r="A113" s="292">
        <v>2.3976799999999998</v>
      </c>
      <c r="B113" s="292">
        <v>47.076450000000001</v>
      </c>
      <c r="C113" s="224" t="s">
        <v>78</v>
      </c>
      <c r="D113" s="224" t="s">
        <v>79</v>
      </c>
      <c r="E113" s="224" t="s">
        <v>464</v>
      </c>
      <c r="F113" s="224" t="s">
        <v>220</v>
      </c>
      <c r="G113" s="293" t="s">
        <v>465</v>
      </c>
      <c r="H113" s="224" t="s">
        <v>926</v>
      </c>
      <c r="I113" s="224" t="s">
        <v>935</v>
      </c>
      <c r="J113" s="73" t="s">
        <v>442</v>
      </c>
      <c r="K113" s="73" t="s">
        <v>384</v>
      </c>
      <c r="L113" s="73" t="s">
        <v>380</v>
      </c>
      <c r="M113" s="224" t="s">
        <v>59</v>
      </c>
      <c r="N113" s="226"/>
      <c r="O113" s="226"/>
      <c r="P113" s="226">
        <v>1</v>
      </c>
      <c r="Q113" s="226"/>
      <c r="R113" s="226"/>
      <c r="S113" s="226"/>
      <c r="T113" s="226"/>
      <c r="U113" s="226"/>
      <c r="V113" s="226"/>
      <c r="W113" s="226"/>
      <c r="X113" s="227"/>
      <c r="Y113" s="178">
        <v>0</v>
      </c>
      <c r="Z113" s="64">
        <v>1</v>
      </c>
      <c r="AA113" s="64">
        <v>0</v>
      </c>
      <c r="AB113" s="269">
        <v>0</v>
      </c>
      <c r="AC113" s="60">
        <f t="shared" si="1"/>
        <v>1</v>
      </c>
    </row>
    <row r="114" spans="1:29">
      <c r="A114" s="66">
        <v>9.0838300000000007</v>
      </c>
      <c r="B114" s="66">
        <v>45.80068</v>
      </c>
      <c r="C114" s="67" t="s">
        <v>55</v>
      </c>
      <c r="D114" s="67" t="s">
        <v>61</v>
      </c>
      <c r="E114" s="67" t="s">
        <v>62</v>
      </c>
      <c r="F114" s="67" t="s">
        <v>62</v>
      </c>
      <c r="G114" s="68" t="s">
        <v>780</v>
      </c>
      <c r="H114" s="56" t="s">
        <v>931</v>
      </c>
      <c r="I114" s="67" t="s">
        <v>932</v>
      </c>
      <c r="J114" s="67" t="s">
        <v>32</v>
      </c>
      <c r="K114" s="67" t="s">
        <v>798</v>
      </c>
      <c r="L114" s="67" t="s">
        <v>781</v>
      </c>
      <c r="M114" s="67" t="s">
        <v>59</v>
      </c>
      <c r="N114" s="69"/>
      <c r="O114" s="69"/>
      <c r="P114" s="69"/>
      <c r="Q114" s="69"/>
      <c r="R114" s="69"/>
      <c r="S114" s="69"/>
      <c r="T114" s="69"/>
      <c r="U114" s="69">
        <v>1</v>
      </c>
      <c r="V114" s="69"/>
      <c r="W114" s="69"/>
      <c r="X114" s="172"/>
      <c r="Y114" s="178">
        <v>0</v>
      </c>
      <c r="Z114" s="64">
        <v>0</v>
      </c>
      <c r="AA114" s="64">
        <v>1</v>
      </c>
      <c r="AB114" s="269">
        <v>0</v>
      </c>
      <c r="AC114" s="60">
        <f t="shared" si="1"/>
        <v>1</v>
      </c>
    </row>
    <row r="115" spans="1:29">
      <c r="A115" s="66">
        <v>9.0838300000000007</v>
      </c>
      <c r="B115" s="66">
        <v>45.80068</v>
      </c>
      <c r="C115" s="67" t="s">
        <v>55</v>
      </c>
      <c r="D115" s="67" t="s">
        <v>61</v>
      </c>
      <c r="E115" s="67" t="s">
        <v>62</v>
      </c>
      <c r="F115" s="67" t="s">
        <v>62</v>
      </c>
      <c r="G115" s="68" t="s">
        <v>780</v>
      </c>
      <c r="H115" s="56" t="s">
        <v>931</v>
      </c>
      <c r="I115" s="67" t="s">
        <v>932</v>
      </c>
      <c r="J115" s="67" t="s">
        <v>32</v>
      </c>
      <c r="K115" s="67" t="s">
        <v>797</v>
      </c>
      <c r="L115" s="67" t="s">
        <v>771</v>
      </c>
      <c r="M115" s="67" t="s">
        <v>59</v>
      </c>
      <c r="N115" s="69"/>
      <c r="O115" s="69"/>
      <c r="P115" s="69"/>
      <c r="Q115" s="69"/>
      <c r="R115" s="69"/>
      <c r="S115" s="69"/>
      <c r="T115" s="69"/>
      <c r="U115" s="69"/>
      <c r="V115" s="69"/>
      <c r="W115" s="69"/>
      <c r="X115" s="172"/>
      <c r="Y115" s="178">
        <v>0</v>
      </c>
      <c r="Z115" s="64">
        <v>0</v>
      </c>
      <c r="AA115" s="64">
        <v>0</v>
      </c>
      <c r="AB115" s="269">
        <v>0</v>
      </c>
      <c r="AC115" s="60">
        <f t="shared" si="1"/>
        <v>0</v>
      </c>
    </row>
    <row r="116" spans="1:29">
      <c r="A116" s="66">
        <v>9.0838300000000007</v>
      </c>
      <c r="B116" s="66">
        <v>45.80068</v>
      </c>
      <c r="C116" s="67" t="s">
        <v>55</v>
      </c>
      <c r="D116" s="67" t="s">
        <v>61</v>
      </c>
      <c r="E116" s="67" t="s">
        <v>62</v>
      </c>
      <c r="F116" s="67" t="s">
        <v>62</v>
      </c>
      <c r="G116" s="68" t="s">
        <v>780</v>
      </c>
      <c r="H116" s="56" t="s">
        <v>931</v>
      </c>
      <c r="I116" s="67" t="s">
        <v>932</v>
      </c>
      <c r="J116" s="67" t="s">
        <v>32</v>
      </c>
      <c r="K116" s="67" t="s">
        <v>801</v>
      </c>
      <c r="L116" s="67" t="s">
        <v>762</v>
      </c>
      <c r="M116" s="67" t="s">
        <v>59</v>
      </c>
      <c r="N116" s="69"/>
      <c r="O116" s="69"/>
      <c r="P116" s="69"/>
      <c r="Q116" s="69"/>
      <c r="R116" s="69"/>
      <c r="S116" s="69"/>
      <c r="T116" s="69"/>
      <c r="U116" s="69"/>
      <c r="V116" s="69">
        <v>1</v>
      </c>
      <c r="W116" s="69"/>
      <c r="X116" s="172"/>
      <c r="Y116" s="178">
        <v>0</v>
      </c>
      <c r="Z116" s="64">
        <v>0</v>
      </c>
      <c r="AA116" s="64">
        <v>0</v>
      </c>
      <c r="AB116" s="269">
        <v>1</v>
      </c>
      <c r="AC116" s="60">
        <f t="shared" si="1"/>
        <v>1</v>
      </c>
    </row>
    <row r="117" spans="1:29">
      <c r="A117" s="66">
        <v>9.0838300000000007</v>
      </c>
      <c r="B117" s="66">
        <v>45.80068</v>
      </c>
      <c r="C117" s="67" t="s">
        <v>55</v>
      </c>
      <c r="D117" s="67" t="s">
        <v>61</v>
      </c>
      <c r="E117" s="67" t="s">
        <v>62</v>
      </c>
      <c r="F117" s="67" t="s">
        <v>62</v>
      </c>
      <c r="G117" s="68" t="s">
        <v>780</v>
      </c>
      <c r="H117" s="56" t="s">
        <v>931</v>
      </c>
      <c r="I117" s="67" t="s">
        <v>932</v>
      </c>
      <c r="J117" s="67" t="s">
        <v>32</v>
      </c>
      <c r="K117" s="67" t="s">
        <v>791</v>
      </c>
      <c r="L117" s="67" t="s">
        <v>762</v>
      </c>
      <c r="M117" s="67" t="s">
        <v>59</v>
      </c>
      <c r="N117" s="69"/>
      <c r="O117" s="69"/>
      <c r="P117" s="69"/>
      <c r="Q117" s="69"/>
      <c r="R117" s="69"/>
      <c r="S117" s="69"/>
      <c r="T117" s="69"/>
      <c r="U117" s="69"/>
      <c r="V117" s="69"/>
      <c r="W117" s="69"/>
      <c r="X117" s="172">
        <v>1</v>
      </c>
      <c r="Y117" s="178">
        <v>0</v>
      </c>
      <c r="Z117" s="64">
        <v>0</v>
      </c>
      <c r="AA117" s="64">
        <v>0</v>
      </c>
      <c r="AB117" s="269">
        <v>0</v>
      </c>
      <c r="AC117" s="60">
        <f t="shared" si="1"/>
        <v>0</v>
      </c>
    </row>
    <row r="118" spans="1:29">
      <c r="A118" s="66">
        <v>9.0838300000000007</v>
      </c>
      <c r="B118" s="66">
        <v>45.80068</v>
      </c>
      <c r="C118" s="67" t="s">
        <v>55</v>
      </c>
      <c r="D118" s="67" t="s">
        <v>61</v>
      </c>
      <c r="E118" s="67" t="s">
        <v>62</v>
      </c>
      <c r="F118" s="67" t="s">
        <v>62</v>
      </c>
      <c r="G118" s="68" t="s">
        <v>780</v>
      </c>
      <c r="H118" s="56" t="s">
        <v>931</v>
      </c>
      <c r="I118" s="67" t="s">
        <v>932</v>
      </c>
      <c r="J118" s="67" t="s">
        <v>32</v>
      </c>
      <c r="K118" s="67" t="s">
        <v>789</v>
      </c>
      <c r="L118" s="67" t="s">
        <v>762</v>
      </c>
      <c r="M118" s="67" t="s">
        <v>59</v>
      </c>
      <c r="N118" s="69"/>
      <c r="O118" s="69"/>
      <c r="P118" s="69"/>
      <c r="Q118" s="69"/>
      <c r="R118" s="69"/>
      <c r="S118" s="69"/>
      <c r="T118" s="69"/>
      <c r="U118" s="69"/>
      <c r="V118" s="69">
        <v>1</v>
      </c>
      <c r="W118" s="69"/>
      <c r="X118" s="172"/>
      <c r="Y118" s="178">
        <v>0</v>
      </c>
      <c r="Z118" s="64">
        <v>0</v>
      </c>
      <c r="AA118" s="64">
        <v>0</v>
      </c>
      <c r="AB118" s="269">
        <v>1</v>
      </c>
      <c r="AC118" s="60">
        <f t="shared" si="1"/>
        <v>1</v>
      </c>
    </row>
    <row r="119" spans="1:29">
      <c r="A119" s="66">
        <v>9.0838300000000007</v>
      </c>
      <c r="B119" s="66">
        <v>45.80068</v>
      </c>
      <c r="C119" s="67" t="s">
        <v>55</v>
      </c>
      <c r="D119" s="67" t="s">
        <v>61</v>
      </c>
      <c r="E119" s="67" t="s">
        <v>62</v>
      </c>
      <c r="F119" s="67" t="s">
        <v>62</v>
      </c>
      <c r="G119" s="68" t="s">
        <v>780</v>
      </c>
      <c r="H119" s="56" t="s">
        <v>931</v>
      </c>
      <c r="I119" s="67" t="s">
        <v>934</v>
      </c>
      <c r="J119" s="67" t="s">
        <v>42</v>
      </c>
      <c r="K119" s="67" t="s">
        <v>804</v>
      </c>
      <c r="L119" s="67" t="s">
        <v>762</v>
      </c>
      <c r="M119" s="67" t="s">
        <v>59</v>
      </c>
      <c r="N119" s="69"/>
      <c r="O119" s="69"/>
      <c r="P119" s="69"/>
      <c r="Q119" s="69"/>
      <c r="R119" s="69"/>
      <c r="S119" s="69"/>
      <c r="T119" s="69"/>
      <c r="U119" s="69"/>
      <c r="V119" s="69">
        <v>8</v>
      </c>
      <c r="W119" s="69"/>
      <c r="X119" s="172"/>
      <c r="Y119" s="178">
        <v>0</v>
      </c>
      <c r="Z119" s="64">
        <v>0</v>
      </c>
      <c r="AA119" s="64">
        <v>0</v>
      </c>
      <c r="AB119" s="269">
        <v>8</v>
      </c>
      <c r="AC119" s="60">
        <f t="shared" si="1"/>
        <v>8</v>
      </c>
    </row>
    <row r="120" spans="1:29">
      <c r="A120" s="66">
        <v>9.0838300000000007</v>
      </c>
      <c r="B120" s="66">
        <v>45.80068</v>
      </c>
      <c r="C120" s="67" t="s">
        <v>55</v>
      </c>
      <c r="D120" s="67" t="s">
        <v>61</v>
      </c>
      <c r="E120" s="67" t="s">
        <v>62</v>
      </c>
      <c r="F120" s="67" t="s">
        <v>62</v>
      </c>
      <c r="G120" s="68" t="s">
        <v>779</v>
      </c>
      <c r="H120" s="56" t="s">
        <v>931</v>
      </c>
      <c r="I120" s="67" t="s">
        <v>934</v>
      </c>
      <c r="J120" s="67" t="s">
        <v>42</v>
      </c>
      <c r="K120" s="67" t="s">
        <v>804</v>
      </c>
      <c r="L120" s="67" t="s">
        <v>762</v>
      </c>
      <c r="M120" s="67" t="s">
        <v>59</v>
      </c>
      <c r="N120" s="69"/>
      <c r="O120" s="69"/>
      <c r="P120" s="69"/>
      <c r="Q120" s="69"/>
      <c r="R120" s="69">
        <v>1</v>
      </c>
      <c r="S120" s="69"/>
      <c r="T120" s="69"/>
      <c r="U120" s="69"/>
      <c r="V120" s="69">
        <v>1</v>
      </c>
      <c r="W120" s="69"/>
      <c r="X120" s="172"/>
      <c r="Y120" s="178">
        <v>0</v>
      </c>
      <c r="Z120" s="64">
        <v>1</v>
      </c>
      <c r="AA120" s="64">
        <v>0</v>
      </c>
      <c r="AB120" s="269">
        <v>1</v>
      </c>
      <c r="AC120" s="60">
        <f t="shared" si="1"/>
        <v>2</v>
      </c>
    </row>
    <row r="121" spans="1:29">
      <c r="A121" s="66">
        <v>9.0838300000000007</v>
      </c>
      <c r="B121" s="66">
        <v>45.80068</v>
      </c>
      <c r="C121" s="67" t="s">
        <v>55</v>
      </c>
      <c r="D121" s="67" t="s">
        <v>61</v>
      </c>
      <c r="E121" s="67" t="s">
        <v>62</v>
      </c>
      <c r="F121" s="67" t="s">
        <v>62</v>
      </c>
      <c r="G121" s="68" t="s">
        <v>779</v>
      </c>
      <c r="H121" s="56" t="s">
        <v>931</v>
      </c>
      <c r="I121" s="67" t="s">
        <v>934</v>
      </c>
      <c r="J121" s="67" t="s">
        <v>42</v>
      </c>
      <c r="K121" s="67" t="s">
        <v>776</v>
      </c>
      <c r="L121" s="67" t="s">
        <v>762</v>
      </c>
      <c r="M121" s="67" t="s">
        <v>59</v>
      </c>
      <c r="N121" s="69"/>
      <c r="O121" s="69"/>
      <c r="P121" s="69"/>
      <c r="Q121" s="69"/>
      <c r="R121" s="69"/>
      <c r="S121" s="69"/>
      <c r="T121" s="69"/>
      <c r="U121" s="69"/>
      <c r="V121" s="69">
        <v>1</v>
      </c>
      <c r="W121" s="69"/>
      <c r="X121" s="172"/>
      <c r="Y121" s="178">
        <v>0</v>
      </c>
      <c r="Z121" s="64">
        <v>0</v>
      </c>
      <c r="AA121" s="64">
        <v>0</v>
      </c>
      <c r="AB121" s="269">
        <v>1</v>
      </c>
      <c r="AC121" s="60">
        <f t="shared" si="1"/>
        <v>1</v>
      </c>
    </row>
    <row r="122" spans="1:29">
      <c r="A122" s="66">
        <v>9.0838300000000007</v>
      </c>
      <c r="B122" s="66">
        <v>45.80068</v>
      </c>
      <c r="C122" s="67" t="s">
        <v>55</v>
      </c>
      <c r="D122" s="67" t="s">
        <v>61</v>
      </c>
      <c r="E122" s="67" t="s">
        <v>62</v>
      </c>
      <c r="F122" s="67" t="s">
        <v>62</v>
      </c>
      <c r="G122" s="68" t="s">
        <v>779</v>
      </c>
      <c r="H122" s="56" t="s">
        <v>931</v>
      </c>
      <c r="I122" s="67" t="s">
        <v>932</v>
      </c>
      <c r="J122" s="67" t="s">
        <v>32</v>
      </c>
      <c r="K122" s="67" t="s">
        <v>789</v>
      </c>
      <c r="L122" s="67" t="s">
        <v>762</v>
      </c>
      <c r="M122" s="67" t="s">
        <v>59</v>
      </c>
      <c r="N122" s="69"/>
      <c r="O122" s="69"/>
      <c r="P122" s="69"/>
      <c r="Q122" s="69"/>
      <c r="R122" s="69"/>
      <c r="S122" s="69"/>
      <c r="T122" s="69">
        <v>3</v>
      </c>
      <c r="U122" s="69"/>
      <c r="V122" s="69"/>
      <c r="W122" s="69"/>
      <c r="X122" s="172"/>
      <c r="Y122" s="178">
        <v>0</v>
      </c>
      <c r="Z122" s="64">
        <v>0</v>
      </c>
      <c r="AA122" s="64">
        <v>3</v>
      </c>
      <c r="AB122" s="269">
        <v>0</v>
      </c>
      <c r="AC122" s="60">
        <f t="shared" si="1"/>
        <v>3</v>
      </c>
    </row>
    <row r="123" spans="1:29">
      <c r="A123" s="66">
        <v>9.0838300000000007</v>
      </c>
      <c r="B123" s="66">
        <v>45.80068</v>
      </c>
      <c r="C123" s="67" t="s">
        <v>55</v>
      </c>
      <c r="D123" s="67" t="s">
        <v>61</v>
      </c>
      <c r="E123" s="67" t="s">
        <v>62</v>
      </c>
      <c r="F123" s="67" t="s">
        <v>62</v>
      </c>
      <c r="G123" s="68" t="s">
        <v>778</v>
      </c>
      <c r="H123" s="56" t="s">
        <v>931</v>
      </c>
      <c r="I123" s="67" t="s">
        <v>932</v>
      </c>
      <c r="J123" s="67" t="s">
        <v>32</v>
      </c>
      <c r="K123" s="67" t="s">
        <v>789</v>
      </c>
      <c r="L123" s="67" t="s">
        <v>762</v>
      </c>
      <c r="M123" s="67" t="s">
        <v>59</v>
      </c>
      <c r="N123" s="69"/>
      <c r="O123" s="69"/>
      <c r="P123" s="69"/>
      <c r="Q123" s="69"/>
      <c r="R123" s="69"/>
      <c r="S123" s="69"/>
      <c r="T123" s="69">
        <v>2</v>
      </c>
      <c r="U123" s="69"/>
      <c r="V123" s="69"/>
      <c r="W123" s="69"/>
      <c r="X123" s="172"/>
      <c r="Y123" s="178">
        <v>0</v>
      </c>
      <c r="Z123" s="64">
        <v>0</v>
      </c>
      <c r="AA123" s="64">
        <v>2</v>
      </c>
      <c r="AB123" s="269">
        <v>0</v>
      </c>
      <c r="AC123" s="60">
        <f t="shared" si="1"/>
        <v>2</v>
      </c>
    </row>
    <row r="124" spans="1:29">
      <c r="A124" s="66">
        <v>9.0838300000000007</v>
      </c>
      <c r="B124" s="66">
        <v>45.80068</v>
      </c>
      <c r="C124" s="67" t="s">
        <v>55</v>
      </c>
      <c r="D124" s="67" t="s">
        <v>61</v>
      </c>
      <c r="E124" s="67" t="s">
        <v>62</v>
      </c>
      <c r="F124" s="67" t="s">
        <v>62</v>
      </c>
      <c r="G124" s="68" t="s">
        <v>778</v>
      </c>
      <c r="H124" s="56" t="s">
        <v>931</v>
      </c>
      <c r="I124" s="67" t="s">
        <v>932</v>
      </c>
      <c r="J124" s="67" t="s">
        <v>32</v>
      </c>
      <c r="K124" s="67" t="s">
        <v>798</v>
      </c>
      <c r="L124" s="67" t="s">
        <v>762</v>
      </c>
      <c r="M124" s="67" t="s">
        <v>59</v>
      </c>
      <c r="N124" s="69"/>
      <c r="O124" s="69"/>
      <c r="P124" s="69"/>
      <c r="Q124" s="69"/>
      <c r="R124" s="69"/>
      <c r="S124" s="69">
        <v>1</v>
      </c>
      <c r="T124" s="69"/>
      <c r="U124" s="69"/>
      <c r="V124" s="69"/>
      <c r="W124" s="69"/>
      <c r="X124" s="172"/>
      <c r="Y124" s="178">
        <v>0</v>
      </c>
      <c r="Z124" s="64">
        <v>0</v>
      </c>
      <c r="AA124" s="64">
        <v>1</v>
      </c>
      <c r="AB124" s="269">
        <v>0</v>
      </c>
      <c r="AC124" s="60">
        <f t="shared" si="1"/>
        <v>1</v>
      </c>
    </row>
    <row r="125" spans="1:29">
      <c r="A125" s="66">
        <v>9.0838300000000007</v>
      </c>
      <c r="B125" s="66">
        <v>45.80068</v>
      </c>
      <c r="C125" s="67" t="s">
        <v>55</v>
      </c>
      <c r="D125" s="67" t="s">
        <v>61</v>
      </c>
      <c r="E125" s="67" t="s">
        <v>62</v>
      </c>
      <c r="F125" s="67" t="s">
        <v>62</v>
      </c>
      <c r="G125" s="68" t="s">
        <v>778</v>
      </c>
      <c r="H125" s="56" t="s">
        <v>931</v>
      </c>
      <c r="I125" s="67" t="s">
        <v>934</v>
      </c>
      <c r="J125" s="67" t="s">
        <v>42</v>
      </c>
      <c r="K125" s="67" t="s">
        <v>804</v>
      </c>
      <c r="L125" s="67" t="s">
        <v>762</v>
      </c>
      <c r="M125" s="67" t="s">
        <v>59</v>
      </c>
      <c r="N125" s="69"/>
      <c r="O125" s="69"/>
      <c r="P125" s="69"/>
      <c r="Q125" s="69"/>
      <c r="R125" s="69"/>
      <c r="S125" s="69"/>
      <c r="T125" s="69"/>
      <c r="U125" s="69"/>
      <c r="V125" s="69"/>
      <c r="W125" s="69"/>
      <c r="X125" s="172">
        <v>1</v>
      </c>
      <c r="Y125" s="178">
        <v>0</v>
      </c>
      <c r="Z125" s="64">
        <v>0</v>
      </c>
      <c r="AA125" s="64">
        <v>0</v>
      </c>
      <c r="AB125" s="269">
        <v>0</v>
      </c>
      <c r="AC125" s="60">
        <f t="shared" si="1"/>
        <v>0</v>
      </c>
    </row>
    <row r="126" spans="1:29">
      <c r="A126" s="66">
        <v>9.0838300000000007</v>
      </c>
      <c r="B126" s="66">
        <v>45.80068</v>
      </c>
      <c r="C126" s="67" t="s">
        <v>55</v>
      </c>
      <c r="D126" s="67" t="s">
        <v>61</v>
      </c>
      <c r="E126" s="67" t="s">
        <v>62</v>
      </c>
      <c r="F126" s="67" t="s">
        <v>62</v>
      </c>
      <c r="G126" s="68" t="s">
        <v>777</v>
      </c>
      <c r="H126" s="56" t="s">
        <v>931</v>
      </c>
      <c r="I126" s="67" t="s">
        <v>932</v>
      </c>
      <c r="J126" s="67" t="s">
        <v>32</v>
      </c>
      <c r="K126" s="67" t="s">
        <v>798</v>
      </c>
      <c r="L126" s="67" t="s">
        <v>762</v>
      </c>
      <c r="M126" s="67" t="s">
        <v>59</v>
      </c>
      <c r="N126" s="69"/>
      <c r="O126" s="69"/>
      <c r="P126" s="69"/>
      <c r="Q126" s="69"/>
      <c r="R126" s="69">
        <v>1</v>
      </c>
      <c r="S126" s="69">
        <v>2</v>
      </c>
      <c r="T126" s="69"/>
      <c r="U126" s="69"/>
      <c r="V126" s="69"/>
      <c r="W126" s="69"/>
      <c r="X126" s="172">
        <v>5</v>
      </c>
      <c r="Y126" s="178">
        <v>0</v>
      </c>
      <c r="Z126" s="64">
        <v>1</v>
      </c>
      <c r="AA126" s="64">
        <v>2</v>
      </c>
      <c r="AB126" s="269">
        <v>0</v>
      </c>
      <c r="AC126" s="60">
        <f t="shared" si="1"/>
        <v>3</v>
      </c>
    </row>
    <row r="127" spans="1:29">
      <c r="A127" s="66">
        <v>9.0838300000000007</v>
      </c>
      <c r="B127" s="66">
        <v>45.80068</v>
      </c>
      <c r="C127" s="67" t="s">
        <v>55</v>
      </c>
      <c r="D127" s="67" t="s">
        <v>61</v>
      </c>
      <c r="E127" s="67" t="s">
        <v>62</v>
      </c>
      <c r="F127" s="67" t="s">
        <v>62</v>
      </c>
      <c r="G127" s="68" t="s">
        <v>777</v>
      </c>
      <c r="H127" s="56" t="s">
        <v>931</v>
      </c>
      <c r="I127" s="67" t="s">
        <v>932</v>
      </c>
      <c r="J127" s="67" t="s">
        <v>32</v>
      </c>
      <c r="K127" s="67" t="s">
        <v>799</v>
      </c>
      <c r="L127" s="67" t="s">
        <v>762</v>
      </c>
      <c r="M127" s="67" t="s">
        <v>59</v>
      </c>
      <c r="N127" s="69"/>
      <c r="O127" s="69"/>
      <c r="P127" s="69"/>
      <c r="Q127" s="69"/>
      <c r="R127" s="69"/>
      <c r="S127" s="69"/>
      <c r="T127" s="69"/>
      <c r="U127" s="69"/>
      <c r="V127" s="69"/>
      <c r="W127" s="69"/>
      <c r="X127" s="172">
        <v>1</v>
      </c>
      <c r="Y127" s="178">
        <v>0</v>
      </c>
      <c r="Z127" s="64">
        <v>0</v>
      </c>
      <c r="AA127" s="64">
        <v>0</v>
      </c>
      <c r="AB127" s="269">
        <v>0</v>
      </c>
      <c r="AC127" s="60">
        <f t="shared" si="1"/>
        <v>0</v>
      </c>
    </row>
    <row r="128" spans="1:29">
      <c r="A128" s="66">
        <v>9.0838300000000007</v>
      </c>
      <c r="B128" s="66">
        <v>45.80068</v>
      </c>
      <c r="C128" s="67" t="s">
        <v>55</v>
      </c>
      <c r="D128" s="67" t="s">
        <v>61</v>
      </c>
      <c r="E128" s="67" t="s">
        <v>62</v>
      </c>
      <c r="F128" s="67" t="s">
        <v>62</v>
      </c>
      <c r="G128" s="68" t="s">
        <v>777</v>
      </c>
      <c r="H128" s="56" t="s">
        <v>931</v>
      </c>
      <c r="I128" s="67" t="s">
        <v>932</v>
      </c>
      <c r="J128" s="67" t="s">
        <v>32</v>
      </c>
      <c r="K128" s="67" t="s">
        <v>791</v>
      </c>
      <c r="L128" s="67" t="s">
        <v>762</v>
      </c>
      <c r="M128" s="67" t="s">
        <v>59</v>
      </c>
      <c r="N128" s="69"/>
      <c r="O128" s="69"/>
      <c r="P128" s="69"/>
      <c r="Q128" s="69"/>
      <c r="R128" s="69"/>
      <c r="S128" s="69">
        <v>1</v>
      </c>
      <c r="T128" s="69"/>
      <c r="U128" s="69"/>
      <c r="V128" s="69"/>
      <c r="W128" s="69"/>
      <c r="X128" s="172"/>
      <c r="Y128" s="178">
        <v>0</v>
      </c>
      <c r="Z128" s="64">
        <v>0</v>
      </c>
      <c r="AA128" s="64">
        <v>1</v>
      </c>
      <c r="AB128" s="269">
        <v>0</v>
      </c>
      <c r="AC128" s="60">
        <f t="shared" si="1"/>
        <v>1</v>
      </c>
    </row>
    <row r="129" spans="1:57">
      <c r="A129" s="66">
        <v>9.0838300000000007</v>
      </c>
      <c r="B129" s="66">
        <v>45.80068</v>
      </c>
      <c r="C129" s="67" t="s">
        <v>55</v>
      </c>
      <c r="D129" s="67" t="s">
        <v>61</v>
      </c>
      <c r="E129" s="67" t="s">
        <v>62</v>
      </c>
      <c r="F129" s="67" t="s">
        <v>62</v>
      </c>
      <c r="G129" s="68" t="s">
        <v>777</v>
      </c>
      <c r="H129" s="56" t="s">
        <v>931</v>
      </c>
      <c r="I129" s="67" t="s">
        <v>932</v>
      </c>
      <c r="J129" s="67" t="s">
        <v>32</v>
      </c>
      <c r="K129" s="67" t="s">
        <v>789</v>
      </c>
      <c r="L129" s="67" t="s">
        <v>762</v>
      </c>
      <c r="M129" s="67" t="s">
        <v>59</v>
      </c>
      <c r="N129" s="69"/>
      <c r="O129" s="69"/>
      <c r="P129" s="69"/>
      <c r="Q129" s="69"/>
      <c r="R129" s="69"/>
      <c r="S129" s="69"/>
      <c r="T129" s="69"/>
      <c r="U129" s="69">
        <v>4</v>
      </c>
      <c r="V129" s="69"/>
      <c r="W129" s="69"/>
      <c r="X129" s="172"/>
      <c r="Y129" s="178">
        <v>0</v>
      </c>
      <c r="Z129" s="64">
        <v>0</v>
      </c>
      <c r="AA129" s="64">
        <v>4</v>
      </c>
      <c r="AB129" s="269">
        <v>0</v>
      </c>
      <c r="AC129" s="60">
        <f t="shared" si="1"/>
        <v>4</v>
      </c>
    </row>
    <row r="130" spans="1:57">
      <c r="A130" s="66">
        <v>9.0838300000000007</v>
      </c>
      <c r="B130" s="66">
        <v>45.80068</v>
      </c>
      <c r="C130" s="67" t="s">
        <v>55</v>
      </c>
      <c r="D130" s="67" t="s">
        <v>61</v>
      </c>
      <c r="E130" s="67" t="s">
        <v>62</v>
      </c>
      <c r="F130" s="67" t="s">
        <v>62</v>
      </c>
      <c r="G130" s="68" t="s">
        <v>777</v>
      </c>
      <c r="H130" s="56" t="s">
        <v>931</v>
      </c>
      <c r="I130" s="67" t="s">
        <v>934</v>
      </c>
      <c r="J130" s="67" t="s">
        <v>42</v>
      </c>
      <c r="K130" s="67" t="s">
        <v>804</v>
      </c>
      <c r="L130" s="67" t="s">
        <v>762</v>
      </c>
      <c r="M130" s="67" t="s">
        <v>59</v>
      </c>
      <c r="N130" s="69"/>
      <c r="O130" s="69"/>
      <c r="P130" s="69"/>
      <c r="Q130" s="69"/>
      <c r="R130" s="69"/>
      <c r="S130" s="69"/>
      <c r="T130" s="69"/>
      <c r="U130" s="69">
        <v>5</v>
      </c>
      <c r="V130" s="69">
        <v>10</v>
      </c>
      <c r="W130" s="69"/>
      <c r="X130" s="172"/>
      <c r="Y130" s="178">
        <v>0</v>
      </c>
      <c r="Z130" s="64">
        <v>0</v>
      </c>
      <c r="AA130" s="64">
        <v>5</v>
      </c>
      <c r="AB130" s="269">
        <v>10</v>
      </c>
      <c r="AC130" s="60">
        <f t="shared" ref="AC130:AC193" si="2">Y130+Z130+AA130+AB130</f>
        <v>15</v>
      </c>
    </row>
    <row r="131" spans="1:57">
      <c r="A131" s="66">
        <v>9.0838300000000007</v>
      </c>
      <c r="B131" s="66">
        <v>45.80068</v>
      </c>
      <c r="C131" s="67" t="s">
        <v>55</v>
      </c>
      <c r="D131" s="67" t="s">
        <v>61</v>
      </c>
      <c r="E131" s="67" t="s">
        <v>62</v>
      </c>
      <c r="F131" s="67" t="s">
        <v>62</v>
      </c>
      <c r="G131" s="68" t="s">
        <v>777</v>
      </c>
      <c r="H131" s="56" t="s">
        <v>931</v>
      </c>
      <c r="I131" s="67" t="s">
        <v>934</v>
      </c>
      <c r="J131" s="67" t="s">
        <v>42</v>
      </c>
      <c r="K131" s="67" t="s">
        <v>805</v>
      </c>
      <c r="L131" s="67" t="s">
        <v>762</v>
      </c>
      <c r="M131" s="67" t="s">
        <v>59</v>
      </c>
      <c r="N131" s="69"/>
      <c r="O131" s="69"/>
      <c r="P131" s="69"/>
      <c r="Q131" s="69"/>
      <c r="R131" s="69"/>
      <c r="S131" s="69"/>
      <c r="T131" s="69"/>
      <c r="U131" s="69"/>
      <c r="V131" s="69">
        <v>2</v>
      </c>
      <c r="W131" s="69"/>
      <c r="X131" s="172"/>
      <c r="Y131" s="178">
        <v>0</v>
      </c>
      <c r="Z131" s="64">
        <v>0</v>
      </c>
      <c r="AA131" s="64">
        <v>0</v>
      </c>
      <c r="AB131" s="269">
        <v>2</v>
      </c>
      <c r="AC131" s="60">
        <f t="shared" si="2"/>
        <v>2</v>
      </c>
    </row>
    <row r="132" spans="1:57">
      <c r="A132" s="292">
        <v>6.0017699999999996</v>
      </c>
      <c r="B132" s="292">
        <v>47.033700000000003</v>
      </c>
      <c r="C132" s="224" t="s">
        <v>78</v>
      </c>
      <c r="D132" s="224" t="s">
        <v>395</v>
      </c>
      <c r="E132" s="224" t="s">
        <v>396</v>
      </c>
      <c r="F132" s="224" t="s">
        <v>466</v>
      </c>
      <c r="G132" s="293" t="s">
        <v>467</v>
      </c>
      <c r="H132" s="224" t="s">
        <v>926</v>
      </c>
      <c r="I132" s="224" t="s">
        <v>935</v>
      </c>
      <c r="J132" s="73" t="s">
        <v>399</v>
      </c>
      <c r="K132" s="73" t="s">
        <v>400</v>
      </c>
      <c r="L132" s="73" t="s">
        <v>380</v>
      </c>
      <c r="M132" s="224" t="s">
        <v>64</v>
      </c>
      <c r="N132" s="226"/>
      <c r="O132" s="226"/>
      <c r="P132" s="226">
        <v>1</v>
      </c>
      <c r="Q132" s="226"/>
      <c r="R132" s="226"/>
      <c r="S132" s="226"/>
      <c r="T132" s="226"/>
      <c r="U132" s="226"/>
      <c r="V132" s="226"/>
      <c r="W132" s="226"/>
      <c r="X132" s="227"/>
      <c r="Y132" s="178">
        <v>0</v>
      </c>
      <c r="Z132" s="64">
        <v>1</v>
      </c>
      <c r="AA132" s="64">
        <v>0</v>
      </c>
      <c r="AB132" s="269">
        <v>0</v>
      </c>
      <c r="AC132" s="60">
        <f t="shared" si="2"/>
        <v>1</v>
      </c>
    </row>
    <row r="133" spans="1:57">
      <c r="A133" s="292">
        <v>6.2297200000000004</v>
      </c>
      <c r="B133" s="292">
        <v>46.262900000000002</v>
      </c>
      <c r="C133" s="224" t="s">
        <v>71</v>
      </c>
      <c r="D133" s="224" t="s">
        <v>459</v>
      </c>
      <c r="E133" s="224" t="s">
        <v>460</v>
      </c>
      <c r="F133" s="224" t="s">
        <v>468</v>
      </c>
      <c r="G133" s="293" t="s">
        <v>469</v>
      </c>
      <c r="H133" s="224" t="s">
        <v>926</v>
      </c>
      <c r="I133" s="224" t="s">
        <v>935</v>
      </c>
      <c r="J133" s="73" t="s">
        <v>470</v>
      </c>
      <c r="K133" s="73" t="s">
        <v>471</v>
      </c>
      <c r="L133" s="73" t="s">
        <v>380</v>
      </c>
      <c r="M133" s="224" t="s">
        <v>64</v>
      </c>
      <c r="N133" s="226"/>
      <c r="O133" s="226"/>
      <c r="P133" s="226"/>
      <c r="Q133" s="226"/>
      <c r="R133" s="226"/>
      <c r="S133" s="226"/>
      <c r="T133" s="226"/>
      <c r="U133" s="226"/>
      <c r="V133" s="226">
        <v>1</v>
      </c>
      <c r="W133" s="226"/>
      <c r="X133" s="227"/>
      <c r="Y133" s="178">
        <v>0</v>
      </c>
      <c r="Z133" s="64">
        <v>0</v>
      </c>
      <c r="AA133" s="64">
        <v>0</v>
      </c>
      <c r="AB133" s="269">
        <v>1</v>
      </c>
      <c r="AC133" s="60">
        <f t="shared" si="2"/>
        <v>1</v>
      </c>
    </row>
    <row r="134" spans="1:57">
      <c r="A134" s="292">
        <v>6.0856700000000004</v>
      </c>
      <c r="B134" s="292">
        <v>48.41863</v>
      </c>
      <c r="C134" s="224" t="s">
        <v>78</v>
      </c>
      <c r="D134" s="224" t="s">
        <v>115</v>
      </c>
      <c r="E134" s="224" t="s">
        <v>463</v>
      </c>
      <c r="F134" s="224" t="s">
        <v>472</v>
      </c>
      <c r="G134" s="293" t="s">
        <v>473</v>
      </c>
      <c r="H134" s="224" t="s">
        <v>926</v>
      </c>
      <c r="I134" s="224" t="s">
        <v>935</v>
      </c>
      <c r="J134" s="73" t="s">
        <v>428</v>
      </c>
      <c r="K134" s="73" t="s">
        <v>474</v>
      </c>
      <c r="L134" s="73" t="s">
        <v>380</v>
      </c>
      <c r="M134" s="224" t="s">
        <v>59</v>
      </c>
      <c r="N134" s="226">
        <v>1</v>
      </c>
      <c r="O134" s="226"/>
      <c r="P134" s="226"/>
      <c r="Q134" s="226"/>
      <c r="R134" s="226"/>
      <c r="S134" s="226"/>
      <c r="T134" s="226"/>
      <c r="U134" s="226"/>
      <c r="V134" s="226"/>
      <c r="W134" s="226"/>
      <c r="X134" s="227"/>
      <c r="Y134" s="178">
        <v>1</v>
      </c>
      <c r="Z134" s="64">
        <v>0</v>
      </c>
      <c r="AA134" s="64">
        <v>0</v>
      </c>
      <c r="AB134" s="269">
        <v>0</v>
      </c>
      <c r="AC134" s="60">
        <f t="shared" si="2"/>
        <v>1</v>
      </c>
    </row>
    <row r="135" spans="1:57">
      <c r="A135" s="292">
        <v>6.4140100000000002</v>
      </c>
      <c r="B135" s="292">
        <v>45.281550000000003</v>
      </c>
      <c r="C135" s="224" t="s">
        <v>78</v>
      </c>
      <c r="D135" s="224" t="s">
        <v>390</v>
      </c>
      <c r="E135" s="224" t="s">
        <v>448</v>
      </c>
      <c r="F135" s="224" t="s">
        <v>475</v>
      </c>
      <c r="G135" s="293" t="s">
        <v>476</v>
      </c>
      <c r="H135" s="224" t="s">
        <v>926</v>
      </c>
      <c r="I135" s="224" t="s">
        <v>935</v>
      </c>
      <c r="J135" s="73" t="s">
        <v>405</v>
      </c>
      <c r="K135" s="73" t="s">
        <v>477</v>
      </c>
      <c r="L135" s="73" t="s">
        <v>380</v>
      </c>
      <c r="M135" s="224" t="s">
        <v>64</v>
      </c>
      <c r="N135" s="226">
        <v>1</v>
      </c>
      <c r="O135" s="226"/>
      <c r="P135" s="226"/>
      <c r="Q135" s="226"/>
      <c r="R135" s="226"/>
      <c r="S135" s="226"/>
      <c r="T135" s="226"/>
      <c r="U135" s="226"/>
      <c r="V135" s="226"/>
      <c r="W135" s="226"/>
      <c r="X135" s="227"/>
      <c r="Y135" s="178">
        <v>1</v>
      </c>
      <c r="Z135" s="64">
        <v>0</v>
      </c>
      <c r="AA135" s="64">
        <v>0</v>
      </c>
      <c r="AB135" s="269">
        <v>0</v>
      </c>
      <c r="AC135" s="60">
        <f t="shared" si="2"/>
        <v>1</v>
      </c>
    </row>
    <row r="136" spans="1:57" s="179" customFormat="1">
      <c r="A136" s="289">
        <v>12.112489999999999</v>
      </c>
      <c r="B136" s="289">
        <v>42.719239999999999</v>
      </c>
      <c r="C136" s="103" t="s">
        <v>55</v>
      </c>
      <c r="D136" s="103" t="s">
        <v>877</v>
      </c>
      <c r="E136" s="103" t="s">
        <v>941</v>
      </c>
      <c r="F136" s="103" t="s">
        <v>941</v>
      </c>
      <c r="G136" s="104" t="s">
        <v>942</v>
      </c>
      <c r="H136" s="74" t="s">
        <v>926</v>
      </c>
      <c r="I136" s="74" t="s">
        <v>935</v>
      </c>
      <c r="J136" s="74" t="s">
        <v>405</v>
      </c>
      <c r="K136" s="74"/>
      <c r="L136" s="74" t="s">
        <v>380</v>
      </c>
      <c r="M136" s="224" t="s">
        <v>64</v>
      </c>
      <c r="N136" s="74"/>
      <c r="O136" s="74"/>
      <c r="P136" s="74"/>
      <c r="Q136" s="74">
        <v>2</v>
      </c>
      <c r="R136" s="74"/>
      <c r="S136" s="74"/>
      <c r="T136" s="74"/>
      <c r="U136" s="74"/>
      <c r="V136" s="74"/>
      <c r="W136" s="74"/>
      <c r="X136" s="232"/>
      <c r="Y136" s="228">
        <v>0</v>
      </c>
      <c r="Z136" s="229">
        <v>2</v>
      </c>
      <c r="AA136" s="229">
        <v>0</v>
      </c>
      <c r="AB136" s="273">
        <v>0</v>
      </c>
      <c r="AC136" s="60">
        <f t="shared" si="2"/>
        <v>2</v>
      </c>
    </row>
    <row r="137" spans="1:57">
      <c r="A137" s="292">
        <v>4.6600599999999996</v>
      </c>
      <c r="B137" s="292">
        <v>49.067450000000001</v>
      </c>
      <c r="C137" s="224" t="s">
        <v>78</v>
      </c>
      <c r="D137" s="224" t="s">
        <v>538</v>
      </c>
      <c r="E137" s="224" t="s">
        <v>539</v>
      </c>
      <c r="F137" s="224" t="s">
        <v>745</v>
      </c>
      <c r="G137" s="233" t="s">
        <v>745</v>
      </c>
      <c r="H137" s="224" t="s">
        <v>926</v>
      </c>
      <c r="I137" s="224" t="s">
        <v>935</v>
      </c>
      <c r="J137" s="73" t="s">
        <v>378</v>
      </c>
      <c r="K137" s="73" t="s">
        <v>582</v>
      </c>
      <c r="L137" s="73" t="s">
        <v>380</v>
      </c>
      <c r="M137" s="224" t="s">
        <v>64</v>
      </c>
      <c r="N137" s="226"/>
      <c r="O137" s="226"/>
      <c r="P137" s="226"/>
      <c r="Q137" s="226"/>
      <c r="R137" s="226"/>
      <c r="S137" s="226"/>
      <c r="T137" s="226">
        <v>1</v>
      </c>
      <c r="U137" s="226"/>
      <c r="V137" s="226"/>
      <c r="W137" s="226"/>
      <c r="X137" s="227"/>
      <c r="Y137" s="178">
        <v>0</v>
      </c>
      <c r="Z137" s="64">
        <v>0</v>
      </c>
      <c r="AA137" s="64">
        <v>1</v>
      </c>
      <c r="AB137" s="269">
        <v>0</v>
      </c>
      <c r="AC137" s="60">
        <f t="shared" si="2"/>
        <v>1</v>
      </c>
    </row>
    <row r="138" spans="1:57">
      <c r="A138" s="292">
        <v>7.9752099999999997</v>
      </c>
      <c r="B138" s="292">
        <v>47.350850000000001</v>
      </c>
      <c r="C138" s="224" t="s">
        <v>71</v>
      </c>
      <c r="D138" s="224" t="s">
        <v>490</v>
      </c>
      <c r="E138" s="224" t="s">
        <v>491</v>
      </c>
      <c r="F138" s="224" t="s">
        <v>755</v>
      </c>
      <c r="G138" s="233" t="s">
        <v>761</v>
      </c>
      <c r="H138" s="224" t="s">
        <v>926</v>
      </c>
      <c r="I138" s="224" t="s">
        <v>935</v>
      </c>
      <c r="J138" s="73" t="s">
        <v>399</v>
      </c>
      <c r="K138" s="73" t="s">
        <v>384</v>
      </c>
      <c r="L138" s="73" t="s">
        <v>375</v>
      </c>
      <c r="M138" s="224" t="s">
        <v>64</v>
      </c>
      <c r="N138" s="226">
        <v>1</v>
      </c>
      <c r="O138" s="226"/>
      <c r="P138" s="226"/>
      <c r="Q138" s="226"/>
      <c r="R138" s="226"/>
      <c r="S138" s="226"/>
      <c r="T138" s="226"/>
      <c r="U138" s="226"/>
      <c r="V138" s="226"/>
      <c r="W138" s="226"/>
      <c r="X138" s="227"/>
      <c r="Y138" s="178">
        <v>1</v>
      </c>
      <c r="Z138" s="64">
        <v>0</v>
      </c>
      <c r="AA138" s="64">
        <v>0</v>
      </c>
      <c r="AB138" s="269">
        <v>0</v>
      </c>
      <c r="AC138" s="60">
        <f t="shared" si="2"/>
        <v>1</v>
      </c>
    </row>
    <row r="139" spans="1:57">
      <c r="A139" s="292">
        <v>9.452</v>
      </c>
      <c r="B139" s="292">
        <v>46.820239999999998</v>
      </c>
      <c r="C139" s="224" t="s">
        <v>71</v>
      </c>
      <c r="D139" s="224" t="s">
        <v>369</v>
      </c>
      <c r="E139" s="224" t="s">
        <v>370</v>
      </c>
      <c r="F139" s="224" t="s">
        <v>478</v>
      </c>
      <c r="G139" s="293" t="s">
        <v>479</v>
      </c>
      <c r="H139" s="224" t="s">
        <v>926</v>
      </c>
      <c r="I139" s="224" t="s">
        <v>935</v>
      </c>
      <c r="J139" s="73" t="s">
        <v>480</v>
      </c>
      <c r="K139" s="73" t="s">
        <v>481</v>
      </c>
      <c r="L139" s="73" t="s">
        <v>380</v>
      </c>
      <c r="M139" s="224" t="s">
        <v>59</v>
      </c>
      <c r="N139" s="226"/>
      <c r="O139" s="226"/>
      <c r="P139" s="226"/>
      <c r="Q139" s="226"/>
      <c r="R139" s="226">
        <v>1</v>
      </c>
      <c r="S139" s="226"/>
      <c r="T139" s="226"/>
      <c r="U139" s="226"/>
      <c r="V139" s="226"/>
      <c r="W139" s="226"/>
      <c r="X139" s="227"/>
      <c r="Y139" s="178">
        <v>0</v>
      </c>
      <c r="Z139" s="64">
        <v>1</v>
      </c>
      <c r="AA139" s="64">
        <v>0</v>
      </c>
      <c r="AB139" s="269">
        <v>0</v>
      </c>
      <c r="AC139" s="60">
        <f t="shared" si="2"/>
        <v>1</v>
      </c>
    </row>
    <row r="140" spans="1:57">
      <c r="A140" s="292">
        <v>7.7874400000000001</v>
      </c>
      <c r="B140" s="292">
        <v>48.816960000000002</v>
      </c>
      <c r="C140" s="224" t="s">
        <v>78</v>
      </c>
      <c r="D140" s="224" t="s">
        <v>102</v>
      </c>
      <c r="E140" s="224" t="s">
        <v>482</v>
      </c>
      <c r="F140" s="224" t="s">
        <v>483</v>
      </c>
      <c r="G140" s="293" t="s">
        <v>484</v>
      </c>
      <c r="H140" s="224" t="s">
        <v>926</v>
      </c>
      <c r="I140" s="224" t="s">
        <v>935</v>
      </c>
      <c r="J140" s="73" t="s">
        <v>480</v>
      </c>
      <c r="K140" s="73" t="s">
        <v>485</v>
      </c>
      <c r="L140" s="73" t="s">
        <v>380</v>
      </c>
      <c r="M140" s="224" t="s">
        <v>64</v>
      </c>
      <c r="N140" s="226"/>
      <c r="O140" s="226">
        <v>1</v>
      </c>
      <c r="P140" s="226">
        <v>3</v>
      </c>
      <c r="Q140" s="226">
        <v>1</v>
      </c>
      <c r="R140" s="226"/>
      <c r="S140" s="226"/>
      <c r="T140" s="226"/>
      <c r="U140" s="226"/>
      <c r="V140" s="226"/>
      <c r="W140" s="226"/>
      <c r="X140" s="227"/>
      <c r="Y140" s="178">
        <v>1</v>
      </c>
      <c r="Z140" s="64">
        <v>4</v>
      </c>
      <c r="AA140" s="64">
        <v>0</v>
      </c>
      <c r="AB140" s="269">
        <v>0</v>
      </c>
      <c r="AC140" s="60">
        <f t="shared" si="2"/>
        <v>5</v>
      </c>
    </row>
    <row r="141" spans="1:57">
      <c r="A141" s="76">
        <v>11.098800000000001</v>
      </c>
      <c r="B141" s="76">
        <v>45.132719999999999</v>
      </c>
      <c r="C141" s="67" t="s">
        <v>55</v>
      </c>
      <c r="D141" s="67" t="s">
        <v>56</v>
      </c>
      <c r="E141" s="67" t="s">
        <v>66</v>
      </c>
      <c r="F141" s="67" t="s">
        <v>165</v>
      </c>
      <c r="G141" s="68" t="s">
        <v>772</v>
      </c>
      <c r="H141" s="56" t="s">
        <v>931</v>
      </c>
      <c r="I141" s="67" t="s">
        <v>932</v>
      </c>
      <c r="J141" s="67" t="s">
        <v>32</v>
      </c>
      <c r="K141" s="67" t="s">
        <v>789</v>
      </c>
      <c r="L141" s="67" t="s">
        <v>762</v>
      </c>
      <c r="M141" s="67" t="s">
        <v>59</v>
      </c>
      <c r="N141" s="69"/>
      <c r="O141" s="69"/>
      <c r="P141" s="69"/>
      <c r="Q141" s="69"/>
      <c r="R141" s="69"/>
      <c r="S141" s="69"/>
      <c r="T141" s="69"/>
      <c r="U141" s="69"/>
      <c r="V141" s="69"/>
      <c r="W141" s="69"/>
      <c r="X141" s="172">
        <v>1</v>
      </c>
      <c r="Y141" s="178">
        <v>0</v>
      </c>
      <c r="Z141" s="64">
        <v>0</v>
      </c>
      <c r="AA141" s="64">
        <v>0</v>
      </c>
      <c r="AB141" s="269">
        <v>0</v>
      </c>
      <c r="AC141" s="60">
        <f t="shared" si="2"/>
        <v>0</v>
      </c>
    </row>
    <row r="142" spans="1:57">
      <c r="A142" s="76">
        <v>11.098800000000001</v>
      </c>
      <c r="B142" s="76">
        <v>45.132719999999999</v>
      </c>
      <c r="C142" s="67" t="s">
        <v>55</v>
      </c>
      <c r="D142" s="67" t="s">
        <v>56</v>
      </c>
      <c r="E142" s="67" t="s">
        <v>66</v>
      </c>
      <c r="F142" s="67" t="s">
        <v>165</v>
      </c>
      <c r="G142" s="68" t="s">
        <v>772</v>
      </c>
      <c r="H142" s="56" t="s">
        <v>931</v>
      </c>
      <c r="I142" s="67" t="s">
        <v>932</v>
      </c>
      <c r="J142" s="67" t="s">
        <v>32</v>
      </c>
      <c r="K142" s="67" t="s">
        <v>791</v>
      </c>
      <c r="L142" s="67" t="s">
        <v>762</v>
      </c>
      <c r="M142" s="67" t="s">
        <v>59</v>
      </c>
      <c r="N142" s="69"/>
      <c r="O142" s="69"/>
      <c r="P142" s="69"/>
      <c r="Q142" s="69"/>
      <c r="R142" s="69"/>
      <c r="S142" s="69"/>
      <c r="T142" s="69"/>
      <c r="U142" s="69"/>
      <c r="V142" s="69"/>
      <c r="W142" s="69"/>
      <c r="X142" s="172">
        <v>1</v>
      </c>
      <c r="Y142" s="178">
        <v>0</v>
      </c>
      <c r="Z142" s="64">
        <v>0</v>
      </c>
      <c r="AA142" s="64">
        <v>0</v>
      </c>
      <c r="AB142" s="269">
        <v>0</v>
      </c>
      <c r="AC142" s="60">
        <f t="shared" si="2"/>
        <v>0</v>
      </c>
    </row>
    <row r="143" spans="1:57">
      <c r="A143" s="76">
        <v>11.098800000000001</v>
      </c>
      <c r="B143" s="76">
        <v>45.132719999999999</v>
      </c>
      <c r="C143" s="67" t="s">
        <v>55</v>
      </c>
      <c r="D143" s="67" t="s">
        <v>56</v>
      </c>
      <c r="E143" s="67" t="s">
        <v>66</v>
      </c>
      <c r="F143" s="67" t="s">
        <v>165</v>
      </c>
      <c r="G143" s="68" t="s">
        <v>772</v>
      </c>
      <c r="H143" s="56" t="s">
        <v>926</v>
      </c>
      <c r="I143" s="67" t="s">
        <v>935</v>
      </c>
      <c r="J143" s="67" t="s">
        <v>378</v>
      </c>
      <c r="K143" s="67" t="s">
        <v>567</v>
      </c>
      <c r="L143" s="67" t="s">
        <v>380</v>
      </c>
      <c r="M143" s="67" t="s">
        <v>59</v>
      </c>
      <c r="N143" s="69"/>
      <c r="O143" s="69"/>
      <c r="P143" s="69"/>
      <c r="Q143" s="69"/>
      <c r="R143" s="69">
        <v>1</v>
      </c>
      <c r="S143" s="69"/>
      <c r="T143" s="69"/>
      <c r="U143" s="69"/>
      <c r="V143" s="69"/>
      <c r="W143" s="69"/>
      <c r="X143" s="172"/>
      <c r="Y143" s="178">
        <v>0</v>
      </c>
      <c r="Z143" s="60">
        <v>1</v>
      </c>
      <c r="AA143" s="60">
        <v>0</v>
      </c>
      <c r="AB143" s="270">
        <v>0</v>
      </c>
      <c r="AC143" s="60">
        <f t="shared" si="2"/>
        <v>1</v>
      </c>
    </row>
    <row r="144" spans="1:57" s="185" customFormat="1">
      <c r="A144" s="292">
        <v>13.09</v>
      </c>
      <c r="B144" s="292">
        <v>47.666110000000003</v>
      </c>
      <c r="C144" s="224" t="s">
        <v>401</v>
      </c>
      <c r="D144" s="224"/>
      <c r="E144" s="224"/>
      <c r="F144" s="224" t="s">
        <v>486</v>
      </c>
      <c r="G144" s="293" t="s">
        <v>487</v>
      </c>
      <c r="H144" s="224" t="s">
        <v>926</v>
      </c>
      <c r="I144" s="224" t="s">
        <v>935</v>
      </c>
      <c r="J144" s="73" t="s">
        <v>373</v>
      </c>
      <c r="K144" s="73" t="s">
        <v>488</v>
      </c>
      <c r="L144" s="73" t="s">
        <v>380</v>
      </c>
      <c r="M144" s="224" t="s">
        <v>64</v>
      </c>
      <c r="N144" s="226"/>
      <c r="O144" s="226"/>
      <c r="P144" s="226"/>
      <c r="Q144" s="226"/>
      <c r="R144" s="226">
        <v>3</v>
      </c>
      <c r="S144" s="226"/>
      <c r="T144" s="226"/>
      <c r="U144" s="226">
        <v>1</v>
      </c>
      <c r="V144" s="226"/>
      <c r="W144" s="226"/>
      <c r="X144" s="227"/>
      <c r="Y144" s="178">
        <v>0</v>
      </c>
      <c r="Z144" s="64">
        <v>3</v>
      </c>
      <c r="AA144" s="64">
        <v>1</v>
      </c>
      <c r="AB144" s="269">
        <v>0</v>
      </c>
      <c r="AC144" s="60">
        <f t="shared" si="2"/>
        <v>4</v>
      </c>
      <c r="AD144" s="80"/>
      <c r="AE144" s="80"/>
      <c r="AF144" s="80"/>
      <c r="AG144" s="80"/>
      <c r="AH144" s="80"/>
      <c r="AI144" s="80"/>
      <c r="AJ144" s="80"/>
      <c r="AK144" s="80"/>
      <c r="AL144" s="80"/>
      <c r="AM144" s="80"/>
      <c r="AN144" s="80"/>
      <c r="AO144" s="80"/>
      <c r="AP144" s="80"/>
      <c r="AQ144" s="80"/>
      <c r="AR144" s="80"/>
      <c r="AS144" s="80"/>
      <c r="AT144" s="80"/>
      <c r="AU144" s="80"/>
      <c r="AV144" s="80"/>
      <c r="AW144" s="80"/>
      <c r="AX144" s="80"/>
      <c r="AY144" s="80"/>
      <c r="AZ144" s="80"/>
      <c r="BA144" s="80"/>
      <c r="BB144" s="80"/>
      <c r="BC144" s="80"/>
      <c r="BD144" s="80"/>
      <c r="BE144" s="80"/>
    </row>
    <row r="145" spans="1:29">
      <c r="A145" s="292">
        <v>9.1771499999999993</v>
      </c>
      <c r="B145" s="292">
        <v>48.779350000000001</v>
      </c>
      <c r="C145" s="224" t="s">
        <v>91</v>
      </c>
      <c r="D145" s="224" t="s">
        <v>430</v>
      </c>
      <c r="E145" s="224" t="s">
        <v>106</v>
      </c>
      <c r="F145" s="224" t="s">
        <v>106</v>
      </c>
      <c r="G145" s="293" t="s">
        <v>489</v>
      </c>
      <c r="H145" s="224" t="s">
        <v>926</v>
      </c>
      <c r="I145" s="224" t="s">
        <v>935</v>
      </c>
      <c r="J145" s="73" t="s">
        <v>480</v>
      </c>
      <c r="K145" s="73" t="s">
        <v>485</v>
      </c>
      <c r="L145" s="73" t="s">
        <v>380</v>
      </c>
      <c r="M145" s="224" t="s">
        <v>64</v>
      </c>
      <c r="N145" s="226">
        <v>1</v>
      </c>
      <c r="O145" s="226"/>
      <c r="P145" s="226"/>
      <c r="Q145" s="226"/>
      <c r="R145" s="226"/>
      <c r="S145" s="226"/>
      <c r="T145" s="226"/>
      <c r="U145" s="226"/>
      <c r="V145" s="226"/>
      <c r="W145" s="226"/>
      <c r="X145" s="227"/>
      <c r="Y145" s="178">
        <v>1</v>
      </c>
      <c r="Z145" s="64">
        <v>0</v>
      </c>
      <c r="AA145" s="64">
        <v>0</v>
      </c>
      <c r="AB145" s="269">
        <v>0</v>
      </c>
      <c r="AC145" s="60">
        <f t="shared" si="2"/>
        <v>1</v>
      </c>
    </row>
    <row r="146" spans="1:29">
      <c r="A146" s="292">
        <v>7.6245099999999999</v>
      </c>
      <c r="B146" s="292">
        <v>47.19932</v>
      </c>
      <c r="C146" s="224" t="s">
        <v>71</v>
      </c>
      <c r="D146" s="224" t="s">
        <v>490</v>
      </c>
      <c r="E146" s="224" t="s">
        <v>491</v>
      </c>
      <c r="F146" s="224" t="s">
        <v>492</v>
      </c>
      <c r="G146" s="293" t="s">
        <v>493</v>
      </c>
      <c r="H146" s="224" t="s">
        <v>926</v>
      </c>
      <c r="I146" s="224" t="s">
        <v>935</v>
      </c>
      <c r="J146" s="73" t="s">
        <v>428</v>
      </c>
      <c r="K146" s="73" t="s">
        <v>474</v>
      </c>
      <c r="L146" s="73" t="s">
        <v>380</v>
      </c>
      <c r="M146" s="224" t="s">
        <v>64</v>
      </c>
      <c r="N146" s="226">
        <v>1</v>
      </c>
      <c r="O146" s="226"/>
      <c r="P146" s="226"/>
      <c r="Q146" s="226"/>
      <c r="R146" s="226"/>
      <c r="S146" s="226"/>
      <c r="T146" s="226"/>
      <c r="U146" s="226"/>
      <c r="V146" s="226"/>
      <c r="W146" s="226"/>
      <c r="X146" s="227"/>
      <c r="Y146" s="178">
        <v>1</v>
      </c>
      <c r="Z146" s="64">
        <v>0</v>
      </c>
      <c r="AA146" s="64">
        <v>0</v>
      </c>
      <c r="AB146" s="269">
        <v>0</v>
      </c>
      <c r="AC146" s="60">
        <f t="shared" si="2"/>
        <v>1</v>
      </c>
    </row>
    <row r="147" spans="1:29">
      <c r="A147" s="66">
        <v>11.666270000000001</v>
      </c>
      <c r="B147" s="66">
        <v>45.21942</v>
      </c>
      <c r="C147" s="67" t="s">
        <v>55</v>
      </c>
      <c r="D147" s="67" t="s">
        <v>56</v>
      </c>
      <c r="E147" s="67" t="s">
        <v>148</v>
      </c>
      <c r="F147" s="67" t="s">
        <v>149</v>
      </c>
      <c r="G147" s="68" t="s">
        <v>149</v>
      </c>
      <c r="H147" s="56" t="s">
        <v>931</v>
      </c>
      <c r="I147" s="67" t="s">
        <v>932</v>
      </c>
      <c r="J147" s="67" t="s">
        <v>32</v>
      </c>
      <c r="K147" s="67" t="s">
        <v>793</v>
      </c>
      <c r="L147" s="67" t="s">
        <v>762</v>
      </c>
      <c r="M147" s="67" t="s">
        <v>59</v>
      </c>
      <c r="N147" s="69"/>
      <c r="O147" s="69"/>
      <c r="P147" s="69"/>
      <c r="Q147" s="69">
        <v>12</v>
      </c>
      <c r="R147" s="69"/>
      <c r="S147" s="69"/>
      <c r="T147" s="69"/>
      <c r="U147" s="69"/>
      <c r="V147" s="69"/>
      <c r="W147" s="69"/>
      <c r="X147" s="172"/>
      <c r="Y147" s="178">
        <v>0</v>
      </c>
      <c r="Z147" s="64">
        <v>12</v>
      </c>
      <c r="AA147" s="64">
        <v>0</v>
      </c>
      <c r="AB147" s="269">
        <v>0</v>
      </c>
      <c r="AC147" s="60">
        <f t="shared" si="2"/>
        <v>12</v>
      </c>
    </row>
    <row r="148" spans="1:29">
      <c r="A148" s="66">
        <v>11.666270000000001</v>
      </c>
      <c r="B148" s="66">
        <v>45.21942</v>
      </c>
      <c r="C148" s="67" t="s">
        <v>55</v>
      </c>
      <c r="D148" s="67" t="s">
        <v>56</v>
      </c>
      <c r="E148" s="67" t="s">
        <v>148</v>
      </c>
      <c r="F148" s="67" t="s">
        <v>149</v>
      </c>
      <c r="G148" s="68" t="s">
        <v>149</v>
      </c>
      <c r="H148" s="56" t="s">
        <v>931</v>
      </c>
      <c r="I148" s="67" t="s">
        <v>933</v>
      </c>
      <c r="J148" s="67" t="s">
        <v>26</v>
      </c>
      <c r="K148" s="67" t="s">
        <v>798</v>
      </c>
      <c r="L148" s="67" t="s">
        <v>762</v>
      </c>
      <c r="M148" s="67" t="s">
        <v>59</v>
      </c>
      <c r="N148" s="69"/>
      <c r="O148" s="69"/>
      <c r="P148" s="69"/>
      <c r="Q148" s="69"/>
      <c r="R148" s="69"/>
      <c r="S148" s="69"/>
      <c r="T148" s="69"/>
      <c r="U148" s="69"/>
      <c r="V148" s="69"/>
      <c r="W148" s="69"/>
      <c r="X148" s="172">
        <v>11</v>
      </c>
      <c r="Y148" s="178">
        <v>0</v>
      </c>
      <c r="Z148" s="64">
        <v>0</v>
      </c>
      <c r="AA148" s="64">
        <v>0</v>
      </c>
      <c r="AB148" s="269">
        <v>0</v>
      </c>
      <c r="AC148" s="60">
        <f t="shared" si="2"/>
        <v>0</v>
      </c>
    </row>
    <row r="149" spans="1:29">
      <c r="A149" s="66">
        <v>11.666270000000001</v>
      </c>
      <c r="B149" s="66">
        <v>45.21942</v>
      </c>
      <c r="C149" s="67" t="s">
        <v>55</v>
      </c>
      <c r="D149" s="67" t="s">
        <v>56</v>
      </c>
      <c r="E149" s="67" t="s">
        <v>148</v>
      </c>
      <c r="F149" s="67" t="s">
        <v>149</v>
      </c>
      <c r="G149" s="68" t="s">
        <v>149</v>
      </c>
      <c r="H149" s="56" t="s">
        <v>931</v>
      </c>
      <c r="I149" s="67" t="s">
        <v>932</v>
      </c>
      <c r="J149" s="67" t="s">
        <v>32</v>
      </c>
      <c r="K149" s="67" t="s">
        <v>799</v>
      </c>
      <c r="L149" s="67" t="s">
        <v>762</v>
      </c>
      <c r="M149" s="67" t="s">
        <v>59</v>
      </c>
      <c r="N149" s="69"/>
      <c r="O149" s="69"/>
      <c r="P149" s="69"/>
      <c r="Q149" s="69"/>
      <c r="R149" s="69"/>
      <c r="S149" s="69"/>
      <c r="T149" s="69"/>
      <c r="U149" s="69"/>
      <c r="V149" s="69"/>
      <c r="W149" s="69"/>
      <c r="X149" s="172">
        <v>24</v>
      </c>
      <c r="Y149" s="178">
        <v>0</v>
      </c>
      <c r="Z149" s="64">
        <v>0</v>
      </c>
      <c r="AA149" s="64">
        <v>0</v>
      </c>
      <c r="AB149" s="269">
        <v>0</v>
      </c>
      <c r="AC149" s="60">
        <f t="shared" si="2"/>
        <v>0</v>
      </c>
    </row>
    <row r="150" spans="1:29">
      <c r="A150" s="66">
        <v>11.666270000000001</v>
      </c>
      <c r="B150" s="66">
        <v>45.21942</v>
      </c>
      <c r="C150" s="67" t="s">
        <v>55</v>
      </c>
      <c r="D150" s="67" t="s">
        <v>56</v>
      </c>
      <c r="E150" s="67" t="s">
        <v>148</v>
      </c>
      <c r="F150" s="67" t="s">
        <v>149</v>
      </c>
      <c r="G150" s="68" t="s">
        <v>149</v>
      </c>
      <c r="H150" s="56" t="s">
        <v>931</v>
      </c>
      <c r="I150" s="67" t="s">
        <v>933</v>
      </c>
      <c r="J150" s="67" t="s">
        <v>26</v>
      </c>
      <c r="K150" s="67" t="s">
        <v>795</v>
      </c>
      <c r="L150" s="67" t="s">
        <v>762</v>
      </c>
      <c r="M150" s="67" t="s">
        <v>59</v>
      </c>
      <c r="N150" s="69"/>
      <c r="O150" s="69"/>
      <c r="P150" s="69"/>
      <c r="Q150" s="69">
        <v>1</v>
      </c>
      <c r="R150" s="69"/>
      <c r="S150" s="69"/>
      <c r="T150" s="69"/>
      <c r="U150" s="69"/>
      <c r="V150" s="69"/>
      <c r="W150" s="69"/>
      <c r="X150" s="172"/>
      <c r="Y150" s="178">
        <v>0</v>
      </c>
      <c r="Z150" s="64">
        <v>1</v>
      </c>
      <c r="AA150" s="64">
        <v>0</v>
      </c>
      <c r="AB150" s="269">
        <v>0</v>
      </c>
      <c r="AC150" s="60">
        <f t="shared" si="2"/>
        <v>1</v>
      </c>
    </row>
    <row r="151" spans="1:29">
      <c r="A151" s="66">
        <v>11.666270000000001</v>
      </c>
      <c r="B151" s="66">
        <v>45.21942</v>
      </c>
      <c r="C151" s="67" t="s">
        <v>55</v>
      </c>
      <c r="D151" s="67" t="s">
        <v>56</v>
      </c>
      <c r="E151" s="67" t="s">
        <v>148</v>
      </c>
      <c r="F151" s="67" t="s">
        <v>149</v>
      </c>
      <c r="G151" s="68" t="s">
        <v>149</v>
      </c>
      <c r="H151" s="56" t="s">
        <v>931</v>
      </c>
      <c r="I151" s="67" t="s">
        <v>933</v>
      </c>
      <c r="J151" s="67" t="s">
        <v>26</v>
      </c>
      <c r="K151" s="67" t="s">
        <v>804</v>
      </c>
      <c r="L151" s="67" t="s">
        <v>762</v>
      </c>
      <c r="M151" s="67" t="s">
        <v>59</v>
      </c>
      <c r="N151" s="69"/>
      <c r="O151" s="69"/>
      <c r="P151" s="69"/>
      <c r="Q151" s="69"/>
      <c r="R151" s="69"/>
      <c r="S151" s="69"/>
      <c r="T151" s="69"/>
      <c r="U151" s="69"/>
      <c r="V151" s="69"/>
      <c r="W151" s="69"/>
      <c r="X151" s="172">
        <v>54</v>
      </c>
      <c r="Y151" s="178">
        <v>0</v>
      </c>
      <c r="Z151" s="64">
        <v>0</v>
      </c>
      <c r="AA151" s="64">
        <v>0</v>
      </c>
      <c r="AB151" s="269">
        <v>0</v>
      </c>
      <c r="AC151" s="60">
        <f t="shared" si="2"/>
        <v>0</v>
      </c>
    </row>
    <row r="152" spans="1:29">
      <c r="A152" s="66">
        <v>11.666270000000001</v>
      </c>
      <c r="B152" s="66">
        <v>45.21942</v>
      </c>
      <c r="C152" s="67" t="s">
        <v>55</v>
      </c>
      <c r="D152" s="67" t="s">
        <v>56</v>
      </c>
      <c r="E152" s="67" t="s">
        <v>148</v>
      </c>
      <c r="F152" s="67" t="s">
        <v>149</v>
      </c>
      <c r="G152" s="68" t="s">
        <v>149</v>
      </c>
      <c r="H152" s="56" t="s">
        <v>931</v>
      </c>
      <c r="I152" s="67" t="s">
        <v>934</v>
      </c>
      <c r="J152" s="67" t="s">
        <v>42</v>
      </c>
      <c r="K152" s="67" t="s">
        <v>789</v>
      </c>
      <c r="L152" s="67" t="s">
        <v>762</v>
      </c>
      <c r="M152" s="67" t="s">
        <v>59</v>
      </c>
      <c r="N152" s="69"/>
      <c r="O152" s="69"/>
      <c r="P152" s="69"/>
      <c r="Q152" s="69"/>
      <c r="R152" s="69"/>
      <c r="S152" s="69"/>
      <c r="T152" s="69"/>
      <c r="U152" s="69"/>
      <c r="V152" s="69"/>
      <c r="W152" s="69"/>
      <c r="X152" s="172">
        <v>4</v>
      </c>
      <c r="Y152" s="178">
        <v>0</v>
      </c>
      <c r="Z152" s="64">
        <v>0</v>
      </c>
      <c r="AA152" s="64">
        <v>0</v>
      </c>
      <c r="AB152" s="269">
        <v>0</v>
      </c>
      <c r="AC152" s="60">
        <f t="shared" si="2"/>
        <v>0</v>
      </c>
    </row>
    <row r="153" spans="1:29">
      <c r="A153" s="66">
        <v>11.666270000000001</v>
      </c>
      <c r="B153" s="66">
        <v>45.21942</v>
      </c>
      <c r="C153" s="67" t="s">
        <v>55</v>
      </c>
      <c r="D153" s="67" t="s">
        <v>56</v>
      </c>
      <c r="E153" s="67" t="s">
        <v>148</v>
      </c>
      <c r="F153" s="67" t="s">
        <v>149</v>
      </c>
      <c r="G153" s="68" t="s">
        <v>149</v>
      </c>
      <c r="H153" s="56" t="s">
        <v>931</v>
      </c>
      <c r="I153" s="67" t="s">
        <v>932</v>
      </c>
      <c r="J153" s="67" t="s">
        <v>32</v>
      </c>
      <c r="K153" s="67" t="s">
        <v>791</v>
      </c>
      <c r="L153" s="67" t="s">
        <v>762</v>
      </c>
      <c r="M153" s="224" t="s">
        <v>64</v>
      </c>
      <c r="N153" s="69"/>
      <c r="O153" s="69"/>
      <c r="P153" s="69"/>
      <c r="Q153" s="69"/>
      <c r="R153" s="69"/>
      <c r="S153" s="69"/>
      <c r="T153" s="69"/>
      <c r="U153" s="69"/>
      <c r="V153" s="69"/>
      <c r="W153" s="69"/>
      <c r="X153" s="172">
        <v>4</v>
      </c>
      <c r="Y153" s="178">
        <v>0</v>
      </c>
      <c r="Z153" s="64">
        <v>0</v>
      </c>
      <c r="AA153" s="64">
        <v>0</v>
      </c>
      <c r="AB153" s="269">
        <v>0</v>
      </c>
      <c r="AC153" s="60">
        <f t="shared" si="2"/>
        <v>0</v>
      </c>
    </row>
    <row r="154" spans="1:29" s="80" customFormat="1">
      <c r="A154" s="217">
        <v>11.666270000000001</v>
      </c>
      <c r="B154" s="217">
        <v>45.21942</v>
      </c>
      <c r="C154" s="128" t="s">
        <v>55</v>
      </c>
      <c r="D154" s="128" t="s">
        <v>56</v>
      </c>
      <c r="E154" s="128" t="s">
        <v>148</v>
      </c>
      <c r="F154" s="128" t="s">
        <v>149</v>
      </c>
      <c r="G154" s="127" t="s">
        <v>149</v>
      </c>
      <c r="H154" s="67" t="s">
        <v>926</v>
      </c>
      <c r="I154" s="67" t="s">
        <v>935</v>
      </c>
      <c r="J154" s="67"/>
      <c r="K154" s="67"/>
      <c r="L154" s="67" t="s">
        <v>380</v>
      </c>
      <c r="M154" s="224" t="s">
        <v>64</v>
      </c>
      <c r="N154" s="67"/>
      <c r="O154" s="67"/>
      <c r="P154" s="67">
        <v>1</v>
      </c>
      <c r="Q154" s="67">
        <v>3</v>
      </c>
      <c r="R154" s="67">
        <v>3</v>
      </c>
      <c r="S154" s="67">
        <v>1</v>
      </c>
      <c r="T154" s="67"/>
      <c r="U154" s="67"/>
      <c r="V154" s="67"/>
      <c r="W154" s="67"/>
      <c r="X154" s="171"/>
      <c r="Y154" s="178">
        <v>0</v>
      </c>
      <c r="Z154" s="60">
        <v>7</v>
      </c>
      <c r="AA154" s="60">
        <v>1</v>
      </c>
      <c r="AB154" s="270">
        <v>0</v>
      </c>
      <c r="AC154" s="60">
        <f t="shared" si="2"/>
        <v>8</v>
      </c>
    </row>
    <row r="155" spans="1:29">
      <c r="A155" s="67">
        <v>5.5170000000000003</v>
      </c>
      <c r="B155" s="67">
        <v>50.866999999999997</v>
      </c>
      <c r="C155" s="67" t="s">
        <v>522</v>
      </c>
      <c r="D155" s="67" t="s">
        <v>820</v>
      </c>
      <c r="E155" s="67" t="s">
        <v>819</v>
      </c>
      <c r="F155" s="67" t="s">
        <v>818</v>
      </c>
      <c r="G155" s="68" t="s">
        <v>817</v>
      </c>
      <c r="H155" s="67" t="s">
        <v>924</v>
      </c>
      <c r="I155" s="56" t="s">
        <v>929</v>
      </c>
      <c r="J155" s="67" t="s">
        <v>810</v>
      </c>
      <c r="K155" s="67" t="s">
        <v>809</v>
      </c>
      <c r="L155" s="67" t="s">
        <v>808</v>
      </c>
      <c r="M155" s="224" t="s">
        <v>64</v>
      </c>
      <c r="N155" s="67"/>
      <c r="O155" s="67"/>
      <c r="P155" s="67"/>
      <c r="Q155" s="67"/>
      <c r="R155" s="67"/>
      <c r="S155" s="67"/>
      <c r="T155" s="67"/>
      <c r="U155" s="67"/>
      <c r="V155" s="67"/>
      <c r="W155" s="67"/>
      <c r="X155" s="171">
        <v>1</v>
      </c>
      <c r="Y155" s="178">
        <v>0</v>
      </c>
      <c r="Z155" s="64">
        <v>0</v>
      </c>
      <c r="AA155" s="64">
        <v>0</v>
      </c>
      <c r="AB155" s="269">
        <v>0</v>
      </c>
      <c r="AC155" s="60">
        <f t="shared" si="2"/>
        <v>0</v>
      </c>
    </row>
    <row r="156" spans="1:29">
      <c r="A156" s="66">
        <v>11.329459999999999</v>
      </c>
      <c r="B156" s="66">
        <v>44.488750000000003</v>
      </c>
      <c r="C156" s="67" t="s">
        <v>55</v>
      </c>
      <c r="D156" s="77" t="s">
        <v>150</v>
      </c>
      <c r="E156" s="77" t="s">
        <v>151</v>
      </c>
      <c r="F156" s="77" t="s">
        <v>786</v>
      </c>
      <c r="G156" s="65" t="s">
        <v>152</v>
      </c>
      <c r="H156" s="56" t="s">
        <v>931</v>
      </c>
      <c r="I156" s="67" t="s">
        <v>932</v>
      </c>
      <c r="J156" s="77" t="s">
        <v>32</v>
      </c>
      <c r="K156" s="77" t="s">
        <v>789</v>
      </c>
      <c r="L156" s="77" t="s">
        <v>762</v>
      </c>
      <c r="M156" s="77" t="s">
        <v>758</v>
      </c>
      <c r="N156" s="78"/>
      <c r="O156" s="78"/>
      <c r="P156" s="78"/>
      <c r="Q156" s="78"/>
      <c r="R156" s="78"/>
      <c r="S156" s="78"/>
      <c r="T156" s="78"/>
      <c r="U156" s="78"/>
      <c r="V156" s="78"/>
      <c r="W156" s="78"/>
      <c r="X156" s="174">
        <v>18</v>
      </c>
      <c r="Y156" s="178">
        <v>0</v>
      </c>
      <c r="Z156" s="64">
        <v>0</v>
      </c>
      <c r="AA156" s="64">
        <v>0</v>
      </c>
      <c r="AB156" s="269">
        <v>0</v>
      </c>
      <c r="AC156" s="60">
        <f t="shared" si="2"/>
        <v>0</v>
      </c>
    </row>
    <row r="157" spans="1:29">
      <c r="A157" s="66">
        <v>11.329459999999999</v>
      </c>
      <c r="B157" s="66">
        <v>44.488750000000003</v>
      </c>
      <c r="C157" s="67" t="s">
        <v>55</v>
      </c>
      <c r="D157" s="77" t="s">
        <v>150</v>
      </c>
      <c r="E157" s="77" t="s">
        <v>151</v>
      </c>
      <c r="F157" s="77" t="s">
        <v>786</v>
      </c>
      <c r="G157" s="65" t="s">
        <v>152</v>
      </c>
      <c r="H157" s="56" t="s">
        <v>931</v>
      </c>
      <c r="I157" s="67" t="s">
        <v>932</v>
      </c>
      <c r="J157" s="77" t="s">
        <v>32</v>
      </c>
      <c r="K157" s="77" t="s">
        <v>790</v>
      </c>
      <c r="L157" s="77" t="s">
        <v>762</v>
      </c>
      <c r="M157" s="77" t="s">
        <v>758</v>
      </c>
      <c r="N157" s="78"/>
      <c r="O157" s="78"/>
      <c r="P157" s="78"/>
      <c r="Q157" s="78"/>
      <c r="R157" s="78"/>
      <c r="S157" s="78"/>
      <c r="T157" s="78"/>
      <c r="U157" s="78"/>
      <c r="V157" s="78"/>
      <c r="W157" s="78"/>
      <c r="X157" s="174">
        <v>8</v>
      </c>
      <c r="Y157" s="178">
        <v>0</v>
      </c>
      <c r="Z157" s="64">
        <v>0</v>
      </c>
      <c r="AA157" s="64">
        <v>0</v>
      </c>
      <c r="AB157" s="269">
        <v>0</v>
      </c>
      <c r="AC157" s="60">
        <f t="shared" si="2"/>
        <v>0</v>
      </c>
    </row>
    <row r="158" spans="1:29">
      <c r="A158" s="66">
        <v>11.329459999999999</v>
      </c>
      <c r="B158" s="66">
        <v>44.488750000000003</v>
      </c>
      <c r="C158" s="67" t="s">
        <v>55</v>
      </c>
      <c r="D158" s="77" t="s">
        <v>150</v>
      </c>
      <c r="E158" s="77" t="s">
        <v>151</v>
      </c>
      <c r="F158" s="77" t="s">
        <v>786</v>
      </c>
      <c r="G158" s="65" t="s">
        <v>152</v>
      </c>
      <c r="H158" s="56" t="s">
        <v>931</v>
      </c>
      <c r="I158" s="67" t="s">
        <v>932</v>
      </c>
      <c r="J158" s="77" t="s">
        <v>32</v>
      </c>
      <c r="K158" s="77" t="s">
        <v>791</v>
      </c>
      <c r="L158" s="77" t="s">
        <v>762</v>
      </c>
      <c r="M158" s="77" t="s">
        <v>758</v>
      </c>
      <c r="N158" s="78"/>
      <c r="O158" s="78"/>
      <c r="P158" s="78"/>
      <c r="Q158" s="78"/>
      <c r="R158" s="78"/>
      <c r="S158" s="78"/>
      <c r="T158" s="78"/>
      <c r="U158" s="78"/>
      <c r="V158" s="78"/>
      <c r="W158" s="78"/>
      <c r="X158" s="174">
        <v>10</v>
      </c>
      <c r="Y158" s="178">
        <v>0</v>
      </c>
      <c r="Z158" s="64">
        <v>0</v>
      </c>
      <c r="AA158" s="64">
        <v>0</v>
      </c>
      <c r="AB158" s="269">
        <v>0</v>
      </c>
      <c r="AC158" s="60">
        <f t="shared" si="2"/>
        <v>0</v>
      </c>
    </row>
    <row r="159" spans="1:29" s="80" customFormat="1">
      <c r="A159" s="70">
        <v>11.329459999999999</v>
      </c>
      <c r="B159" s="70">
        <v>44.488750000000003</v>
      </c>
      <c r="C159" s="71" t="s">
        <v>55</v>
      </c>
      <c r="D159" s="73" t="s">
        <v>150</v>
      </c>
      <c r="E159" s="73" t="s">
        <v>151</v>
      </c>
      <c r="F159" s="73" t="s">
        <v>786</v>
      </c>
      <c r="G159" s="233" t="s">
        <v>152</v>
      </c>
      <c r="H159" s="56" t="s">
        <v>931</v>
      </c>
      <c r="I159" s="73" t="s">
        <v>933</v>
      </c>
      <c r="J159" s="73" t="s">
        <v>26</v>
      </c>
      <c r="K159" s="73" t="s">
        <v>30</v>
      </c>
      <c r="L159" s="73" t="s">
        <v>762</v>
      </c>
      <c r="M159" s="73" t="s">
        <v>758</v>
      </c>
      <c r="N159" s="234"/>
      <c r="O159" s="234"/>
      <c r="P159" s="234"/>
      <c r="Q159" s="235">
        <v>1</v>
      </c>
      <c r="R159" s="234"/>
      <c r="S159" s="234"/>
      <c r="T159" s="234"/>
      <c r="U159" s="234"/>
      <c r="V159" s="234"/>
      <c r="W159" s="234"/>
      <c r="X159" s="236"/>
      <c r="Y159" s="178">
        <v>0</v>
      </c>
      <c r="Z159" s="64">
        <v>1</v>
      </c>
      <c r="AA159" s="64">
        <v>0</v>
      </c>
      <c r="AB159" s="269">
        <v>0</v>
      </c>
      <c r="AC159" s="60">
        <f t="shared" si="2"/>
        <v>1</v>
      </c>
    </row>
    <row r="160" spans="1:29">
      <c r="A160" s="136">
        <v>11.329459999999999</v>
      </c>
      <c r="B160" s="136">
        <v>44.488750000000003</v>
      </c>
      <c r="C160" s="74" t="s">
        <v>55</v>
      </c>
      <c r="D160" s="74" t="s">
        <v>150</v>
      </c>
      <c r="E160" s="74" t="s">
        <v>151</v>
      </c>
      <c r="F160" s="74" t="s">
        <v>151</v>
      </c>
      <c r="G160" s="79" t="s">
        <v>152</v>
      </c>
      <c r="H160" s="67" t="s">
        <v>787</v>
      </c>
      <c r="I160" s="159" t="s">
        <v>912</v>
      </c>
      <c r="J160" s="69" t="s">
        <v>912</v>
      </c>
      <c r="K160" s="69" t="s">
        <v>911</v>
      </c>
      <c r="L160" s="69"/>
      <c r="M160" s="74" t="s">
        <v>758</v>
      </c>
      <c r="N160" s="69"/>
      <c r="O160" s="69"/>
      <c r="P160" s="69"/>
      <c r="Q160" s="69"/>
      <c r="R160" s="69"/>
      <c r="S160" s="69"/>
      <c r="T160" s="69"/>
      <c r="U160" s="69"/>
      <c r="V160" s="69">
        <v>2</v>
      </c>
      <c r="W160" s="69"/>
      <c r="X160" s="172"/>
      <c r="Y160" s="178">
        <v>0</v>
      </c>
      <c r="Z160" s="64">
        <v>0</v>
      </c>
      <c r="AA160" s="64">
        <v>0</v>
      </c>
      <c r="AB160" s="269">
        <v>2</v>
      </c>
      <c r="AC160" s="60">
        <f t="shared" si="2"/>
        <v>2</v>
      </c>
    </row>
    <row r="161" spans="1:29">
      <c r="A161" s="136">
        <v>11.329459999999999</v>
      </c>
      <c r="B161" s="136">
        <v>44.488750000000003</v>
      </c>
      <c r="C161" s="74" t="s">
        <v>55</v>
      </c>
      <c r="D161" s="74" t="s">
        <v>150</v>
      </c>
      <c r="E161" s="74" t="s">
        <v>151</v>
      </c>
      <c r="F161" s="74" t="s">
        <v>151</v>
      </c>
      <c r="G161" s="79" t="s">
        <v>152</v>
      </c>
      <c r="H161" s="67" t="s">
        <v>787</v>
      </c>
      <c r="I161" s="159" t="s">
        <v>912</v>
      </c>
      <c r="J161" s="69" t="s">
        <v>51</v>
      </c>
      <c r="K161" s="69" t="s">
        <v>910</v>
      </c>
      <c r="L161" s="69" t="s">
        <v>920</v>
      </c>
      <c r="M161" s="74" t="s">
        <v>758</v>
      </c>
      <c r="N161" s="69"/>
      <c r="O161" s="69"/>
      <c r="P161" s="69"/>
      <c r="Q161" s="69"/>
      <c r="R161" s="69"/>
      <c r="S161" s="69"/>
      <c r="T161" s="69"/>
      <c r="U161" s="69">
        <v>1</v>
      </c>
      <c r="V161" s="69"/>
      <c r="W161" s="69"/>
      <c r="X161" s="172">
        <v>2</v>
      </c>
      <c r="Y161" s="178">
        <v>0</v>
      </c>
      <c r="Z161" s="64">
        <v>0</v>
      </c>
      <c r="AA161" s="64">
        <v>1</v>
      </c>
      <c r="AB161" s="269">
        <v>0</v>
      </c>
      <c r="AC161" s="60">
        <f t="shared" si="2"/>
        <v>1</v>
      </c>
    </row>
    <row r="162" spans="1:29">
      <c r="A162" s="136">
        <v>11.329459999999999</v>
      </c>
      <c r="B162" s="136">
        <v>44.488750000000003</v>
      </c>
      <c r="C162" s="74" t="s">
        <v>55</v>
      </c>
      <c r="D162" s="74" t="s">
        <v>150</v>
      </c>
      <c r="E162" s="74" t="s">
        <v>151</v>
      </c>
      <c r="F162" s="74" t="s">
        <v>151</v>
      </c>
      <c r="G162" s="79" t="s">
        <v>152</v>
      </c>
      <c r="H162" s="67" t="s">
        <v>787</v>
      </c>
      <c r="I162" s="159" t="s">
        <v>912</v>
      </c>
      <c r="J162" s="69" t="s">
        <v>52</v>
      </c>
      <c r="K162" s="69" t="s">
        <v>922</v>
      </c>
      <c r="L162" s="69"/>
      <c r="M162" s="74" t="s">
        <v>758</v>
      </c>
      <c r="N162" s="69"/>
      <c r="O162" s="69"/>
      <c r="P162" s="69"/>
      <c r="Q162" s="69">
        <v>1</v>
      </c>
      <c r="R162" s="69"/>
      <c r="S162" s="69"/>
      <c r="T162" s="69"/>
      <c r="U162" s="69">
        <v>10</v>
      </c>
      <c r="V162" s="69"/>
      <c r="W162" s="69"/>
      <c r="X162" s="172">
        <v>1</v>
      </c>
      <c r="Y162" s="178">
        <v>0</v>
      </c>
      <c r="Z162" s="64">
        <v>1</v>
      </c>
      <c r="AA162" s="64">
        <v>10</v>
      </c>
      <c r="AB162" s="269">
        <v>0</v>
      </c>
      <c r="AC162" s="60">
        <f t="shared" si="2"/>
        <v>11</v>
      </c>
    </row>
    <row r="163" spans="1:29" s="179" customFormat="1">
      <c r="A163" s="108">
        <v>11.329459999999999</v>
      </c>
      <c r="B163" s="108">
        <v>44.488750000000003</v>
      </c>
      <c r="C163" s="103" t="s">
        <v>55</v>
      </c>
      <c r="D163" s="103" t="s">
        <v>150</v>
      </c>
      <c r="E163" s="103" t="s">
        <v>151</v>
      </c>
      <c r="F163" s="103" t="s">
        <v>151</v>
      </c>
      <c r="G163" s="104" t="s">
        <v>152</v>
      </c>
      <c r="H163" s="74" t="s">
        <v>926</v>
      </c>
      <c r="I163" s="74" t="s">
        <v>935</v>
      </c>
      <c r="J163" s="74"/>
      <c r="K163" s="74"/>
      <c r="L163" s="74" t="s">
        <v>380</v>
      </c>
      <c r="M163" s="103" t="s">
        <v>758</v>
      </c>
      <c r="N163" s="74"/>
      <c r="O163" s="74"/>
      <c r="P163" s="74"/>
      <c r="Q163" s="74"/>
      <c r="R163" s="74">
        <v>1</v>
      </c>
      <c r="S163" s="74"/>
      <c r="T163" s="74"/>
      <c r="U163" s="74"/>
      <c r="V163" s="74"/>
      <c r="W163" s="74"/>
      <c r="X163" s="232"/>
      <c r="Y163" s="228">
        <v>0</v>
      </c>
      <c r="Z163" s="229">
        <v>1</v>
      </c>
      <c r="AA163" s="229">
        <v>0</v>
      </c>
      <c r="AB163" s="273">
        <v>0</v>
      </c>
      <c r="AC163" s="60">
        <f t="shared" si="2"/>
        <v>1</v>
      </c>
    </row>
    <row r="164" spans="1:29" s="179" customFormat="1">
      <c r="A164" s="289">
        <v>3.2654999999999998</v>
      </c>
      <c r="B164" s="289">
        <v>48.258299999999998</v>
      </c>
      <c r="C164" s="74" t="s">
        <v>78</v>
      </c>
      <c r="D164" s="74" t="s">
        <v>88</v>
      </c>
      <c r="E164" s="74" t="s">
        <v>851</v>
      </c>
      <c r="F164" s="74" t="s">
        <v>949</v>
      </c>
      <c r="G164" s="79" t="s">
        <v>950</v>
      </c>
      <c r="H164" s="74" t="s">
        <v>924</v>
      </c>
      <c r="I164" s="74" t="s">
        <v>929</v>
      </c>
      <c r="J164" s="74" t="s">
        <v>837</v>
      </c>
      <c r="K164" s="74"/>
      <c r="L164" s="74" t="s">
        <v>843</v>
      </c>
      <c r="M164" s="224" t="s">
        <v>64</v>
      </c>
      <c r="N164" s="74"/>
      <c r="O164" s="74"/>
      <c r="P164" s="74"/>
      <c r="Q164" s="74"/>
      <c r="R164" s="74">
        <v>1</v>
      </c>
      <c r="S164" s="74"/>
      <c r="T164" s="74"/>
      <c r="U164" s="74"/>
      <c r="V164" s="74"/>
      <c r="W164" s="74"/>
      <c r="X164" s="232"/>
      <c r="Y164" s="228">
        <v>0</v>
      </c>
      <c r="Z164" s="229">
        <v>1</v>
      </c>
      <c r="AA164" s="229">
        <v>0</v>
      </c>
      <c r="AB164" s="273">
        <v>0</v>
      </c>
      <c r="AC164" s="60">
        <f t="shared" si="2"/>
        <v>1</v>
      </c>
    </row>
    <row r="165" spans="1:29" s="266" customFormat="1">
      <c r="A165" s="259">
        <v>8.5170700000000004</v>
      </c>
      <c r="B165" s="259">
        <v>47.152560000000001</v>
      </c>
      <c r="C165" s="260" t="s">
        <v>71</v>
      </c>
      <c r="D165" s="260" t="s">
        <v>278</v>
      </c>
      <c r="E165" s="260" t="s">
        <v>279</v>
      </c>
      <c r="F165" s="260" t="s">
        <v>279</v>
      </c>
      <c r="G165" s="261" t="s">
        <v>280</v>
      </c>
      <c r="H165" s="262" t="s">
        <v>931</v>
      </c>
      <c r="I165" s="260" t="s">
        <v>932</v>
      </c>
      <c r="J165" s="260" t="s">
        <v>32</v>
      </c>
      <c r="K165" s="260" t="s">
        <v>798</v>
      </c>
      <c r="L165" s="260" t="s">
        <v>762</v>
      </c>
      <c r="M165" s="260" t="s">
        <v>59</v>
      </c>
      <c r="N165" s="260"/>
      <c r="O165" s="260"/>
      <c r="P165" s="260"/>
      <c r="Q165" s="260"/>
      <c r="R165" s="260">
        <v>1</v>
      </c>
      <c r="S165" s="260"/>
      <c r="T165" s="260"/>
      <c r="U165" s="260"/>
      <c r="V165" s="260"/>
      <c r="W165" s="260"/>
      <c r="X165" s="263">
        <v>1</v>
      </c>
      <c r="Y165" s="264">
        <v>0</v>
      </c>
      <c r="Z165" s="265">
        <v>1</v>
      </c>
      <c r="AA165" s="265">
        <v>0</v>
      </c>
      <c r="AB165" s="274">
        <v>0</v>
      </c>
      <c r="AC165" s="60">
        <f t="shared" si="2"/>
        <v>1</v>
      </c>
    </row>
    <row r="166" spans="1:29" s="266" customFormat="1">
      <c r="A166" s="297">
        <v>8.5170700000000004</v>
      </c>
      <c r="B166" s="297">
        <v>47.152560000000001</v>
      </c>
      <c r="C166" s="298" t="s">
        <v>71</v>
      </c>
      <c r="D166" s="298" t="s">
        <v>381</v>
      </c>
      <c r="E166" s="298" t="s">
        <v>381</v>
      </c>
      <c r="F166" s="298" t="s">
        <v>279</v>
      </c>
      <c r="G166" s="299" t="s">
        <v>280</v>
      </c>
      <c r="H166" s="298" t="s">
        <v>926</v>
      </c>
      <c r="I166" s="298" t="s">
        <v>935</v>
      </c>
      <c r="J166" s="298" t="s">
        <v>494</v>
      </c>
      <c r="K166" s="298" t="s">
        <v>495</v>
      </c>
      <c r="L166" s="298" t="s">
        <v>380</v>
      </c>
      <c r="M166" s="298" t="s">
        <v>59</v>
      </c>
      <c r="N166" s="300">
        <v>2</v>
      </c>
      <c r="O166" s="300"/>
      <c r="P166" s="300"/>
      <c r="Q166" s="300"/>
      <c r="R166" s="300">
        <v>1</v>
      </c>
      <c r="S166" s="300"/>
      <c r="T166" s="300"/>
      <c r="U166" s="300"/>
      <c r="V166" s="300"/>
      <c r="W166" s="300">
        <v>1</v>
      </c>
      <c r="X166" s="301"/>
      <c r="Y166" s="264">
        <v>2</v>
      </c>
      <c r="Z166" s="265">
        <v>1</v>
      </c>
      <c r="AA166" s="265">
        <v>0</v>
      </c>
      <c r="AB166" s="274">
        <v>0</v>
      </c>
      <c r="AC166" s="60">
        <f t="shared" si="2"/>
        <v>3</v>
      </c>
    </row>
    <row r="167" spans="1:29" s="266" customFormat="1">
      <c r="A167" s="297">
        <v>8.5170700000000004</v>
      </c>
      <c r="B167" s="297">
        <v>47.152560000000001</v>
      </c>
      <c r="C167" s="298" t="s">
        <v>71</v>
      </c>
      <c r="D167" s="298" t="s">
        <v>381</v>
      </c>
      <c r="E167" s="298" t="s">
        <v>381</v>
      </c>
      <c r="F167" s="298" t="s">
        <v>279</v>
      </c>
      <c r="G167" s="299" t="s">
        <v>280</v>
      </c>
      <c r="H167" s="260" t="s">
        <v>924</v>
      </c>
      <c r="I167" s="260" t="s">
        <v>929</v>
      </c>
      <c r="J167" s="260" t="s">
        <v>837</v>
      </c>
      <c r="K167" s="260"/>
      <c r="L167" s="260" t="s">
        <v>808</v>
      </c>
      <c r="M167" s="260" t="s">
        <v>59</v>
      </c>
      <c r="N167" s="260"/>
      <c r="O167" s="260"/>
      <c r="P167" s="260"/>
      <c r="Q167" s="260"/>
      <c r="R167" s="260">
        <v>1</v>
      </c>
      <c r="S167" s="260"/>
      <c r="T167" s="260"/>
      <c r="U167" s="260"/>
      <c r="V167" s="260"/>
      <c r="W167" s="260"/>
      <c r="X167" s="263"/>
      <c r="Y167" s="264">
        <v>0</v>
      </c>
      <c r="Z167" s="267">
        <v>1</v>
      </c>
      <c r="AA167" s="267">
        <v>0</v>
      </c>
      <c r="AB167" s="275">
        <v>0</v>
      </c>
      <c r="AC167" s="60">
        <f t="shared" si="2"/>
        <v>1</v>
      </c>
    </row>
    <row r="168" spans="1:29">
      <c r="A168" s="292">
        <v>10.63269</v>
      </c>
      <c r="B168" s="292">
        <v>47.120600000000003</v>
      </c>
      <c r="C168" s="224" t="s">
        <v>401</v>
      </c>
      <c r="D168" s="224"/>
      <c r="E168" s="224"/>
      <c r="F168" s="224" t="s">
        <v>496</v>
      </c>
      <c r="G168" s="293" t="s">
        <v>497</v>
      </c>
      <c r="H168" s="224" t="s">
        <v>926</v>
      </c>
      <c r="I168" s="224" t="s">
        <v>935</v>
      </c>
      <c r="J168" s="73" t="s">
        <v>383</v>
      </c>
      <c r="K168" s="73" t="s">
        <v>384</v>
      </c>
      <c r="L168" s="73" t="s">
        <v>375</v>
      </c>
      <c r="M168" s="224" t="s">
        <v>286</v>
      </c>
      <c r="N168" s="226"/>
      <c r="O168" s="226"/>
      <c r="P168" s="226"/>
      <c r="Q168" s="226"/>
      <c r="R168" s="226"/>
      <c r="S168" s="226"/>
      <c r="T168" s="226"/>
      <c r="U168" s="226"/>
      <c r="V168" s="226"/>
      <c r="W168" s="226">
        <v>1</v>
      </c>
      <c r="X168" s="227"/>
      <c r="Y168" s="178">
        <v>0</v>
      </c>
      <c r="Z168" s="64">
        <v>0</v>
      </c>
      <c r="AA168" s="64">
        <v>0</v>
      </c>
      <c r="AB168" s="269">
        <v>0</v>
      </c>
      <c r="AC168" s="60">
        <f t="shared" si="2"/>
        <v>0</v>
      </c>
    </row>
    <row r="169" spans="1:29">
      <c r="A169" s="66">
        <v>10.89894</v>
      </c>
      <c r="B169" s="66">
        <v>45.078609999999998</v>
      </c>
      <c r="C169" s="67" t="s">
        <v>55</v>
      </c>
      <c r="D169" s="67" t="s">
        <v>61</v>
      </c>
      <c r="E169" s="67" t="s">
        <v>153</v>
      </c>
      <c r="F169" s="67" t="s">
        <v>154</v>
      </c>
      <c r="G169" s="68" t="s">
        <v>155</v>
      </c>
      <c r="H169" s="56" t="s">
        <v>931</v>
      </c>
      <c r="I169" s="67" t="s">
        <v>933</v>
      </c>
      <c r="J169" s="67" t="s">
        <v>26</v>
      </c>
      <c r="K169" s="67" t="s">
        <v>793</v>
      </c>
      <c r="L169" s="67" t="s">
        <v>762</v>
      </c>
      <c r="M169" s="67" t="s">
        <v>59</v>
      </c>
      <c r="N169" s="69"/>
      <c r="O169" s="69"/>
      <c r="P169" s="69"/>
      <c r="Q169" s="69">
        <v>12</v>
      </c>
      <c r="R169" s="69"/>
      <c r="S169" s="69"/>
      <c r="T169" s="69"/>
      <c r="U169" s="69"/>
      <c r="V169" s="69"/>
      <c r="W169" s="69"/>
      <c r="X169" s="172"/>
      <c r="Y169" s="178">
        <v>0</v>
      </c>
      <c r="Z169" s="64">
        <v>12</v>
      </c>
      <c r="AA169" s="64">
        <v>0</v>
      </c>
      <c r="AB169" s="269">
        <v>0</v>
      </c>
      <c r="AC169" s="60">
        <f t="shared" si="2"/>
        <v>12</v>
      </c>
    </row>
    <row r="170" spans="1:29">
      <c r="A170" s="66">
        <v>10.89894</v>
      </c>
      <c r="B170" s="66">
        <v>45.078609999999998</v>
      </c>
      <c r="C170" s="67" t="s">
        <v>55</v>
      </c>
      <c r="D170" s="67" t="s">
        <v>61</v>
      </c>
      <c r="E170" s="67" t="s">
        <v>153</v>
      </c>
      <c r="F170" s="67" t="s">
        <v>154</v>
      </c>
      <c r="G170" s="68" t="s">
        <v>155</v>
      </c>
      <c r="H170" s="56" t="s">
        <v>931</v>
      </c>
      <c r="I170" s="67" t="s">
        <v>933</v>
      </c>
      <c r="J170" s="67" t="s">
        <v>26</v>
      </c>
      <c r="K170" s="67" t="s">
        <v>795</v>
      </c>
      <c r="L170" s="67" t="s">
        <v>762</v>
      </c>
      <c r="M170" s="67" t="s">
        <v>59</v>
      </c>
      <c r="N170" s="69"/>
      <c r="O170" s="69"/>
      <c r="P170" s="69"/>
      <c r="Q170" s="69">
        <v>1</v>
      </c>
      <c r="R170" s="69"/>
      <c r="S170" s="69"/>
      <c r="T170" s="69"/>
      <c r="U170" s="69"/>
      <c r="V170" s="69"/>
      <c r="W170" s="69"/>
      <c r="X170" s="172"/>
      <c r="Y170" s="178">
        <v>0</v>
      </c>
      <c r="Z170" s="64">
        <v>1</v>
      </c>
      <c r="AA170" s="64">
        <v>0</v>
      </c>
      <c r="AB170" s="269">
        <v>0</v>
      </c>
      <c r="AC170" s="60">
        <f t="shared" si="2"/>
        <v>1</v>
      </c>
    </row>
    <row r="171" spans="1:29">
      <c r="A171" s="66">
        <v>10.89894</v>
      </c>
      <c r="B171" s="66">
        <v>45.078609999999998</v>
      </c>
      <c r="C171" s="67" t="s">
        <v>55</v>
      </c>
      <c r="D171" s="67" t="s">
        <v>61</v>
      </c>
      <c r="E171" s="67" t="s">
        <v>153</v>
      </c>
      <c r="F171" s="67" t="s">
        <v>154</v>
      </c>
      <c r="G171" s="68" t="s">
        <v>155</v>
      </c>
      <c r="H171" s="56" t="s">
        <v>931</v>
      </c>
      <c r="I171" s="67" t="s">
        <v>933</v>
      </c>
      <c r="J171" s="67" t="s">
        <v>26</v>
      </c>
      <c r="K171" s="67" t="s">
        <v>796</v>
      </c>
      <c r="L171" s="67" t="s">
        <v>762</v>
      </c>
      <c r="M171" s="67" t="s">
        <v>59</v>
      </c>
      <c r="N171" s="69"/>
      <c r="O171" s="69"/>
      <c r="P171" s="69"/>
      <c r="Q171" s="69">
        <v>3</v>
      </c>
      <c r="R171" s="69"/>
      <c r="S171" s="69"/>
      <c r="T171" s="69"/>
      <c r="U171" s="69"/>
      <c r="V171" s="69"/>
      <c r="W171" s="69"/>
      <c r="X171" s="172"/>
      <c r="Y171" s="178">
        <v>0</v>
      </c>
      <c r="Z171" s="64">
        <v>3</v>
      </c>
      <c r="AA171" s="64">
        <v>0</v>
      </c>
      <c r="AB171" s="269">
        <v>0</v>
      </c>
      <c r="AC171" s="60">
        <f t="shared" si="2"/>
        <v>3</v>
      </c>
    </row>
    <row r="172" spans="1:29">
      <c r="A172" s="66">
        <v>10.89894</v>
      </c>
      <c r="B172" s="66">
        <v>45.078609999999998</v>
      </c>
      <c r="C172" s="67" t="s">
        <v>55</v>
      </c>
      <c r="D172" s="67" t="s">
        <v>61</v>
      </c>
      <c r="E172" s="67" t="s">
        <v>153</v>
      </c>
      <c r="F172" s="67" t="s">
        <v>154</v>
      </c>
      <c r="G172" s="68" t="s">
        <v>155</v>
      </c>
      <c r="H172" s="56" t="s">
        <v>931</v>
      </c>
      <c r="I172" s="67" t="s">
        <v>933</v>
      </c>
      <c r="J172" s="67" t="s">
        <v>26</v>
      </c>
      <c r="K172" s="67" t="s">
        <v>794</v>
      </c>
      <c r="L172" s="67" t="s">
        <v>762</v>
      </c>
      <c r="M172" s="67" t="s">
        <v>59</v>
      </c>
      <c r="N172" s="69"/>
      <c r="O172" s="69"/>
      <c r="P172" s="69"/>
      <c r="Q172" s="69">
        <v>2</v>
      </c>
      <c r="R172" s="69"/>
      <c r="S172" s="69"/>
      <c r="T172" s="69"/>
      <c r="U172" s="69"/>
      <c r="V172" s="69"/>
      <c r="W172" s="69"/>
      <c r="X172" s="172"/>
      <c r="Y172" s="178">
        <v>0</v>
      </c>
      <c r="Z172" s="64">
        <v>2</v>
      </c>
      <c r="AA172" s="64">
        <v>0</v>
      </c>
      <c r="AB172" s="269">
        <v>0</v>
      </c>
      <c r="AC172" s="60">
        <f t="shared" si="2"/>
        <v>2</v>
      </c>
    </row>
    <row r="173" spans="1:29">
      <c r="A173" s="66">
        <v>10.89894</v>
      </c>
      <c r="B173" s="66">
        <v>45.078609999999998</v>
      </c>
      <c r="C173" s="67" t="s">
        <v>55</v>
      </c>
      <c r="D173" s="67" t="s">
        <v>61</v>
      </c>
      <c r="E173" s="67" t="s">
        <v>153</v>
      </c>
      <c r="F173" s="67" t="s">
        <v>154</v>
      </c>
      <c r="G173" s="68" t="s">
        <v>155</v>
      </c>
      <c r="H173" s="56" t="s">
        <v>931</v>
      </c>
      <c r="I173" s="67" t="s">
        <v>932</v>
      </c>
      <c r="J173" s="67" t="s">
        <v>32</v>
      </c>
      <c r="K173" s="67" t="s">
        <v>798</v>
      </c>
      <c r="L173" s="67" t="s">
        <v>762</v>
      </c>
      <c r="M173" s="67" t="s">
        <v>59</v>
      </c>
      <c r="N173" s="69"/>
      <c r="O173" s="69"/>
      <c r="P173" s="69"/>
      <c r="Q173" s="69"/>
      <c r="R173" s="69"/>
      <c r="S173" s="69"/>
      <c r="T173" s="69"/>
      <c r="U173" s="69"/>
      <c r="V173" s="69"/>
      <c r="W173" s="69"/>
      <c r="X173" s="172">
        <v>17</v>
      </c>
      <c r="Y173" s="178">
        <v>0</v>
      </c>
      <c r="Z173" s="64">
        <v>0</v>
      </c>
      <c r="AA173" s="64">
        <v>0</v>
      </c>
      <c r="AB173" s="269">
        <v>0</v>
      </c>
      <c r="AC173" s="60">
        <f t="shared" si="2"/>
        <v>0</v>
      </c>
    </row>
    <row r="174" spans="1:29">
      <c r="A174" s="66">
        <v>10.89894</v>
      </c>
      <c r="B174" s="66">
        <v>45.078609999999998</v>
      </c>
      <c r="C174" s="67" t="s">
        <v>55</v>
      </c>
      <c r="D174" s="67" t="s">
        <v>61</v>
      </c>
      <c r="E174" s="67" t="s">
        <v>153</v>
      </c>
      <c r="F174" s="67" t="s">
        <v>154</v>
      </c>
      <c r="G174" s="68" t="s">
        <v>155</v>
      </c>
      <c r="H174" s="56" t="s">
        <v>931</v>
      </c>
      <c r="I174" s="67" t="s">
        <v>932</v>
      </c>
      <c r="J174" s="67" t="s">
        <v>32</v>
      </c>
      <c r="K174" s="67" t="s">
        <v>797</v>
      </c>
      <c r="L174" s="67" t="s">
        <v>762</v>
      </c>
      <c r="M174" s="67" t="s">
        <v>59</v>
      </c>
      <c r="N174" s="69"/>
      <c r="O174" s="69"/>
      <c r="P174" s="69"/>
      <c r="Q174" s="69"/>
      <c r="R174" s="69"/>
      <c r="S174" s="69"/>
      <c r="T174" s="69"/>
      <c r="U174" s="69"/>
      <c r="V174" s="69">
        <v>1</v>
      </c>
      <c r="W174" s="69"/>
      <c r="X174" s="172">
        <v>5</v>
      </c>
      <c r="Y174" s="178">
        <v>0</v>
      </c>
      <c r="Z174" s="64">
        <v>0</v>
      </c>
      <c r="AA174" s="64">
        <v>0</v>
      </c>
      <c r="AB174" s="269">
        <v>1</v>
      </c>
      <c r="AC174" s="60">
        <f t="shared" si="2"/>
        <v>1</v>
      </c>
    </row>
    <row r="175" spans="1:29">
      <c r="A175" s="66">
        <v>10.89894</v>
      </c>
      <c r="B175" s="66">
        <v>45.078609999999998</v>
      </c>
      <c r="C175" s="67" t="s">
        <v>55</v>
      </c>
      <c r="D175" s="67" t="s">
        <v>61</v>
      </c>
      <c r="E175" s="67" t="s">
        <v>153</v>
      </c>
      <c r="F175" s="67" t="s">
        <v>154</v>
      </c>
      <c r="G175" s="68" t="s">
        <v>155</v>
      </c>
      <c r="H175" s="56" t="s">
        <v>931</v>
      </c>
      <c r="I175" s="67" t="s">
        <v>932</v>
      </c>
      <c r="J175" s="67" t="s">
        <v>32</v>
      </c>
      <c r="K175" s="67" t="s">
        <v>799</v>
      </c>
      <c r="L175" s="67" t="s">
        <v>762</v>
      </c>
      <c r="M175" s="67" t="s">
        <v>59</v>
      </c>
      <c r="N175" s="69"/>
      <c r="O175" s="69"/>
      <c r="P175" s="69"/>
      <c r="Q175" s="69"/>
      <c r="R175" s="69"/>
      <c r="S175" s="69"/>
      <c r="T175" s="69">
        <v>3</v>
      </c>
      <c r="U175" s="69">
        <v>1</v>
      </c>
      <c r="V175" s="69">
        <v>1</v>
      </c>
      <c r="W175" s="69"/>
      <c r="X175" s="172"/>
      <c r="Y175" s="178">
        <v>0</v>
      </c>
      <c r="Z175" s="64">
        <v>0</v>
      </c>
      <c r="AA175" s="64">
        <v>4</v>
      </c>
      <c r="AB175" s="269">
        <v>1</v>
      </c>
      <c r="AC175" s="60">
        <f t="shared" si="2"/>
        <v>5</v>
      </c>
    </row>
    <row r="176" spans="1:29">
      <c r="A176" s="66">
        <v>10.89894</v>
      </c>
      <c r="B176" s="66">
        <v>45.078609999999998</v>
      </c>
      <c r="C176" s="67" t="s">
        <v>55</v>
      </c>
      <c r="D176" s="67" t="s">
        <v>61</v>
      </c>
      <c r="E176" s="67" t="s">
        <v>153</v>
      </c>
      <c r="F176" s="67" t="s">
        <v>154</v>
      </c>
      <c r="G176" s="68" t="s">
        <v>155</v>
      </c>
      <c r="H176" s="56" t="s">
        <v>931</v>
      </c>
      <c r="I176" s="67" t="s">
        <v>932</v>
      </c>
      <c r="J176" s="67" t="s">
        <v>32</v>
      </c>
      <c r="K176" s="67" t="s">
        <v>789</v>
      </c>
      <c r="L176" s="67" t="s">
        <v>762</v>
      </c>
      <c r="M176" s="67" t="s">
        <v>59</v>
      </c>
      <c r="N176" s="69"/>
      <c r="O176" s="69"/>
      <c r="P176" s="69"/>
      <c r="Q176" s="69"/>
      <c r="R176" s="69"/>
      <c r="S176" s="69"/>
      <c r="T176" s="69">
        <v>3</v>
      </c>
      <c r="U176" s="69"/>
      <c r="V176" s="69"/>
      <c r="W176" s="69"/>
      <c r="X176" s="172"/>
      <c r="Y176" s="178">
        <v>0</v>
      </c>
      <c r="Z176" s="64">
        <v>0</v>
      </c>
      <c r="AA176" s="64">
        <v>3</v>
      </c>
      <c r="AB176" s="269">
        <v>0</v>
      </c>
      <c r="AC176" s="60">
        <f t="shared" si="2"/>
        <v>3</v>
      </c>
    </row>
    <row r="177" spans="1:57">
      <c r="A177" s="66">
        <v>10.89894</v>
      </c>
      <c r="B177" s="66">
        <v>45.078609999999998</v>
      </c>
      <c r="C177" s="67" t="s">
        <v>55</v>
      </c>
      <c r="D177" s="67" t="s">
        <v>61</v>
      </c>
      <c r="E177" s="67" t="s">
        <v>153</v>
      </c>
      <c r="F177" s="67" t="s">
        <v>154</v>
      </c>
      <c r="G177" s="68" t="s">
        <v>155</v>
      </c>
      <c r="H177" s="56" t="s">
        <v>931</v>
      </c>
      <c r="I177" s="67" t="s">
        <v>932</v>
      </c>
      <c r="J177" s="67" t="s">
        <v>32</v>
      </c>
      <c r="K177" s="67" t="s">
        <v>791</v>
      </c>
      <c r="L177" s="67" t="s">
        <v>762</v>
      </c>
      <c r="M177" s="67" t="s">
        <v>59</v>
      </c>
      <c r="N177" s="69"/>
      <c r="O177" s="69"/>
      <c r="P177" s="69"/>
      <c r="Q177" s="69"/>
      <c r="R177" s="69"/>
      <c r="S177" s="69"/>
      <c r="T177" s="69"/>
      <c r="U177" s="69">
        <v>1</v>
      </c>
      <c r="V177" s="69"/>
      <c r="W177" s="69"/>
      <c r="X177" s="172"/>
      <c r="Y177" s="178">
        <v>0</v>
      </c>
      <c r="Z177" s="64">
        <v>0</v>
      </c>
      <c r="AA177" s="64">
        <v>1</v>
      </c>
      <c r="AB177" s="269">
        <v>0</v>
      </c>
      <c r="AC177" s="60">
        <f t="shared" si="2"/>
        <v>1</v>
      </c>
    </row>
    <row r="178" spans="1:57" s="80" customFormat="1">
      <c r="A178" s="66">
        <v>10.89894</v>
      </c>
      <c r="B178" s="66">
        <v>45.078609999999998</v>
      </c>
      <c r="C178" s="67" t="s">
        <v>55</v>
      </c>
      <c r="D178" s="67" t="s">
        <v>61</v>
      </c>
      <c r="E178" s="67" t="s">
        <v>153</v>
      </c>
      <c r="F178" s="67" t="s">
        <v>154</v>
      </c>
      <c r="G178" s="68" t="s">
        <v>155</v>
      </c>
      <c r="H178" s="56" t="s">
        <v>931</v>
      </c>
      <c r="I178" s="67" t="s">
        <v>933</v>
      </c>
      <c r="J178" s="67" t="s">
        <v>26</v>
      </c>
      <c r="K178" s="67" t="s">
        <v>776</v>
      </c>
      <c r="L178" s="67" t="s">
        <v>762</v>
      </c>
      <c r="M178" s="67" t="s">
        <v>59</v>
      </c>
      <c r="N178" s="69"/>
      <c r="O178" s="69"/>
      <c r="P178" s="69"/>
      <c r="Q178" s="69">
        <v>2</v>
      </c>
      <c r="R178" s="69"/>
      <c r="S178" s="69"/>
      <c r="T178" s="69"/>
      <c r="U178" s="69"/>
      <c r="V178" s="69"/>
      <c r="W178" s="69"/>
      <c r="X178" s="172"/>
      <c r="Y178" s="178">
        <v>0</v>
      </c>
      <c r="Z178" s="64">
        <v>2</v>
      </c>
      <c r="AA178" s="64">
        <v>0</v>
      </c>
      <c r="AB178" s="269">
        <v>0</v>
      </c>
      <c r="AC178" s="60">
        <f t="shared" si="2"/>
        <v>2</v>
      </c>
    </row>
    <row r="179" spans="1:57" s="80" customFormat="1">
      <c r="A179" s="66">
        <v>10.89894</v>
      </c>
      <c r="B179" s="66">
        <v>45.078609999999998</v>
      </c>
      <c r="C179" s="67" t="s">
        <v>55</v>
      </c>
      <c r="D179" s="67" t="s">
        <v>61</v>
      </c>
      <c r="E179" s="67" t="s">
        <v>153</v>
      </c>
      <c r="F179" s="67" t="s">
        <v>154</v>
      </c>
      <c r="G179" s="68" t="s">
        <v>155</v>
      </c>
      <c r="H179" s="56" t="s">
        <v>931</v>
      </c>
      <c r="I179" s="67" t="s">
        <v>934</v>
      </c>
      <c r="J179" s="67" t="s">
        <v>42</v>
      </c>
      <c r="K179" s="67" t="s">
        <v>804</v>
      </c>
      <c r="L179" s="67" t="s">
        <v>762</v>
      </c>
      <c r="M179" s="67" t="s">
        <v>59</v>
      </c>
      <c r="N179" s="69"/>
      <c r="O179" s="69"/>
      <c r="P179" s="69"/>
      <c r="Q179" s="69"/>
      <c r="R179" s="69"/>
      <c r="S179" s="69"/>
      <c r="T179" s="69"/>
      <c r="U179" s="69"/>
      <c r="V179" s="69"/>
      <c r="W179" s="69"/>
      <c r="X179" s="172">
        <v>28</v>
      </c>
      <c r="Y179" s="178">
        <v>0</v>
      </c>
      <c r="Z179" s="64">
        <v>0</v>
      </c>
      <c r="AA179" s="64">
        <v>0</v>
      </c>
      <c r="AB179" s="269">
        <v>0</v>
      </c>
      <c r="AC179" s="60">
        <f t="shared" si="2"/>
        <v>0</v>
      </c>
    </row>
    <row r="180" spans="1:57" s="80" customFormat="1">
      <c r="A180" s="136">
        <v>10.89894</v>
      </c>
      <c r="B180" s="136">
        <v>45.078609999999998</v>
      </c>
      <c r="C180" s="74" t="s">
        <v>55</v>
      </c>
      <c r="D180" s="74" t="s">
        <v>61</v>
      </c>
      <c r="E180" s="74" t="s">
        <v>153</v>
      </c>
      <c r="F180" s="74" t="s">
        <v>154</v>
      </c>
      <c r="G180" s="79" t="s">
        <v>155</v>
      </c>
      <c r="H180" s="67" t="s">
        <v>787</v>
      </c>
      <c r="I180" s="159" t="s">
        <v>912</v>
      </c>
      <c r="J180" s="69" t="s">
        <v>912</v>
      </c>
      <c r="K180" s="69" t="s">
        <v>911</v>
      </c>
      <c r="L180" s="69" t="s">
        <v>919</v>
      </c>
      <c r="M180" s="74" t="s">
        <v>59</v>
      </c>
      <c r="N180" s="69"/>
      <c r="O180" s="69"/>
      <c r="P180" s="69"/>
      <c r="Q180" s="69">
        <v>10</v>
      </c>
      <c r="R180" s="69">
        <v>10</v>
      </c>
      <c r="S180" s="69"/>
      <c r="T180" s="69"/>
      <c r="U180" s="69">
        <v>2</v>
      </c>
      <c r="V180" s="69">
        <v>3</v>
      </c>
      <c r="W180" s="69"/>
      <c r="X180" s="172"/>
      <c r="Y180" s="178">
        <v>0</v>
      </c>
      <c r="Z180" s="64">
        <v>20</v>
      </c>
      <c r="AA180" s="64">
        <v>2</v>
      </c>
      <c r="AB180" s="269">
        <v>3</v>
      </c>
      <c r="AC180" s="60">
        <f t="shared" si="2"/>
        <v>25</v>
      </c>
    </row>
    <row r="181" spans="1:57">
      <c r="A181" s="136">
        <v>10.89894</v>
      </c>
      <c r="B181" s="136">
        <v>45.078609999999998</v>
      </c>
      <c r="C181" s="74" t="s">
        <v>55</v>
      </c>
      <c r="D181" s="74" t="s">
        <v>61</v>
      </c>
      <c r="E181" s="74" t="s">
        <v>153</v>
      </c>
      <c r="F181" s="74" t="s">
        <v>154</v>
      </c>
      <c r="G181" s="79" t="s">
        <v>155</v>
      </c>
      <c r="H181" s="67" t="s">
        <v>787</v>
      </c>
      <c r="I181" s="159" t="s">
        <v>912</v>
      </c>
      <c r="J181" s="69" t="s">
        <v>51</v>
      </c>
      <c r="K181" s="69" t="s">
        <v>910</v>
      </c>
      <c r="L181" s="69" t="s">
        <v>909</v>
      </c>
      <c r="M181" s="74" t="s">
        <v>59</v>
      </c>
      <c r="N181" s="69"/>
      <c r="O181" s="69"/>
      <c r="P181" s="69"/>
      <c r="Q181" s="69">
        <v>9</v>
      </c>
      <c r="R181" s="69">
        <v>11</v>
      </c>
      <c r="S181" s="69">
        <v>2</v>
      </c>
      <c r="T181" s="69"/>
      <c r="U181" s="69">
        <v>6</v>
      </c>
      <c r="V181" s="69">
        <v>1</v>
      </c>
      <c r="W181" s="69"/>
      <c r="X181" s="172">
        <v>4</v>
      </c>
      <c r="Y181" s="178">
        <v>0</v>
      </c>
      <c r="Z181" s="64">
        <v>20</v>
      </c>
      <c r="AA181" s="64">
        <v>8</v>
      </c>
      <c r="AB181" s="269">
        <v>1</v>
      </c>
      <c r="AC181" s="60">
        <f t="shared" si="2"/>
        <v>29</v>
      </c>
    </row>
    <row r="182" spans="1:57">
      <c r="A182" s="136">
        <v>10.89894</v>
      </c>
      <c r="B182" s="136">
        <v>45.078609999999998</v>
      </c>
      <c r="C182" s="74" t="s">
        <v>55</v>
      </c>
      <c r="D182" s="74" t="s">
        <v>61</v>
      </c>
      <c r="E182" s="74" t="s">
        <v>153</v>
      </c>
      <c r="F182" s="74" t="s">
        <v>154</v>
      </c>
      <c r="G182" s="79" t="s">
        <v>155</v>
      </c>
      <c r="H182" s="67" t="s">
        <v>787</v>
      </c>
      <c r="I182" s="159" t="s">
        <v>912</v>
      </c>
      <c r="J182" s="69" t="s">
        <v>52</v>
      </c>
      <c r="K182" s="69" t="s">
        <v>922</v>
      </c>
      <c r="L182" s="69" t="s">
        <v>918</v>
      </c>
      <c r="M182" s="74" t="s">
        <v>59</v>
      </c>
      <c r="N182" s="69"/>
      <c r="O182" s="69"/>
      <c r="P182" s="69"/>
      <c r="Q182" s="69">
        <v>5</v>
      </c>
      <c r="R182" s="69">
        <v>10</v>
      </c>
      <c r="S182" s="69"/>
      <c r="T182" s="69">
        <v>10</v>
      </c>
      <c r="U182" s="69">
        <v>14</v>
      </c>
      <c r="V182" s="69">
        <v>1</v>
      </c>
      <c r="W182" s="69"/>
      <c r="X182" s="172"/>
      <c r="Y182" s="178">
        <v>0</v>
      </c>
      <c r="Z182" s="64">
        <v>15</v>
      </c>
      <c r="AA182" s="64">
        <v>24</v>
      </c>
      <c r="AB182" s="269">
        <v>1</v>
      </c>
      <c r="AC182" s="60">
        <f t="shared" si="2"/>
        <v>40</v>
      </c>
    </row>
    <row r="183" spans="1:57">
      <c r="A183" s="136">
        <v>10.89894</v>
      </c>
      <c r="B183" s="136">
        <v>45.078609999999998</v>
      </c>
      <c r="C183" s="74" t="s">
        <v>55</v>
      </c>
      <c r="D183" s="74" t="s">
        <v>61</v>
      </c>
      <c r="E183" s="74" t="s">
        <v>153</v>
      </c>
      <c r="F183" s="74" t="s">
        <v>154</v>
      </c>
      <c r="G183" s="79" t="s">
        <v>155</v>
      </c>
      <c r="H183" s="67" t="s">
        <v>787</v>
      </c>
      <c r="I183" s="159" t="s">
        <v>912</v>
      </c>
      <c r="J183" s="69" t="s">
        <v>912</v>
      </c>
      <c r="K183" s="69" t="s">
        <v>762</v>
      </c>
      <c r="L183" s="69" t="s">
        <v>917</v>
      </c>
      <c r="M183" s="74" t="s">
        <v>59</v>
      </c>
      <c r="N183" s="69"/>
      <c r="O183" s="69"/>
      <c r="P183" s="69"/>
      <c r="Q183" s="69">
        <v>1</v>
      </c>
      <c r="R183" s="69"/>
      <c r="S183" s="69"/>
      <c r="T183" s="69"/>
      <c r="U183" s="69"/>
      <c r="V183" s="69"/>
      <c r="W183" s="69"/>
      <c r="X183" s="172"/>
      <c r="Y183" s="178">
        <v>0</v>
      </c>
      <c r="Z183" s="64">
        <v>1</v>
      </c>
      <c r="AA183" s="64">
        <v>0</v>
      </c>
      <c r="AB183" s="269">
        <v>0</v>
      </c>
      <c r="AC183" s="60">
        <f t="shared" si="2"/>
        <v>1</v>
      </c>
    </row>
    <row r="184" spans="1:57" s="179" customFormat="1">
      <c r="A184" s="136">
        <v>10.89894</v>
      </c>
      <c r="B184" s="136">
        <v>45.078609999999998</v>
      </c>
      <c r="C184" s="74" t="s">
        <v>55</v>
      </c>
      <c r="D184" s="74" t="s">
        <v>61</v>
      </c>
      <c r="E184" s="74" t="s">
        <v>153</v>
      </c>
      <c r="F184" s="74" t="s">
        <v>154</v>
      </c>
      <c r="G184" s="79" t="s">
        <v>155</v>
      </c>
      <c r="H184" s="74" t="s">
        <v>926</v>
      </c>
      <c r="I184" s="74" t="s">
        <v>935</v>
      </c>
      <c r="J184" s="74"/>
      <c r="K184" s="74"/>
      <c r="L184" s="74" t="s">
        <v>380</v>
      </c>
      <c r="M184" s="74" t="s">
        <v>59</v>
      </c>
      <c r="N184" s="74"/>
      <c r="O184" s="74"/>
      <c r="P184" s="74">
        <v>2</v>
      </c>
      <c r="Q184" s="74">
        <v>11</v>
      </c>
      <c r="R184" s="74">
        <v>10</v>
      </c>
      <c r="S184" s="74">
        <v>4</v>
      </c>
      <c r="T184" s="74">
        <v>3</v>
      </c>
      <c r="U184" s="74"/>
      <c r="V184" s="74"/>
      <c r="W184" s="74"/>
      <c r="X184" s="232"/>
      <c r="Y184" s="228">
        <v>0</v>
      </c>
      <c r="Z184" s="229">
        <v>23</v>
      </c>
      <c r="AA184" s="229">
        <v>7</v>
      </c>
      <c r="AB184" s="273">
        <v>0</v>
      </c>
      <c r="AC184" s="60">
        <f t="shared" si="2"/>
        <v>30</v>
      </c>
    </row>
    <row r="185" spans="1:57" s="179" customFormat="1">
      <c r="A185" s="136">
        <v>10.89894</v>
      </c>
      <c r="B185" s="136">
        <v>45.078609999999998</v>
      </c>
      <c r="C185" s="74" t="s">
        <v>55</v>
      </c>
      <c r="D185" s="74" t="s">
        <v>61</v>
      </c>
      <c r="E185" s="74" t="s">
        <v>153</v>
      </c>
      <c r="F185" s="74" t="s">
        <v>154</v>
      </c>
      <c r="G185" s="79" t="s">
        <v>155</v>
      </c>
      <c r="H185" s="74" t="s">
        <v>924</v>
      </c>
      <c r="I185" s="74" t="s">
        <v>929</v>
      </c>
      <c r="J185" s="74" t="s">
        <v>837</v>
      </c>
      <c r="K185" s="74"/>
      <c r="L185" s="74" t="s">
        <v>808</v>
      </c>
      <c r="M185" s="74" t="s">
        <v>59</v>
      </c>
      <c r="N185" s="74"/>
      <c r="O185" s="74"/>
      <c r="P185" s="74"/>
      <c r="Q185" s="74">
        <v>2</v>
      </c>
      <c r="R185" s="74">
        <v>2</v>
      </c>
      <c r="S185" s="74"/>
      <c r="T185" s="74"/>
      <c r="U185" s="74"/>
      <c r="V185" s="74"/>
      <c r="W185" s="74"/>
      <c r="X185" s="232"/>
      <c r="Y185" s="228">
        <v>0</v>
      </c>
      <c r="Z185" s="229">
        <v>4</v>
      </c>
      <c r="AA185" s="229">
        <v>0</v>
      </c>
      <c r="AB185" s="273">
        <v>0</v>
      </c>
      <c r="AC185" s="60">
        <f t="shared" si="2"/>
        <v>4</v>
      </c>
    </row>
    <row r="186" spans="1:57" s="179" customFormat="1">
      <c r="A186" s="136">
        <v>10.89894</v>
      </c>
      <c r="B186" s="136">
        <v>45.078609999999998</v>
      </c>
      <c r="C186" s="74" t="s">
        <v>55</v>
      </c>
      <c r="D186" s="74" t="s">
        <v>61</v>
      </c>
      <c r="E186" s="74" t="s">
        <v>153</v>
      </c>
      <c r="F186" s="74" t="s">
        <v>154</v>
      </c>
      <c r="G186" s="79" t="s">
        <v>155</v>
      </c>
      <c r="H186" s="74" t="s">
        <v>924</v>
      </c>
      <c r="I186" s="74" t="s">
        <v>928</v>
      </c>
      <c r="J186" s="74" t="s">
        <v>821</v>
      </c>
      <c r="K186" s="74"/>
      <c r="L186" s="74" t="s">
        <v>788</v>
      </c>
      <c r="M186" s="74" t="s">
        <v>59</v>
      </c>
      <c r="N186" s="74"/>
      <c r="O186" s="74"/>
      <c r="P186" s="74"/>
      <c r="Q186" s="74"/>
      <c r="R186" s="74"/>
      <c r="S186" s="74"/>
      <c r="T186" s="74"/>
      <c r="U186" s="74">
        <v>2</v>
      </c>
      <c r="V186" s="74"/>
      <c r="W186" s="74"/>
      <c r="X186" s="232"/>
      <c r="Y186" s="228">
        <v>0</v>
      </c>
      <c r="Z186" s="229">
        <v>0</v>
      </c>
      <c r="AA186" s="229">
        <v>2</v>
      </c>
      <c r="AB186" s="273">
        <v>0</v>
      </c>
      <c r="AC186" s="60">
        <f t="shared" si="2"/>
        <v>2</v>
      </c>
    </row>
    <row r="187" spans="1:57" s="179" customFormat="1">
      <c r="A187" s="136">
        <v>10.89894</v>
      </c>
      <c r="B187" s="136">
        <v>45.078609999999998</v>
      </c>
      <c r="C187" s="74" t="s">
        <v>55</v>
      </c>
      <c r="D187" s="74" t="s">
        <v>61</v>
      </c>
      <c r="E187" s="74" t="s">
        <v>153</v>
      </c>
      <c r="F187" s="74" t="s">
        <v>154</v>
      </c>
      <c r="G187" s="79" t="s">
        <v>155</v>
      </c>
      <c r="H187" s="74" t="s">
        <v>924</v>
      </c>
      <c r="I187" s="74" t="s">
        <v>928</v>
      </c>
      <c r="J187" s="74" t="s">
        <v>837</v>
      </c>
      <c r="K187" s="74"/>
      <c r="L187" s="74" t="s">
        <v>788</v>
      </c>
      <c r="M187" s="74" t="s">
        <v>59</v>
      </c>
      <c r="N187" s="74"/>
      <c r="O187" s="74"/>
      <c r="P187" s="74"/>
      <c r="Q187" s="74"/>
      <c r="R187" s="74"/>
      <c r="S187" s="74"/>
      <c r="T187" s="74"/>
      <c r="U187" s="74">
        <v>1</v>
      </c>
      <c r="V187" s="74"/>
      <c r="W187" s="74"/>
      <c r="X187" s="232"/>
      <c r="Y187" s="228">
        <v>0</v>
      </c>
      <c r="Z187" s="229">
        <v>0</v>
      </c>
      <c r="AA187" s="229">
        <v>1</v>
      </c>
      <c r="AB187" s="273">
        <v>0</v>
      </c>
      <c r="AC187" s="60">
        <f t="shared" si="2"/>
        <v>1</v>
      </c>
    </row>
    <row r="188" spans="1:57" s="179" customFormat="1">
      <c r="A188" s="136">
        <v>10.32715</v>
      </c>
      <c r="B188" s="136">
        <v>44.781820000000003</v>
      </c>
      <c r="C188" s="74" t="s">
        <v>55</v>
      </c>
      <c r="D188" s="74" t="s">
        <v>882</v>
      </c>
      <c r="E188" s="74" t="s">
        <v>158</v>
      </c>
      <c r="F188" s="74" t="s">
        <v>206</v>
      </c>
      <c r="G188" s="79" t="s">
        <v>159</v>
      </c>
      <c r="H188" s="74" t="s">
        <v>924</v>
      </c>
      <c r="I188" s="223" t="s">
        <v>928</v>
      </c>
      <c r="J188" s="223" t="s">
        <v>821</v>
      </c>
      <c r="K188" s="74"/>
      <c r="L188" s="74" t="s">
        <v>788</v>
      </c>
      <c r="M188" s="224" t="s">
        <v>64</v>
      </c>
      <c r="N188" s="74"/>
      <c r="O188" s="74"/>
      <c r="P188" s="74"/>
      <c r="Q188" s="74"/>
      <c r="R188" s="74"/>
      <c r="S188" s="74"/>
      <c r="T188" s="74">
        <v>1</v>
      </c>
      <c r="U188" s="74"/>
      <c r="V188" s="74"/>
      <c r="W188" s="74"/>
      <c r="X188" s="232"/>
      <c r="Y188" s="228">
        <v>0</v>
      </c>
      <c r="Z188" s="138">
        <v>0</v>
      </c>
      <c r="AA188" s="138">
        <v>1</v>
      </c>
      <c r="AB188" s="170">
        <v>0</v>
      </c>
      <c r="AC188" s="60">
        <f t="shared" si="2"/>
        <v>1</v>
      </c>
    </row>
    <row r="189" spans="1:57" s="179" customFormat="1">
      <c r="A189" s="108">
        <v>10.32715</v>
      </c>
      <c r="B189" s="108">
        <v>44.781820000000003</v>
      </c>
      <c r="C189" s="103" t="s">
        <v>55</v>
      </c>
      <c r="D189" s="103" t="s">
        <v>150</v>
      </c>
      <c r="E189" s="103" t="s">
        <v>206</v>
      </c>
      <c r="F189" s="103" t="s">
        <v>206</v>
      </c>
      <c r="G189" s="104" t="s">
        <v>159</v>
      </c>
      <c r="H189" s="74" t="s">
        <v>926</v>
      </c>
      <c r="I189" s="74" t="s">
        <v>935</v>
      </c>
      <c r="J189" s="74"/>
      <c r="K189" s="74"/>
      <c r="L189" s="74" t="s">
        <v>380</v>
      </c>
      <c r="M189" s="224" t="s">
        <v>64</v>
      </c>
      <c r="N189" s="74"/>
      <c r="O189" s="74"/>
      <c r="P189" s="74"/>
      <c r="Q189" s="74"/>
      <c r="R189" s="74"/>
      <c r="S189" s="74"/>
      <c r="T189" s="74">
        <v>2</v>
      </c>
      <c r="U189" s="74"/>
      <c r="V189" s="74"/>
      <c r="W189" s="74"/>
      <c r="X189" s="232"/>
      <c r="Y189" s="228">
        <v>0</v>
      </c>
      <c r="Z189" s="229">
        <v>0</v>
      </c>
      <c r="AA189" s="229">
        <v>2</v>
      </c>
      <c r="AB189" s="273">
        <v>0</v>
      </c>
      <c r="AC189" s="60">
        <f t="shared" si="2"/>
        <v>2</v>
      </c>
    </row>
    <row r="190" spans="1:57">
      <c r="A190" s="292">
        <v>9.5090699999999995</v>
      </c>
      <c r="B190" s="292">
        <v>47.212899999999998</v>
      </c>
      <c r="C190" s="224" t="s">
        <v>498</v>
      </c>
      <c r="D190" s="224"/>
      <c r="E190" s="224"/>
      <c r="F190" s="224" t="s">
        <v>499</v>
      </c>
      <c r="G190" s="293" t="s">
        <v>500</v>
      </c>
      <c r="H190" s="224" t="s">
        <v>926</v>
      </c>
      <c r="I190" s="224" t="s">
        <v>935</v>
      </c>
      <c r="J190" s="73" t="s">
        <v>405</v>
      </c>
      <c r="K190" s="73" t="s">
        <v>501</v>
      </c>
      <c r="L190" s="73" t="s">
        <v>380</v>
      </c>
      <c r="M190" s="224" t="s">
        <v>286</v>
      </c>
      <c r="N190" s="226"/>
      <c r="O190" s="226"/>
      <c r="P190" s="226"/>
      <c r="Q190" s="226"/>
      <c r="R190" s="226">
        <v>1</v>
      </c>
      <c r="S190" s="226"/>
      <c r="T190" s="226"/>
      <c r="U190" s="226"/>
      <c r="V190" s="226">
        <v>2</v>
      </c>
      <c r="W190" s="226"/>
      <c r="X190" s="227"/>
      <c r="Y190" s="178">
        <v>0</v>
      </c>
      <c r="Z190" s="64">
        <v>1</v>
      </c>
      <c r="AA190" s="64">
        <v>0</v>
      </c>
      <c r="AB190" s="269">
        <v>2</v>
      </c>
      <c r="AC190" s="60">
        <f t="shared" si="2"/>
        <v>3</v>
      </c>
    </row>
    <row r="191" spans="1:57" s="179" customFormat="1">
      <c r="A191" s="76">
        <v>8.9343500000000002</v>
      </c>
      <c r="B191" s="76">
        <v>45.20675</v>
      </c>
      <c r="C191" s="67" t="s">
        <v>55</v>
      </c>
      <c r="D191" s="67" t="s">
        <v>61</v>
      </c>
      <c r="E191" s="67" t="s">
        <v>871</v>
      </c>
      <c r="F191" s="67" t="s">
        <v>870</v>
      </c>
      <c r="G191" s="68" t="s">
        <v>870</v>
      </c>
      <c r="H191" s="67" t="s">
        <v>924</v>
      </c>
      <c r="I191" s="56" t="s">
        <v>928</v>
      </c>
      <c r="J191" s="67" t="s">
        <v>20</v>
      </c>
      <c r="K191" s="67"/>
      <c r="L191" s="67" t="s">
        <v>788</v>
      </c>
      <c r="M191" s="224" t="s">
        <v>64</v>
      </c>
      <c r="N191" s="67"/>
      <c r="O191" s="67"/>
      <c r="P191" s="67"/>
      <c r="Q191" s="67">
        <v>1</v>
      </c>
      <c r="R191" s="67"/>
      <c r="S191" s="67"/>
      <c r="T191" s="67"/>
      <c r="U191" s="67"/>
      <c r="V191" s="67"/>
      <c r="W191" s="67"/>
      <c r="X191" s="171"/>
      <c r="Y191" s="178">
        <v>0</v>
      </c>
      <c r="Z191" s="64">
        <v>1</v>
      </c>
      <c r="AA191" s="64">
        <v>0</v>
      </c>
      <c r="AB191" s="269">
        <v>0</v>
      </c>
      <c r="AC191" s="60">
        <f t="shared" si="2"/>
        <v>1</v>
      </c>
      <c r="AD191" s="80"/>
      <c r="AE191" s="80"/>
      <c r="AF191" s="80"/>
      <c r="AG191" s="80"/>
      <c r="AH191" s="80"/>
      <c r="AI191" s="80"/>
      <c r="AJ191" s="80"/>
      <c r="AK191" s="80"/>
      <c r="AL191" s="80"/>
      <c r="AM191" s="80"/>
      <c r="AN191" s="80"/>
      <c r="AO191" s="80"/>
      <c r="AP191" s="80"/>
      <c r="AQ191" s="80"/>
      <c r="AR191" s="80"/>
      <c r="AS191" s="80"/>
      <c r="AT191" s="80"/>
      <c r="AU191" s="80"/>
      <c r="AV191" s="80"/>
      <c r="AW191" s="80"/>
      <c r="AX191" s="80"/>
      <c r="AY191" s="80"/>
      <c r="AZ191" s="80"/>
      <c r="BA191" s="80"/>
      <c r="BB191" s="80"/>
      <c r="BC191" s="80"/>
      <c r="BD191" s="80"/>
      <c r="BE191" s="80"/>
    </row>
    <row r="192" spans="1:57">
      <c r="A192" s="76">
        <v>8.9343500000000002</v>
      </c>
      <c r="B192" s="76">
        <v>45.20675</v>
      </c>
      <c r="C192" s="67" t="s">
        <v>55</v>
      </c>
      <c r="D192" s="67" t="s">
        <v>61</v>
      </c>
      <c r="E192" s="67" t="s">
        <v>871</v>
      </c>
      <c r="F192" s="67" t="s">
        <v>870</v>
      </c>
      <c r="G192" s="68" t="s">
        <v>870</v>
      </c>
      <c r="H192" s="67" t="s">
        <v>924</v>
      </c>
      <c r="I192" s="56" t="s">
        <v>929</v>
      </c>
      <c r="J192" s="67" t="s">
        <v>810</v>
      </c>
      <c r="K192" s="67" t="s">
        <v>809</v>
      </c>
      <c r="L192" s="67" t="s">
        <v>808</v>
      </c>
      <c r="M192" s="224" t="s">
        <v>64</v>
      </c>
      <c r="N192" s="67"/>
      <c r="O192" s="67"/>
      <c r="P192" s="67"/>
      <c r="Q192" s="67"/>
      <c r="R192" s="67"/>
      <c r="S192" s="67"/>
      <c r="T192" s="67"/>
      <c r="U192" s="67"/>
      <c r="V192" s="67"/>
      <c r="W192" s="67"/>
      <c r="X192" s="171"/>
      <c r="Y192" s="178">
        <v>0</v>
      </c>
      <c r="Z192" s="64">
        <v>0</v>
      </c>
      <c r="AA192" s="64">
        <v>0</v>
      </c>
      <c r="AB192" s="269">
        <v>0</v>
      </c>
      <c r="AC192" s="60">
        <f t="shared" si="2"/>
        <v>0</v>
      </c>
    </row>
    <row r="193" spans="1:57" s="80" customFormat="1">
      <c r="A193" s="76">
        <v>8.8786500000000004</v>
      </c>
      <c r="B193" s="76">
        <v>44.4495</v>
      </c>
      <c r="C193" s="67" t="s">
        <v>55</v>
      </c>
      <c r="D193" s="67" t="s">
        <v>166</v>
      </c>
      <c r="E193" s="67" t="s">
        <v>167</v>
      </c>
      <c r="F193" s="67" t="s">
        <v>167</v>
      </c>
      <c r="G193" s="68" t="s">
        <v>168</v>
      </c>
      <c r="H193" s="56" t="s">
        <v>931</v>
      </c>
      <c r="I193" s="67" t="s">
        <v>933</v>
      </c>
      <c r="J193" s="67" t="s">
        <v>26</v>
      </c>
      <c r="K193" s="67" t="s">
        <v>793</v>
      </c>
      <c r="L193" s="67" t="s">
        <v>762</v>
      </c>
      <c r="M193" s="67" t="s">
        <v>59</v>
      </c>
      <c r="N193" s="67"/>
      <c r="O193" s="67"/>
      <c r="P193" s="67"/>
      <c r="Q193" s="67">
        <v>2</v>
      </c>
      <c r="R193" s="67"/>
      <c r="S193" s="67"/>
      <c r="T193" s="67"/>
      <c r="U193" s="67"/>
      <c r="V193" s="67"/>
      <c r="W193" s="67"/>
      <c r="X193" s="171"/>
      <c r="Y193" s="178">
        <v>0</v>
      </c>
      <c r="Z193" s="64">
        <v>2</v>
      </c>
      <c r="AA193" s="64">
        <v>0</v>
      </c>
      <c r="AB193" s="269">
        <v>0</v>
      </c>
      <c r="AC193" s="60">
        <f t="shared" si="2"/>
        <v>2</v>
      </c>
    </row>
    <row r="194" spans="1:57" s="80" customFormat="1">
      <c r="A194" s="76">
        <v>8.8786500000000004</v>
      </c>
      <c r="B194" s="76">
        <v>44.4495</v>
      </c>
      <c r="C194" s="67" t="s">
        <v>55</v>
      </c>
      <c r="D194" s="67" t="s">
        <v>166</v>
      </c>
      <c r="E194" s="67" t="s">
        <v>167</v>
      </c>
      <c r="F194" s="67" t="s">
        <v>167</v>
      </c>
      <c r="G194" s="68" t="s">
        <v>168</v>
      </c>
      <c r="H194" s="56" t="s">
        <v>931</v>
      </c>
      <c r="I194" s="67" t="s">
        <v>932</v>
      </c>
      <c r="J194" s="67" t="s">
        <v>32</v>
      </c>
      <c r="K194" s="67" t="s">
        <v>798</v>
      </c>
      <c r="L194" s="67" t="s">
        <v>762</v>
      </c>
      <c r="M194" s="67" t="s">
        <v>59</v>
      </c>
      <c r="N194" s="67"/>
      <c r="O194" s="67"/>
      <c r="P194" s="67"/>
      <c r="Q194" s="67">
        <v>1</v>
      </c>
      <c r="R194" s="67"/>
      <c r="S194" s="67"/>
      <c r="T194" s="67">
        <v>1</v>
      </c>
      <c r="U194" s="67"/>
      <c r="V194" s="67"/>
      <c r="W194" s="67"/>
      <c r="X194" s="171"/>
      <c r="Y194" s="178">
        <v>0</v>
      </c>
      <c r="Z194" s="64">
        <v>1</v>
      </c>
      <c r="AA194" s="64">
        <v>1</v>
      </c>
      <c r="AB194" s="269">
        <v>0</v>
      </c>
      <c r="AC194" s="60">
        <f t="shared" ref="AC194:AC257" si="3">Y194+Z194+AA194+AB194</f>
        <v>2</v>
      </c>
    </row>
    <row r="195" spans="1:57" s="80" customFormat="1">
      <c r="A195" s="76">
        <v>8.8786500000000004</v>
      </c>
      <c r="B195" s="76">
        <v>44.4495</v>
      </c>
      <c r="C195" s="67" t="s">
        <v>55</v>
      </c>
      <c r="D195" s="67" t="s">
        <v>166</v>
      </c>
      <c r="E195" s="67" t="s">
        <v>167</v>
      </c>
      <c r="F195" s="67" t="s">
        <v>167</v>
      </c>
      <c r="G195" s="68" t="s">
        <v>168</v>
      </c>
      <c r="H195" s="56" t="s">
        <v>931</v>
      </c>
      <c r="I195" s="67" t="s">
        <v>932</v>
      </c>
      <c r="J195" s="67" t="s">
        <v>32</v>
      </c>
      <c r="K195" s="67" t="s">
        <v>798</v>
      </c>
      <c r="L195" s="67" t="s">
        <v>762</v>
      </c>
      <c r="M195" s="224" t="s">
        <v>64</v>
      </c>
      <c r="N195" s="67"/>
      <c r="O195" s="67"/>
      <c r="P195" s="67"/>
      <c r="Q195" s="67"/>
      <c r="R195" s="67"/>
      <c r="S195" s="67"/>
      <c r="T195" s="67"/>
      <c r="U195" s="67"/>
      <c r="V195" s="67"/>
      <c r="W195" s="67"/>
      <c r="X195" s="171"/>
      <c r="Y195" s="178">
        <v>0</v>
      </c>
      <c r="Z195" s="64">
        <v>0</v>
      </c>
      <c r="AA195" s="64">
        <v>0</v>
      </c>
      <c r="AB195" s="269">
        <v>0</v>
      </c>
      <c r="AC195" s="60">
        <f t="shared" si="3"/>
        <v>0</v>
      </c>
    </row>
    <row r="196" spans="1:57" s="80" customFormat="1">
      <c r="A196" s="76">
        <v>8.8786500000000004</v>
      </c>
      <c r="B196" s="76">
        <v>44.4495</v>
      </c>
      <c r="C196" s="67" t="s">
        <v>55</v>
      </c>
      <c r="D196" s="67" t="s">
        <v>166</v>
      </c>
      <c r="E196" s="67" t="s">
        <v>167</v>
      </c>
      <c r="F196" s="67" t="s">
        <v>167</v>
      </c>
      <c r="G196" s="68" t="s">
        <v>168</v>
      </c>
      <c r="H196" s="56" t="s">
        <v>931</v>
      </c>
      <c r="I196" s="67" t="s">
        <v>932</v>
      </c>
      <c r="J196" s="67" t="s">
        <v>32</v>
      </c>
      <c r="K196" s="67" t="s">
        <v>797</v>
      </c>
      <c r="L196" s="67" t="s">
        <v>762</v>
      </c>
      <c r="M196" s="224" t="s">
        <v>64</v>
      </c>
      <c r="N196" s="67"/>
      <c r="O196" s="67"/>
      <c r="P196" s="67"/>
      <c r="Q196" s="67"/>
      <c r="R196" s="67">
        <v>1</v>
      </c>
      <c r="S196" s="67"/>
      <c r="T196" s="67"/>
      <c r="U196" s="67">
        <v>2</v>
      </c>
      <c r="V196" s="67">
        <v>4</v>
      </c>
      <c r="W196" s="67"/>
      <c r="X196" s="171"/>
      <c r="Y196" s="178">
        <v>0</v>
      </c>
      <c r="Z196" s="64">
        <v>1</v>
      </c>
      <c r="AA196" s="64">
        <v>2</v>
      </c>
      <c r="AB196" s="269">
        <v>4</v>
      </c>
      <c r="AC196" s="60">
        <f t="shared" si="3"/>
        <v>7</v>
      </c>
    </row>
    <row r="197" spans="1:57" s="80" customFormat="1">
      <c r="A197" s="76">
        <v>8.8786500000000004</v>
      </c>
      <c r="B197" s="76">
        <v>44.4495</v>
      </c>
      <c r="C197" s="67" t="s">
        <v>55</v>
      </c>
      <c r="D197" s="67" t="s">
        <v>166</v>
      </c>
      <c r="E197" s="67" t="s">
        <v>167</v>
      </c>
      <c r="F197" s="67" t="s">
        <v>167</v>
      </c>
      <c r="G197" s="68" t="s">
        <v>168</v>
      </c>
      <c r="H197" s="56" t="s">
        <v>931</v>
      </c>
      <c r="I197" s="67" t="s">
        <v>932</v>
      </c>
      <c r="J197" s="67" t="s">
        <v>32</v>
      </c>
      <c r="K197" s="67" t="s">
        <v>798</v>
      </c>
      <c r="L197" s="67" t="s">
        <v>762</v>
      </c>
      <c r="M197" s="224" t="s">
        <v>64</v>
      </c>
      <c r="N197" s="67"/>
      <c r="O197" s="67"/>
      <c r="P197" s="67"/>
      <c r="Q197" s="67"/>
      <c r="R197" s="67"/>
      <c r="S197" s="67"/>
      <c r="T197" s="67">
        <v>1</v>
      </c>
      <c r="U197" s="67"/>
      <c r="V197" s="67"/>
      <c r="W197" s="67"/>
      <c r="X197" s="171">
        <v>3</v>
      </c>
      <c r="Y197" s="178">
        <v>0</v>
      </c>
      <c r="Z197" s="64">
        <v>0</v>
      </c>
      <c r="AA197" s="64">
        <v>1</v>
      </c>
      <c r="AB197" s="269">
        <v>0</v>
      </c>
      <c r="AC197" s="60">
        <f t="shared" si="3"/>
        <v>1</v>
      </c>
    </row>
    <row r="198" spans="1:57" s="80" customFormat="1">
      <c r="A198" s="76">
        <v>8.8786500000000004</v>
      </c>
      <c r="B198" s="76">
        <v>44.4495</v>
      </c>
      <c r="C198" s="67" t="s">
        <v>55</v>
      </c>
      <c r="D198" s="67" t="s">
        <v>166</v>
      </c>
      <c r="E198" s="67" t="s">
        <v>167</v>
      </c>
      <c r="F198" s="67" t="s">
        <v>167</v>
      </c>
      <c r="G198" s="68" t="s">
        <v>168</v>
      </c>
      <c r="H198" s="56" t="s">
        <v>931</v>
      </c>
      <c r="I198" s="67" t="s">
        <v>934</v>
      </c>
      <c r="J198" s="67" t="s">
        <v>42</v>
      </c>
      <c r="K198" s="67" t="s">
        <v>804</v>
      </c>
      <c r="L198" s="67" t="s">
        <v>762</v>
      </c>
      <c r="M198" s="224" t="s">
        <v>64</v>
      </c>
      <c r="N198" s="67"/>
      <c r="O198" s="67"/>
      <c r="P198" s="67"/>
      <c r="Q198" s="67"/>
      <c r="R198" s="67"/>
      <c r="S198" s="67"/>
      <c r="T198" s="67"/>
      <c r="U198" s="67"/>
      <c r="V198" s="67">
        <v>1</v>
      </c>
      <c r="W198" s="67"/>
      <c r="X198" s="171"/>
      <c r="Y198" s="178">
        <v>0</v>
      </c>
      <c r="Z198" s="64">
        <v>0</v>
      </c>
      <c r="AA198" s="64">
        <v>0</v>
      </c>
      <c r="AB198" s="269">
        <v>1</v>
      </c>
      <c r="AC198" s="60">
        <f t="shared" si="3"/>
        <v>1</v>
      </c>
    </row>
    <row r="199" spans="1:57" s="80" customFormat="1">
      <c r="A199" s="76">
        <v>8.8786500000000004</v>
      </c>
      <c r="B199" s="76">
        <v>44.4495</v>
      </c>
      <c r="C199" s="67" t="s">
        <v>55</v>
      </c>
      <c r="D199" s="67" t="s">
        <v>166</v>
      </c>
      <c r="E199" s="67" t="s">
        <v>167</v>
      </c>
      <c r="F199" s="67" t="s">
        <v>167</v>
      </c>
      <c r="G199" s="68" t="s">
        <v>168</v>
      </c>
      <c r="H199" s="67" t="s">
        <v>787</v>
      </c>
      <c r="I199" s="159" t="s">
        <v>912</v>
      </c>
      <c r="J199" s="67" t="s">
        <v>51</v>
      </c>
      <c r="K199" s="67" t="s">
        <v>916</v>
      </c>
      <c r="L199" s="67"/>
      <c r="M199" s="224" t="s">
        <v>64</v>
      </c>
      <c r="N199" s="67"/>
      <c r="O199" s="67"/>
      <c r="P199" s="67"/>
      <c r="Q199" s="67"/>
      <c r="R199" s="67"/>
      <c r="S199" s="67"/>
      <c r="T199" s="67"/>
      <c r="U199" s="67"/>
      <c r="V199" s="67"/>
      <c r="W199" s="67"/>
      <c r="X199" s="171"/>
      <c r="Y199" s="178">
        <v>0</v>
      </c>
      <c r="Z199" s="64">
        <v>0</v>
      </c>
      <c r="AA199" s="64">
        <v>0</v>
      </c>
      <c r="AB199" s="269">
        <v>0</v>
      </c>
      <c r="AC199" s="60">
        <f t="shared" si="3"/>
        <v>0</v>
      </c>
    </row>
    <row r="200" spans="1:57" s="80" customFormat="1">
      <c r="A200" s="76">
        <v>8.8786500000000004</v>
      </c>
      <c r="B200" s="76">
        <v>44.4495</v>
      </c>
      <c r="C200" s="67" t="s">
        <v>55</v>
      </c>
      <c r="D200" s="67" t="s">
        <v>166</v>
      </c>
      <c r="E200" s="67" t="s">
        <v>167</v>
      </c>
      <c r="F200" s="67" t="s">
        <v>167</v>
      </c>
      <c r="G200" s="68" t="s">
        <v>168</v>
      </c>
      <c r="H200" s="67" t="s">
        <v>924</v>
      </c>
      <c r="I200" s="67" t="s">
        <v>928</v>
      </c>
      <c r="J200" s="67" t="s">
        <v>20</v>
      </c>
      <c r="K200" s="67"/>
      <c r="L200" s="67" t="s">
        <v>788</v>
      </c>
      <c r="M200" s="224" t="s">
        <v>64</v>
      </c>
      <c r="N200" s="67"/>
      <c r="O200" s="67"/>
      <c r="P200" s="67"/>
      <c r="Q200" s="67"/>
      <c r="R200" s="67"/>
      <c r="S200" s="67"/>
      <c r="T200" s="67"/>
      <c r="U200" s="67">
        <v>1</v>
      </c>
      <c r="V200" s="67"/>
      <c r="W200" s="67"/>
      <c r="X200" s="171"/>
      <c r="Y200" s="178">
        <v>0</v>
      </c>
      <c r="Z200" s="60">
        <v>0</v>
      </c>
      <c r="AA200" s="60">
        <v>1</v>
      </c>
      <c r="AB200" s="270">
        <v>0</v>
      </c>
      <c r="AC200" s="60">
        <f t="shared" si="3"/>
        <v>1</v>
      </c>
    </row>
    <row r="201" spans="1:57" s="80" customFormat="1">
      <c r="A201" s="76">
        <v>8.8786500000000004</v>
      </c>
      <c r="B201" s="76">
        <v>44.4495</v>
      </c>
      <c r="C201" s="67" t="s">
        <v>55</v>
      </c>
      <c r="D201" s="67" t="s">
        <v>166</v>
      </c>
      <c r="E201" s="67" t="s">
        <v>167</v>
      </c>
      <c r="F201" s="67" t="s">
        <v>167</v>
      </c>
      <c r="G201" s="68" t="s">
        <v>168</v>
      </c>
      <c r="H201" s="67" t="s">
        <v>924</v>
      </c>
      <c r="I201" s="67" t="s">
        <v>928</v>
      </c>
      <c r="J201" s="67"/>
      <c r="K201" s="67"/>
      <c r="L201" s="67" t="s">
        <v>788</v>
      </c>
      <c r="M201" s="224" t="s">
        <v>64</v>
      </c>
      <c r="N201" s="67"/>
      <c r="O201" s="67"/>
      <c r="P201" s="67"/>
      <c r="Q201" s="67"/>
      <c r="R201" s="67"/>
      <c r="S201" s="67">
        <v>3</v>
      </c>
      <c r="T201" s="67">
        <v>3</v>
      </c>
      <c r="U201" s="67">
        <v>3</v>
      </c>
      <c r="V201" s="67"/>
      <c r="W201" s="67"/>
      <c r="X201" s="171"/>
      <c r="Y201" s="178">
        <v>0</v>
      </c>
      <c r="Z201" s="60">
        <v>0</v>
      </c>
      <c r="AA201" s="60">
        <v>9</v>
      </c>
      <c r="AB201" s="270">
        <v>0</v>
      </c>
      <c r="AC201" s="60">
        <f t="shared" si="3"/>
        <v>9</v>
      </c>
    </row>
    <row r="202" spans="1:57" s="80" customFormat="1">
      <c r="A202" s="76">
        <v>8.8786500000000004</v>
      </c>
      <c r="B202" s="76">
        <v>44.4495</v>
      </c>
      <c r="C202" s="67" t="s">
        <v>55</v>
      </c>
      <c r="D202" s="67" t="s">
        <v>166</v>
      </c>
      <c r="E202" s="67" t="s">
        <v>167</v>
      </c>
      <c r="F202" s="67" t="s">
        <v>167</v>
      </c>
      <c r="G202" s="68" t="s">
        <v>168</v>
      </c>
      <c r="H202" s="67" t="s">
        <v>926</v>
      </c>
      <c r="I202" s="67" t="s">
        <v>935</v>
      </c>
      <c r="J202" s="67"/>
      <c r="K202" s="67"/>
      <c r="L202" s="67" t="s">
        <v>380</v>
      </c>
      <c r="M202" s="224" t="s">
        <v>64</v>
      </c>
      <c r="N202" s="67"/>
      <c r="O202" s="67"/>
      <c r="P202" s="67"/>
      <c r="Q202" s="67">
        <v>3</v>
      </c>
      <c r="R202" s="67">
        <v>3</v>
      </c>
      <c r="S202" s="67"/>
      <c r="T202" s="67"/>
      <c r="U202" s="67"/>
      <c r="V202" s="67"/>
      <c r="W202" s="67"/>
      <c r="X202" s="171"/>
      <c r="Y202" s="178">
        <v>0</v>
      </c>
      <c r="Z202" s="60">
        <v>6</v>
      </c>
      <c r="AA202" s="60">
        <v>0</v>
      </c>
      <c r="AB202" s="270">
        <v>0</v>
      </c>
      <c r="AC202" s="60">
        <f t="shared" si="3"/>
        <v>6</v>
      </c>
    </row>
    <row r="203" spans="1:57">
      <c r="A203" s="292">
        <v>9.4109099999999994</v>
      </c>
      <c r="B203" s="292">
        <v>48.094679999999997</v>
      </c>
      <c r="C203" s="224" t="s">
        <v>91</v>
      </c>
      <c r="D203" s="224" t="s">
        <v>430</v>
      </c>
      <c r="E203" s="224" t="s">
        <v>173</v>
      </c>
      <c r="F203" s="224" t="s">
        <v>502</v>
      </c>
      <c r="G203" s="293" t="s">
        <v>503</v>
      </c>
      <c r="H203" s="224" t="s">
        <v>926</v>
      </c>
      <c r="I203" s="224" t="s">
        <v>935</v>
      </c>
      <c r="J203" s="73" t="s">
        <v>405</v>
      </c>
      <c r="K203" s="73" t="s">
        <v>424</v>
      </c>
      <c r="L203" s="73" t="s">
        <v>380</v>
      </c>
      <c r="M203" s="224" t="s">
        <v>64</v>
      </c>
      <c r="N203" s="226"/>
      <c r="O203" s="226"/>
      <c r="P203" s="226"/>
      <c r="Q203" s="226">
        <v>2</v>
      </c>
      <c r="R203" s="226"/>
      <c r="S203" s="226"/>
      <c r="T203" s="226"/>
      <c r="U203" s="226"/>
      <c r="V203" s="226"/>
      <c r="W203" s="226"/>
      <c r="X203" s="227"/>
      <c r="Y203" s="178">
        <v>0</v>
      </c>
      <c r="Z203" s="64">
        <v>2</v>
      </c>
      <c r="AA203" s="64">
        <v>0</v>
      </c>
      <c r="AB203" s="269">
        <v>0</v>
      </c>
      <c r="AC203" s="60">
        <f t="shared" si="3"/>
        <v>2</v>
      </c>
    </row>
    <row r="204" spans="1:57">
      <c r="A204" s="76">
        <v>8.6650100000000005</v>
      </c>
      <c r="B204" s="76">
        <v>45.69706</v>
      </c>
      <c r="C204" s="67" t="s">
        <v>55</v>
      </c>
      <c r="D204" s="67" t="s">
        <v>61</v>
      </c>
      <c r="E204" s="67" t="s">
        <v>774</v>
      </c>
      <c r="F204" s="67" t="s">
        <v>345</v>
      </c>
      <c r="G204" s="68" t="s">
        <v>345</v>
      </c>
      <c r="H204" s="67" t="s">
        <v>924</v>
      </c>
      <c r="I204" s="56" t="s">
        <v>928</v>
      </c>
      <c r="J204" s="67" t="s">
        <v>821</v>
      </c>
      <c r="K204" s="67"/>
      <c r="L204" s="67" t="s">
        <v>788</v>
      </c>
      <c r="M204" s="224" t="s">
        <v>64</v>
      </c>
      <c r="N204" s="67"/>
      <c r="O204" s="67"/>
      <c r="P204" s="67"/>
      <c r="Q204" s="67"/>
      <c r="R204" s="67"/>
      <c r="S204" s="67"/>
      <c r="T204" s="67">
        <v>2</v>
      </c>
      <c r="U204" s="67"/>
      <c r="V204" s="67"/>
      <c r="W204" s="67"/>
      <c r="X204" s="171">
        <v>1</v>
      </c>
      <c r="Y204" s="178">
        <v>0</v>
      </c>
      <c r="Z204" s="64">
        <v>0</v>
      </c>
      <c r="AA204" s="64">
        <v>2</v>
      </c>
      <c r="AB204" s="269">
        <v>0</v>
      </c>
      <c r="AC204" s="60">
        <f t="shared" si="3"/>
        <v>2</v>
      </c>
    </row>
    <row r="205" spans="1:57">
      <c r="A205" s="67">
        <v>8.6611200999999998</v>
      </c>
      <c r="B205" s="67">
        <v>45.698210099999997</v>
      </c>
      <c r="C205" s="67" t="s">
        <v>55</v>
      </c>
      <c r="D205" s="67" t="s">
        <v>61</v>
      </c>
      <c r="E205" s="67" t="s">
        <v>774</v>
      </c>
      <c r="F205" s="67" t="s">
        <v>345</v>
      </c>
      <c r="G205" s="68" t="s">
        <v>345</v>
      </c>
      <c r="H205" s="56" t="s">
        <v>931</v>
      </c>
      <c r="I205" s="67" t="s">
        <v>934</v>
      </c>
      <c r="J205" s="67" t="s">
        <v>42</v>
      </c>
      <c r="K205" s="67" t="s">
        <v>804</v>
      </c>
      <c r="L205" s="67" t="s">
        <v>762</v>
      </c>
      <c r="M205" s="224" t="s">
        <v>64</v>
      </c>
      <c r="N205" s="67"/>
      <c r="O205" s="67"/>
      <c r="P205" s="67"/>
      <c r="Q205" s="67"/>
      <c r="R205" s="67"/>
      <c r="S205" s="67"/>
      <c r="T205" s="67"/>
      <c r="U205" s="67"/>
      <c r="V205" s="67">
        <v>1</v>
      </c>
      <c r="W205" s="67"/>
      <c r="X205" s="171"/>
      <c r="Y205" s="178">
        <v>0</v>
      </c>
      <c r="Z205" s="64">
        <v>0</v>
      </c>
      <c r="AA205" s="64">
        <v>0</v>
      </c>
      <c r="AB205" s="269">
        <v>1</v>
      </c>
      <c r="AC205" s="60">
        <f t="shared" si="3"/>
        <v>1</v>
      </c>
    </row>
    <row r="206" spans="1:57" s="142" customFormat="1">
      <c r="A206" s="67">
        <v>8.6611200000000004</v>
      </c>
      <c r="B206" s="67">
        <v>45.698210000000003</v>
      </c>
      <c r="C206" s="67" t="s">
        <v>55</v>
      </c>
      <c r="D206" s="67" t="s">
        <v>61</v>
      </c>
      <c r="E206" s="67" t="s">
        <v>774</v>
      </c>
      <c r="F206" s="67" t="s">
        <v>345</v>
      </c>
      <c r="G206" s="68" t="s">
        <v>345</v>
      </c>
      <c r="H206" s="56" t="s">
        <v>931</v>
      </c>
      <c r="I206" s="67" t="s">
        <v>933</v>
      </c>
      <c r="J206" s="67" t="s">
        <v>26</v>
      </c>
      <c r="K206" s="67" t="s">
        <v>792</v>
      </c>
      <c r="L206" s="67" t="s">
        <v>762</v>
      </c>
      <c r="M206" s="224" t="s">
        <v>64</v>
      </c>
      <c r="N206" s="67"/>
      <c r="O206" s="67"/>
      <c r="P206" s="67"/>
      <c r="Q206" s="67">
        <v>1</v>
      </c>
      <c r="R206" s="67"/>
      <c r="S206" s="67"/>
      <c r="T206" s="67"/>
      <c r="U206" s="67"/>
      <c r="V206" s="67"/>
      <c r="W206" s="67"/>
      <c r="X206" s="171"/>
      <c r="Y206" s="178">
        <v>0</v>
      </c>
      <c r="Z206" s="64">
        <v>1</v>
      </c>
      <c r="AA206" s="64">
        <v>0</v>
      </c>
      <c r="AB206" s="269">
        <v>0</v>
      </c>
      <c r="AC206" s="60">
        <f t="shared" si="3"/>
        <v>1</v>
      </c>
      <c r="AD206" s="80"/>
      <c r="AE206" s="80"/>
      <c r="AF206" s="80"/>
      <c r="AG206" s="80"/>
      <c r="AH206" s="80"/>
      <c r="AI206" s="80"/>
      <c r="AJ206" s="80"/>
      <c r="AK206" s="80"/>
      <c r="AL206" s="80"/>
      <c r="AM206" s="80"/>
      <c r="AN206" s="80"/>
      <c r="AO206" s="80"/>
      <c r="AP206" s="80"/>
      <c r="AQ206" s="80"/>
      <c r="AR206" s="80"/>
      <c r="AS206" s="80"/>
      <c r="AT206" s="80"/>
      <c r="AU206" s="80"/>
      <c r="AV206" s="80"/>
      <c r="AW206" s="80"/>
      <c r="AX206" s="80"/>
      <c r="AY206" s="80"/>
      <c r="AZ206" s="80"/>
      <c r="BA206" s="80"/>
      <c r="BB206" s="80"/>
      <c r="BC206" s="80"/>
      <c r="BD206" s="80"/>
      <c r="BE206" s="80"/>
    </row>
    <row r="207" spans="1:57">
      <c r="A207" s="67">
        <v>4.6694000000000004</v>
      </c>
      <c r="B207" s="67">
        <v>49.101900000000001</v>
      </c>
      <c r="C207" s="67" t="s">
        <v>78</v>
      </c>
      <c r="D207" s="67" t="s">
        <v>231</v>
      </c>
      <c r="E207" s="67" t="s">
        <v>232</v>
      </c>
      <c r="F207" s="67" t="s">
        <v>862</v>
      </c>
      <c r="G207" s="68" t="s">
        <v>861</v>
      </c>
      <c r="H207" s="67" t="s">
        <v>924</v>
      </c>
      <c r="I207" s="56" t="s">
        <v>928</v>
      </c>
      <c r="J207" s="67" t="s">
        <v>821</v>
      </c>
      <c r="K207" s="67"/>
      <c r="L207" s="67" t="s">
        <v>788</v>
      </c>
      <c r="M207" s="224" t="s">
        <v>64</v>
      </c>
      <c r="N207" s="67"/>
      <c r="O207" s="67"/>
      <c r="P207" s="67"/>
      <c r="Q207" s="67">
        <v>1</v>
      </c>
      <c r="R207" s="67"/>
      <c r="S207" s="67"/>
      <c r="T207" s="67"/>
      <c r="U207" s="67"/>
      <c r="V207" s="67"/>
      <c r="W207" s="67"/>
      <c r="X207" s="171">
        <v>1</v>
      </c>
      <c r="Y207" s="178">
        <v>0</v>
      </c>
      <c r="Z207" s="64">
        <v>1</v>
      </c>
      <c r="AA207" s="64">
        <v>0</v>
      </c>
      <c r="AB207" s="269">
        <v>0</v>
      </c>
      <c r="AC207" s="60">
        <f t="shared" si="3"/>
        <v>1</v>
      </c>
    </row>
    <row r="208" spans="1:57">
      <c r="A208" s="67">
        <v>8.7571919999999999</v>
      </c>
      <c r="B208" s="67">
        <v>48.134321</v>
      </c>
      <c r="C208" s="67" t="s">
        <v>91</v>
      </c>
      <c r="D208" s="67" t="s">
        <v>827</v>
      </c>
      <c r="E208" s="67" t="s">
        <v>826</v>
      </c>
      <c r="F208" s="67" t="s">
        <v>826</v>
      </c>
      <c r="G208" s="68" t="s">
        <v>825</v>
      </c>
      <c r="H208" s="67" t="s">
        <v>924</v>
      </c>
      <c r="I208" s="56" t="s">
        <v>928</v>
      </c>
      <c r="J208" s="67" t="s">
        <v>821</v>
      </c>
      <c r="K208" s="67"/>
      <c r="L208" s="67" t="s">
        <v>788</v>
      </c>
      <c r="M208" s="224" t="s">
        <v>64</v>
      </c>
      <c r="N208" s="67"/>
      <c r="O208" s="67"/>
      <c r="P208" s="67"/>
      <c r="Q208" s="67">
        <v>1</v>
      </c>
      <c r="R208" s="67"/>
      <c r="S208" s="67"/>
      <c r="T208" s="67"/>
      <c r="U208" s="67"/>
      <c r="V208" s="67"/>
      <c r="W208" s="67"/>
      <c r="X208" s="171"/>
      <c r="Y208" s="178">
        <v>0</v>
      </c>
      <c r="Z208" s="64">
        <v>1</v>
      </c>
      <c r="AA208" s="64">
        <v>0</v>
      </c>
      <c r="AB208" s="269">
        <v>0</v>
      </c>
      <c r="AC208" s="60">
        <f t="shared" si="3"/>
        <v>1</v>
      </c>
    </row>
    <row r="209" spans="1:29">
      <c r="A209" s="71">
        <v>7.3757400000000004</v>
      </c>
      <c r="B209" s="71">
        <v>47.016219999999997</v>
      </c>
      <c r="C209" s="67" t="s">
        <v>71</v>
      </c>
      <c r="D209" s="67" t="s">
        <v>169</v>
      </c>
      <c r="E209" s="67" t="s">
        <v>170</v>
      </c>
      <c r="F209" s="224" t="s">
        <v>171</v>
      </c>
      <c r="G209" s="68" t="s">
        <v>172</v>
      </c>
      <c r="H209" s="67" t="s">
        <v>924</v>
      </c>
      <c r="I209" s="67" t="s">
        <v>930</v>
      </c>
      <c r="J209" s="67" t="s">
        <v>891</v>
      </c>
      <c r="K209" s="67" t="s">
        <v>956</v>
      </c>
      <c r="L209" s="67" t="s">
        <v>890</v>
      </c>
      <c r="M209" s="224" t="s">
        <v>64</v>
      </c>
      <c r="N209" s="67"/>
      <c r="O209" s="67">
        <v>1</v>
      </c>
      <c r="P209" s="67"/>
      <c r="Q209" s="67"/>
      <c r="R209" s="67"/>
      <c r="S209" s="67"/>
      <c r="T209" s="67"/>
      <c r="U209" s="67"/>
      <c r="V209" s="67"/>
      <c r="W209" s="67">
        <v>1</v>
      </c>
      <c r="X209" s="171"/>
      <c r="Y209" s="178">
        <v>1</v>
      </c>
      <c r="Z209" s="64">
        <v>0</v>
      </c>
      <c r="AA209" s="64">
        <v>0</v>
      </c>
      <c r="AB209" s="269">
        <v>0</v>
      </c>
      <c r="AC209" s="60">
        <f t="shared" si="3"/>
        <v>1</v>
      </c>
    </row>
    <row r="210" spans="1:29">
      <c r="A210" s="71">
        <v>7.3757400000000004</v>
      </c>
      <c r="B210" s="71">
        <v>47.016219999999997</v>
      </c>
      <c r="C210" s="224" t="s">
        <v>71</v>
      </c>
      <c r="D210" s="224" t="s">
        <v>547</v>
      </c>
      <c r="E210" s="67" t="s">
        <v>170</v>
      </c>
      <c r="F210" s="224" t="s">
        <v>171</v>
      </c>
      <c r="G210" s="233" t="s">
        <v>172</v>
      </c>
      <c r="H210" s="224" t="s">
        <v>926</v>
      </c>
      <c r="I210" s="224" t="s">
        <v>935</v>
      </c>
      <c r="J210" s="73" t="s">
        <v>480</v>
      </c>
      <c r="K210" s="73" t="s">
        <v>485</v>
      </c>
      <c r="L210" s="73" t="s">
        <v>375</v>
      </c>
      <c r="M210" s="224" t="s">
        <v>64</v>
      </c>
      <c r="N210" s="226">
        <v>1</v>
      </c>
      <c r="O210" s="226"/>
      <c r="P210" s="226"/>
      <c r="Q210" s="226"/>
      <c r="R210" s="226"/>
      <c r="S210" s="226"/>
      <c r="T210" s="226"/>
      <c r="U210" s="226"/>
      <c r="V210" s="226"/>
      <c r="W210" s="226"/>
      <c r="X210" s="227"/>
      <c r="Y210" s="178">
        <v>1</v>
      </c>
      <c r="Z210" s="64">
        <v>0</v>
      </c>
      <c r="AA210" s="64">
        <v>0</v>
      </c>
      <c r="AB210" s="269">
        <v>0</v>
      </c>
      <c r="AC210" s="60">
        <f t="shared" si="3"/>
        <v>1</v>
      </c>
    </row>
    <row r="211" spans="1:29">
      <c r="A211" s="292">
        <v>6.6452499999999999</v>
      </c>
      <c r="B211" s="292">
        <v>46.808480000000003</v>
      </c>
      <c r="C211" s="224" t="s">
        <v>71</v>
      </c>
      <c r="D211" s="224" t="s">
        <v>376</v>
      </c>
      <c r="E211" s="224" t="s">
        <v>506</v>
      </c>
      <c r="F211" s="224" t="s">
        <v>506</v>
      </c>
      <c r="G211" s="293" t="s">
        <v>506</v>
      </c>
      <c r="H211" s="224" t="s">
        <v>926</v>
      </c>
      <c r="I211" s="224" t="s">
        <v>935</v>
      </c>
      <c r="J211" s="73" t="s">
        <v>373</v>
      </c>
      <c r="K211" s="73" t="s">
        <v>394</v>
      </c>
      <c r="L211" s="73" t="s">
        <v>380</v>
      </c>
      <c r="M211" s="224" t="s">
        <v>64</v>
      </c>
      <c r="N211" s="226"/>
      <c r="O211" s="226"/>
      <c r="P211" s="226"/>
      <c r="Q211" s="226"/>
      <c r="R211" s="226"/>
      <c r="S211" s="226"/>
      <c r="T211" s="226"/>
      <c r="U211" s="226">
        <v>1</v>
      </c>
      <c r="V211" s="226"/>
      <c r="W211" s="226"/>
      <c r="X211" s="227"/>
      <c r="Y211" s="178">
        <v>0</v>
      </c>
      <c r="Z211" s="64">
        <v>0</v>
      </c>
      <c r="AA211" s="64">
        <v>1</v>
      </c>
      <c r="AB211" s="269">
        <v>0</v>
      </c>
      <c r="AC211" s="60">
        <f t="shared" si="3"/>
        <v>1</v>
      </c>
    </row>
    <row r="212" spans="1:29">
      <c r="A212" s="76">
        <v>8.4292499999999997</v>
      </c>
      <c r="B212" s="76">
        <v>45.923830000000002</v>
      </c>
      <c r="C212" s="67" t="s">
        <v>55</v>
      </c>
      <c r="D212" s="67" t="s">
        <v>98</v>
      </c>
      <c r="E212" s="67" t="s">
        <v>873</v>
      </c>
      <c r="F212" s="67" t="s">
        <v>872</v>
      </c>
      <c r="G212" s="68" t="s">
        <v>872</v>
      </c>
      <c r="H212" s="67" t="s">
        <v>924</v>
      </c>
      <c r="I212" s="56" t="s">
        <v>928</v>
      </c>
      <c r="J212" s="67" t="s">
        <v>821</v>
      </c>
      <c r="K212" s="67"/>
      <c r="L212" s="67" t="s">
        <v>788</v>
      </c>
      <c r="M212" s="224" t="s">
        <v>64</v>
      </c>
      <c r="N212" s="67"/>
      <c r="O212" s="67"/>
      <c r="P212" s="67"/>
      <c r="Q212" s="67"/>
      <c r="R212" s="67"/>
      <c r="S212" s="67"/>
      <c r="T212" s="67">
        <v>1</v>
      </c>
      <c r="U212" s="67"/>
      <c r="V212" s="67"/>
      <c r="W212" s="67"/>
      <c r="X212" s="171"/>
      <c r="Y212" s="178">
        <v>0</v>
      </c>
      <c r="Z212" s="64">
        <v>0</v>
      </c>
      <c r="AA212" s="64">
        <v>1</v>
      </c>
      <c r="AB212" s="269">
        <v>0</v>
      </c>
      <c r="AC212" s="60">
        <f t="shared" si="3"/>
        <v>1</v>
      </c>
    </row>
    <row r="213" spans="1:29">
      <c r="A213" s="292">
        <v>8.9812499999999993</v>
      </c>
      <c r="B213" s="292">
        <v>46.744050000000001</v>
      </c>
      <c r="C213" s="224" t="s">
        <v>71</v>
      </c>
      <c r="D213" s="224" t="s">
        <v>369</v>
      </c>
      <c r="E213" s="224" t="s">
        <v>370</v>
      </c>
      <c r="F213" s="224" t="s">
        <v>507</v>
      </c>
      <c r="G213" s="293" t="s">
        <v>508</v>
      </c>
      <c r="H213" s="224" t="s">
        <v>926</v>
      </c>
      <c r="I213" s="224" t="s">
        <v>935</v>
      </c>
      <c r="J213" s="73" t="s">
        <v>509</v>
      </c>
      <c r="K213" s="73" t="s">
        <v>510</v>
      </c>
      <c r="L213" s="73" t="s">
        <v>380</v>
      </c>
      <c r="M213" s="224" t="s">
        <v>59</v>
      </c>
      <c r="N213" s="226"/>
      <c r="O213" s="226"/>
      <c r="P213" s="226"/>
      <c r="Q213" s="226">
        <v>1</v>
      </c>
      <c r="R213" s="226"/>
      <c r="S213" s="226"/>
      <c r="T213" s="226"/>
      <c r="U213" s="226"/>
      <c r="V213" s="226"/>
      <c r="W213" s="226"/>
      <c r="X213" s="227"/>
      <c r="Y213" s="178">
        <v>0</v>
      </c>
      <c r="Z213" s="64">
        <v>1</v>
      </c>
      <c r="AA213" s="64">
        <v>0</v>
      </c>
      <c r="AB213" s="269">
        <v>0</v>
      </c>
      <c r="AC213" s="60">
        <f t="shared" si="3"/>
        <v>1</v>
      </c>
    </row>
    <row r="214" spans="1:29">
      <c r="A214" s="292">
        <v>8.9812499999999993</v>
      </c>
      <c r="B214" s="292">
        <v>46.744050000000001</v>
      </c>
      <c r="C214" s="224" t="s">
        <v>71</v>
      </c>
      <c r="D214" s="224" t="s">
        <v>369</v>
      </c>
      <c r="E214" s="224" t="s">
        <v>370</v>
      </c>
      <c r="F214" s="224" t="s">
        <v>507</v>
      </c>
      <c r="G214" s="293" t="s">
        <v>508</v>
      </c>
      <c r="H214" s="224" t="s">
        <v>926</v>
      </c>
      <c r="I214" s="224" t="s">
        <v>935</v>
      </c>
      <c r="J214" s="73" t="s">
        <v>399</v>
      </c>
      <c r="K214" s="73" t="s">
        <v>495</v>
      </c>
      <c r="L214" s="73" t="s">
        <v>380</v>
      </c>
      <c r="M214" s="224" t="s">
        <v>59</v>
      </c>
      <c r="N214" s="226"/>
      <c r="O214" s="226"/>
      <c r="P214" s="226"/>
      <c r="Q214" s="226"/>
      <c r="R214" s="226"/>
      <c r="S214" s="226"/>
      <c r="T214" s="226">
        <v>1</v>
      </c>
      <c r="U214" s="226"/>
      <c r="V214" s="226"/>
      <c r="W214" s="226"/>
      <c r="X214" s="227"/>
      <c r="Y214" s="178">
        <v>0</v>
      </c>
      <c r="Z214" s="64">
        <v>0</v>
      </c>
      <c r="AA214" s="64">
        <v>1</v>
      </c>
      <c r="AB214" s="269">
        <v>0</v>
      </c>
      <c r="AC214" s="60">
        <f t="shared" si="3"/>
        <v>1</v>
      </c>
    </row>
    <row r="215" spans="1:29">
      <c r="A215" s="292">
        <v>5.85283</v>
      </c>
      <c r="B215" s="292">
        <v>45.641869999999997</v>
      </c>
      <c r="C215" s="224" t="s">
        <v>78</v>
      </c>
      <c r="D215" s="224" t="s">
        <v>390</v>
      </c>
      <c r="E215" s="224" t="s">
        <v>448</v>
      </c>
      <c r="F215" s="224" t="s">
        <v>511</v>
      </c>
      <c r="G215" s="293" t="s">
        <v>512</v>
      </c>
      <c r="H215" s="224" t="s">
        <v>926</v>
      </c>
      <c r="I215" s="224" t="s">
        <v>935</v>
      </c>
      <c r="J215" s="73" t="s">
        <v>442</v>
      </c>
      <c r="K215" s="73" t="s">
        <v>384</v>
      </c>
      <c r="L215" s="73" t="s">
        <v>375</v>
      </c>
      <c r="M215" s="224" t="s">
        <v>59</v>
      </c>
      <c r="N215" s="226">
        <v>1</v>
      </c>
      <c r="O215" s="226"/>
      <c r="P215" s="226"/>
      <c r="Q215" s="226"/>
      <c r="R215" s="226"/>
      <c r="S215" s="226"/>
      <c r="T215" s="226"/>
      <c r="U215" s="226"/>
      <c r="V215" s="226"/>
      <c r="W215" s="226"/>
      <c r="X215" s="227"/>
      <c r="Y215" s="178">
        <v>1</v>
      </c>
      <c r="Z215" s="64">
        <v>0</v>
      </c>
      <c r="AA215" s="64">
        <v>0</v>
      </c>
      <c r="AB215" s="269">
        <v>0</v>
      </c>
      <c r="AC215" s="60">
        <f t="shared" si="3"/>
        <v>1</v>
      </c>
    </row>
    <row r="216" spans="1:29">
      <c r="A216" s="292">
        <v>9.8974700000000002</v>
      </c>
      <c r="B216" s="292">
        <v>49.107480000000002</v>
      </c>
      <c r="C216" s="224" t="s">
        <v>91</v>
      </c>
      <c r="D216" s="224" t="s">
        <v>430</v>
      </c>
      <c r="E216" s="224" t="s">
        <v>513</v>
      </c>
      <c r="F216" s="224" t="s">
        <v>514</v>
      </c>
      <c r="G216" s="293" t="s">
        <v>515</v>
      </c>
      <c r="H216" s="224" t="s">
        <v>926</v>
      </c>
      <c r="I216" s="224" t="s">
        <v>935</v>
      </c>
      <c r="J216" s="73" t="s">
        <v>378</v>
      </c>
      <c r="K216" s="73" t="s">
        <v>379</v>
      </c>
      <c r="L216" s="73" t="s">
        <v>380</v>
      </c>
      <c r="M216" s="224" t="s">
        <v>64</v>
      </c>
      <c r="N216" s="226"/>
      <c r="O216" s="226"/>
      <c r="P216" s="226"/>
      <c r="Q216" s="226"/>
      <c r="R216" s="226">
        <v>1</v>
      </c>
      <c r="S216" s="226"/>
      <c r="T216" s="226"/>
      <c r="U216" s="226"/>
      <c r="V216" s="226"/>
      <c r="W216" s="226"/>
      <c r="X216" s="227"/>
      <c r="Y216" s="178">
        <v>0</v>
      </c>
      <c r="Z216" s="64">
        <v>1</v>
      </c>
      <c r="AA216" s="64">
        <v>0</v>
      </c>
      <c r="AB216" s="269">
        <v>0</v>
      </c>
      <c r="AC216" s="60">
        <f t="shared" si="3"/>
        <v>1</v>
      </c>
    </row>
    <row r="217" spans="1:29">
      <c r="A217" s="292">
        <v>6.2813400000000001</v>
      </c>
      <c r="B217" s="292">
        <v>47.037329999999997</v>
      </c>
      <c r="C217" s="224" t="s">
        <v>78</v>
      </c>
      <c r="D217" s="224" t="s">
        <v>395</v>
      </c>
      <c r="E217" s="224" t="s">
        <v>396</v>
      </c>
      <c r="F217" s="224" t="s">
        <v>516</v>
      </c>
      <c r="G217" s="293" t="s">
        <v>517</v>
      </c>
      <c r="H217" s="224" t="s">
        <v>926</v>
      </c>
      <c r="I217" s="224" t="s">
        <v>935</v>
      </c>
      <c r="J217" s="73" t="s">
        <v>399</v>
      </c>
      <c r="K217" s="73" t="s">
        <v>400</v>
      </c>
      <c r="L217" s="73" t="s">
        <v>380</v>
      </c>
      <c r="M217" s="224" t="s">
        <v>64</v>
      </c>
      <c r="N217" s="226"/>
      <c r="O217" s="226"/>
      <c r="P217" s="226">
        <v>1</v>
      </c>
      <c r="Q217" s="226"/>
      <c r="R217" s="226"/>
      <c r="S217" s="226"/>
      <c r="T217" s="226"/>
      <c r="U217" s="226"/>
      <c r="V217" s="226"/>
      <c r="W217" s="226"/>
      <c r="X217" s="227"/>
      <c r="Y217" s="178">
        <v>0</v>
      </c>
      <c r="Z217" s="64">
        <v>1</v>
      </c>
      <c r="AA217" s="64">
        <v>0</v>
      </c>
      <c r="AB217" s="269">
        <v>0</v>
      </c>
      <c r="AC217" s="60">
        <f t="shared" si="3"/>
        <v>1</v>
      </c>
    </row>
    <row r="218" spans="1:29">
      <c r="A218" s="292">
        <v>9.4991699999999994</v>
      </c>
      <c r="B218" s="292">
        <v>47.063330000000001</v>
      </c>
      <c r="C218" s="224" t="s">
        <v>498</v>
      </c>
      <c r="D218" s="224"/>
      <c r="E218" s="224"/>
      <c r="F218" s="224" t="s">
        <v>518</v>
      </c>
      <c r="G218" s="293" t="s">
        <v>519</v>
      </c>
      <c r="H218" s="224" t="s">
        <v>926</v>
      </c>
      <c r="I218" s="224" t="s">
        <v>935</v>
      </c>
      <c r="J218" s="73" t="s">
        <v>373</v>
      </c>
      <c r="K218" s="73" t="s">
        <v>0</v>
      </c>
      <c r="L218" s="73" t="s">
        <v>380</v>
      </c>
      <c r="M218" s="224" t="s">
        <v>286</v>
      </c>
      <c r="N218" s="226"/>
      <c r="O218" s="226"/>
      <c r="P218" s="226"/>
      <c r="Q218" s="226"/>
      <c r="R218" s="226"/>
      <c r="S218" s="226"/>
      <c r="T218" s="226"/>
      <c r="U218" s="226">
        <v>2</v>
      </c>
      <c r="V218" s="226"/>
      <c r="W218" s="226"/>
      <c r="X218" s="227"/>
      <c r="Y218" s="178">
        <v>0</v>
      </c>
      <c r="Z218" s="64">
        <v>0</v>
      </c>
      <c r="AA218" s="64">
        <v>2</v>
      </c>
      <c r="AB218" s="269">
        <v>0</v>
      </c>
      <c r="AC218" s="60">
        <f t="shared" si="3"/>
        <v>2</v>
      </c>
    </row>
    <row r="219" spans="1:29">
      <c r="A219" s="292">
        <v>9.4966500000000007</v>
      </c>
      <c r="B219" s="292">
        <v>46.879219999999997</v>
      </c>
      <c r="C219" s="224" t="s">
        <v>71</v>
      </c>
      <c r="D219" s="224" t="s">
        <v>369</v>
      </c>
      <c r="E219" s="224" t="s">
        <v>370</v>
      </c>
      <c r="F219" s="224" t="s">
        <v>520</v>
      </c>
      <c r="G219" s="293" t="s">
        <v>520</v>
      </c>
      <c r="H219" s="224" t="s">
        <v>926</v>
      </c>
      <c r="I219" s="224" t="s">
        <v>935</v>
      </c>
      <c r="J219" s="73" t="s">
        <v>383</v>
      </c>
      <c r="K219" s="73" t="s">
        <v>521</v>
      </c>
      <c r="L219" s="73" t="s">
        <v>375</v>
      </c>
      <c r="M219" s="224" t="s">
        <v>59</v>
      </c>
      <c r="N219" s="226">
        <v>1</v>
      </c>
      <c r="O219" s="226"/>
      <c r="P219" s="226"/>
      <c r="Q219" s="226"/>
      <c r="R219" s="226"/>
      <c r="S219" s="226"/>
      <c r="T219" s="226"/>
      <c r="U219" s="226"/>
      <c r="V219" s="226"/>
      <c r="W219" s="226"/>
      <c r="X219" s="227"/>
      <c r="Y219" s="178">
        <v>1</v>
      </c>
      <c r="Z219" s="64">
        <v>0</v>
      </c>
      <c r="AA219" s="64">
        <v>0</v>
      </c>
      <c r="AB219" s="269">
        <v>0</v>
      </c>
      <c r="AC219" s="60">
        <f t="shared" si="3"/>
        <v>1</v>
      </c>
    </row>
    <row r="220" spans="1:29">
      <c r="A220" s="292">
        <v>5.1861800000000002</v>
      </c>
      <c r="B220" s="292">
        <v>50.128169999999997</v>
      </c>
      <c r="C220" s="224" t="s">
        <v>522</v>
      </c>
      <c r="D220" s="224" t="s">
        <v>523</v>
      </c>
      <c r="E220" s="224" t="s">
        <v>524</v>
      </c>
      <c r="F220" s="224" t="s">
        <v>525</v>
      </c>
      <c r="G220" s="293" t="s">
        <v>526</v>
      </c>
      <c r="H220" s="224" t="s">
        <v>926</v>
      </c>
      <c r="I220" s="224" t="s">
        <v>935</v>
      </c>
      <c r="J220" s="73" t="s">
        <v>378</v>
      </c>
      <c r="K220" s="73" t="s">
        <v>527</v>
      </c>
      <c r="L220" s="73" t="s">
        <v>380</v>
      </c>
      <c r="M220" s="224" t="s">
        <v>286</v>
      </c>
      <c r="N220" s="226"/>
      <c r="O220" s="226"/>
      <c r="P220" s="226"/>
      <c r="Q220" s="226"/>
      <c r="R220" s="226"/>
      <c r="S220" s="226"/>
      <c r="T220" s="226"/>
      <c r="U220" s="226"/>
      <c r="V220" s="226"/>
      <c r="W220" s="226"/>
      <c r="X220" s="227">
        <v>1</v>
      </c>
      <c r="Y220" s="178">
        <v>0</v>
      </c>
      <c r="Z220" s="64">
        <v>0</v>
      </c>
      <c r="AA220" s="64">
        <v>0</v>
      </c>
      <c r="AB220" s="269">
        <v>0</v>
      </c>
      <c r="AC220" s="60">
        <f t="shared" si="3"/>
        <v>0</v>
      </c>
    </row>
    <row r="221" spans="1:29">
      <c r="A221" s="292">
        <v>7.9529399999999999</v>
      </c>
      <c r="B221" s="292">
        <v>47.363280000000003</v>
      </c>
      <c r="C221" s="224" t="s">
        <v>71</v>
      </c>
      <c r="D221" s="224" t="s">
        <v>490</v>
      </c>
      <c r="E221" s="224" t="s">
        <v>491</v>
      </c>
      <c r="F221" s="224" t="s">
        <v>528</v>
      </c>
      <c r="G221" s="293" t="s">
        <v>529</v>
      </c>
      <c r="H221" s="224" t="s">
        <v>926</v>
      </c>
      <c r="I221" s="224" t="s">
        <v>935</v>
      </c>
      <c r="J221" s="73" t="s">
        <v>480</v>
      </c>
      <c r="K221" s="73" t="s">
        <v>485</v>
      </c>
      <c r="L221" s="73" t="s">
        <v>380</v>
      </c>
      <c r="M221" s="224" t="s">
        <v>64</v>
      </c>
      <c r="N221" s="226"/>
      <c r="O221" s="226"/>
      <c r="P221" s="226"/>
      <c r="Q221" s="226">
        <v>1</v>
      </c>
      <c r="R221" s="226"/>
      <c r="S221" s="226"/>
      <c r="T221" s="226"/>
      <c r="U221" s="226"/>
      <c r="V221" s="226"/>
      <c r="W221" s="226"/>
      <c r="X221" s="227"/>
      <c r="Y221" s="178">
        <v>0</v>
      </c>
      <c r="Z221" s="64">
        <v>1</v>
      </c>
      <c r="AA221" s="64">
        <v>0</v>
      </c>
      <c r="AB221" s="269">
        <v>0</v>
      </c>
      <c r="AC221" s="60">
        <f t="shared" si="3"/>
        <v>1</v>
      </c>
    </row>
    <row r="222" spans="1:29">
      <c r="A222" s="292">
        <v>9.2134</v>
      </c>
      <c r="B222" s="292">
        <v>48.094189999999998</v>
      </c>
      <c r="C222" s="224" t="s">
        <v>91</v>
      </c>
      <c r="D222" s="224" t="s">
        <v>430</v>
      </c>
      <c r="E222" s="224" t="s">
        <v>173</v>
      </c>
      <c r="F222" s="224" t="s">
        <v>173</v>
      </c>
      <c r="G222" s="293" t="s">
        <v>530</v>
      </c>
      <c r="H222" s="224" t="s">
        <v>926</v>
      </c>
      <c r="I222" s="224" t="s">
        <v>935</v>
      </c>
      <c r="J222" s="73" t="s">
        <v>480</v>
      </c>
      <c r="K222" s="73" t="s">
        <v>531</v>
      </c>
      <c r="L222" s="73" t="s">
        <v>380</v>
      </c>
      <c r="M222" s="224" t="s">
        <v>64</v>
      </c>
      <c r="N222" s="226">
        <v>1</v>
      </c>
      <c r="O222" s="226"/>
      <c r="P222" s="226"/>
      <c r="Q222" s="226"/>
      <c r="R222" s="226"/>
      <c r="S222" s="226"/>
      <c r="T222" s="226"/>
      <c r="U222" s="226"/>
      <c r="V222" s="226"/>
      <c r="W222" s="226"/>
      <c r="X222" s="227"/>
      <c r="Y222" s="178">
        <v>1</v>
      </c>
      <c r="Z222" s="64">
        <v>0</v>
      </c>
      <c r="AA222" s="64">
        <v>0</v>
      </c>
      <c r="AB222" s="269">
        <v>0</v>
      </c>
      <c r="AC222" s="60">
        <f t="shared" si="3"/>
        <v>1</v>
      </c>
    </row>
    <row r="223" spans="1:29">
      <c r="A223" s="67">
        <v>7.9797000000000002</v>
      </c>
      <c r="B223" s="67">
        <v>48.902500000000003</v>
      </c>
      <c r="C223" s="67" t="s">
        <v>78</v>
      </c>
      <c r="D223" s="67" t="s">
        <v>102</v>
      </c>
      <c r="E223" s="67" t="s">
        <v>860</v>
      </c>
      <c r="F223" s="67" t="s">
        <v>859</v>
      </c>
      <c r="G223" s="68" t="s">
        <v>859</v>
      </c>
      <c r="H223" s="67" t="s">
        <v>924</v>
      </c>
      <c r="I223" s="56" t="s">
        <v>928</v>
      </c>
      <c r="J223" s="67" t="s">
        <v>821</v>
      </c>
      <c r="K223" s="67"/>
      <c r="L223" s="67" t="s">
        <v>788</v>
      </c>
      <c r="M223" s="224" t="s">
        <v>64</v>
      </c>
      <c r="N223" s="67"/>
      <c r="O223" s="67"/>
      <c r="P223" s="67"/>
      <c r="Q223" s="67">
        <v>1</v>
      </c>
      <c r="R223" s="67"/>
      <c r="S223" s="67"/>
      <c r="T223" s="67"/>
      <c r="U223" s="67"/>
      <c r="V223" s="67"/>
      <c r="W223" s="67"/>
      <c r="X223" s="171"/>
      <c r="Y223" s="178">
        <v>0</v>
      </c>
      <c r="Z223" s="64">
        <v>1</v>
      </c>
      <c r="AA223" s="64">
        <v>0</v>
      </c>
      <c r="AB223" s="269">
        <v>0</v>
      </c>
      <c r="AC223" s="60">
        <f t="shared" si="3"/>
        <v>1</v>
      </c>
    </row>
    <row r="224" spans="1:29">
      <c r="A224" s="292">
        <v>7.8568499999999997</v>
      </c>
      <c r="B224" s="292">
        <v>46.271859999999997</v>
      </c>
      <c r="C224" s="224" t="s">
        <v>71</v>
      </c>
      <c r="D224" s="224" t="s">
        <v>161</v>
      </c>
      <c r="E224" s="224" t="s">
        <v>161</v>
      </c>
      <c r="F224" s="224" t="s">
        <v>532</v>
      </c>
      <c r="G224" s="293" t="s">
        <v>533</v>
      </c>
      <c r="H224" s="224" t="s">
        <v>926</v>
      </c>
      <c r="I224" s="224" t="s">
        <v>935</v>
      </c>
      <c r="J224" s="73" t="s">
        <v>405</v>
      </c>
      <c r="K224" s="73" t="s">
        <v>424</v>
      </c>
      <c r="L224" s="73" t="s">
        <v>380</v>
      </c>
      <c r="M224" s="224" t="s">
        <v>64</v>
      </c>
      <c r="N224" s="226"/>
      <c r="O224" s="226"/>
      <c r="P224" s="226"/>
      <c r="Q224" s="226">
        <v>1</v>
      </c>
      <c r="R224" s="226"/>
      <c r="S224" s="226"/>
      <c r="T224" s="226">
        <v>1</v>
      </c>
      <c r="U224" s="226">
        <v>1</v>
      </c>
      <c r="V224" s="226">
        <v>1</v>
      </c>
      <c r="W224" s="226"/>
      <c r="X224" s="227"/>
      <c r="Y224" s="178">
        <v>0</v>
      </c>
      <c r="Z224" s="64">
        <v>1</v>
      </c>
      <c r="AA224" s="64">
        <v>2</v>
      </c>
      <c r="AB224" s="269">
        <v>1</v>
      </c>
      <c r="AC224" s="60">
        <f t="shared" si="3"/>
        <v>4</v>
      </c>
    </row>
    <row r="225" spans="1:57">
      <c r="A225" s="292">
        <v>7.8250999999999999</v>
      </c>
      <c r="B225" s="292">
        <v>46.339680000000001</v>
      </c>
      <c r="C225" s="224" t="s">
        <v>71</v>
      </c>
      <c r="D225" s="224" t="s">
        <v>161</v>
      </c>
      <c r="E225" s="224" t="s">
        <v>161</v>
      </c>
      <c r="F225" s="224" t="s">
        <v>534</v>
      </c>
      <c r="G225" s="293" t="s">
        <v>535</v>
      </c>
      <c r="H225" s="224" t="s">
        <v>926</v>
      </c>
      <c r="I225" s="224" t="s">
        <v>935</v>
      </c>
      <c r="J225" s="73" t="s">
        <v>405</v>
      </c>
      <c r="K225" s="73" t="s">
        <v>536</v>
      </c>
      <c r="L225" s="73" t="s">
        <v>380</v>
      </c>
      <c r="M225" s="224" t="s">
        <v>64</v>
      </c>
      <c r="N225" s="226"/>
      <c r="O225" s="226"/>
      <c r="P225" s="226"/>
      <c r="Q225" s="226"/>
      <c r="R225" s="226"/>
      <c r="S225" s="226"/>
      <c r="T225" s="226">
        <v>1</v>
      </c>
      <c r="U225" s="226"/>
      <c r="V225" s="226"/>
      <c r="W225" s="226"/>
      <c r="X225" s="227"/>
      <c r="Y225" s="178">
        <v>0</v>
      </c>
      <c r="Z225" s="64">
        <v>0</v>
      </c>
      <c r="AA225" s="64">
        <v>1</v>
      </c>
      <c r="AB225" s="269">
        <v>0</v>
      </c>
      <c r="AC225" s="60">
        <f t="shared" si="3"/>
        <v>1</v>
      </c>
    </row>
    <row r="226" spans="1:57">
      <c r="A226" s="292">
        <v>9.4017300000000006</v>
      </c>
      <c r="B226" s="292">
        <v>48.13402</v>
      </c>
      <c r="C226" s="224" t="s">
        <v>91</v>
      </c>
      <c r="D226" s="224" t="s">
        <v>430</v>
      </c>
      <c r="E226" s="224" t="s">
        <v>173</v>
      </c>
      <c r="F226" s="224" t="s">
        <v>502</v>
      </c>
      <c r="G226" s="293" t="s">
        <v>537</v>
      </c>
      <c r="H226" s="224" t="s">
        <v>926</v>
      </c>
      <c r="I226" s="224" t="s">
        <v>935</v>
      </c>
      <c r="J226" s="73" t="s">
        <v>480</v>
      </c>
      <c r="K226" s="73" t="s">
        <v>485</v>
      </c>
      <c r="L226" s="73" t="s">
        <v>380</v>
      </c>
      <c r="M226" s="224" t="s">
        <v>64</v>
      </c>
      <c r="N226" s="226">
        <v>2</v>
      </c>
      <c r="O226" s="226"/>
      <c r="P226" s="226"/>
      <c r="Q226" s="226"/>
      <c r="R226" s="226"/>
      <c r="S226" s="226"/>
      <c r="T226" s="226"/>
      <c r="U226" s="226"/>
      <c r="V226" s="226"/>
      <c r="W226" s="226"/>
      <c r="X226" s="227"/>
      <c r="Y226" s="178">
        <v>2</v>
      </c>
      <c r="Z226" s="64">
        <v>0</v>
      </c>
      <c r="AA226" s="64">
        <v>0</v>
      </c>
      <c r="AB226" s="269">
        <v>0</v>
      </c>
      <c r="AC226" s="60">
        <f t="shared" si="3"/>
        <v>2</v>
      </c>
    </row>
    <row r="227" spans="1:57">
      <c r="A227" s="292">
        <v>4.7353199999999998</v>
      </c>
      <c r="B227" s="292">
        <v>48.78058</v>
      </c>
      <c r="C227" s="224" t="s">
        <v>78</v>
      </c>
      <c r="D227" s="224" t="s">
        <v>538</v>
      </c>
      <c r="E227" s="224" t="s">
        <v>539</v>
      </c>
      <c r="F227" s="224" t="s">
        <v>540</v>
      </c>
      <c r="G227" s="293" t="s">
        <v>541</v>
      </c>
      <c r="H227" s="224" t="s">
        <v>926</v>
      </c>
      <c r="I227" s="224" t="s">
        <v>935</v>
      </c>
      <c r="J227" s="73" t="s">
        <v>378</v>
      </c>
      <c r="K227" s="73" t="s">
        <v>379</v>
      </c>
      <c r="L227" s="73" t="s">
        <v>380</v>
      </c>
      <c r="M227" s="224" t="s">
        <v>64</v>
      </c>
      <c r="N227" s="226"/>
      <c r="O227" s="226"/>
      <c r="P227" s="226"/>
      <c r="Q227" s="226"/>
      <c r="R227" s="226">
        <v>1</v>
      </c>
      <c r="S227" s="226"/>
      <c r="T227" s="226"/>
      <c r="U227" s="226"/>
      <c r="V227" s="226"/>
      <c r="W227" s="226"/>
      <c r="X227" s="227"/>
      <c r="Y227" s="178">
        <v>0</v>
      </c>
      <c r="Z227" s="64">
        <v>1</v>
      </c>
      <c r="AA227" s="64">
        <v>0</v>
      </c>
      <c r="AB227" s="269">
        <v>0</v>
      </c>
      <c r="AC227" s="60">
        <f t="shared" si="3"/>
        <v>1</v>
      </c>
    </row>
    <row r="228" spans="1:57">
      <c r="A228" s="292">
        <v>10.6275</v>
      </c>
      <c r="B228" s="292">
        <v>47.759439999999998</v>
      </c>
      <c r="C228" s="224" t="s">
        <v>401</v>
      </c>
      <c r="D228" s="224" t="s">
        <v>402</v>
      </c>
      <c r="E228" s="224"/>
      <c r="F228" s="224" t="s">
        <v>542</v>
      </c>
      <c r="G228" s="293" t="s">
        <v>543</v>
      </c>
      <c r="H228" s="224" t="s">
        <v>926</v>
      </c>
      <c r="I228" s="224" t="s">
        <v>935</v>
      </c>
      <c r="J228" s="73" t="s">
        <v>383</v>
      </c>
      <c r="K228" s="73" t="s">
        <v>384</v>
      </c>
      <c r="L228" s="73" t="s">
        <v>375</v>
      </c>
      <c r="M228" s="224" t="s">
        <v>59</v>
      </c>
      <c r="N228" s="226"/>
      <c r="O228" s="226"/>
      <c r="P228" s="226"/>
      <c r="Q228" s="226"/>
      <c r="R228" s="226"/>
      <c r="S228" s="226"/>
      <c r="T228" s="226"/>
      <c r="U228" s="226"/>
      <c r="V228" s="226"/>
      <c r="W228" s="226">
        <v>1</v>
      </c>
      <c r="X228" s="227"/>
      <c r="Y228" s="178">
        <v>0</v>
      </c>
      <c r="Z228" s="64">
        <v>0</v>
      </c>
      <c r="AA228" s="64">
        <v>0</v>
      </c>
      <c r="AB228" s="269">
        <v>0</v>
      </c>
      <c r="AC228" s="60">
        <f t="shared" si="3"/>
        <v>0</v>
      </c>
    </row>
    <row r="229" spans="1:57">
      <c r="A229" s="75">
        <v>9.4109055555555603</v>
      </c>
      <c r="B229" s="75">
        <v>48.0946833333333</v>
      </c>
      <c r="C229" s="67" t="s">
        <v>91</v>
      </c>
      <c r="D229" s="67" t="s">
        <v>92</v>
      </c>
      <c r="E229" s="67" t="s">
        <v>173</v>
      </c>
      <c r="F229" s="67" t="s">
        <v>174</v>
      </c>
      <c r="G229" s="68" t="s">
        <v>767</v>
      </c>
      <c r="H229" s="56" t="s">
        <v>931</v>
      </c>
      <c r="I229" s="67" t="s">
        <v>933</v>
      </c>
      <c r="J229" s="67" t="s">
        <v>26</v>
      </c>
      <c r="K229" s="67" t="s">
        <v>794</v>
      </c>
      <c r="L229" s="67" t="s">
        <v>764</v>
      </c>
      <c r="M229" s="67" t="s">
        <v>59</v>
      </c>
      <c r="N229" s="69"/>
      <c r="O229" s="69"/>
      <c r="P229" s="69"/>
      <c r="Q229" s="69">
        <v>1</v>
      </c>
      <c r="R229" s="69"/>
      <c r="S229" s="69"/>
      <c r="T229" s="69"/>
      <c r="U229" s="69"/>
      <c r="V229" s="69"/>
      <c r="W229" s="69"/>
      <c r="X229" s="172"/>
      <c r="Y229" s="178">
        <v>0</v>
      </c>
      <c r="Z229" s="64">
        <v>1</v>
      </c>
      <c r="AA229" s="64">
        <v>0</v>
      </c>
      <c r="AB229" s="269">
        <v>0</v>
      </c>
      <c r="AC229" s="60">
        <f t="shared" si="3"/>
        <v>1</v>
      </c>
    </row>
    <row r="230" spans="1:57">
      <c r="A230" s="75">
        <v>9.4109055555555603</v>
      </c>
      <c r="B230" s="75">
        <v>48.0946833333333</v>
      </c>
      <c r="C230" s="67" t="s">
        <v>91</v>
      </c>
      <c r="D230" s="67" t="s">
        <v>92</v>
      </c>
      <c r="E230" s="67" t="s">
        <v>173</v>
      </c>
      <c r="F230" s="67" t="s">
        <v>174</v>
      </c>
      <c r="G230" s="68" t="s">
        <v>767</v>
      </c>
      <c r="H230" s="56" t="s">
        <v>931</v>
      </c>
      <c r="I230" s="67" t="s">
        <v>933</v>
      </c>
      <c r="J230" s="67" t="s">
        <v>26</v>
      </c>
      <c r="K230" s="67" t="s">
        <v>793</v>
      </c>
      <c r="L230" s="67" t="s">
        <v>765</v>
      </c>
      <c r="M230" s="67" t="s">
        <v>59</v>
      </c>
      <c r="N230" s="69"/>
      <c r="O230" s="69"/>
      <c r="P230" s="69"/>
      <c r="Q230" s="69">
        <v>1</v>
      </c>
      <c r="R230" s="69"/>
      <c r="S230" s="69"/>
      <c r="T230" s="69"/>
      <c r="U230" s="69"/>
      <c r="V230" s="69"/>
      <c r="W230" s="69"/>
      <c r="X230" s="172"/>
      <c r="Y230" s="178">
        <v>0</v>
      </c>
      <c r="Z230" s="64">
        <v>1</v>
      </c>
      <c r="AA230" s="64">
        <v>0</v>
      </c>
      <c r="AB230" s="269">
        <v>0</v>
      </c>
      <c r="AC230" s="60">
        <f t="shared" si="3"/>
        <v>1</v>
      </c>
    </row>
    <row r="231" spans="1:57">
      <c r="A231" s="137">
        <v>9.4109055555555603</v>
      </c>
      <c r="B231" s="137">
        <v>48.0946833333333</v>
      </c>
      <c r="C231" s="74" t="s">
        <v>91</v>
      </c>
      <c r="D231" s="74" t="s">
        <v>92</v>
      </c>
      <c r="E231" s="74" t="s">
        <v>173</v>
      </c>
      <c r="F231" s="74" t="s">
        <v>174</v>
      </c>
      <c r="G231" s="68" t="s">
        <v>767</v>
      </c>
      <c r="H231" s="67" t="s">
        <v>787</v>
      </c>
      <c r="I231" s="69" t="s">
        <v>48</v>
      </c>
      <c r="J231" s="69" t="s">
        <v>48</v>
      </c>
      <c r="K231" s="69" t="s">
        <v>904</v>
      </c>
      <c r="L231" s="69" t="s">
        <v>903</v>
      </c>
      <c r="M231" s="74" t="s">
        <v>59</v>
      </c>
      <c r="N231" s="69"/>
      <c r="O231" s="69"/>
      <c r="P231" s="69">
        <v>33</v>
      </c>
      <c r="Q231" s="69"/>
      <c r="R231" s="69"/>
      <c r="S231" s="69"/>
      <c r="T231" s="69"/>
      <c r="U231" s="69"/>
      <c r="V231" s="69"/>
      <c r="W231" s="69"/>
      <c r="X231" s="172"/>
      <c r="Y231" s="178">
        <v>0</v>
      </c>
      <c r="Z231" s="64">
        <v>33</v>
      </c>
      <c r="AA231" s="64">
        <v>0</v>
      </c>
      <c r="AB231" s="269">
        <v>0</v>
      </c>
      <c r="AC231" s="60">
        <f t="shared" si="3"/>
        <v>33</v>
      </c>
    </row>
    <row r="232" spans="1:57">
      <c r="A232" s="137">
        <v>9.4109055555555603</v>
      </c>
      <c r="B232" s="137">
        <v>48.0946833333333</v>
      </c>
      <c r="C232" s="74" t="s">
        <v>91</v>
      </c>
      <c r="D232" s="74" t="s">
        <v>92</v>
      </c>
      <c r="E232" s="74" t="s">
        <v>173</v>
      </c>
      <c r="F232" s="74" t="s">
        <v>174</v>
      </c>
      <c r="G232" s="68" t="s">
        <v>767</v>
      </c>
      <c r="H232" s="67" t="s">
        <v>787</v>
      </c>
      <c r="I232" s="159" t="s">
        <v>912</v>
      </c>
      <c r="J232" s="69" t="s">
        <v>912</v>
      </c>
      <c r="K232" s="69" t="s">
        <v>922</v>
      </c>
      <c r="L232" s="69"/>
      <c r="M232" s="74" t="s">
        <v>59</v>
      </c>
      <c r="N232" s="69"/>
      <c r="O232" s="69"/>
      <c r="P232" s="69">
        <v>2</v>
      </c>
      <c r="Q232" s="69"/>
      <c r="R232" s="69"/>
      <c r="S232" s="69"/>
      <c r="T232" s="69"/>
      <c r="U232" s="69"/>
      <c r="V232" s="69"/>
      <c r="W232" s="69"/>
      <c r="X232" s="172"/>
      <c r="Y232" s="178">
        <v>0</v>
      </c>
      <c r="Z232" s="64">
        <v>2</v>
      </c>
      <c r="AA232" s="64">
        <v>0</v>
      </c>
      <c r="AB232" s="269">
        <v>0</v>
      </c>
      <c r="AC232" s="60">
        <f t="shared" si="3"/>
        <v>2</v>
      </c>
    </row>
    <row r="233" spans="1:57" s="179" customFormat="1">
      <c r="A233" s="292">
        <v>9.4109099999999994</v>
      </c>
      <c r="B233" s="292">
        <v>48.094679999999997</v>
      </c>
      <c r="C233" s="224" t="s">
        <v>91</v>
      </c>
      <c r="D233" s="224" t="s">
        <v>430</v>
      </c>
      <c r="E233" s="224" t="s">
        <v>173</v>
      </c>
      <c r="F233" s="224" t="s">
        <v>502</v>
      </c>
      <c r="G233" s="293" t="s">
        <v>767</v>
      </c>
      <c r="H233" s="224" t="s">
        <v>926</v>
      </c>
      <c r="I233" s="224" t="s">
        <v>935</v>
      </c>
      <c r="J233" s="224" t="s">
        <v>509</v>
      </c>
      <c r="K233" s="224" t="s">
        <v>544</v>
      </c>
      <c r="L233" s="224" t="s">
        <v>375</v>
      </c>
      <c r="M233" s="224" t="s">
        <v>59</v>
      </c>
      <c r="N233" s="226">
        <v>2</v>
      </c>
      <c r="O233" s="226">
        <v>2</v>
      </c>
      <c r="P233" s="226">
        <v>1</v>
      </c>
      <c r="Q233" s="226">
        <v>1</v>
      </c>
      <c r="R233" s="226"/>
      <c r="S233" s="226"/>
      <c r="T233" s="226"/>
      <c r="U233" s="226"/>
      <c r="V233" s="226"/>
      <c r="W233" s="226"/>
      <c r="X233" s="227"/>
      <c r="Y233" s="228">
        <v>4</v>
      </c>
      <c r="Z233" s="138">
        <v>2</v>
      </c>
      <c r="AA233" s="138">
        <v>0</v>
      </c>
      <c r="AB233" s="170">
        <v>0</v>
      </c>
      <c r="AC233" s="60">
        <f t="shared" si="3"/>
        <v>6</v>
      </c>
    </row>
    <row r="234" spans="1:57" s="179" customFormat="1">
      <c r="A234" s="74">
        <v>8.991752</v>
      </c>
      <c r="B234" s="74">
        <v>48.881819999999998</v>
      </c>
      <c r="C234" s="74" t="s">
        <v>91</v>
      </c>
      <c r="D234" s="74" t="s">
        <v>92</v>
      </c>
      <c r="E234" s="224" t="s">
        <v>178</v>
      </c>
      <c r="F234" s="74" t="s">
        <v>176</v>
      </c>
      <c r="G234" s="79" t="s">
        <v>177</v>
      </c>
      <c r="H234" s="223" t="s">
        <v>931</v>
      </c>
      <c r="I234" s="74" t="s">
        <v>932</v>
      </c>
      <c r="J234" s="74" t="s">
        <v>32</v>
      </c>
      <c r="K234" s="74" t="s">
        <v>798</v>
      </c>
      <c r="L234" s="74" t="s">
        <v>762</v>
      </c>
      <c r="M234" s="74" t="s">
        <v>59</v>
      </c>
      <c r="N234" s="74"/>
      <c r="O234" s="74"/>
      <c r="P234" s="74"/>
      <c r="Q234" s="74"/>
      <c r="R234" s="74"/>
      <c r="S234" s="74"/>
      <c r="T234" s="74"/>
      <c r="U234" s="74"/>
      <c r="V234" s="74">
        <v>6</v>
      </c>
      <c r="W234" s="74"/>
      <c r="X234" s="232">
        <v>5</v>
      </c>
      <c r="Y234" s="228">
        <v>0</v>
      </c>
      <c r="Z234" s="138">
        <v>0</v>
      </c>
      <c r="AA234" s="138">
        <v>0</v>
      </c>
      <c r="AB234" s="170">
        <v>6</v>
      </c>
      <c r="AC234" s="60">
        <f t="shared" si="3"/>
        <v>6</v>
      </c>
    </row>
    <row r="235" spans="1:57" s="179" customFormat="1">
      <c r="A235" s="289">
        <v>9.0096279999999993</v>
      </c>
      <c r="B235" s="289">
        <v>48.888824999999997</v>
      </c>
      <c r="C235" s="224" t="s">
        <v>91</v>
      </c>
      <c r="D235" s="224" t="s">
        <v>430</v>
      </c>
      <c r="E235" s="224" t="s">
        <v>178</v>
      </c>
      <c r="F235" s="74" t="s">
        <v>176</v>
      </c>
      <c r="G235" s="222" t="s">
        <v>957</v>
      </c>
      <c r="H235" s="224" t="s">
        <v>926</v>
      </c>
      <c r="I235" s="224" t="s">
        <v>935</v>
      </c>
      <c r="J235" s="224" t="s">
        <v>383</v>
      </c>
      <c r="K235" s="224"/>
      <c r="L235" s="224" t="s">
        <v>380</v>
      </c>
      <c r="M235" s="224" t="s">
        <v>64</v>
      </c>
      <c r="N235" s="226"/>
      <c r="O235" s="226"/>
      <c r="P235" s="226">
        <v>2</v>
      </c>
      <c r="Q235" s="226"/>
      <c r="R235" s="226"/>
      <c r="S235" s="226"/>
      <c r="T235" s="226"/>
      <c r="U235" s="226"/>
      <c r="V235" s="226"/>
      <c r="W235" s="226"/>
      <c r="X235" s="227"/>
      <c r="Y235" s="228">
        <v>0</v>
      </c>
      <c r="Z235" s="229">
        <v>2</v>
      </c>
      <c r="AA235" s="229">
        <v>0</v>
      </c>
      <c r="AB235" s="273">
        <v>0</v>
      </c>
      <c r="AC235" s="60">
        <f t="shared" si="3"/>
        <v>2</v>
      </c>
    </row>
    <row r="236" spans="1:57" s="185" customFormat="1">
      <c r="A236" s="302">
        <v>7.0911400000000002</v>
      </c>
      <c r="B236" s="302">
        <v>47.002160000000003</v>
      </c>
      <c r="C236" s="224" t="s">
        <v>71</v>
      </c>
      <c r="D236" s="224" t="s">
        <v>547</v>
      </c>
      <c r="E236" s="224" t="s">
        <v>547</v>
      </c>
      <c r="F236" s="224" t="s">
        <v>548</v>
      </c>
      <c r="G236" s="293" t="s">
        <v>549</v>
      </c>
      <c r="H236" s="224" t="s">
        <v>926</v>
      </c>
      <c r="I236" s="224" t="s">
        <v>935</v>
      </c>
      <c r="J236" s="73" t="s">
        <v>480</v>
      </c>
      <c r="K236" s="73" t="s">
        <v>485</v>
      </c>
      <c r="L236" s="73" t="s">
        <v>375</v>
      </c>
      <c r="M236" s="224" t="s">
        <v>64</v>
      </c>
      <c r="N236" s="226">
        <v>1</v>
      </c>
      <c r="O236" s="226"/>
      <c r="P236" s="226"/>
      <c r="Q236" s="226"/>
      <c r="R236" s="226"/>
      <c r="S236" s="226"/>
      <c r="T236" s="226"/>
      <c r="U236" s="226"/>
      <c r="V236" s="226"/>
      <c r="W236" s="226"/>
      <c r="X236" s="227"/>
      <c r="Y236" s="178">
        <v>1</v>
      </c>
      <c r="Z236" s="64">
        <v>0</v>
      </c>
      <c r="AA236" s="64">
        <v>0</v>
      </c>
      <c r="AB236" s="269">
        <v>0</v>
      </c>
      <c r="AC236" s="60">
        <f t="shared" si="3"/>
        <v>1</v>
      </c>
      <c r="AD236" s="80"/>
      <c r="AE236" s="80"/>
      <c r="AF236" s="80"/>
      <c r="AG236" s="80"/>
      <c r="AH236" s="80"/>
      <c r="AI236" s="80"/>
      <c r="AJ236" s="80"/>
      <c r="AK236" s="80"/>
      <c r="AL236" s="80"/>
      <c r="AM236" s="80"/>
      <c r="AN236" s="80"/>
      <c r="AO236" s="80"/>
      <c r="AP236" s="80"/>
      <c r="AQ236" s="80"/>
      <c r="AR236" s="80"/>
      <c r="AS236" s="80"/>
      <c r="AT236" s="80"/>
      <c r="AU236" s="80"/>
      <c r="AV236" s="80"/>
      <c r="AW236" s="80"/>
      <c r="AX236" s="80"/>
      <c r="AY236" s="80"/>
      <c r="AZ236" s="80"/>
      <c r="BA236" s="80"/>
      <c r="BB236" s="80"/>
      <c r="BC236" s="80"/>
      <c r="BD236" s="80"/>
      <c r="BE236" s="80"/>
    </row>
    <row r="237" spans="1:57" s="185" customFormat="1">
      <c r="A237" s="292">
        <v>9.67239</v>
      </c>
      <c r="B237" s="292">
        <v>47.22983</v>
      </c>
      <c r="C237" s="224" t="s">
        <v>401</v>
      </c>
      <c r="D237" s="224" t="s">
        <v>402</v>
      </c>
      <c r="E237" s="224"/>
      <c r="F237" s="224" t="s">
        <v>550</v>
      </c>
      <c r="G237" s="293" t="s">
        <v>551</v>
      </c>
      <c r="H237" s="224" t="s">
        <v>926</v>
      </c>
      <c r="I237" s="224" t="s">
        <v>935</v>
      </c>
      <c r="J237" s="73" t="s">
        <v>373</v>
      </c>
      <c r="K237" s="73" t="s">
        <v>394</v>
      </c>
      <c r="L237" s="73" t="s">
        <v>380</v>
      </c>
      <c r="M237" s="224" t="s">
        <v>59</v>
      </c>
      <c r="N237" s="226"/>
      <c r="O237" s="226"/>
      <c r="P237" s="226"/>
      <c r="Q237" s="226"/>
      <c r="R237" s="226"/>
      <c r="S237" s="226"/>
      <c r="T237" s="226"/>
      <c r="U237" s="226">
        <v>1</v>
      </c>
      <c r="V237" s="226"/>
      <c r="W237" s="226"/>
      <c r="X237" s="227"/>
      <c r="Y237" s="178">
        <v>0</v>
      </c>
      <c r="Z237" s="64">
        <v>0</v>
      </c>
      <c r="AA237" s="64">
        <v>1</v>
      </c>
      <c r="AB237" s="269">
        <v>0</v>
      </c>
      <c r="AC237" s="60">
        <f t="shared" si="3"/>
        <v>1</v>
      </c>
      <c r="AD237" s="80"/>
      <c r="AE237" s="80"/>
      <c r="AF237" s="80"/>
      <c r="AG237" s="80"/>
      <c r="AH237" s="80"/>
      <c r="AI237" s="80"/>
      <c r="AJ237" s="80"/>
      <c r="AK237" s="80"/>
      <c r="AL237" s="80"/>
      <c r="AM237" s="80"/>
      <c r="AN237" s="80"/>
      <c r="AO237" s="80"/>
      <c r="AP237" s="80"/>
      <c r="AQ237" s="80"/>
      <c r="AR237" s="80"/>
      <c r="AS237" s="80"/>
      <c r="AT237" s="80"/>
      <c r="AU237" s="80"/>
      <c r="AV237" s="80"/>
      <c r="AW237" s="80"/>
      <c r="AX237" s="80"/>
      <c r="AY237" s="80"/>
      <c r="AZ237" s="80"/>
      <c r="BA237" s="80"/>
      <c r="BB237" s="80"/>
      <c r="BC237" s="80"/>
      <c r="BD237" s="80"/>
      <c r="BE237" s="80"/>
    </row>
    <row r="238" spans="1:57" s="179" customFormat="1">
      <c r="A238" s="292">
        <v>5.0457999999999998</v>
      </c>
      <c r="B238" s="292">
        <v>43.383249999999997</v>
      </c>
      <c r="C238" s="224" t="s">
        <v>78</v>
      </c>
      <c r="D238" s="224" t="s">
        <v>578</v>
      </c>
      <c r="E238" s="224" t="s">
        <v>749</v>
      </c>
      <c r="F238" s="224" t="s">
        <v>750</v>
      </c>
      <c r="G238" s="233" t="s">
        <v>750</v>
      </c>
      <c r="H238" s="224" t="s">
        <v>926</v>
      </c>
      <c r="I238" s="224" t="s">
        <v>935</v>
      </c>
      <c r="J238" s="73" t="s">
        <v>373</v>
      </c>
      <c r="K238" s="73" t="s">
        <v>751</v>
      </c>
      <c r="L238" s="73" t="s">
        <v>375</v>
      </c>
      <c r="M238" s="224" t="s">
        <v>59</v>
      </c>
      <c r="N238" s="226"/>
      <c r="O238" s="226"/>
      <c r="P238" s="226"/>
      <c r="Q238" s="226"/>
      <c r="R238" s="226"/>
      <c r="S238" s="226"/>
      <c r="T238" s="226"/>
      <c r="U238" s="226"/>
      <c r="V238" s="226"/>
      <c r="W238" s="226"/>
      <c r="X238" s="227">
        <v>1</v>
      </c>
      <c r="Y238" s="178">
        <v>0</v>
      </c>
      <c r="Z238" s="64">
        <v>0</v>
      </c>
      <c r="AA238" s="64">
        <v>0</v>
      </c>
      <c r="AB238" s="269">
        <v>0</v>
      </c>
      <c r="AC238" s="60">
        <f t="shared" si="3"/>
        <v>0</v>
      </c>
      <c r="AD238" s="80"/>
      <c r="AE238" s="80"/>
      <c r="AF238" s="80"/>
      <c r="AG238" s="80"/>
      <c r="AH238" s="80"/>
      <c r="AI238" s="80"/>
      <c r="AJ238" s="80"/>
      <c r="AK238" s="80"/>
      <c r="AL238" s="80"/>
      <c r="AM238" s="80"/>
      <c r="AN238" s="80"/>
      <c r="AO238" s="80"/>
      <c r="AP238" s="80"/>
      <c r="AQ238" s="80"/>
      <c r="AR238" s="80"/>
      <c r="AS238" s="80"/>
      <c r="AT238" s="80"/>
      <c r="AU238" s="80"/>
      <c r="AV238" s="80"/>
      <c r="AW238" s="80"/>
      <c r="AX238" s="80"/>
      <c r="AY238" s="80"/>
      <c r="AZ238" s="80"/>
      <c r="BA238" s="80"/>
      <c r="BB238" s="80"/>
      <c r="BC238" s="80"/>
      <c r="BD238" s="80"/>
      <c r="BE238" s="80"/>
    </row>
    <row r="239" spans="1:57">
      <c r="A239" s="292">
        <v>10.345840000000001</v>
      </c>
      <c r="B239" s="292">
        <v>48.866860000000003</v>
      </c>
      <c r="C239" s="224" t="s">
        <v>91</v>
      </c>
      <c r="D239" s="224" t="s">
        <v>430</v>
      </c>
      <c r="E239" s="224" t="s">
        <v>552</v>
      </c>
      <c r="F239" s="224" t="s">
        <v>553</v>
      </c>
      <c r="G239" s="293" t="s">
        <v>554</v>
      </c>
      <c r="H239" s="224" t="s">
        <v>926</v>
      </c>
      <c r="I239" s="224" t="s">
        <v>935</v>
      </c>
      <c r="J239" s="73" t="s">
        <v>480</v>
      </c>
      <c r="K239" s="73" t="s">
        <v>485</v>
      </c>
      <c r="L239" s="73" t="s">
        <v>375</v>
      </c>
      <c r="M239" s="224" t="s">
        <v>59</v>
      </c>
      <c r="N239" s="226">
        <v>1</v>
      </c>
      <c r="O239" s="226"/>
      <c r="P239" s="226"/>
      <c r="Q239" s="226"/>
      <c r="R239" s="226"/>
      <c r="S239" s="226"/>
      <c r="T239" s="226"/>
      <c r="U239" s="226"/>
      <c r="V239" s="226"/>
      <c r="W239" s="226"/>
      <c r="X239" s="227"/>
      <c r="Y239" s="178">
        <v>1</v>
      </c>
      <c r="Z239" s="64">
        <v>0</v>
      </c>
      <c r="AA239" s="64">
        <v>0</v>
      </c>
      <c r="AB239" s="269">
        <v>0</v>
      </c>
      <c r="AC239" s="60">
        <f t="shared" si="3"/>
        <v>1</v>
      </c>
    </row>
    <row r="240" spans="1:57">
      <c r="A240" s="67">
        <v>10.647857999999999</v>
      </c>
      <c r="B240" s="67">
        <v>51.204855999999999</v>
      </c>
      <c r="C240" s="67" t="s">
        <v>91</v>
      </c>
      <c r="D240" s="67" t="s">
        <v>830</v>
      </c>
      <c r="E240" s="67" t="s">
        <v>829</v>
      </c>
      <c r="F240" s="67"/>
      <c r="G240" s="68" t="s">
        <v>828</v>
      </c>
      <c r="H240" s="67" t="s">
        <v>924</v>
      </c>
      <c r="I240" s="56" t="s">
        <v>929</v>
      </c>
      <c r="J240" s="67" t="s">
        <v>810</v>
      </c>
      <c r="K240" s="67" t="s">
        <v>809</v>
      </c>
      <c r="L240" s="67" t="s">
        <v>808</v>
      </c>
      <c r="M240" s="224" t="s">
        <v>64</v>
      </c>
      <c r="N240" s="67"/>
      <c r="O240" s="67"/>
      <c r="P240" s="67"/>
      <c r="Q240" s="67"/>
      <c r="R240" s="67"/>
      <c r="S240" s="67"/>
      <c r="T240" s="67"/>
      <c r="U240" s="67"/>
      <c r="V240" s="67"/>
      <c r="W240" s="67"/>
      <c r="X240" s="171">
        <v>1</v>
      </c>
      <c r="Y240" s="178">
        <v>0</v>
      </c>
      <c r="Z240" s="64">
        <v>0</v>
      </c>
      <c r="AA240" s="64">
        <v>0</v>
      </c>
      <c r="AB240" s="269">
        <v>0</v>
      </c>
      <c r="AC240" s="60">
        <f t="shared" si="3"/>
        <v>0</v>
      </c>
    </row>
    <row r="241" spans="1:57">
      <c r="A241" s="292">
        <v>8.0442300000000007</v>
      </c>
      <c r="B241" s="292">
        <v>47.536949999999997</v>
      </c>
      <c r="C241" s="224" t="s">
        <v>71</v>
      </c>
      <c r="D241" s="224" t="s">
        <v>555</v>
      </c>
      <c r="E241" s="224" t="s">
        <v>555</v>
      </c>
      <c r="F241" s="224" t="s">
        <v>556</v>
      </c>
      <c r="G241" s="293" t="s">
        <v>556</v>
      </c>
      <c r="H241" s="224" t="s">
        <v>926</v>
      </c>
      <c r="I241" s="224" t="s">
        <v>935</v>
      </c>
      <c r="J241" s="73" t="s">
        <v>378</v>
      </c>
      <c r="K241" s="73" t="s">
        <v>379</v>
      </c>
      <c r="L241" s="73" t="s">
        <v>380</v>
      </c>
      <c r="M241" s="224" t="s">
        <v>64</v>
      </c>
      <c r="N241" s="226"/>
      <c r="O241" s="226"/>
      <c r="P241" s="226"/>
      <c r="Q241" s="226"/>
      <c r="R241" s="226">
        <v>2</v>
      </c>
      <c r="S241" s="226"/>
      <c r="T241" s="226"/>
      <c r="U241" s="226"/>
      <c r="V241" s="226"/>
      <c r="W241" s="226"/>
      <c r="X241" s="227"/>
      <c r="Y241" s="178">
        <v>0</v>
      </c>
      <c r="Z241" s="64">
        <v>2</v>
      </c>
      <c r="AA241" s="64">
        <v>0</v>
      </c>
      <c r="AB241" s="269">
        <v>0</v>
      </c>
      <c r="AC241" s="60">
        <f t="shared" si="3"/>
        <v>2</v>
      </c>
    </row>
    <row r="242" spans="1:57">
      <c r="A242" s="67">
        <v>7.7416929999999997</v>
      </c>
      <c r="B242" s="67">
        <v>48.292400999999998</v>
      </c>
      <c r="C242" s="67" t="s">
        <v>91</v>
      </c>
      <c r="D242" s="67" t="s">
        <v>813</v>
      </c>
      <c r="E242" s="67" t="s">
        <v>812</v>
      </c>
      <c r="F242" s="67" t="s">
        <v>811</v>
      </c>
      <c r="G242" s="68" t="s">
        <v>811</v>
      </c>
      <c r="H242" s="67" t="s">
        <v>924</v>
      </c>
      <c r="I242" s="56" t="s">
        <v>929</v>
      </c>
      <c r="J242" s="67" t="s">
        <v>810</v>
      </c>
      <c r="K242" s="67" t="s">
        <v>809</v>
      </c>
      <c r="L242" s="67" t="s">
        <v>808</v>
      </c>
      <c r="M242" s="224" t="s">
        <v>64</v>
      </c>
      <c r="N242" s="67">
        <v>8</v>
      </c>
      <c r="O242" s="67"/>
      <c r="P242" s="67"/>
      <c r="Q242" s="67"/>
      <c r="R242" s="67"/>
      <c r="S242" s="67"/>
      <c r="T242" s="67"/>
      <c r="U242" s="67"/>
      <c r="V242" s="67"/>
      <c r="W242" s="67"/>
      <c r="X242" s="171"/>
      <c r="Y242" s="178">
        <v>8</v>
      </c>
      <c r="Z242" s="64">
        <v>0</v>
      </c>
      <c r="AA242" s="64">
        <v>0</v>
      </c>
      <c r="AB242" s="269">
        <v>0</v>
      </c>
      <c r="AC242" s="60">
        <f t="shared" si="3"/>
        <v>8</v>
      </c>
    </row>
    <row r="243" spans="1:57">
      <c r="A243" s="292">
        <v>10.6275</v>
      </c>
      <c r="B243" s="292">
        <v>47.11956</v>
      </c>
      <c r="C243" s="224" t="s">
        <v>401</v>
      </c>
      <c r="D243" s="224" t="s">
        <v>402</v>
      </c>
      <c r="E243" s="224"/>
      <c r="F243" s="224" t="s">
        <v>557</v>
      </c>
      <c r="G243" s="293" t="s">
        <v>558</v>
      </c>
      <c r="H243" s="224" t="s">
        <v>926</v>
      </c>
      <c r="I243" s="224" t="s">
        <v>935</v>
      </c>
      <c r="J243" s="73" t="s">
        <v>383</v>
      </c>
      <c r="K243" s="73" t="s">
        <v>384</v>
      </c>
      <c r="L243" s="73" t="s">
        <v>375</v>
      </c>
      <c r="M243" s="224" t="s">
        <v>286</v>
      </c>
      <c r="N243" s="226"/>
      <c r="O243" s="226"/>
      <c r="P243" s="226"/>
      <c r="Q243" s="226"/>
      <c r="R243" s="226"/>
      <c r="S243" s="226"/>
      <c r="T243" s="226"/>
      <c r="U243" s="226">
        <v>1</v>
      </c>
      <c r="V243" s="226"/>
      <c r="W243" s="226">
        <v>2</v>
      </c>
      <c r="X243" s="227"/>
      <c r="Y243" s="178">
        <v>0</v>
      </c>
      <c r="Z243" s="64">
        <v>0</v>
      </c>
      <c r="AA243" s="64">
        <v>1</v>
      </c>
      <c r="AB243" s="269">
        <v>0</v>
      </c>
      <c r="AC243" s="60">
        <f t="shared" si="3"/>
        <v>1</v>
      </c>
    </row>
    <row r="244" spans="1:57">
      <c r="A244" s="292">
        <v>8.8571000000000009</v>
      </c>
      <c r="B244" s="292">
        <v>47.233370000000001</v>
      </c>
      <c r="C244" s="224" t="s">
        <v>71</v>
      </c>
      <c r="D244" s="224" t="s">
        <v>443</v>
      </c>
      <c r="E244" s="224" t="s">
        <v>444</v>
      </c>
      <c r="F244" s="224" t="s">
        <v>559</v>
      </c>
      <c r="G244" s="293" t="s">
        <v>560</v>
      </c>
      <c r="H244" s="224" t="s">
        <v>926</v>
      </c>
      <c r="I244" s="224" t="s">
        <v>935</v>
      </c>
      <c r="J244" s="73" t="s">
        <v>378</v>
      </c>
      <c r="K244" s="73" t="s">
        <v>561</v>
      </c>
      <c r="L244" s="73" t="s">
        <v>380</v>
      </c>
      <c r="M244" s="224" t="s">
        <v>64</v>
      </c>
      <c r="N244" s="226"/>
      <c r="O244" s="226"/>
      <c r="P244" s="226"/>
      <c r="Q244" s="226"/>
      <c r="R244" s="226"/>
      <c r="S244" s="226"/>
      <c r="T244" s="226"/>
      <c r="U244" s="226"/>
      <c r="V244" s="226">
        <v>1</v>
      </c>
      <c r="W244" s="226"/>
      <c r="X244" s="227"/>
      <c r="Y244" s="178">
        <v>0</v>
      </c>
      <c r="Z244" s="64">
        <v>0</v>
      </c>
      <c r="AA244" s="64">
        <v>0</v>
      </c>
      <c r="AB244" s="269">
        <v>1</v>
      </c>
      <c r="AC244" s="60">
        <f t="shared" si="3"/>
        <v>1</v>
      </c>
    </row>
    <row r="245" spans="1:57">
      <c r="A245" s="292">
        <v>7.3043100000000001</v>
      </c>
      <c r="B245" s="292">
        <v>47.141710000000003</v>
      </c>
      <c r="C245" s="224" t="s">
        <v>71</v>
      </c>
      <c r="D245" s="224" t="s">
        <v>547</v>
      </c>
      <c r="E245" s="224" t="s">
        <v>547</v>
      </c>
      <c r="F245" s="224" t="s">
        <v>562</v>
      </c>
      <c r="G245" s="293" t="s">
        <v>563</v>
      </c>
      <c r="H245" s="224" t="s">
        <v>926</v>
      </c>
      <c r="I245" s="224" t="s">
        <v>935</v>
      </c>
      <c r="J245" s="73" t="s">
        <v>399</v>
      </c>
      <c r="K245" s="73" t="s">
        <v>564</v>
      </c>
      <c r="L245" s="73" t="s">
        <v>380</v>
      </c>
      <c r="M245" s="224" t="s">
        <v>286</v>
      </c>
      <c r="N245" s="226"/>
      <c r="O245" s="226"/>
      <c r="P245" s="226">
        <v>2</v>
      </c>
      <c r="Q245" s="226"/>
      <c r="R245" s="226"/>
      <c r="S245" s="226"/>
      <c r="T245" s="226"/>
      <c r="U245" s="226"/>
      <c r="V245" s="226"/>
      <c r="W245" s="226"/>
      <c r="X245" s="227"/>
      <c r="Y245" s="178">
        <v>0</v>
      </c>
      <c r="Z245" s="64">
        <v>2</v>
      </c>
      <c r="AA245" s="64">
        <v>0</v>
      </c>
      <c r="AB245" s="269">
        <v>0</v>
      </c>
      <c r="AC245" s="60">
        <f t="shared" si="3"/>
        <v>2</v>
      </c>
    </row>
    <row r="246" spans="1:57">
      <c r="A246" s="292">
        <v>7.5654700000000004</v>
      </c>
      <c r="B246" s="292">
        <v>46.819099999999999</v>
      </c>
      <c r="C246" s="224" t="s">
        <v>71</v>
      </c>
      <c r="D246" s="224" t="s">
        <v>547</v>
      </c>
      <c r="E246" s="224" t="s">
        <v>547</v>
      </c>
      <c r="F246" s="224" t="s">
        <v>565</v>
      </c>
      <c r="G246" s="293" t="s">
        <v>566</v>
      </c>
      <c r="H246" s="224" t="s">
        <v>926</v>
      </c>
      <c r="I246" s="224" t="s">
        <v>935</v>
      </c>
      <c r="J246" s="73" t="s">
        <v>378</v>
      </c>
      <c r="K246" s="73" t="s">
        <v>567</v>
      </c>
      <c r="L246" s="73" t="s">
        <v>380</v>
      </c>
      <c r="M246" s="224" t="s">
        <v>64</v>
      </c>
      <c r="N246" s="226"/>
      <c r="O246" s="226"/>
      <c r="P246" s="226"/>
      <c r="Q246" s="226"/>
      <c r="R246" s="226">
        <v>1</v>
      </c>
      <c r="S246" s="226"/>
      <c r="T246" s="226"/>
      <c r="U246" s="226"/>
      <c r="V246" s="226"/>
      <c r="W246" s="226"/>
      <c r="X246" s="227"/>
      <c r="Y246" s="178">
        <v>0</v>
      </c>
      <c r="Z246" s="64">
        <v>1</v>
      </c>
      <c r="AA246" s="64">
        <v>0</v>
      </c>
      <c r="AB246" s="269">
        <v>0</v>
      </c>
      <c r="AC246" s="60">
        <f t="shared" si="3"/>
        <v>1</v>
      </c>
    </row>
    <row r="247" spans="1:57">
      <c r="A247" s="292">
        <v>9.1677400000000002</v>
      </c>
      <c r="B247" s="292">
        <v>46.683700000000002</v>
      </c>
      <c r="C247" s="224" t="s">
        <v>71</v>
      </c>
      <c r="D247" s="224" t="s">
        <v>369</v>
      </c>
      <c r="E247" s="224" t="s">
        <v>370</v>
      </c>
      <c r="F247" s="224" t="s">
        <v>568</v>
      </c>
      <c r="G247" s="293" t="s">
        <v>569</v>
      </c>
      <c r="H247" s="224" t="s">
        <v>926</v>
      </c>
      <c r="I247" s="224" t="s">
        <v>935</v>
      </c>
      <c r="J247" s="73" t="s">
        <v>399</v>
      </c>
      <c r="K247" s="73" t="s">
        <v>447</v>
      </c>
      <c r="L247" s="73" t="s">
        <v>380</v>
      </c>
      <c r="M247" s="224" t="s">
        <v>59</v>
      </c>
      <c r="N247" s="226"/>
      <c r="O247" s="226"/>
      <c r="P247" s="226"/>
      <c r="Q247" s="226"/>
      <c r="R247" s="226">
        <v>1</v>
      </c>
      <c r="S247" s="226"/>
      <c r="T247" s="226"/>
      <c r="U247" s="226"/>
      <c r="V247" s="226"/>
      <c r="W247" s="226"/>
      <c r="X247" s="227"/>
      <c r="Y247" s="178">
        <v>0</v>
      </c>
      <c r="Z247" s="64">
        <v>1</v>
      </c>
      <c r="AA247" s="64">
        <v>0</v>
      </c>
      <c r="AB247" s="269">
        <v>0</v>
      </c>
      <c r="AC247" s="60">
        <f t="shared" si="3"/>
        <v>1</v>
      </c>
    </row>
    <row r="248" spans="1:57">
      <c r="A248" s="67">
        <v>9.1429519999999993</v>
      </c>
      <c r="B248" s="67">
        <v>48.897468000000003</v>
      </c>
      <c r="C248" s="67" t="s">
        <v>91</v>
      </c>
      <c r="D248" s="67" t="s">
        <v>92</v>
      </c>
      <c r="E248" s="67" t="s">
        <v>178</v>
      </c>
      <c r="F248" s="67" t="s">
        <v>179</v>
      </c>
      <c r="G248" s="68" t="s">
        <v>180</v>
      </c>
      <c r="H248" s="56" t="s">
        <v>931</v>
      </c>
      <c r="I248" s="67" t="s">
        <v>932</v>
      </c>
      <c r="J248" s="67" t="s">
        <v>32</v>
      </c>
      <c r="K248" s="67" t="s">
        <v>798</v>
      </c>
      <c r="L248" s="67" t="s">
        <v>762</v>
      </c>
      <c r="M248" s="224" t="s">
        <v>64</v>
      </c>
      <c r="N248" s="69"/>
      <c r="O248" s="69"/>
      <c r="P248" s="69"/>
      <c r="Q248" s="69"/>
      <c r="R248" s="69"/>
      <c r="S248" s="69"/>
      <c r="T248" s="69"/>
      <c r="U248" s="69">
        <v>2</v>
      </c>
      <c r="V248" s="69"/>
      <c r="W248" s="69"/>
      <c r="X248" s="172"/>
      <c r="Y248" s="178">
        <v>0</v>
      </c>
      <c r="Z248" s="64">
        <v>0</v>
      </c>
      <c r="AA248" s="64">
        <v>2</v>
      </c>
      <c r="AB248" s="269">
        <v>0</v>
      </c>
      <c r="AC248" s="60">
        <f t="shared" si="3"/>
        <v>2</v>
      </c>
    </row>
    <row r="249" spans="1:57" s="142" customFormat="1">
      <c r="A249" s="67">
        <v>9.1429519999999993</v>
      </c>
      <c r="B249" s="67">
        <v>48.897468000000003</v>
      </c>
      <c r="C249" s="67" t="s">
        <v>91</v>
      </c>
      <c r="D249" s="67" t="s">
        <v>827</v>
      </c>
      <c r="E249" s="67" t="s">
        <v>178</v>
      </c>
      <c r="F249" s="67" t="s">
        <v>179</v>
      </c>
      <c r="G249" s="68" t="s">
        <v>180</v>
      </c>
      <c r="H249" s="67" t="s">
        <v>924</v>
      </c>
      <c r="I249" s="56" t="s">
        <v>929</v>
      </c>
      <c r="J249" s="67" t="s">
        <v>810</v>
      </c>
      <c r="K249" s="67" t="s">
        <v>809</v>
      </c>
      <c r="L249" s="67" t="s">
        <v>808</v>
      </c>
      <c r="M249" s="224" t="s">
        <v>64</v>
      </c>
      <c r="N249" s="67"/>
      <c r="O249" s="67"/>
      <c r="P249" s="67"/>
      <c r="Q249" s="67"/>
      <c r="R249" s="67"/>
      <c r="S249" s="67"/>
      <c r="T249" s="67"/>
      <c r="U249" s="67"/>
      <c r="V249" s="67"/>
      <c r="W249" s="67"/>
      <c r="X249" s="171">
        <v>1</v>
      </c>
      <c r="Y249" s="178">
        <v>0</v>
      </c>
      <c r="Z249" s="64">
        <v>0</v>
      </c>
      <c r="AA249" s="64">
        <v>0</v>
      </c>
      <c r="AB249" s="269">
        <v>0</v>
      </c>
      <c r="AC249" s="60">
        <f t="shared" si="3"/>
        <v>0</v>
      </c>
      <c r="AD249" s="80"/>
      <c r="AE249" s="80"/>
      <c r="AF249" s="80"/>
      <c r="AG249" s="80"/>
      <c r="AH249" s="80"/>
      <c r="AI249" s="80"/>
      <c r="AJ249" s="80"/>
      <c r="AK249" s="80"/>
      <c r="AL249" s="80"/>
      <c r="AM249" s="80"/>
      <c r="AN249" s="80"/>
      <c r="AO249" s="80"/>
      <c r="AP249" s="80"/>
      <c r="AQ249" s="80"/>
      <c r="AR249" s="80"/>
      <c r="AS249" s="80"/>
      <c r="AT249" s="80"/>
      <c r="AU249" s="80"/>
      <c r="AV249" s="80"/>
      <c r="AW249" s="80"/>
      <c r="AX249" s="80"/>
      <c r="AY249" s="80"/>
      <c r="AZ249" s="80"/>
      <c r="BA249" s="80"/>
      <c r="BB249" s="80"/>
      <c r="BC249" s="80"/>
      <c r="BD249" s="80"/>
      <c r="BE249" s="80"/>
    </row>
    <row r="250" spans="1:57">
      <c r="A250" s="67">
        <v>9.1429519999999993</v>
      </c>
      <c r="B250" s="67">
        <v>48.897468000000003</v>
      </c>
      <c r="C250" s="67" t="s">
        <v>91</v>
      </c>
      <c r="D250" s="67" t="s">
        <v>827</v>
      </c>
      <c r="E250" s="67" t="s">
        <v>178</v>
      </c>
      <c r="F250" s="67" t="s">
        <v>179</v>
      </c>
      <c r="G250" s="68" t="s">
        <v>180</v>
      </c>
      <c r="H250" s="67" t="s">
        <v>924</v>
      </c>
      <c r="I250" s="56" t="s">
        <v>928</v>
      </c>
      <c r="J250" s="67" t="s">
        <v>14</v>
      </c>
      <c r="K250" s="67"/>
      <c r="L250" s="67" t="s">
        <v>835</v>
      </c>
      <c r="M250" s="224" t="s">
        <v>64</v>
      </c>
      <c r="N250" s="67"/>
      <c r="O250" s="67"/>
      <c r="P250" s="67"/>
      <c r="Q250" s="67"/>
      <c r="R250" s="67"/>
      <c r="S250" s="67"/>
      <c r="T250" s="67"/>
      <c r="U250" s="67"/>
      <c r="V250" s="67"/>
      <c r="W250" s="67"/>
      <c r="X250" s="171">
        <v>1</v>
      </c>
      <c r="Y250" s="178">
        <v>0</v>
      </c>
      <c r="Z250" s="64">
        <v>0</v>
      </c>
      <c r="AA250" s="64">
        <v>0</v>
      </c>
      <c r="AB250" s="269">
        <v>0</v>
      </c>
      <c r="AC250" s="60">
        <f t="shared" si="3"/>
        <v>0</v>
      </c>
    </row>
    <row r="251" spans="1:57">
      <c r="A251" s="292">
        <v>10.88354</v>
      </c>
      <c r="B251" s="292">
        <v>48.260820000000002</v>
      </c>
      <c r="C251" s="224" t="s">
        <v>91</v>
      </c>
      <c r="D251" s="224" t="s">
        <v>184</v>
      </c>
      <c r="E251" s="224" t="s">
        <v>570</v>
      </c>
      <c r="F251" s="224" t="s">
        <v>570</v>
      </c>
      <c r="G251" s="293" t="s">
        <v>571</v>
      </c>
      <c r="H251" s="224" t="s">
        <v>926</v>
      </c>
      <c r="I251" s="224" t="s">
        <v>935</v>
      </c>
      <c r="J251" s="73" t="s">
        <v>399</v>
      </c>
      <c r="K251" s="73" t="s">
        <v>572</v>
      </c>
      <c r="L251" s="73" t="s">
        <v>380</v>
      </c>
      <c r="M251" s="224" t="s">
        <v>64</v>
      </c>
      <c r="N251" s="226"/>
      <c r="O251" s="226"/>
      <c r="P251" s="226">
        <v>1</v>
      </c>
      <c r="Q251" s="226"/>
      <c r="R251" s="226"/>
      <c r="S251" s="226"/>
      <c r="T251" s="226"/>
      <c r="U251" s="226"/>
      <c r="V251" s="226"/>
      <c r="W251" s="226"/>
      <c r="X251" s="227"/>
      <c r="Y251" s="178">
        <v>0</v>
      </c>
      <c r="Z251" s="64">
        <v>1</v>
      </c>
      <c r="AA251" s="64">
        <v>0</v>
      </c>
      <c r="AB251" s="269">
        <v>0</v>
      </c>
      <c r="AC251" s="60">
        <f t="shared" si="3"/>
        <v>1</v>
      </c>
    </row>
    <row r="252" spans="1:57">
      <c r="A252" s="292">
        <v>9.5116499999999995</v>
      </c>
      <c r="B252" s="292">
        <v>47.164470000000001</v>
      </c>
      <c r="C252" s="224" t="s">
        <v>498</v>
      </c>
      <c r="D252" s="224"/>
      <c r="E252" s="224"/>
      <c r="F252" s="224" t="s">
        <v>573</v>
      </c>
      <c r="G252" s="293" t="s">
        <v>574</v>
      </c>
      <c r="H252" s="224" t="s">
        <v>926</v>
      </c>
      <c r="I252" s="224" t="s">
        <v>935</v>
      </c>
      <c r="J252" s="73" t="s">
        <v>373</v>
      </c>
      <c r="K252" s="73" t="s">
        <v>394</v>
      </c>
      <c r="L252" s="73" t="s">
        <v>380</v>
      </c>
      <c r="M252" s="224" t="s">
        <v>458</v>
      </c>
      <c r="N252" s="226"/>
      <c r="O252" s="226"/>
      <c r="P252" s="226"/>
      <c r="Q252" s="226"/>
      <c r="R252" s="226"/>
      <c r="S252" s="226"/>
      <c r="T252" s="226"/>
      <c r="U252" s="226">
        <v>1</v>
      </c>
      <c r="V252" s="226"/>
      <c r="W252" s="226"/>
      <c r="X252" s="227"/>
      <c r="Y252" s="178">
        <v>0</v>
      </c>
      <c r="Z252" s="64">
        <v>0</v>
      </c>
      <c r="AA252" s="64">
        <v>1</v>
      </c>
      <c r="AB252" s="269">
        <v>0</v>
      </c>
      <c r="AC252" s="60">
        <f t="shared" si="3"/>
        <v>1</v>
      </c>
    </row>
    <row r="253" spans="1:57">
      <c r="A253" s="292">
        <v>6.6924299999999999</v>
      </c>
      <c r="B253" s="292">
        <v>45.216760000000001</v>
      </c>
      <c r="C253" s="224" t="s">
        <v>78</v>
      </c>
      <c r="D253" s="224" t="s">
        <v>390</v>
      </c>
      <c r="E253" s="224" t="s">
        <v>448</v>
      </c>
      <c r="F253" s="224" t="s">
        <v>575</v>
      </c>
      <c r="G253" s="293" t="s">
        <v>576</v>
      </c>
      <c r="H253" s="224" t="s">
        <v>926</v>
      </c>
      <c r="I253" s="224" t="s">
        <v>935</v>
      </c>
      <c r="J253" s="73" t="s">
        <v>428</v>
      </c>
      <c r="K253" s="73" t="s">
        <v>577</v>
      </c>
      <c r="L253" s="73" t="s">
        <v>380</v>
      </c>
      <c r="M253" s="224" t="s">
        <v>64</v>
      </c>
      <c r="N253" s="226">
        <v>1</v>
      </c>
      <c r="O253" s="226"/>
      <c r="P253" s="226"/>
      <c r="Q253" s="226"/>
      <c r="R253" s="226"/>
      <c r="S253" s="226"/>
      <c r="T253" s="226"/>
      <c r="U253" s="226"/>
      <c r="V253" s="226"/>
      <c r="W253" s="226"/>
      <c r="X253" s="227"/>
      <c r="Y253" s="178">
        <v>1</v>
      </c>
      <c r="Z253" s="64">
        <v>0</v>
      </c>
      <c r="AA253" s="64">
        <v>0</v>
      </c>
      <c r="AB253" s="269">
        <v>0</v>
      </c>
      <c r="AC253" s="60">
        <f t="shared" si="3"/>
        <v>1</v>
      </c>
    </row>
    <row r="254" spans="1:57">
      <c r="A254" s="292">
        <v>6.6989000000000001</v>
      </c>
      <c r="B254" s="292">
        <v>44.659750000000003</v>
      </c>
      <c r="C254" s="224" t="s">
        <v>78</v>
      </c>
      <c r="D254" s="224" t="s">
        <v>578</v>
      </c>
      <c r="E254" s="224" t="s">
        <v>579</v>
      </c>
      <c r="F254" s="224" t="s">
        <v>580</v>
      </c>
      <c r="G254" s="293" t="s">
        <v>581</v>
      </c>
      <c r="H254" s="224" t="s">
        <v>926</v>
      </c>
      <c r="I254" s="224" t="s">
        <v>935</v>
      </c>
      <c r="J254" s="73" t="s">
        <v>378</v>
      </c>
      <c r="K254" s="73" t="s">
        <v>582</v>
      </c>
      <c r="L254" s="73" t="s">
        <v>380</v>
      </c>
      <c r="M254" s="224" t="s">
        <v>64</v>
      </c>
      <c r="N254" s="226"/>
      <c r="O254" s="226"/>
      <c r="P254" s="226"/>
      <c r="Q254" s="226"/>
      <c r="R254" s="226"/>
      <c r="S254" s="226"/>
      <c r="T254" s="226">
        <v>1</v>
      </c>
      <c r="U254" s="226"/>
      <c r="V254" s="226"/>
      <c r="W254" s="226"/>
      <c r="X254" s="227"/>
      <c r="Y254" s="178">
        <v>0</v>
      </c>
      <c r="Z254" s="64">
        <v>0</v>
      </c>
      <c r="AA254" s="64">
        <v>1</v>
      </c>
      <c r="AB254" s="269">
        <v>0</v>
      </c>
      <c r="AC254" s="60">
        <f t="shared" si="3"/>
        <v>1</v>
      </c>
    </row>
    <row r="255" spans="1:57" s="179" customFormat="1">
      <c r="A255" s="289">
        <v>5.2238889999999998</v>
      </c>
      <c r="B255" s="289">
        <v>47.837778</v>
      </c>
      <c r="C255" s="74" t="s">
        <v>78</v>
      </c>
      <c r="D255" s="74" t="s">
        <v>231</v>
      </c>
      <c r="E255" s="74" t="s">
        <v>948</v>
      </c>
      <c r="F255" s="74" t="s">
        <v>947</v>
      </c>
      <c r="G255" s="79" t="s">
        <v>946</v>
      </c>
      <c r="H255" s="74" t="s">
        <v>924</v>
      </c>
      <c r="I255" s="74" t="s">
        <v>928</v>
      </c>
      <c r="J255" s="74" t="s">
        <v>837</v>
      </c>
      <c r="K255" s="74" t="s">
        <v>940</v>
      </c>
      <c r="L255" s="74" t="s">
        <v>788</v>
      </c>
      <c r="M255" s="224" t="s">
        <v>64</v>
      </c>
      <c r="N255" s="74"/>
      <c r="O255" s="74"/>
      <c r="P255" s="74"/>
      <c r="Q255" s="74"/>
      <c r="R255" s="74"/>
      <c r="S255" s="74">
        <v>1</v>
      </c>
      <c r="T255" s="74"/>
      <c r="U255" s="74"/>
      <c r="V255" s="74"/>
      <c r="W255" s="74"/>
      <c r="X255" s="232"/>
      <c r="Y255" s="228">
        <v>0</v>
      </c>
      <c r="Z255" s="229">
        <v>0</v>
      </c>
      <c r="AA255" s="229">
        <v>1</v>
      </c>
      <c r="AB255" s="273">
        <v>0</v>
      </c>
      <c r="AC255" s="60">
        <f t="shared" si="3"/>
        <v>1</v>
      </c>
    </row>
    <row r="256" spans="1:57" s="179" customFormat="1">
      <c r="A256" s="289">
        <v>5.2238889999999998</v>
      </c>
      <c r="B256" s="289">
        <v>47.837778</v>
      </c>
      <c r="C256" s="74" t="s">
        <v>78</v>
      </c>
      <c r="D256" s="74" t="s">
        <v>231</v>
      </c>
      <c r="E256" s="74" t="s">
        <v>948</v>
      </c>
      <c r="F256" s="74" t="s">
        <v>947</v>
      </c>
      <c r="G256" s="79" t="s">
        <v>946</v>
      </c>
      <c r="H256" s="74" t="s">
        <v>931</v>
      </c>
      <c r="I256" s="74" t="s">
        <v>932</v>
      </c>
      <c r="J256" s="74" t="s">
        <v>32</v>
      </c>
      <c r="K256" s="74" t="s">
        <v>789</v>
      </c>
      <c r="L256" s="74" t="s">
        <v>762</v>
      </c>
      <c r="M256" s="224" t="s">
        <v>64</v>
      </c>
      <c r="N256" s="74"/>
      <c r="O256" s="74"/>
      <c r="P256" s="74"/>
      <c r="Q256" s="74"/>
      <c r="R256" s="74"/>
      <c r="S256" s="74">
        <v>1</v>
      </c>
      <c r="T256" s="74"/>
      <c r="U256" s="74"/>
      <c r="V256" s="74"/>
      <c r="W256" s="74"/>
      <c r="X256" s="232"/>
      <c r="Y256" s="228">
        <v>0</v>
      </c>
      <c r="Z256" s="229">
        <v>0</v>
      </c>
      <c r="AA256" s="229">
        <v>1</v>
      </c>
      <c r="AB256" s="273">
        <v>0</v>
      </c>
      <c r="AC256" s="60">
        <f t="shared" si="3"/>
        <v>1</v>
      </c>
    </row>
    <row r="257" spans="1:57">
      <c r="A257" s="67">
        <v>3.5611000000000002</v>
      </c>
      <c r="B257" s="67">
        <v>47.866900000000001</v>
      </c>
      <c r="C257" s="67" t="s">
        <v>78</v>
      </c>
      <c r="D257" s="67" t="s">
        <v>88</v>
      </c>
      <c r="E257" s="67" t="s">
        <v>851</v>
      </c>
      <c r="F257" s="67" t="s">
        <v>850</v>
      </c>
      <c r="G257" s="68" t="s">
        <v>849</v>
      </c>
      <c r="H257" s="67" t="s">
        <v>924</v>
      </c>
      <c r="I257" s="56" t="s">
        <v>929</v>
      </c>
      <c r="J257" s="67" t="s">
        <v>837</v>
      </c>
      <c r="K257" s="67"/>
      <c r="L257" s="67" t="s">
        <v>808</v>
      </c>
      <c r="M257" s="224" t="s">
        <v>64</v>
      </c>
      <c r="N257" s="67"/>
      <c r="O257" s="67"/>
      <c r="P257" s="67"/>
      <c r="Q257" s="67"/>
      <c r="R257" s="67">
        <v>1</v>
      </c>
      <c r="S257" s="67"/>
      <c r="T257" s="67"/>
      <c r="U257" s="67"/>
      <c r="V257" s="67"/>
      <c r="W257" s="67"/>
      <c r="X257" s="171"/>
      <c r="Y257" s="178">
        <v>0</v>
      </c>
      <c r="Z257" s="64">
        <v>1</v>
      </c>
      <c r="AA257" s="64">
        <v>0</v>
      </c>
      <c r="AB257" s="269">
        <v>0</v>
      </c>
      <c r="AC257" s="60">
        <f t="shared" si="3"/>
        <v>1</v>
      </c>
    </row>
    <row r="258" spans="1:57">
      <c r="A258" s="67">
        <v>3.5611000000000002</v>
      </c>
      <c r="B258" s="67">
        <v>47.866900000000001</v>
      </c>
      <c r="C258" s="67" t="s">
        <v>78</v>
      </c>
      <c r="D258" s="67" t="s">
        <v>88</v>
      </c>
      <c r="E258" s="67" t="s">
        <v>851</v>
      </c>
      <c r="F258" s="67" t="s">
        <v>850</v>
      </c>
      <c r="G258" s="68" t="s">
        <v>849</v>
      </c>
      <c r="H258" s="67" t="s">
        <v>924</v>
      </c>
      <c r="I258" s="56" t="s">
        <v>929</v>
      </c>
      <c r="J258" s="67" t="s">
        <v>810</v>
      </c>
      <c r="K258" s="67" t="s">
        <v>809</v>
      </c>
      <c r="L258" s="67" t="s">
        <v>808</v>
      </c>
      <c r="M258" s="224" t="s">
        <v>64</v>
      </c>
      <c r="N258" s="67"/>
      <c r="O258" s="67"/>
      <c r="P258" s="67"/>
      <c r="Q258" s="67"/>
      <c r="R258" s="67">
        <v>1</v>
      </c>
      <c r="S258" s="67"/>
      <c r="T258" s="67"/>
      <c r="U258" s="67"/>
      <c r="V258" s="67"/>
      <c r="W258" s="67"/>
      <c r="X258" s="171"/>
      <c r="Y258" s="178">
        <v>0</v>
      </c>
      <c r="Z258" s="64">
        <v>1</v>
      </c>
      <c r="AA258" s="64">
        <v>0</v>
      </c>
      <c r="AB258" s="269">
        <v>0</v>
      </c>
      <c r="AC258" s="60">
        <f t="shared" ref="AC258:AC321" si="4">Y258+Z258+AA258+AB258</f>
        <v>1</v>
      </c>
    </row>
    <row r="259" spans="1:57">
      <c r="A259" s="67">
        <v>3.5611000000000002</v>
      </c>
      <c r="B259" s="67">
        <v>47.866900000000001</v>
      </c>
      <c r="C259" s="67" t="s">
        <v>78</v>
      </c>
      <c r="D259" s="67" t="s">
        <v>88</v>
      </c>
      <c r="E259" s="67" t="s">
        <v>851</v>
      </c>
      <c r="F259" s="67" t="s">
        <v>850</v>
      </c>
      <c r="G259" s="68" t="s">
        <v>849</v>
      </c>
      <c r="H259" s="67" t="s">
        <v>924</v>
      </c>
      <c r="I259" s="56" t="s">
        <v>928</v>
      </c>
      <c r="J259" s="67" t="s">
        <v>837</v>
      </c>
      <c r="K259" s="67"/>
      <c r="L259" s="67" t="s">
        <v>788</v>
      </c>
      <c r="M259" s="224" t="s">
        <v>64</v>
      </c>
      <c r="N259" s="67"/>
      <c r="O259" s="67"/>
      <c r="P259" s="67"/>
      <c r="Q259" s="67"/>
      <c r="R259" s="67">
        <v>1</v>
      </c>
      <c r="S259" s="67"/>
      <c r="T259" s="67"/>
      <c r="U259" s="67"/>
      <c r="V259" s="67"/>
      <c r="W259" s="67"/>
      <c r="X259" s="171"/>
      <c r="Y259" s="178">
        <v>0</v>
      </c>
      <c r="Z259" s="60">
        <v>1</v>
      </c>
      <c r="AA259" s="60">
        <v>0</v>
      </c>
      <c r="AB259" s="270">
        <v>0</v>
      </c>
      <c r="AC259" s="60">
        <f t="shared" si="4"/>
        <v>1</v>
      </c>
    </row>
    <row r="260" spans="1:57">
      <c r="A260" s="67">
        <v>3.5611000000000002</v>
      </c>
      <c r="B260" s="67">
        <v>47.866900000000001</v>
      </c>
      <c r="C260" s="67" t="s">
        <v>78</v>
      </c>
      <c r="D260" s="67" t="s">
        <v>88</v>
      </c>
      <c r="E260" s="67" t="s">
        <v>851</v>
      </c>
      <c r="F260" s="67" t="s">
        <v>850</v>
      </c>
      <c r="G260" s="68" t="s">
        <v>849</v>
      </c>
      <c r="H260" s="67" t="s">
        <v>924</v>
      </c>
      <c r="I260" s="56" t="s">
        <v>938</v>
      </c>
      <c r="J260" s="67" t="s">
        <v>810</v>
      </c>
      <c r="K260" s="67" t="s">
        <v>809</v>
      </c>
      <c r="L260" s="67" t="s">
        <v>939</v>
      </c>
      <c r="M260" s="224" t="s">
        <v>64</v>
      </c>
      <c r="N260" s="67"/>
      <c r="O260" s="67"/>
      <c r="P260" s="67"/>
      <c r="Q260" s="67"/>
      <c r="R260" s="67">
        <v>1</v>
      </c>
      <c r="S260" s="67"/>
      <c r="T260" s="67"/>
      <c r="U260" s="67"/>
      <c r="V260" s="67"/>
      <c r="W260" s="67"/>
      <c r="X260" s="171"/>
      <c r="Y260" s="178">
        <v>0</v>
      </c>
      <c r="Z260" s="64">
        <v>1</v>
      </c>
      <c r="AA260" s="60">
        <v>0</v>
      </c>
      <c r="AB260" s="270">
        <v>0</v>
      </c>
      <c r="AC260" s="60">
        <f t="shared" si="4"/>
        <v>1</v>
      </c>
    </row>
    <row r="261" spans="1:57">
      <c r="A261" s="292">
        <v>5.7088700000000001</v>
      </c>
      <c r="B261" s="292">
        <v>47.704720000000002</v>
      </c>
      <c r="C261" s="224" t="s">
        <v>78</v>
      </c>
      <c r="D261" s="224" t="s">
        <v>395</v>
      </c>
      <c r="E261" s="224" t="s">
        <v>583</v>
      </c>
      <c r="F261" s="224" t="s">
        <v>121</v>
      </c>
      <c r="G261" s="293" t="s">
        <v>584</v>
      </c>
      <c r="H261" s="224" t="s">
        <v>926</v>
      </c>
      <c r="I261" s="224" t="s">
        <v>935</v>
      </c>
      <c r="J261" s="73" t="s">
        <v>378</v>
      </c>
      <c r="K261" s="73" t="s">
        <v>421</v>
      </c>
      <c r="L261" s="303" t="s">
        <v>380</v>
      </c>
      <c r="M261" s="224" t="s">
        <v>59</v>
      </c>
      <c r="N261" s="226"/>
      <c r="O261" s="226">
        <v>3</v>
      </c>
      <c r="P261" s="226">
        <v>8</v>
      </c>
      <c r="Q261" s="226">
        <v>3</v>
      </c>
      <c r="R261" s="226"/>
      <c r="S261" s="226"/>
      <c r="T261" s="226"/>
      <c r="U261" s="226"/>
      <c r="V261" s="226"/>
      <c r="W261" s="226"/>
      <c r="X261" s="227"/>
      <c r="Y261" s="178">
        <v>3</v>
      </c>
      <c r="Z261" s="64">
        <v>11</v>
      </c>
      <c r="AA261" s="64">
        <v>0</v>
      </c>
      <c r="AB261" s="269">
        <v>0</v>
      </c>
      <c r="AC261" s="60">
        <f t="shared" si="4"/>
        <v>14</v>
      </c>
    </row>
    <row r="262" spans="1:57" s="179" customFormat="1">
      <c r="A262" s="292">
        <v>5.7088700000000001</v>
      </c>
      <c r="B262" s="292">
        <v>47.704720000000002</v>
      </c>
      <c r="C262" s="224" t="s">
        <v>78</v>
      </c>
      <c r="D262" s="224" t="s">
        <v>395</v>
      </c>
      <c r="E262" s="224" t="s">
        <v>583</v>
      </c>
      <c r="F262" s="224" t="s">
        <v>121</v>
      </c>
      <c r="G262" s="293" t="s">
        <v>584</v>
      </c>
      <c r="H262" s="74" t="s">
        <v>787</v>
      </c>
      <c r="I262" s="290" t="s">
        <v>48</v>
      </c>
      <c r="J262" s="74" t="s">
        <v>48</v>
      </c>
      <c r="K262" s="74" t="s">
        <v>904</v>
      </c>
      <c r="L262" s="74" t="s">
        <v>903</v>
      </c>
      <c r="M262" s="74" t="s">
        <v>59</v>
      </c>
      <c r="N262" s="74"/>
      <c r="O262" s="74"/>
      <c r="P262" s="74"/>
      <c r="Q262" s="74">
        <v>1</v>
      </c>
      <c r="R262" s="74"/>
      <c r="S262" s="74"/>
      <c r="T262" s="74"/>
      <c r="U262" s="74"/>
      <c r="V262" s="74"/>
      <c r="W262" s="74"/>
      <c r="X262" s="232"/>
      <c r="Y262" s="228">
        <v>0</v>
      </c>
      <c r="Z262" s="229">
        <v>1</v>
      </c>
      <c r="AA262" s="229">
        <v>0</v>
      </c>
      <c r="AB262" s="273">
        <v>0</v>
      </c>
      <c r="AC262" s="60">
        <f t="shared" si="4"/>
        <v>1</v>
      </c>
    </row>
    <row r="263" spans="1:57" s="179" customFormat="1">
      <c r="A263" s="292">
        <v>5.7088700000000001</v>
      </c>
      <c r="B263" s="292">
        <v>47.704720000000002</v>
      </c>
      <c r="C263" s="224" t="s">
        <v>78</v>
      </c>
      <c r="D263" s="224" t="s">
        <v>395</v>
      </c>
      <c r="E263" s="224" t="s">
        <v>583</v>
      </c>
      <c r="F263" s="224" t="s">
        <v>121</v>
      </c>
      <c r="G263" s="293" t="s">
        <v>584</v>
      </c>
      <c r="H263" s="74" t="s">
        <v>787</v>
      </c>
      <c r="I263" s="290" t="s">
        <v>49</v>
      </c>
      <c r="J263" s="74" t="s">
        <v>49</v>
      </c>
      <c r="K263" s="74" t="s">
        <v>906</v>
      </c>
      <c r="L263" s="74" t="s">
        <v>788</v>
      </c>
      <c r="M263" s="74" t="s">
        <v>59</v>
      </c>
      <c r="N263" s="74"/>
      <c r="O263" s="74"/>
      <c r="P263" s="74">
        <v>1</v>
      </c>
      <c r="Q263" s="74"/>
      <c r="R263" s="74"/>
      <c r="S263" s="74"/>
      <c r="T263" s="74"/>
      <c r="U263" s="74"/>
      <c r="V263" s="74"/>
      <c r="W263" s="74"/>
      <c r="X263" s="232"/>
      <c r="Y263" s="228">
        <v>0</v>
      </c>
      <c r="Z263" s="229">
        <v>1</v>
      </c>
      <c r="AA263" s="229">
        <v>0</v>
      </c>
      <c r="AB263" s="273">
        <v>0</v>
      </c>
      <c r="AC263" s="60">
        <f t="shared" si="4"/>
        <v>1</v>
      </c>
    </row>
    <row r="264" spans="1:57" s="179" customFormat="1">
      <c r="A264" s="289">
        <v>2.8201589999999999</v>
      </c>
      <c r="B264" s="291">
        <v>47.817421000000003</v>
      </c>
      <c r="C264" s="103" t="s">
        <v>78</v>
      </c>
      <c r="D264" s="74" t="s">
        <v>79</v>
      </c>
      <c r="E264" s="74" t="s">
        <v>943</v>
      </c>
      <c r="F264" s="74" t="s">
        <v>954</v>
      </c>
      <c r="G264" s="79" t="s">
        <v>955</v>
      </c>
      <c r="H264" s="74" t="s">
        <v>924</v>
      </c>
      <c r="I264" s="74" t="s">
        <v>928</v>
      </c>
      <c r="J264" s="74" t="s">
        <v>837</v>
      </c>
      <c r="K264" s="74" t="s">
        <v>940</v>
      </c>
      <c r="L264" s="74" t="s">
        <v>788</v>
      </c>
      <c r="M264" s="224" t="s">
        <v>64</v>
      </c>
      <c r="N264" s="74"/>
      <c r="O264" s="74"/>
      <c r="P264" s="74"/>
      <c r="Q264" s="74"/>
      <c r="R264" s="74">
        <v>1</v>
      </c>
      <c r="S264" s="74"/>
      <c r="T264" s="74"/>
      <c r="U264" s="74"/>
      <c r="V264" s="74"/>
      <c r="W264" s="74"/>
      <c r="X264" s="232"/>
      <c r="Y264" s="228">
        <v>0</v>
      </c>
      <c r="Z264" s="229">
        <v>1</v>
      </c>
      <c r="AA264" s="229">
        <v>0</v>
      </c>
      <c r="AB264" s="273">
        <v>0</v>
      </c>
      <c r="AC264" s="60">
        <f t="shared" si="4"/>
        <v>1</v>
      </c>
    </row>
    <row r="265" spans="1:57">
      <c r="A265" s="292">
        <v>5.1359899999999996</v>
      </c>
      <c r="B265" s="292">
        <v>49.049570000000003</v>
      </c>
      <c r="C265" s="224" t="s">
        <v>78</v>
      </c>
      <c r="D265" s="224" t="s">
        <v>115</v>
      </c>
      <c r="E265" s="224" t="s">
        <v>747</v>
      </c>
      <c r="F265" s="224" t="s">
        <v>748</v>
      </c>
      <c r="G265" s="233" t="s">
        <v>748</v>
      </c>
      <c r="H265" s="224" t="s">
        <v>926</v>
      </c>
      <c r="I265" s="224" t="s">
        <v>935</v>
      </c>
      <c r="J265" s="73" t="s">
        <v>378</v>
      </c>
      <c r="K265" s="73" t="s">
        <v>379</v>
      </c>
      <c r="L265" s="73" t="s">
        <v>380</v>
      </c>
      <c r="M265" s="224" t="s">
        <v>64</v>
      </c>
      <c r="N265" s="226"/>
      <c r="O265" s="226"/>
      <c r="P265" s="226"/>
      <c r="Q265" s="226"/>
      <c r="R265" s="226">
        <v>1</v>
      </c>
      <c r="S265" s="226"/>
      <c r="T265" s="226"/>
      <c r="U265" s="226"/>
      <c r="V265" s="226"/>
      <c r="W265" s="226"/>
      <c r="X265" s="227"/>
      <c r="Y265" s="178">
        <v>0</v>
      </c>
      <c r="Z265" s="64">
        <v>1</v>
      </c>
      <c r="AA265" s="64">
        <v>0</v>
      </c>
      <c r="AB265" s="269">
        <v>0</v>
      </c>
      <c r="AC265" s="60">
        <f t="shared" si="4"/>
        <v>1</v>
      </c>
    </row>
    <row r="266" spans="1:57">
      <c r="A266" s="66">
        <v>11.796559999999999</v>
      </c>
      <c r="B266" s="66">
        <v>45.072740000000003</v>
      </c>
      <c r="C266" s="67" t="s">
        <v>55</v>
      </c>
      <c r="D266" s="67" t="s">
        <v>56</v>
      </c>
      <c r="E266" s="67" t="s">
        <v>57</v>
      </c>
      <c r="F266" s="67" t="s">
        <v>57</v>
      </c>
      <c r="G266" s="68" t="s">
        <v>182</v>
      </c>
      <c r="H266" s="56" t="s">
        <v>931</v>
      </c>
      <c r="I266" s="67" t="s">
        <v>932</v>
      </c>
      <c r="J266" s="67" t="s">
        <v>32</v>
      </c>
      <c r="K266" s="67" t="s">
        <v>798</v>
      </c>
      <c r="L266" s="67" t="s">
        <v>762</v>
      </c>
      <c r="M266" s="77" t="s">
        <v>758</v>
      </c>
      <c r="N266" s="69"/>
      <c r="O266" s="69"/>
      <c r="P266" s="69"/>
      <c r="Q266" s="69"/>
      <c r="R266" s="69">
        <v>1</v>
      </c>
      <c r="S266" s="69"/>
      <c r="T266" s="69"/>
      <c r="U266" s="69"/>
      <c r="V266" s="69"/>
      <c r="W266" s="69"/>
      <c r="X266" s="172"/>
      <c r="Y266" s="178">
        <v>0</v>
      </c>
      <c r="Z266" s="64">
        <v>1</v>
      </c>
      <c r="AA266" s="64">
        <v>0</v>
      </c>
      <c r="AB266" s="269">
        <v>0</v>
      </c>
      <c r="AC266" s="60">
        <f t="shared" si="4"/>
        <v>1</v>
      </c>
    </row>
    <row r="267" spans="1:57">
      <c r="A267" s="66">
        <v>11.796559999999999</v>
      </c>
      <c r="B267" s="66">
        <v>45.072740000000003</v>
      </c>
      <c r="C267" s="67" t="s">
        <v>55</v>
      </c>
      <c r="D267" s="67" t="s">
        <v>56</v>
      </c>
      <c r="E267" s="67" t="s">
        <v>57</v>
      </c>
      <c r="F267" s="67" t="s">
        <v>57</v>
      </c>
      <c r="G267" s="68" t="s">
        <v>182</v>
      </c>
      <c r="H267" s="56" t="s">
        <v>931</v>
      </c>
      <c r="I267" s="67" t="s">
        <v>932</v>
      </c>
      <c r="J267" s="67" t="s">
        <v>32</v>
      </c>
      <c r="K267" s="67" t="s">
        <v>793</v>
      </c>
      <c r="L267" s="67" t="s">
        <v>762</v>
      </c>
      <c r="M267" s="77" t="s">
        <v>758</v>
      </c>
      <c r="N267" s="69"/>
      <c r="O267" s="69"/>
      <c r="P267" s="69">
        <v>3</v>
      </c>
      <c r="Q267" s="69">
        <v>20</v>
      </c>
      <c r="R267" s="69"/>
      <c r="S267" s="69"/>
      <c r="T267" s="69"/>
      <c r="U267" s="69"/>
      <c r="V267" s="69"/>
      <c r="W267" s="69"/>
      <c r="X267" s="172"/>
      <c r="Y267" s="178">
        <v>0</v>
      </c>
      <c r="Z267" s="64">
        <v>23</v>
      </c>
      <c r="AA267" s="64">
        <v>0</v>
      </c>
      <c r="AB267" s="269">
        <v>0</v>
      </c>
      <c r="AC267" s="60">
        <f t="shared" si="4"/>
        <v>23</v>
      </c>
    </row>
    <row r="268" spans="1:57">
      <c r="A268" s="136">
        <v>11.796559999999999</v>
      </c>
      <c r="B268" s="136">
        <v>45.072740000000003</v>
      </c>
      <c r="C268" s="74" t="s">
        <v>55</v>
      </c>
      <c r="D268" s="74" t="s">
        <v>56</v>
      </c>
      <c r="E268" s="74" t="s">
        <v>57</v>
      </c>
      <c r="F268" s="74" t="s">
        <v>57</v>
      </c>
      <c r="G268" s="79" t="s">
        <v>182</v>
      </c>
      <c r="H268" s="67" t="s">
        <v>787</v>
      </c>
      <c r="I268" s="159" t="s">
        <v>912</v>
      </c>
      <c r="J268" s="69" t="s">
        <v>912</v>
      </c>
      <c r="K268" s="69" t="s">
        <v>910</v>
      </c>
      <c r="L268" s="69" t="s">
        <v>673</v>
      </c>
      <c r="M268" s="74" t="s">
        <v>758</v>
      </c>
      <c r="N268" s="69"/>
      <c r="O268" s="69"/>
      <c r="P268" s="69"/>
      <c r="Q268" s="69"/>
      <c r="R268" s="69">
        <v>1</v>
      </c>
      <c r="S268" s="69"/>
      <c r="T268" s="69"/>
      <c r="U268" s="69"/>
      <c r="V268" s="69"/>
      <c r="W268" s="69"/>
      <c r="X268" s="172"/>
      <c r="Y268" s="178">
        <v>0</v>
      </c>
      <c r="Z268" s="64">
        <v>1</v>
      </c>
      <c r="AA268" s="64">
        <v>0</v>
      </c>
      <c r="AB268" s="269">
        <v>0</v>
      </c>
      <c r="AC268" s="60">
        <f t="shared" si="4"/>
        <v>1</v>
      </c>
    </row>
    <row r="269" spans="1:57" s="185" customFormat="1">
      <c r="A269" s="136">
        <v>11.796559999999999</v>
      </c>
      <c r="B269" s="136">
        <v>45.072740000000003</v>
      </c>
      <c r="C269" s="74" t="s">
        <v>55</v>
      </c>
      <c r="D269" s="74" t="s">
        <v>56</v>
      </c>
      <c r="E269" s="74" t="s">
        <v>57</v>
      </c>
      <c r="F269" s="74" t="s">
        <v>57</v>
      </c>
      <c r="G269" s="79" t="s">
        <v>182</v>
      </c>
      <c r="H269" s="67" t="s">
        <v>787</v>
      </c>
      <c r="I269" s="159" t="s">
        <v>912</v>
      </c>
      <c r="J269" s="69" t="s">
        <v>51</v>
      </c>
      <c r="K269" s="69" t="s">
        <v>910</v>
      </c>
      <c r="L269" s="69" t="s">
        <v>909</v>
      </c>
      <c r="M269" s="74" t="s">
        <v>758</v>
      </c>
      <c r="N269" s="69"/>
      <c r="O269" s="69"/>
      <c r="P269" s="69"/>
      <c r="Q269" s="69"/>
      <c r="R269" s="69">
        <v>1</v>
      </c>
      <c r="S269" s="69"/>
      <c r="T269" s="69"/>
      <c r="U269" s="69"/>
      <c r="V269" s="69"/>
      <c r="W269" s="69"/>
      <c r="X269" s="172"/>
      <c r="Y269" s="178">
        <v>0</v>
      </c>
      <c r="Z269" s="64">
        <v>1</v>
      </c>
      <c r="AA269" s="64">
        <v>0</v>
      </c>
      <c r="AB269" s="269">
        <v>0</v>
      </c>
      <c r="AC269" s="60">
        <f t="shared" si="4"/>
        <v>1</v>
      </c>
      <c r="AD269" s="80"/>
      <c r="AE269" s="80"/>
      <c r="AF269" s="80"/>
      <c r="AG269" s="80"/>
      <c r="AH269" s="80"/>
      <c r="AI269" s="80"/>
      <c r="AJ269" s="80"/>
      <c r="AK269" s="80"/>
      <c r="AL269" s="80"/>
      <c r="AM269" s="80"/>
      <c r="AN269" s="80"/>
      <c r="AO269" s="80"/>
      <c r="AP269" s="80"/>
      <c r="AQ269" s="80"/>
      <c r="AR269" s="80"/>
      <c r="AS269" s="80"/>
      <c r="AT269" s="80"/>
      <c r="AU269" s="80"/>
      <c r="AV269" s="80"/>
      <c r="AW269" s="80"/>
      <c r="AX269" s="80"/>
      <c r="AY269" s="80"/>
      <c r="AZ269" s="80"/>
      <c r="BA269" s="80"/>
      <c r="BB269" s="80"/>
      <c r="BC269" s="80"/>
      <c r="BD269" s="80"/>
      <c r="BE269" s="80"/>
    </row>
    <row r="270" spans="1:57" s="185" customFormat="1">
      <c r="A270" s="75">
        <v>4.7033100000000001</v>
      </c>
      <c r="B270" s="75">
        <v>46.885440000000003</v>
      </c>
      <c r="C270" s="67" t="s">
        <v>78</v>
      </c>
      <c r="D270" s="67" t="s">
        <v>88</v>
      </c>
      <c r="E270" s="67" t="s">
        <v>127</v>
      </c>
      <c r="F270" s="67" t="s">
        <v>128</v>
      </c>
      <c r="G270" s="68" t="s">
        <v>129</v>
      </c>
      <c r="H270" s="56" t="s">
        <v>931</v>
      </c>
      <c r="I270" s="67" t="s">
        <v>933</v>
      </c>
      <c r="J270" s="67" t="s">
        <v>26</v>
      </c>
      <c r="K270" s="67" t="s">
        <v>793</v>
      </c>
      <c r="L270" s="67" t="s">
        <v>765</v>
      </c>
      <c r="M270" s="67" t="s">
        <v>59</v>
      </c>
      <c r="N270" s="69"/>
      <c r="O270" s="69"/>
      <c r="P270" s="69"/>
      <c r="Q270" s="69">
        <v>1</v>
      </c>
      <c r="R270" s="69"/>
      <c r="S270" s="69"/>
      <c r="T270" s="69"/>
      <c r="U270" s="69"/>
      <c r="V270" s="69"/>
      <c r="W270" s="69"/>
      <c r="X270" s="172"/>
      <c r="Y270" s="178">
        <v>0</v>
      </c>
      <c r="Z270" s="64">
        <v>1</v>
      </c>
      <c r="AA270" s="64">
        <v>0</v>
      </c>
      <c r="AB270" s="269">
        <v>0</v>
      </c>
      <c r="AC270" s="60">
        <f t="shared" si="4"/>
        <v>1</v>
      </c>
      <c r="AD270" s="80"/>
      <c r="AE270" s="80"/>
      <c r="AF270" s="80"/>
      <c r="AG270" s="80"/>
      <c r="AH270" s="80"/>
      <c r="AI270" s="80"/>
      <c r="AJ270" s="80"/>
      <c r="AK270" s="80"/>
      <c r="AL270" s="80"/>
      <c r="AM270" s="80"/>
      <c r="AN270" s="80"/>
      <c r="AO270" s="80"/>
      <c r="AP270" s="80"/>
      <c r="AQ270" s="80"/>
      <c r="AR270" s="80"/>
      <c r="AS270" s="80"/>
      <c r="AT270" s="80"/>
      <c r="AU270" s="80"/>
      <c r="AV270" s="80"/>
      <c r="AW270" s="80"/>
      <c r="AX270" s="80"/>
      <c r="AY270" s="80"/>
      <c r="AZ270" s="80"/>
      <c r="BA270" s="80"/>
      <c r="BB270" s="80"/>
      <c r="BC270" s="80"/>
      <c r="BD270" s="80"/>
      <c r="BE270" s="80"/>
    </row>
    <row r="271" spans="1:57">
      <c r="A271" s="75">
        <v>4.7033100000000001</v>
      </c>
      <c r="B271" s="75">
        <v>46.885440000000003</v>
      </c>
      <c r="C271" s="67" t="s">
        <v>78</v>
      </c>
      <c r="D271" s="67" t="s">
        <v>88</v>
      </c>
      <c r="E271" s="67" t="s">
        <v>127</v>
      </c>
      <c r="F271" s="67" t="s">
        <v>128</v>
      </c>
      <c r="G271" s="68" t="s">
        <v>129</v>
      </c>
      <c r="H271" s="56" t="s">
        <v>931</v>
      </c>
      <c r="I271" s="67" t="s">
        <v>934</v>
      </c>
      <c r="J271" s="67" t="s">
        <v>42</v>
      </c>
      <c r="K271" s="67" t="s">
        <v>805</v>
      </c>
      <c r="L271" s="67" t="s">
        <v>762</v>
      </c>
      <c r="M271" s="67" t="s">
        <v>59</v>
      </c>
      <c r="N271" s="69"/>
      <c r="O271" s="69"/>
      <c r="P271" s="69"/>
      <c r="Q271" s="69">
        <v>1</v>
      </c>
      <c r="R271" s="69"/>
      <c r="S271" s="69"/>
      <c r="T271" s="69"/>
      <c r="U271" s="69"/>
      <c r="V271" s="69"/>
      <c r="W271" s="69"/>
      <c r="X271" s="172"/>
      <c r="Y271" s="178">
        <v>0</v>
      </c>
      <c r="Z271" s="64">
        <v>1</v>
      </c>
      <c r="AA271" s="64">
        <v>0</v>
      </c>
      <c r="AB271" s="269">
        <v>0</v>
      </c>
      <c r="AC271" s="60">
        <f t="shared" si="4"/>
        <v>1</v>
      </c>
    </row>
    <row r="272" spans="1:57">
      <c r="A272" s="75">
        <v>4.7033100000000001</v>
      </c>
      <c r="B272" s="75">
        <v>46.885440000000003</v>
      </c>
      <c r="C272" s="67" t="s">
        <v>78</v>
      </c>
      <c r="D272" s="67" t="s">
        <v>88</v>
      </c>
      <c r="E272" s="67" t="s">
        <v>127</v>
      </c>
      <c r="F272" s="67" t="s">
        <v>128</v>
      </c>
      <c r="G272" s="68" t="s">
        <v>129</v>
      </c>
      <c r="H272" s="56" t="s">
        <v>931</v>
      </c>
      <c r="I272" s="67" t="s">
        <v>934</v>
      </c>
      <c r="J272" s="67" t="s">
        <v>42</v>
      </c>
      <c r="K272" s="67"/>
      <c r="L272" s="67" t="s">
        <v>762</v>
      </c>
      <c r="M272" s="67" t="s">
        <v>59</v>
      </c>
      <c r="N272" s="69"/>
      <c r="O272" s="69"/>
      <c r="P272" s="69"/>
      <c r="Q272" s="69">
        <v>2</v>
      </c>
      <c r="R272" s="69"/>
      <c r="S272" s="69"/>
      <c r="T272" s="69"/>
      <c r="U272" s="69"/>
      <c r="V272" s="69"/>
      <c r="W272" s="69"/>
      <c r="X272" s="172"/>
      <c r="Y272" s="178">
        <v>0</v>
      </c>
      <c r="Z272" s="64">
        <v>2</v>
      </c>
      <c r="AA272" s="64">
        <v>0</v>
      </c>
      <c r="AB272" s="269">
        <v>0</v>
      </c>
      <c r="AC272" s="60">
        <f t="shared" si="4"/>
        <v>2</v>
      </c>
    </row>
    <row r="273" spans="1:29">
      <c r="A273" s="292">
        <v>4.7033100000000001</v>
      </c>
      <c r="B273" s="292">
        <v>46.885440000000003</v>
      </c>
      <c r="C273" s="224" t="s">
        <v>78</v>
      </c>
      <c r="D273" s="224" t="s">
        <v>88</v>
      </c>
      <c r="E273" s="224" t="s">
        <v>585</v>
      </c>
      <c r="F273" s="224" t="s">
        <v>128</v>
      </c>
      <c r="G273" s="68" t="s">
        <v>129</v>
      </c>
      <c r="H273" s="224" t="s">
        <v>926</v>
      </c>
      <c r="I273" s="224" t="s">
        <v>935</v>
      </c>
      <c r="J273" s="73" t="s">
        <v>399</v>
      </c>
      <c r="K273" s="73" t="s">
        <v>564</v>
      </c>
      <c r="L273" s="73" t="s">
        <v>380</v>
      </c>
      <c r="M273" s="224" t="s">
        <v>59</v>
      </c>
      <c r="N273" s="226"/>
      <c r="O273" s="226"/>
      <c r="P273" s="226">
        <v>2</v>
      </c>
      <c r="Q273" s="226">
        <v>3</v>
      </c>
      <c r="R273" s="226">
        <v>1</v>
      </c>
      <c r="S273" s="226"/>
      <c r="T273" s="226"/>
      <c r="U273" s="226"/>
      <c r="V273" s="226"/>
      <c r="W273" s="226"/>
      <c r="X273" s="227"/>
      <c r="Y273" s="178">
        <v>0</v>
      </c>
      <c r="Z273" s="64">
        <v>6</v>
      </c>
      <c r="AA273" s="64">
        <v>0</v>
      </c>
      <c r="AB273" s="269">
        <v>0</v>
      </c>
      <c r="AC273" s="60">
        <f t="shared" si="4"/>
        <v>6</v>
      </c>
    </row>
    <row r="274" spans="1:29">
      <c r="A274" s="292">
        <v>5.9608100000000004</v>
      </c>
      <c r="B274" s="292">
        <v>45.038730000000001</v>
      </c>
      <c r="C274" s="224" t="s">
        <v>78</v>
      </c>
      <c r="D274" s="224" t="s">
        <v>390</v>
      </c>
      <c r="E274" s="224" t="s">
        <v>425</v>
      </c>
      <c r="F274" s="224" t="s">
        <v>586</v>
      </c>
      <c r="G274" s="293" t="s">
        <v>587</v>
      </c>
      <c r="H274" s="224" t="s">
        <v>926</v>
      </c>
      <c r="I274" s="224" t="s">
        <v>935</v>
      </c>
      <c r="J274" s="73" t="s">
        <v>588</v>
      </c>
      <c r="K274" s="73"/>
      <c r="L274" s="73" t="s">
        <v>380</v>
      </c>
      <c r="M274" s="224" t="s">
        <v>64</v>
      </c>
      <c r="N274" s="226"/>
      <c r="O274" s="226"/>
      <c r="P274" s="226"/>
      <c r="Q274" s="226">
        <v>1</v>
      </c>
      <c r="R274" s="226"/>
      <c r="S274" s="226"/>
      <c r="T274" s="226"/>
      <c r="U274" s="226"/>
      <c r="V274" s="226"/>
      <c r="W274" s="226"/>
      <c r="X274" s="227"/>
      <c r="Y274" s="178">
        <v>0</v>
      </c>
      <c r="Z274" s="64">
        <v>1</v>
      </c>
      <c r="AA274" s="64">
        <v>0</v>
      </c>
      <c r="AB274" s="269">
        <v>0</v>
      </c>
      <c r="AC274" s="60">
        <f t="shared" si="4"/>
        <v>1</v>
      </c>
    </row>
    <row r="275" spans="1:29">
      <c r="A275" s="67">
        <v>2.9494440000000002</v>
      </c>
      <c r="B275" s="67">
        <v>47.641111000000002</v>
      </c>
      <c r="C275" s="67" t="s">
        <v>78</v>
      </c>
      <c r="D275" s="67" t="s">
        <v>847</v>
      </c>
      <c r="E275" s="67" t="s">
        <v>846</v>
      </c>
      <c r="F275" s="67" t="s">
        <v>845</v>
      </c>
      <c r="G275" s="68" t="s">
        <v>844</v>
      </c>
      <c r="H275" s="67" t="s">
        <v>924</v>
      </c>
      <c r="I275" s="56" t="s">
        <v>928</v>
      </c>
      <c r="J275" s="67" t="s">
        <v>20</v>
      </c>
      <c r="K275" s="67"/>
      <c r="L275" s="67" t="s">
        <v>788</v>
      </c>
      <c r="M275" s="224" t="s">
        <v>64</v>
      </c>
      <c r="N275" s="67"/>
      <c r="O275" s="67"/>
      <c r="P275" s="67"/>
      <c r="Q275" s="67"/>
      <c r="R275" s="67">
        <v>1</v>
      </c>
      <c r="S275" s="67"/>
      <c r="T275" s="67"/>
      <c r="U275" s="67"/>
      <c r="V275" s="67"/>
      <c r="W275" s="67"/>
      <c r="X275" s="171"/>
      <c r="Y275" s="178">
        <v>0</v>
      </c>
      <c r="Z275" s="64">
        <v>1</v>
      </c>
      <c r="AA275" s="64">
        <v>0</v>
      </c>
      <c r="AB275" s="269">
        <v>0</v>
      </c>
      <c r="AC275" s="60">
        <f t="shared" si="4"/>
        <v>1</v>
      </c>
    </row>
    <row r="276" spans="1:29">
      <c r="A276" s="67">
        <v>2.9494440000000002</v>
      </c>
      <c r="B276" s="67">
        <v>47.641111000000002</v>
      </c>
      <c r="C276" s="67" t="s">
        <v>78</v>
      </c>
      <c r="D276" s="67" t="s">
        <v>847</v>
      </c>
      <c r="E276" s="67" t="s">
        <v>846</v>
      </c>
      <c r="F276" s="67" t="s">
        <v>845</v>
      </c>
      <c r="G276" s="68" t="s">
        <v>844</v>
      </c>
      <c r="H276" s="67" t="s">
        <v>924</v>
      </c>
      <c r="I276" s="56" t="s">
        <v>929</v>
      </c>
      <c r="J276" s="67" t="s">
        <v>837</v>
      </c>
      <c r="K276" s="67"/>
      <c r="L276" s="67" t="s">
        <v>843</v>
      </c>
      <c r="M276" s="224" t="s">
        <v>64</v>
      </c>
      <c r="N276" s="67"/>
      <c r="O276" s="67"/>
      <c r="P276" s="67"/>
      <c r="Q276" s="67"/>
      <c r="R276" s="67">
        <v>1</v>
      </c>
      <c r="S276" s="67"/>
      <c r="T276" s="67"/>
      <c r="U276" s="67"/>
      <c r="V276" s="67"/>
      <c r="W276" s="67"/>
      <c r="X276" s="171"/>
      <c r="Y276" s="178">
        <v>0</v>
      </c>
      <c r="Z276" s="64">
        <v>1</v>
      </c>
      <c r="AA276" s="64">
        <v>0</v>
      </c>
      <c r="AB276" s="269">
        <v>0</v>
      </c>
      <c r="AC276" s="60">
        <f t="shared" si="4"/>
        <v>1</v>
      </c>
    </row>
    <row r="277" spans="1:29">
      <c r="A277" s="292">
        <v>4.7069299999999998</v>
      </c>
      <c r="B277" s="292">
        <v>47.013809999999999</v>
      </c>
      <c r="C277" s="224" t="s">
        <v>78</v>
      </c>
      <c r="D277" s="224" t="s">
        <v>88</v>
      </c>
      <c r="E277" s="224" t="s">
        <v>439</v>
      </c>
      <c r="F277" s="224" t="s">
        <v>589</v>
      </c>
      <c r="G277" s="293" t="s">
        <v>590</v>
      </c>
      <c r="H277" s="224" t="s">
        <v>926</v>
      </c>
      <c r="I277" s="224" t="s">
        <v>935</v>
      </c>
      <c r="J277" s="73" t="s">
        <v>399</v>
      </c>
      <c r="K277" s="73" t="s">
        <v>400</v>
      </c>
      <c r="L277" s="73" t="s">
        <v>380</v>
      </c>
      <c r="M277" s="224" t="s">
        <v>59</v>
      </c>
      <c r="N277" s="226"/>
      <c r="O277" s="226"/>
      <c r="P277" s="226"/>
      <c r="Q277" s="226">
        <v>1</v>
      </c>
      <c r="R277" s="226"/>
      <c r="S277" s="226"/>
      <c r="T277" s="226"/>
      <c r="U277" s="226"/>
      <c r="V277" s="226"/>
      <c r="W277" s="226"/>
      <c r="X277" s="227"/>
      <c r="Y277" s="178">
        <v>0</v>
      </c>
      <c r="Z277" s="64">
        <v>1</v>
      </c>
      <c r="AA277" s="64">
        <v>0</v>
      </c>
      <c r="AB277" s="269">
        <v>0</v>
      </c>
      <c r="AC277" s="60">
        <f t="shared" si="4"/>
        <v>1</v>
      </c>
    </row>
    <row r="278" spans="1:29">
      <c r="A278" s="76">
        <v>15.00202</v>
      </c>
      <c r="B278" s="76">
        <v>37.25929</v>
      </c>
      <c r="C278" s="56" t="s">
        <v>55</v>
      </c>
      <c r="D278" s="56" t="s">
        <v>889</v>
      </c>
      <c r="E278" s="56" t="s">
        <v>888</v>
      </c>
      <c r="F278" s="56" t="s">
        <v>887</v>
      </c>
      <c r="G278" s="129" t="s">
        <v>887</v>
      </c>
      <c r="H278" s="67" t="s">
        <v>924</v>
      </c>
      <c r="I278" s="56" t="s">
        <v>929</v>
      </c>
      <c r="J278" s="56" t="s">
        <v>837</v>
      </c>
      <c r="K278" s="56"/>
      <c r="L278" s="56" t="s">
        <v>843</v>
      </c>
      <c r="M278" s="224" t="s">
        <v>64</v>
      </c>
      <c r="N278" s="67"/>
      <c r="O278" s="67"/>
      <c r="P278" s="67"/>
      <c r="Q278" s="67"/>
      <c r="R278" s="67"/>
      <c r="S278" s="67"/>
      <c r="T278" s="67"/>
      <c r="U278" s="67"/>
      <c r="V278" s="67"/>
      <c r="W278" s="67"/>
      <c r="X278" s="171">
        <v>1</v>
      </c>
      <c r="Y278" s="178">
        <v>0</v>
      </c>
      <c r="Z278" s="64">
        <v>0</v>
      </c>
      <c r="AA278" s="64">
        <v>0</v>
      </c>
      <c r="AB278" s="269">
        <v>0</v>
      </c>
      <c r="AC278" s="60">
        <f t="shared" si="4"/>
        <v>0</v>
      </c>
    </row>
    <row r="279" spans="1:29">
      <c r="A279" s="292">
        <v>6.1646900000000002</v>
      </c>
      <c r="B279" s="292">
        <v>46.88653</v>
      </c>
      <c r="C279" s="224" t="s">
        <v>78</v>
      </c>
      <c r="D279" s="224" t="s">
        <v>395</v>
      </c>
      <c r="E279" s="224" t="s">
        <v>418</v>
      </c>
      <c r="F279" s="224" t="s">
        <v>591</v>
      </c>
      <c r="G279" s="293" t="s">
        <v>592</v>
      </c>
      <c r="H279" s="224" t="s">
        <v>926</v>
      </c>
      <c r="I279" s="224" t="s">
        <v>935</v>
      </c>
      <c r="J279" s="73" t="s">
        <v>399</v>
      </c>
      <c r="K279" s="73" t="s">
        <v>564</v>
      </c>
      <c r="L279" s="73" t="s">
        <v>380</v>
      </c>
      <c r="M279" s="224" t="s">
        <v>64</v>
      </c>
      <c r="N279" s="226"/>
      <c r="O279" s="226"/>
      <c r="P279" s="226"/>
      <c r="Q279" s="226">
        <v>1</v>
      </c>
      <c r="R279" s="226"/>
      <c r="S279" s="226"/>
      <c r="T279" s="226"/>
      <c r="U279" s="226"/>
      <c r="V279" s="226"/>
      <c r="W279" s="226"/>
      <c r="X279" s="227"/>
      <c r="Y279" s="178">
        <v>0</v>
      </c>
      <c r="Z279" s="64">
        <v>1</v>
      </c>
      <c r="AA279" s="64">
        <v>0</v>
      </c>
      <c r="AB279" s="269">
        <v>0</v>
      </c>
      <c r="AC279" s="60">
        <f t="shared" si="4"/>
        <v>1</v>
      </c>
    </row>
    <row r="280" spans="1:29" s="179" customFormat="1">
      <c r="A280" s="289">
        <v>4.0324999999999998</v>
      </c>
      <c r="B280" s="289">
        <v>48.338611</v>
      </c>
      <c r="C280" s="74" t="s">
        <v>78</v>
      </c>
      <c r="D280" s="74" t="s">
        <v>231</v>
      </c>
      <c r="E280" s="74" t="s">
        <v>951</v>
      </c>
      <c r="F280" s="74" t="s">
        <v>952</v>
      </c>
      <c r="G280" s="79" t="s">
        <v>953</v>
      </c>
      <c r="H280" s="74" t="s">
        <v>924</v>
      </c>
      <c r="I280" s="74" t="s">
        <v>929</v>
      </c>
      <c r="J280" s="74" t="s">
        <v>837</v>
      </c>
      <c r="K280" s="74"/>
      <c r="L280" s="74" t="s">
        <v>843</v>
      </c>
      <c r="M280" s="224" t="s">
        <v>64</v>
      </c>
      <c r="N280" s="74"/>
      <c r="O280" s="74"/>
      <c r="P280" s="74"/>
      <c r="Q280" s="74"/>
      <c r="R280" s="74">
        <v>1</v>
      </c>
      <c r="S280" s="74"/>
      <c r="T280" s="74"/>
      <c r="U280" s="74"/>
      <c r="V280" s="74"/>
      <c r="W280" s="74"/>
      <c r="X280" s="232"/>
      <c r="Y280" s="228">
        <v>0</v>
      </c>
      <c r="Z280" s="229">
        <v>1</v>
      </c>
      <c r="AA280" s="229">
        <v>0</v>
      </c>
      <c r="AB280" s="273">
        <v>0</v>
      </c>
      <c r="AC280" s="60">
        <f t="shared" si="4"/>
        <v>1</v>
      </c>
    </row>
    <row r="281" spans="1:29">
      <c r="A281" s="292">
        <v>5.8553199999999999</v>
      </c>
      <c r="B281" s="292">
        <v>46.872160000000001</v>
      </c>
      <c r="C281" s="224" t="s">
        <v>78</v>
      </c>
      <c r="D281" s="224" t="s">
        <v>395</v>
      </c>
      <c r="E281" s="224" t="s">
        <v>418</v>
      </c>
      <c r="F281" s="224" t="s">
        <v>593</v>
      </c>
      <c r="G281" s="293" t="s">
        <v>594</v>
      </c>
      <c r="H281" s="224" t="s">
        <v>926</v>
      </c>
      <c r="I281" s="224" t="s">
        <v>935</v>
      </c>
      <c r="J281" s="73" t="s">
        <v>509</v>
      </c>
      <c r="K281" s="73" t="s">
        <v>544</v>
      </c>
      <c r="L281" s="73" t="s">
        <v>380</v>
      </c>
      <c r="M281" s="224" t="s">
        <v>64</v>
      </c>
      <c r="N281" s="226"/>
      <c r="O281" s="226"/>
      <c r="P281" s="226"/>
      <c r="Q281" s="226">
        <v>2</v>
      </c>
      <c r="R281" s="226"/>
      <c r="S281" s="226"/>
      <c r="T281" s="226"/>
      <c r="U281" s="226"/>
      <c r="V281" s="226"/>
      <c r="W281" s="226"/>
      <c r="X281" s="227"/>
      <c r="Y281" s="178">
        <v>0</v>
      </c>
      <c r="Z281" s="64">
        <v>2</v>
      </c>
      <c r="AA281" s="64">
        <v>0</v>
      </c>
      <c r="AB281" s="269">
        <v>0</v>
      </c>
      <c r="AC281" s="60">
        <f t="shared" si="4"/>
        <v>2</v>
      </c>
    </row>
    <row r="282" spans="1:29">
      <c r="A282" s="292">
        <v>5.8504199999999997</v>
      </c>
      <c r="B282" s="292">
        <v>46.868110000000001</v>
      </c>
      <c r="C282" s="224" t="s">
        <v>78</v>
      </c>
      <c r="D282" s="224" t="s">
        <v>395</v>
      </c>
      <c r="E282" s="224" t="s">
        <v>418</v>
      </c>
      <c r="F282" s="224" t="s">
        <v>595</v>
      </c>
      <c r="G282" s="293" t="s">
        <v>596</v>
      </c>
      <c r="H282" s="224" t="s">
        <v>926</v>
      </c>
      <c r="I282" s="224" t="s">
        <v>935</v>
      </c>
      <c r="J282" s="73" t="s">
        <v>378</v>
      </c>
      <c r="K282" s="73" t="s">
        <v>433</v>
      </c>
      <c r="L282" s="73" t="s">
        <v>380</v>
      </c>
      <c r="M282" s="224" t="s">
        <v>64</v>
      </c>
      <c r="N282" s="226"/>
      <c r="O282" s="226"/>
      <c r="P282" s="226"/>
      <c r="Q282" s="226"/>
      <c r="R282" s="226"/>
      <c r="S282" s="226"/>
      <c r="T282" s="226">
        <v>1</v>
      </c>
      <c r="U282" s="226"/>
      <c r="V282" s="226"/>
      <c r="W282" s="226"/>
      <c r="X282" s="227"/>
      <c r="Y282" s="178">
        <v>0</v>
      </c>
      <c r="Z282" s="64">
        <v>0</v>
      </c>
      <c r="AA282" s="64">
        <v>1</v>
      </c>
      <c r="AB282" s="269">
        <v>0</v>
      </c>
      <c r="AC282" s="60">
        <f t="shared" si="4"/>
        <v>1</v>
      </c>
    </row>
    <row r="283" spans="1:29">
      <c r="A283" s="292">
        <v>5.8504199999999997</v>
      </c>
      <c r="B283" s="292">
        <v>46.868110000000001</v>
      </c>
      <c r="C283" s="224" t="s">
        <v>78</v>
      </c>
      <c r="D283" s="224" t="s">
        <v>395</v>
      </c>
      <c r="E283" s="224" t="s">
        <v>418</v>
      </c>
      <c r="F283" s="224" t="s">
        <v>597</v>
      </c>
      <c r="G283" s="293" t="s">
        <v>598</v>
      </c>
      <c r="H283" s="224" t="s">
        <v>926</v>
      </c>
      <c r="I283" s="224" t="s">
        <v>935</v>
      </c>
      <c r="J283" s="73" t="s">
        <v>378</v>
      </c>
      <c r="K283" s="73" t="s">
        <v>379</v>
      </c>
      <c r="L283" s="73" t="s">
        <v>380</v>
      </c>
      <c r="M283" s="224" t="s">
        <v>64</v>
      </c>
      <c r="N283" s="226"/>
      <c r="O283" s="226"/>
      <c r="P283" s="226"/>
      <c r="Q283" s="226"/>
      <c r="R283" s="226">
        <v>1</v>
      </c>
      <c r="S283" s="226"/>
      <c r="T283" s="226"/>
      <c r="U283" s="226"/>
      <c r="V283" s="226"/>
      <c r="W283" s="226"/>
      <c r="X283" s="227"/>
      <c r="Y283" s="178">
        <v>0</v>
      </c>
      <c r="Z283" s="64">
        <v>1</v>
      </c>
      <c r="AA283" s="64">
        <v>0</v>
      </c>
      <c r="AB283" s="269">
        <v>0</v>
      </c>
      <c r="AC283" s="60">
        <f t="shared" si="4"/>
        <v>1</v>
      </c>
    </row>
    <row r="284" spans="1:29">
      <c r="A284" s="292">
        <v>5.4020599999999996</v>
      </c>
      <c r="B284" s="292">
        <v>47.039630000000002</v>
      </c>
      <c r="C284" s="224" t="s">
        <v>78</v>
      </c>
      <c r="D284" s="224" t="s">
        <v>395</v>
      </c>
      <c r="E284" s="224" t="s">
        <v>418</v>
      </c>
      <c r="F284" s="224" t="s">
        <v>599</v>
      </c>
      <c r="G284" s="293" t="s">
        <v>600</v>
      </c>
      <c r="H284" s="224" t="s">
        <v>926</v>
      </c>
      <c r="I284" s="224" t="s">
        <v>935</v>
      </c>
      <c r="J284" s="73" t="s">
        <v>399</v>
      </c>
      <c r="K284" s="73" t="s">
        <v>572</v>
      </c>
      <c r="L284" s="73" t="s">
        <v>380</v>
      </c>
      <c r="M284" s="224" t="s">
        <v>59</v>
      </c>
      <c r="N284" s="226">
        <v>1</v>
      </c>
      <c r="O284" s="226"/>
      <c r="P284" s="226"/>
      <c r="Q284" s="226"/>
      <c r="R284" s="226"/>
      <c r="S284" s="226"/>
      <c r="T284" s="226"/>
      <c r="U284" s="226"/>
      <c r="V284" s="226"/>
      <c r="W284" s="226"/>
      <c r="X284" s="227"/>
      <c r="Y284" s="178">
        <v>1</v>
      </c>
      <c r="Z284" s="64">
        <v>0</v>
      </c>
      <c r="AA284" s="64">
        <v>0</v>
      </c>
      <c r="AB284" s="269">
        <v>0</v>
      </c>
      <c r="AC284" s="60">
        <f t="shared" si="4"/>
        <v>1</v>
      </c>
    </row>
    <row r="285" spans="1:29">
      <c r="A285" s="292">
        <v>5.9737400000000003</v>
      </c>
      <c r="B285" s="292">
        <v>46.992240000000002</v>
      </c>
      <c r="C285" s="224" t="s">
        <v>78</v>
      </c>
      <c r="D285" s="224" t="s">
        <v>395</v>
      </c>
      <c r="E285" s="224" t="s">
        <v>396</v>
      </c>
      <c r="F285" s="224" t="s">
        <v>601</v>
      </c>
      <c r="G285" s="293" t="s">
        <v>602</v>
      </c>
      <c r="H285" s="224" t="s">
        <v>926</v>
      </c>
      <c r="I285" s="224" t="s">
        <v>935</v>
      </c>
      <c r="J285" s="73" t="s">
        <v>399</v>
      </c>
      <c r="K285" s="73" t="s">
        <v>400</v>
      </c>
      <c r="L285" s="73" t="s">
        <v>380</v>
      </c>
      <c r="M285" s="224" t="s">
        <v>64</v>
      </c>
      <c r="N285" s="226"/>
      <c r="O285" s="226"/>
      <c r="P285" s="226">
        <v>2</v>
      </c>
      <c r="Q285" s="226"/>
      <c r="R285" s="226"/>
      <c r="S285" s="226"/>
      <c r="T285" s="226"/>
      <c r="U285" s="226"/>
      <c r="V285" s="226"/>
      <c r="W285" s="226"/>
      <c r="X285" s="227"/>
      <c r="Y285" s="178">
        <v>0</v>
      </c>
      <c r="Z285" s="64">
        <v>2</v>
      </c>
      <c r="AA285" s="64">
        <v>0</v>
      </c>
      <c r="AB285" s="269">
        <v>0</v>
      </c>
      <c r="AC285" s="60">
        <f t="shared" si="4"/>
        <v>2</v>
      </c>
    </row>
    <row r="286" spans="1:29">
      <c r="A286" s="292">
        <v>4.5805100000000003</v>
      </c>
      <c r="B286" s="292">
        <v>47.858649999999997</v>
      </c>
      <c r="C286" s="224" t="s">
        <v>78</v>
      </c>
      <c r="D286" s="224" t="s">
        <v>88</v>
      </c>
      <c r="E286" s="224" t="s">
        <v>439</v>
      </c>
      <c r="F286" s="224" t="s">
        <v>263</v>
      </c>
      <c r="G286" s="293" t="s">
        <v>603</v>
      </c>
      <c r="H286" s="224" t="s">
        <v>926</v>
      </c>
      <c r="I286" s="224" t="s">
        <v>935</v>
      </c>
      <c r="J286" s="73" t="s">
        <v>399</v>
      </c>
      <c r="K286" s="73" t="s">
        <v>564</v>
      </c>
      <c r="L286" s="73" t="s">
        <v>380</v>
      </c>
      <c r="M286" s="224" t="s">
        <v>64</v>
      </c>
      <c r="N286" s="226"/>
      <c r="O286" s="226"/>
      <c r="P286" s="226">
        <v>3</v>
      </c>
      <c r="Q286" s="226">
        <v>2</v>
      </c>
      <c r="R286" s="226"/>
      <c r="S286" s="226"/>
      <c r="T286" s="226"/>
      <c r="U286" s="226"/>
      <c r="V286" s="226"/>
      <c r="W286" s="226"/>
      <c r="X286" s="227"/>
      <c r="Y286" s="178">
        <v>0</v>
      </c>
      <c r="Z286" s="64">
        <v>5</v>
      </c>
      <c r="AA286" s="64">
        <v>0</v>
      </c>
      <c r="AB286" s="269">
        <v>0</v>
      </c>
      <c r="AC286" s="60">
        <f t="shared" si="4"/>
        <v>5</v>
      </c>
    </row>
    <row r="287" spans="1:29">
      <c r="A287" s="292">
        <v>4.1933699999999998</v>
      </c>
      <c r="B287" s="292">
        <v>48.380929999999999</v>
      </c>
      <c r="C287" s="224" t="s">
        <v>78</v>
      </c>
      <c r="D287" s="224" t="s">
        <v>538</v>
      </c>
      <c r="E287" s="224" t="s">
        <v>604</v>
      </c>
      <c r="F287" s="224" t="s">
        <v>605</v>
      </c>
      <c r="G287" s="293" t="s">
        <v>606</v>
      </c>
      <c r="H287" s="224" t="s">
        <v>926</v>
      </c>
      <c r="I287" s="224" t="s">
        <v>935</v>
      </c>
      <c r="J287" s="73" t="s">
        <v>378</v>
      </c>
      <c r="K287" s="73" t="s">
        <v>379</v>
      </c>
      <c r="L287" s="73" t="s">
        <v>380</v>
      </c>
      <c r="M287" s="224" t="s">
        <v>64</v>
      </c>
      <c r="N287" s="226"/>
      <c r="O287" s="226"/>
      <c r="P287" s="226"/>
      <c r="Q287" s="226"/>
      <c r="R287" s="226">
        <v>1</v>
      </c>
      <c r="S287" s="226"/>
      <c r="T287" s="226"/>
      <c r="U287" s="226"/>
      <c r="V287" s="226"/>
      <c r="W287" s="226"/>
      <c r="X287" s="227"/>
      <c r="Y287" s="178">
        <v>0</v>
      </c>
      <c r="Z287" s="64">
        <v>1</v>
      </c>
      <c r="AA287" s="64">
        <v>0</v>
      </c>
      <c r="AB287" s="269">
        <v>0</v>
      </c>
      <c r="AC287" s="60">
        <f t="shared" si="4"/>
        <v>1</v>
      </c>
    </row>
    <row r="288" spans="1:29">
      <c r="A288" s="292">
        <v>8.8347499999999997</v>
      </c>
      <c r="B288" s="292">
        <v>48.200760000000002</v>
      </c>
      <c r="C288" s="224" t="s">
        <v>91</v>
      </c>
      <c r="D288" s="224" t="s">
        <v>430</v>
      </c>
      <c r="E288" s="224" t="s">
        <v>607</v>
      </c>
      <c r="F288" s="224" t="s">
        <v>608</v>
      </c>
      <c r="G288" s="293" t="s">
        <v>609</v>
      </c>
      <c r="H288" s="224" t="s">
        <v>926</v>
      </c>
      <c r="I288" s="224" t="s">
        <v>935</v>
      </c>
      <c r="J288" s="73" t="s">
        <v>373</v>
      </c>
      <c r="K288" s="73" t="s">
        <v>394</v>
      </c>
      <c r="L288" s="73" t="s">
        <v>380</v>
      </c>
      <c r="M288" s="224" t="s">
        <v>59</v>
      </c>
      <c r="N288" s="226"/>
      <c r="O288" s="226"/>
      <c r="P288" s="226"/>
      <c r="Q288" s="226"/>
      <c r="R288" s="226"/>
      <c r="S288" s="226"/>
      <c r="T288" s="226"/>
      <c r="U288" s="226">
        <v>1</v>
      </c>
      <c r="V288" s="226"/>
      <c r="W288" s="226"/>
      <c r="X288" s="227"/>
      <c r="Y288" s="178">
        <v>0</v>
      </c>
      <c r="Z288" s="64">
        <v>0</v>
      </c>
      <c r="AA288" s="64">
        <v>1</v>
      </c>
      <c r="AB288" s="269">
        <v>0</v>
      </c>
      <c r="AC288" s="60">
        <f t="shared" si="4"/>
        <v>1</v>
      </c>
    </row>
    <row r="289" spans="1:29">
      <c r="A289" s="292">
        <v>7.6181900000000002</v>
      </c>
      <c r="B289" s="292">
        <v>46.39828</v>
      </c>
      <c r="C289" s="224" t="s">
        <v>71</v>
      </c>
      <c r="D289" s="224" t="s">
        <v>161</v>
      </c>
      <c r="E289" s="224" t="s">
        <v>161</v>
      </c>
      <c r="F289" s="224" t="s">
        <v>610</v>
      </c>
      <c r="G289" s="293" t="s">
        <v>611</v>
      </c>
      <c r="H289" s="224" t="s">
        <v>926</v>
      </c>
      <c r="I289" s="224" t="s">
        <v>935</v>
      </c>
      <c r="J289" s="73" t="s">
        <v>405</v>
      </c>
      <c r="K289" s="73" t="s">
        <v>612</v>
      </c>
      <c r="L289" s="73" t="s">
        <v>380</v>
      </c>
      <c r="M289" s="224" t="s">
        <v>64</v>
      </c>
      <c r="N289" s="226"/>
      <c r="O289" s="226"/>
      <c r="P289" s="226"/>
      <c r="Q289" s="226"/>
      <c r="R289" s="226"/>
      <c r="S289" s="226"/>
      <c r="T289" s="226">
        <v>1</v>
      </c>
      <c r="U289" s="226">
        <v>1</v>
      </c>
      <c r="V289" s="226">
        <v>2</v>
      </c>
      <c r="W289" s="226"/>
      <c r="X289" s="227"/>
      <c r="Y289" s="178">
        <v>0</v>
      </c>
      <c r="Z289" s="64">
        <v>0</v>
      </c>
      <c r="AA289" s="64">
        <v>2</v>
      </c>
      <c r="AB289" s="269">
        <v>2</v>
      </c>
      <c r="AC289" s="60">
        <f t="shared" si="4"/>
        <v>4</v>
      </c>
    </row>
    <row r="290" spans="1:29">
      <c r="A290" s="292">
        <v>4.8345099999999999</v>
      </c>
      <c r="B290" s="292">
        <v>45.757649999999998</v>
      </c>
      <c r="C290" s="224" t="s">
        <v>78</v>
      </c>
      <c r="D290" s="224" t="s">
        <v>390</v>
      </c>
      <c r="E290" s="224" t="s">
        <v>504</v>
      </c>
      <c r="F290" s="224" t="s">
        <v>505</v>
      </c>
      <c r="G290" s="293" t="s">
        <v>250</v>
      </c>
      <c r="H290" s="224" t="s">
        <v>926</v>
      </c>
      <c r="I290" s="224" t="s">
        <v>935</v>
      </c>
      <c r="J290" s="73" t="s">
        <v>373</v>
      </c>
      <c r="K290" s="73" t="s">
        <v>394</v>
      </c>
      <c r="L290" s="73" t="s">
        <v>380</v>
      </c>
      <c r="M290" s="224" t="s">
        <v>59</v>
      </c>
      <c r="N290" s="226"/>
      <c r="O290" s="226"/>
      <c r="P290" s="226"/>
      <c r="Q290" s="226"/>
      <c r="R290" s="226"/>
      <c r="S290" s="226">
        <v>1</v>
      </c>
      <c r="T290" s="226"/>
      <c r="U290" s="226"/>
      <c r="V290" s="226"/>
      <c r="W290" s="226"/>
      <c r="X290" s="227"/>
      <c r="Y290" s="178">
        <v>0</v>
      </c>
      <c r="Z290" s="64">
        <v>0</v>
      </c>
      <c r="AA290" s="64">
        <v>1</v>
      </c>
      <c r="AB290" s="269">
        <v>0</v>
      </c>
      <c r="AC290" s="60">
        <f t="shared" si="4"/>
        <v>1</v>
      </c>
    </row>
    <row r="291" spans="1:29">
      <c r="A291" s="75">
        <v>4.8345099999999999</v>
      </c>
      <c r="B291" s="75">
        <v>45.757649999999998</v>
      </c>
      <c r="C291" s="67" t="s">
        <v>78</v>
      </c>
      <c r="D291" s="67" t="s">
        <v>248</v>
      </c>
      <c r="E291" s="67" t="s">
        <v>249</v>
      </c>
      <c r="F291" s="67" t="s">
        <v>250</v>
      </c>
      <c r="G291" s="68" t="s">
        <v>250</v>
      </c>
      <c r="H291" s="56" t="s">
        <v>931</v>
      </c>
      <c r="I291" s="67" t="s">
        <v>932</v>
      </c>
      <c r="J291" s="67" t="s">
        <v>32</v>
      </c>
      <c r="K291" s="67" t="s">
        <v>798</v>
      </c>
      <c r="L291" s="67" t="s">
        <v>762</v>
      </c>
      <c r="M291" s="67" t="s">
        <v>59</v>
      </c>
      <c r="N291" s="69"/>
      <c r="O291" s="69"/>
      <c r="P291" s="69">
        <v>1</v>
      </c>
      <c r="Q291" s="69"/>
      <c r="R291" s="69">
        <v>2</v>
      </c>
      <c r="S291" s="69"/>
      <c r="T291" s="69"/>
      <c r="U291" s="69"/>
      <c r="V291" s="69">
        <v>2</v>
      </c>
      <c r="W291" s="69"/>
      <c r="X291" s="172">
        <v>1</v>
      </c>
      <c r="Y291" s="178">
        <v>0</v>
      </c>
      <c r="Z291" s="64">
        <v>3</v>
      </c>
      <c r="AA291" s="64">
        <v>0</v>
      </c>
      <c r="AB291" s="269">
        <v>2</v>
      </c>
      <c r="AC291" s="60">
        <f t="shared" si="4"/>
        <v>5</v>
      </c>
    </row>
    <row r="292" spans="1:29">
      <c r="A292" s="75">
        <v>4.8345099999999999</v>
      </c>
      <c r="B292" s="75">
        <v>45.757649999999998</v>
      </c>
      <c r="C292" s="67" t="s">
        <v>78</v>
      </c>
      <c r="D292" s="67" t="s">
        <v>248</v>
      </c>
      <c r="E292" s="67" t="s">
        <v>249</v>
      </c>
      <c r="F292" s="67" t="s">
        <v>250</v>
      </c>
      <c r="G292" s="68" t="s">
        <v>250</v>
      </c>
      <c r="H292" s="56" t="s">
        <v>931</v>
      </c>
      <c r="I292" s="67" t="s">
        <v>934</v>
      </c>
      <c r="J292" s="67" t="s">
        <v>42</v>
      </c>
      <c r="K292" s="67" t="s">
        <v>804</v>
      </c>
      <c r="L292" s="67" t="s">
        <v>762</v>
      </c>
      <c r="M292" s="67" t="s">
        <v>59</v>
      </c>
      <c r="N292" s="69"/>
      <c r="O292" s="69"/>
      <c r="P292" s="69"/>
      <c r="Q292" s="69">
        <v>2</v>
      </c>
      <c r="R292" s="69">
        <v>3</v>
      </c>
      <c r="S292" s="69">
        <v>2</v>
      </c>
      <c r="T292" s="69">
        <v>2</v>
      </c>
      <c r="U292" s="69">
        <v>1</v>
      </c>
      <c r="V292" s="69">
        <v>8</v>
      </c>
      <c r="W292" s="69"/>
      <c r="X292" s="172">
        <v>2</v>
      </c>
      <c r="Y292" s="178">
        <v>0</v>
      </c>
      <c r="Z292" s="64">
        <v>5</v>
      </c>
      <c r="AA292" s="64">
        <v>5</v>
      </c>
      <c r="AB292" s="269">
        <v>8</v>
      </c>
      <c r="AC292" s="60">
        <f t="shared" si="4"/>
        <v>18</v>
      </c>
    </row>
    <row r="293" spans="1:29">
      <c r="A293" s="75">
        <v>4.8345099999999999</v>
      </c>
      <c r="B293" s="75">
        <v>45.757649999999998</v>
      </c>
      <c r="C293" s="67" t="s">
        <v>78</v>
      </c>
      <c r="D293" s="67" t="s">
        <v>248</v>
      </c>
      <c r="E293" s="67" t="s">
        <v>249</v>
      </c>
      <c r="F293" s="67" t="s">
        <v>250</v>
      </c>
      <c r="G293" s="68" t="s">
        <v>250</v>
      </c>
      <c r="H293" s="56" t="s">
        <v>931</v>
      </c>
      <c r="I293" s="67" t="s">
        <v>932</v>
      </c>
      <c r="J293" s="67" t="s">
        <v>32</v>
      </c>
      <c r="K293" s="67" t="s">
        <v>797</v>
      </c>
      <c r="L293" s="67" t="s">
        <v>762</v>
      </c>
      <c r="M293" s="67" t="s">
        <v>59</v>
      </c>
      <c r="N293" s="69"/>
      <c r="O293" s="69"/>
      <c r="P293" s="69"/>
      <c r="Q293" s="69"/>
      <c r="R293" s="69"/>
      <c r="S293" s="69"/>
      <c r="T293" s="69"/>
      <c r="U293" s="69"/>
      <c r="V293" s="69"/>
      <c r="W293" s="69"/>
      <c r="X293" s="172">
        <v>1</v>
      </c>
      <c r="Y293" s="178">
        <v>0</v>
      </c>
      <c r="Z293" s="64">
        <v>0</v>
      </c>
      <c r="AA293" s="64">
        <v>0</v>
      </c>
      <c r="AB293" s="269">
        <v>0</v>
      </c>
      <c r="AC293" s="60">
        <f t="shared" si="4"/>
        <v>0</v>
      </c>
    </row>
    <row r="294" spans="1:29">
      <c r="A294" s="75">
        <v>4.8345099999999999</v>
      </c>
      <c r="B294" s="75">
        <v>45.757649999999998</v>
      </c>
      <c r="C294" s="67" t="s">
        <v>78</v>
      </c>
      <c r="D294" s="67" t="s">
        <v>248</v>
      </c>
      <c r="E294" s="67" t="s">
        <v>249</v>
      </c>
      <c r="F294" s="67" t="s">
        <v>250</v>
      </c>
      <c r="G294" s="68" t="s">
        <v>250</v>
      </c>
      <c r="H294" s="67" t="s">
        <v>924</v>
      </c>
      <c r="I294" s="56" t="s">
        <v>928</v>
      </c>
      <c r="J294" s="67" t="s">
        <v>20</v>
      </c>
      <c r="K294" s="67"/>
      <c r="L294" s="67" t="s">
        <v>788</v>
      </c>
      <c r="M294" s="67" t="s">
        <v>59</v>
      </c>
      <c r="N294" s="67"/>
      <c r="O294" s="67"/>
      <c r="P294" s="67"/>
      <c r="Q294" s="67"/>
      <c r="R294" s="67"/>
      <c r="S294" s="67"/>
      <c r="T294" s="67"/>
      <c r="U294" s="67"/>
      <c r="V294" s="67"/>
      <c r="W294" s="67"/>
      <c r="X294" s="171">
        <v>4</v>
      </c>
      <c r="Y294" s="178">
        <v>0</v>
      </c>
      <c r="Z294" s="64">
        <v>0</v>
      </c>
      <c r="AA294" s="64">
        <v>0</v>
      </c>
      <c r="AB294" s="269">
        <v>0</v>
      </c>
      <c r="AC294" s="60">
        <f t="shared" si="4"/>
        <v>0</v>
      </c>
    </row>
    <row r="295" spans="1:29">
      <c r="A295" s="137">
        <v>4.8345099999999999</v>
      </c>
      <c r="B295" s="137">
        <v>45.757649999999998</v>
      </c>
      <c r="C295" s="74" t="s">
        <v>78</v>
      </c>
      <c r="D295" s="74" t="s">
        <v>248</v>
      </c>
      <c r="E295" s="74" t="s">
        <v>249</v>
      </c>
      <c r="F295" s="74" t="s">
        <v>250</v>
      </c>
      <c r="G295" s="79" t="s">
        <v>250</v>
      </c>
      <c r="H295" s="67" t="s">
        <v>787</v>
      </c>
      <c r="I295" s="69" t="s">
        <v>48</v>
      </c>
      <c r="J295" s="69" t="s">
        <v>48</v>
      </c>
      <c r="K295" s="69" t="s">
        <v>904</v>
      </c>
      <c r="L295" s="69"/>
      <c r="M295" s="74" t="s">
        <v>59</v>
      </c>
      <c r="N295" s="69"/>
      <c r="O295" s="69"/>
      <c r="P295" s="69"/>
      <c r="Q295" s="69">
        <v>30</v>
      </c>
      <c r="R295" s="69">
        <v>55</v>
      </c>
      <c r="S295" s="69"/>
      <c r="T295" s="69">
        <v>55</v>
      </c>
      <c r="U295" s="69"/>
      <c r="V295" s="69"/>
      <c r="W295" s="69"/>
      <c r="X295" s="172">
        <v>5</v>
      </c>
      <c r="Y295" s="178">
        <v>0</v>
      </c>
      <c r="Z295" s="64">
        <v>85</v>
      </c>
      <c r="AA295" s="64">
        <v>55</v>
      </c>
      <c r="AB295" s="269">
        <v>0</v>
      </c>
      <c r="AC295" s="60">
        <f t="shared" si="4"/>
        <v>140</v>
      </c>
    </row>
    <row r="296" spans="1:29">
      <c r="A296" s="137">
        <v>4.8345099999999999</v>
      </c>
      <c r="B296" s="137">
        <v>45.757649999999998</v>
      </c>
      <c r="C296" s="74" t="s">
        <v>78</v>
      </c>
      <c r="D296" s="74" t="s">
        <v>248</v>
      </c>
      <c r="E296" s="74" t="s">
        <v>249</v>
      </c>
      <c r="F296" s="74" t="s">
        <v>250</v>
      </c>
      <c r="G296" s="79" t="s">
        <v>250</v>
      </c>
      <c r="H296" s="67" t="s">
        <v>787</v>
      </c>
      <c r="I296" s="69" t="s">
        <v>49</v>
      </c>
      <c r="J296" s="69" t="s">
        <v>49</v>
      </c>
      <c r="K296" s="69" t="s">
        <v>906</v>
      </c>
      <c r="L296" s="69"/>
      <c r="M296" s="74" t="s">
        <v>59</v>
      </c>
      <c r="N296" s="69"/>
      <c r="O296" s="69"/>
      <c r="P296" s="69"/>
      <c r="Q296" s="69"/>
      <c r="R296" s="69">
        <v>8</v>
      </c>
      <c r="S296" s="69">
        <v>8</v>
      </c>
      <c r="T296" s="69"/>
      <c r="U296" s="69">
        <v>1</v>
      </c>
      <c r="V296" s="69"/>
      <c r="W296" s="69"/>
      <c r="X296" s="172"/>
      <c r="Y296" s="178">
        <v>0</v>
      </c>
      <c r="Z296" s="64">
        <v>8</v>
      </c>
      <c r="AA296" s="64">
        <v>9</v>
      </c>
      <c r="AB296" s="269">
        <v>0</v>
      </c>
      <c r="AC296" s="60">
        <f t="shared" si="4"/>
        <v>17</v>
      </c>
    </row>
    <row r="297" spans="1:29">
      <c r="A297" s="137">
        <v>4.8345099999999999</v>
      </c>
      <c r="B297" s="137">
        <v>45.757649999999998</v>
      </c>
      <c r="C297" s="74" t="s">
        <v>78</v>
      </c>
      <c r="D297" s="74" t="s">
        <v>248</v>
      </c>
      <c r="E297" s="74" t="s">
        <v>249</v>
      </c>
      <c r="F297" s="74" t="s">
        <v>250</v>
      </c>
      <c r="G297" s="79" t="s">
        <v>250</v>
      </c>
      <c r="H297" s="67" t="s">
        <v>787</v>
      </c>
      <c r="I297" s="159" t="s">
        <v>912</v>
      </c>
      <c r="J297" s="69" t="s">
        <v>52</v>
      </c>
      <c r="K297" s="69" t="s">
        <v>922</v>
      </c>
      <c r="L297" s="69" t="s">
        <v>905</v>
      </c>
      <c r="M297" s="74" t="s">
        <v>59</v>
      </c>
      <c r="N297" s="69"/>
      <c r="O297" s="69"/>
      <c r="P297" s="69"/>
      <c r="Q297" s="69"/>
      <c r="R297" s="69">
        <v>2</v>
      </c>
      <c r="S297" s="69"/>
      <c r="T297" s="69"/>
      <c r="U297" s="69"/>
      <c r="V297" s="69"/>
      <c r="W297" s="69"/>
      <c r="X297" s="172"/>
      <c r="Y297" s="178">
        <v>0</v>
      </c>
      <c r="Z297" s="64">
        <v>2</v>
      </c>
      <c r="AA297" s="64">
        <v>0</v>
      </c>
      <c r="AB297" s="269">
        <v>0</v>
      </c>
      <c r="AC297" s="60">
        <f t="shared" si="4"/>
        <v>2</v>
      </c>
    </row>
    <row r="298" spans="1:29">
      <c r="A298" s="67">
        <v>4.5794439999999996</v>
      </c>
      <c r="B298" s="67">
        <v>47.684722000000001</v>
      </c>
      <c r="C298" s="67" t="s">
        <v>78</v>
      </c>
      <c r="D298" s="67" t="s">
        <v>88</v>
      </c>
      <c r="E298" s="67" t="s">
        <v>815</v>
      </c>
      <c r="F298" s="67" t="s">
        <v>848</v>
      </c>
      <c r="G298" s="68" t="s">
        <v>848</v>
      </c>
      <c r="H298" s="67" t="s">
        <v>924</v>
      </c>
      <c r="I298" s="56" t="s">
        <v>928</v>
      </c>
      <c r="J298" s="67" t="s">
        <v>814</v>
      </c>
      <c r="K298" s="67"/>
      <c r="L298" s="67" t="s">
        <v>788</v>
      </c>
      <c r="M298" s="224" t="s">
        <v>64</v>
      </c>
      <c r="N298" s="67">
        <v>1</v>
      </c>
      <c r="O298" s="67"/>
      <c r="P298" s="67"/>
      <c r="Q298" s="67"/>
      <c r="R298" s="67"/>
      <c r="S298" s="67"/>
      <c r="T298" s="67"/>
      <c r="U298" s="67"/>
      <c r="V298" s="67"/>
      <c r="W298" s="67"/>
      <c r="X298" s="171"/>
      <c r="Y298" s="178">
        <v>1</v>
      </c>
      <c r="Z298" s="64">
        <v>0</v>
      </c>
      <c r="AA298" s="64">
        <v>0</v>
      </c>
      <c r="AB298" s="269">
        <v>0</v>
      </c>
      <c r="AC298" s="60">
        <f t="shared" si="4"/>
        <v>1</v>
      </c>
    </row>
    <row r="299" spans="1:29">
      <c r="A299" s="67">
        <v>4.5794439999999996</v>
      </c>
      <c r="B299" s="67">
        <v>47.684722000000001</v>
      </c>
      <c r="C299" s="67" t="s">
        <v>78</v>
      </c>
      <c r="D299" s="67" t="s">
        <v>88</v>
      </c>
      <c r="E299" s="67" t="s">
        <v>815</v>
      </c>
      <c r="F299" s="67" t="s">
        <v>848</v>
      </c>
      <c r="G299" s="68" t="s">
        <v>848</v>
      </c>
      <c r="H299" s="67" t="s">
        <v>924</v>
      </c>
      <c r="I299" s="56" t="s">
        <v>928</v>
      </c>
      <c r="J299" s="67" t="s">
        <v>810</v>
      </c>
      <c r="K299" s="67" t="s">
        <v>809</v>
      </c>
      <c r="L299" s="67" t="s">
        <v>788</v>
      </c>
      <c r="M299" s="224" t="s">
        <v>64</v>
      </c>
      <c r="N299" s="67">
        <v>1</v>
      </c>
      <c r="O299" s="67"/>
      <c r="P299" s="67"/>
      <c r="Q299" s="67"/>
      <c r="R299" s="67"/>
      <c r="S299" s="67"/>
      <c r="T299" s="67"/>
      <c r="U299" s="67"/>
      <c r="V299" s="67"/>
      <c r="W299" s="67"/>
      <c r="X299" s="171"/>
      <c r="Y299" s="178">
        <v>1</v>
      </c>
      <c r="Z299" s="64">
        <v>0</v>
      </c>
      <c r="AA299" s="64">
        <v>0</v>
      </c>
      <c r="AB299" s="269">
        <v>0</v>
      </c>
      <c r="AC299" s="60">
        <f t="shared" si="4"/>
        <v>1</v>
      </c>
    </row>
    <row r="300" spans="1:29">
      <c r="A300" s="292">
        <v>9.5229800000000004</v>
      </c>
      <c r="B300" s="292">
        <v>47.209809999999997</v>
      </c>
      <c r="C300" s="224" t="s">
        <v>498</v>
      </c>
      <c r="D300" s="224"/>
      <c r="E300" s="224"/>
      <c r="F300" s="224" t="s">
        <v>613</v>
      </c>
      <c r="G300" s="293" t="s">
        <v>614</v>
      </c>
      <c r="H300" s="224" t="s">
        <v>926</v>
      </c>
      <c r="I300" s="224" t="s">
        <v>935</v>
      </c>
      <c r="J300" s="73" t="s">
        <v>373</v>
      </c>
      <c r="K300" s="73" t="s">
        <v>394</v>
      </c>
      <c r="L300" s="73" t="s">
        <v>380</v>
      </c>
      <c r="M300" s="224" t="s">
        <v>458</v>
      </c>
      <c r="N300" s="226"/>
      <c r="O300" s="226"/>
      <c r="P300" s="226"/>
      <c r="Q300" s="226"/>
      <c r="R300" s="226"/>
      <c r="S300" s="226"/>
      <c r="T300" s="226"/>
      <c r="U300" s="226">
        <v>1</v>
      </c>
      <c r="V300" s="226"/>
      <c r="W300" s="226"/>
      <c r="X300" s="227"/>
      <c r="Y300" s="178">
        <v>0</v>
      </c>
      <c r="Z300" s="64">
        <v>0</v>
      </c>
      <c r="AA300" s="64">
        <v>1</v>
      </c>
      <c r="AB300" s="269">
        <v>0</v>
      </c>
      <c r="AC300" s="60">
        <f t="shared" si="4"/>
        <v>1</v>
      </c>
    </row>
    <row r="301" spans="1:29">
      <c r="A301" s="292">
        <v>9.5229800000000004</v>
      </c>
      <c r="B301" s="292">
        <v>47.209809999999997</v>
      </c>
      <c r="C301" s="224" t="s">
        <v>498</v>
      </c>
      <c r="D301" s="224"/>
      <c r="E301" s="224"/>
      <c r="F301" s="224" t="s">
        <v>613</v>
      </c>
      <c r="G301" s="293" t="s">
        <v>614</v>
      </c>
      <c r="H301" s="224" t="s">
        <v>926</v>
      </c>
      <c r="I301" s="224" t="s">
        <v>935</v>
      </c>
      <c r="J301" s="73" t="s">
        <v>405</v>
      </c>
      <c r="K301" s="73" t="s">
        <v>424</v>
      </c>
      <c r="L301" s="73" t="s">
        <v>380</v>
      </c>
      <c r="M301" s="224" t="s">
        <v>59</v>
      </c>
      <c r="N301" s="226"/>
      <c r="O301" s="226"/>
      <c r="P301" s="226"/>
      <c r="Q301" s="226">
        <v>1</v>
      </c>
      <c r="R301" s="226"/>
      <c r="S301" s="226"/>
      <c r="T301" s="226"/>
      <c r="U301" s="226"/>
      <c r="V301" s="226"/>
      <c r="W301" s="226"/>
      <c r="X301" s="227"/>
      <c r="Y301" s="178">
        <v>0</v>
      </c>
      <c r="Z301" s="64">
        <v>1</v>
      </c>
      <c r="AA301" s="64">
        <v>0</v>
      </c>
      <c r="AB301" s="269">
        <v>0</v>
      </c>
      <c r="AC301" s="60">
        <f t="shared" si="4"/>
        <v>1</v>
      </c>
    </row>
    <row r="302" spans="1:29">
      <c r="A302" s="67">
        <v>16.603272</v>
      </c>
      <c r="B302" s="67">
        <v>47.974457999999998</v>
      </c>
      <c r="C302" s="67" t="s">
        <v>401</v>
      </c>
      <c r="D302" s="67" t="s">
        <v>842</v>
      </c>
      <c r="E302" s="67" t="s">
        <v>841</v>
      </c>
      <c r="F302" s="67" t="s">
        <v>840</v>
      </c>
      <c r="G302" s="68" t="s">
        <v>839</v>
      </c>
      <c r="H302" s="67" t="s">
        <v>924</v>
      </c>
      <c r="I302" s="56" t="s">
        <v>928</v>
      </c>
      <c r="J302" s="67" t="s">
        <v>837</v>
      </c>
      <c r="K302" s="67" t="s">
        <v>836</v>
      </c>
      <c r="L302" s="67" t="s">
        <v>788</v>
      </c>
      <c r="M302" s="224" t="s">
        <v>64</v>
      </c>
      <c r="N302" s="67"/>
      <c r="O302" s="67"/>
      <c r="P302" s="67"/>
      <c r="Q302" s="67"/>
      <c r="R302" s="67"/>
      <c r="S302" s="67"/>
      <c r="T302" s="67"/>
      <c r="U302" s="67"/>
      <c r="V302" s="67"/>
      <c r="W302" s="67"/>
      <c r="X302" s="171"/>
      <c r="Y302" s="178">
        <v>0</v>
      </c>
      <c r="Z302" s="64">
        <v>0</v>
      </c>
      <c r="AA302" s="64">
        <v>0</v>
      </c>
      <c r="AB302" s="269">
        <v>0</v>
      </c>
      <c r="AC302" s="60">
        <f t="shared" si="4"/>
        <v>0</v>
      </c>
    </row>
    <row r="303" spans="1:29">
      <c r="A303" s="67">
        <v>9.9201409999999992</v>
      </c>
      <c r="B303" s="67">
        <v>49.789828</v>
      </c>
      <c r="C303" s="67" t="s">
        <v>91</v>
      </c>
      <c r="D303" s="67" t="s">
        <v>184</v>
      </c>
      <c r="E303" s="67" t="s">
        <v>185</v>
      </c>
      <c r="F303" s="67" t="s">
        <v>185</v>
      </c>
      <c r="G303" s="68" t="s">
        <v>186</v>
      </c>
      <c r="H303" s="56" t="s">
        <v>931</v>
      </c>
      <c r="I303" s="67" t="s">
        <v>933</v>
      </c>
      <c r="J303" s="67" t="s">
        <v>26</v>
      </c>
      <c r="K303" s="67" t="s">
        <v>793</v>
      </c>
      <c r="L303" s="67" t="s">
        <v>762</v>
      </c>
      <c r="M303" s="67" t="s">
        <v>59</v>
      </c>
      <c r="N303" s="67"/>
      <c r="O303" s="67"/>
      <c r="P303" s="67"/>
      <c r="Q303" s="67">
        <v>3</v>
      </c>
      <c r="R303" s="67"/>
      <c r="S303" s="67"/>
      <c r="T303" s="67"/>
      <c r="U303" s="67"/>
      <c r="V303" s="67"/>
      <c r="W303" s="67"/>
      <c r="X303" s="171"/>
      <c r="Y303" s="178">
        <v>0</v>
      </c>
      <c r="Z303" s="64">
        <v>3</v>
      </c>
      <c r="AA303" s="64">
        <v>0</v>
      </c>
      <c r="AB303" s="269">
        <v>0</v>
      </c>
      <c r="AC303" s="60">
        <f t="shared" si="4"/>
        <v>3</v>
      </c>
    </row>
    <row r="304" spans="1:29">
      <c r="A304" s="67">
        <v>9.92014</v>
      </c>
      <c r="B304" s="67">
        <v>49.789827000000002</v>
      </c>
      <c r="C304" s="67" t="s">
        <v>91</v>
      </c>
      <c r="D304" s="67" t="s">
        <v>184</v>
      </c>
      <c r="E304" s="67" t="s">
        <v>185</v>
      </c>
      <c r="F304" s="67" t="s">
        <v>185</v>
      </c>
      <c r="G304" s="68" t="s">
        <v>186</v>
      </c>
      <c r="H304" s="56" t="s">
        <v>931</v>
      </c>
      <c r="I304" s="67" t="s">
        <v>932</v>
      </c>
      <c r="J304" s="67" t="s">
        <v>32</v>
      </c>
      <c r="K304" s="67" t="s">
        <v>798</v>
      </c>
      <c r="L304" s="67" t="s">
        <v>762</v>
      </c>
      <c r="M304" s="67" t="s">
        <v>59</v>
      </c>
      <c r="N304" s="67"/>
      <c r="O304" s="67"/>
      <c r="P304" s="67"/>
      <c r="Q304" s="67">
        <v>1</v>
      </c>
      <c r="R304" s="67"/>
      <c r="S304" s="67"/>
      <c r="T304" s="67"/>
      <c r="U304" s="67"/>
      <c r="V304" s="67"/>
      <c r="W304" s="67"/>
      <c r="X304" s="171"/>
      <c r="Y304" s="178">
        <v>0</v>
      </c>
      <c r="Z304" s="64">
        <v>1</v>
      </c>
      <c r="AA304" s="64">
        <v>0</v>
      </c>
      <c r="AB304" s="269">
        <v>0</v>
      </c>
      <c r="AC304" s="60">
        <f t="shared" si="4"/>
        <v>1</v>
      </c>
    </row>
    <row r="305" spans="1:29">
      <c r="A305" s="67">
        <v>9.9201390000000007</v>
      </c>
      <c r="B305" s="67">
        <v>49.789825999999998</v>
      </c>
      <c r="C305" s="67" t="s">
        <v>91</v>
      </c>
      <c r="D305" s="67" t="s">
        <v>184</v>
      </c>
      <c r="E305" s="67" t="s">
        <v>185</v>
      </c>
      <c r="F305" s="67" t="s">
        <v>185</v>
      </c>
      <c r="G305" s="68" t="s">
        <v>186</v>
      </c>
      <c r="H305" s="56" t="s">
        <v>931</v>
      </c>
      <c r="I305" s="67" t="s">
        <v>933</v>
      </c>
      <c r="J305" s="67" t="s">
        <v>26</v>
      </c>
      <c r="K305" s="67" t="s">
        <v>794</v>
      </c>
      <c r="L305" s="67" t="s">
        <v>764</v>
      </c>
      <c r="M305" s="67" t="s">
        <v>59</v>
      </c>
      <c r="N305" s="67"/>
      <c r="O305" s="67"/>
      <c r="P305" s="67"/>
      <c r="Q305" s="67">
        <v>1</v>
      </c>
      <c r="R305" s="67"/>
      <c r="S305" s="67"/>
      <c r="T305" s="67"/>
      <c r="U305" s="67"/>
      <c r="V305" s="67"/>
      <c r="W305" s="67"/>
      <c r="X305" s="171"/>
      <c r="Y305" s="178">
        <v>0</v>
      </c>
      <c r="Z305" s="64">
        <v>1</v>
      </c>
      <c r="AA305" s="64">
        <v>0</v>
      </c>
      <c r="AB305" s="269">
        <v>0</v>
      </c>
      <c r="AC305" s="60">
        <f t="shared" si="4"/>
        <v>1</v>
      </c>
    </row>
    <row r="306" spans="1:29">
      <c r="A306" s="292">
        <v>7.0712999999999999</v>
      </c>
      <c r="B306" s="292">
        <v>46.102849999999997</v>
      </c>
      <c r="C306" s="224" t="s">
        <v>71</v>
      </c>
      <c r="D306" s="224" t="s">
        <v>161</v>
      </c>
      <c r="E306" s="224" t="s">
        <v>161</v>
      </c>
      <c r="F306" s="224" t="s">
        <v>756</v>
      </c>
      <c r="G306" s="233" t="s">
        <v>756</v>
      </c>
      <c r="H306" s="224" t="s">
        <v>926</v>
      </c>
      <c r="I306" s="224" t="s">
        <v>935</v>
      </c>
      <c r="J306" s="73" t="s">
        <v>373</v>
      </c>
      <c r="K306" s="73" t="s">
        <v>0</v>
      </c>
      <c r="L306" s="73" t="s">
        <v>380</v>
      </c>
      <c r="M306" s="224" t="s">
        <v>458</v>
      </c>
      <c r="N306" s="226"/>
      <c r="O306" s="226"/>
      <c r="P306" s="226"/>
      <c r="Q306" s="226"/>
      <c r="R306" s="226"/>
      <c r="S306" s="226"/>
      <c r="T306" s="226"/>
      <c r="U306" s="226">
        <v>1</v>
      </c>
      <c r="V306" s="226"/>
      <c r="W306" s="226"/>
      <c r="X306" s="227"/>
      <c r="Y306" s="178">
        <v>0</v>
      </c>
      <c r="Z306" s="64">
        <v>0</v>
      </c>
      <c r="AA306" s="64">
        <v>1</v>
      </c>
      <c r="AB306" s="269">
        <v>0</v>
      </c>
      <c r="AC306" s="60">
        <f t="shared" si="4"/>
        <v>1</v>
      </c>
    </row>
    <row r="307" spans="1:29">
      <c r="A307" s="76">
        <v>11.329459999999999</v>
      </c>
      <c r="B307" s="76">
        <v>44.488750000000003</v>
      </c>
      <c r="C307" s="67" t="s">
        <v>55</v>
      </c>
      <c r="D307" s="67" t="s">
        <v>150</v>
      </c>
      <c r="E307" s="67" t="s">
        <v>151</v>
      </c>
      <c r="F307" s="67" t="s">
        <v>187</v>
      </c>
      <c r="G307" s="68" t="s">
        <v>187</v>
      </c>
      <c r="H307" s="56" t="s">
        <v>931</v>
      </c>
      <c r="I307" s="67" t="s">
        <v>933</v>
      </c>
      <c r="J307" s="67" t="s">
        <v>26</v>
      </c>
      <c r="K307" s="67" t="s">
        <v>792</v>
      </c>
      <c r="L307" s="67" t="s">
        <v>762</v>
      </c>
      <c r="M307" s="67" t="s">
        <v>59</v>
      </c>
      <c r="N307" s="67"/>
      <c r="O307" s="67"/>
      <c r="P307" s="67">
        <v>1</v>
      </c>
      <c r="Q307" s="67">
        <v>4</v>
      </c>
      <c r="R307" s="67"/>
      <c r="S307" s="67"/>
      <c r="T307" s="67"/>
      <c r="U307" s="67"/>
      <c r="V307" s="67"/>
      <c r="W307" s="67"/>
      <c r="X307" s="171"/>
      <c r="Y307" s="178">
        <v>0</v>
      </c>
      <c r="Z307" s="64">
        <v>5</v>
      </c>
      <c r="AA307" s="64">
        <v>0</v>
      </c>
      <c r="AB307" s="269">
        <v>0</v>
      </c>
      <c r="AC307" s="60">
        <f t="shared" si="4"/>
        <v>5</v>
      </c>
    </row>
    <row r="308" spans="1:29">
      <c r="A308" s="76">
        <v>11.329459999999999</v>
      </c>
      <c r="B308" s="76">
        <v>44.488750000000003</v>
      </c>
      <c r="C308" s="67" t="s">
        <v>55</v>
      </c>
      <c r="D308" s="67" t="s">
        <v>150</v>
      </c>
      <c r="E308" s="67" t="s">
        <v>151</v>
      </c>
      <c r="F308" s="67" t="s">
        <v>187</v>
      </c>
      <c r="G308" s="68" t="s">
        <v>187</v>
      </c>
      <c r="H308" s="56" t="s">
        <v>931</v>
      </c>
      <c r="I308" s="67" t="s">
        <v>933</v>
      </c>
      <c r="J308" s="67" t="s">
        <v>26</v>
      </c>
      <c r="K308" s="67" t="s">
        <v>793</v>
      </c>
      <c r="L308" s="67" t="s">
        <v>762</v>
      </c>
      <c r="M308" s="67" t="s">
        <v>59</v>
      </c>
      <c r="N308" s="67"/>
      <c r="O308" s="67"/>
      <c r="P308" s="67">
        <v>22</v>
      </c>
      <c r="Q308" s="67">
        <v>24</v>
      </c>
      <c r="R308" s="67"/>
      <c r="S308" s="67"/>
      <c r="T308" s="67"/>
      <c r="U308" s="67"/>
      <c r="V308" s="67"/>
      <c r="W308" s="67"/>
      <c r="X308" s="171"/>
      <c r="Y308" s="178">
        <v>0</v>
      </c>
      <c r="Z308" s="64">
        <v>46</v>
      </c>
      <c r="AA308" s="64">
        <v>0</v>
      </c>
      <c r="AB308" s="269">
        <v>0</v>
      </c>
      <c r="AC308" s="60">
        <f t="shared" si="4"/>
        <v>46</v>
      </c>
    </row>
    <row r="309" spans="1:29">
      <c r="A309" s="76">
        <v>11.329459999999999</v>
      </c>
      <c r="B309" s="76">
        <v>44.488750000000003</v>
      </c>
      <c r="C309" s="67" t="s">
        <v>55</v>
      </c>
      <c r="D309" s="67" t="s">
        <v>150</v>
      </c>
      <c r="E309" s="67" t="s">
        <v>151</v>
      </c>
      <c r="F309" s="67" t="s">
        <v>187</v>
      </c>
      <c r="G309" s="68" t="s">
        <v>187</v>
      </c>
      <c r="H309" s="56" t="s">
        <v>931</v>
      </c>
      <c r="I309" s="67" t="s">
        <v>933</v>
      </c>
      <c r="J309" s="67" t="s">
        <v>26</v>
      </c>
      <c r="K309" s="67" t="s">
        <v>794</v>
      </c>
      <c r="L309" s="67" t="s">
        <v>771</v>
      </c>
      <c r="M309" s="67" t="s">
        <v>59</v>
      </c>
      <c r="N309" s="67"/>
      <c r="O309" s="67"/>
      <c r="P309" s="67"/>
      <c r="Q309" s="67">
        <v>2</v>
      </c>
      <c r="R309" s="67"/>
      <c r="S309" s="67"/>
      <c r="T309" s="67"/>
      <c r="U309" s="67"/>
      <c r="V309" s="67"/>
      <c r="W309" s="67"/>
      <c r="X309" s="171"/>
      <c r="Y309" s="178">
        <v>0</v>
      </c>
      <c r="Z309" s="64">
        <v>2</v>
      </c>
      <c r="AA309" s="64">
        <v>0</v>
      </c>
      <c r="AB309" s="269">
        <v>0</v>
      </c>
      <c r="AC309" s="60">
        <f t="shared" si="4"/>
        <v>2</v>
      </c>
    </row>
    <row r="310" spans="1:29">
      <c r="A310" s="76">
        <v>11.329459999999999</v>
      </c>
      <c r="B310" s="76">
        <v>44.488750000000003</v>
      </c>
      <c r="C310" s="67" t="s">
        <v>55</v>
      </c>
      <c r="D310" s="67" t="s">
        <v>150</v>
      </c>
      <c r="E310" s="67" t="s">
        <v>151</v>
      </c>
      <c r="F310" s="67" t="s">
        <v>187</v>
      </c>
      <c r="G310" s="68" t="s">
        <v>187</v>
      </c>
      <c r="H310" s="56" t="s">
        <v>931</v>
      </c>
      <c r="I310" s="67" t="s">
        <v>933</v>
      </c>
      <c r="J310" s="67" t="s">
        <v>26</v>
      </c>
      <c r="K310" s="67" t="s">
        <v>795</v>
      </c>
      <c r="L310" s="67" t="s">
        <v>785</v>
      </c>
      <c r="M310" s="67" t="s">
        <v>59</v>
      </c>
      <c r="N310" s="67"/>
      <c r="O310" s="67"/>
      <c r="P310" s="67"/>
      <c r="Q310" s="67">
        <v>25</v>
      </c>
      <c r="R310" s="67"/>
      <c r="S310" s="67"/>
      <c r="T310" s="67"/>
      <c r="U310" s="67"/>
      <c r="V310" s="67"/>
      <c r="W310" s="67"/>
      <c r="X310" s="171"/>
      <c r="Y310" s="178">
        <v>0</v>
      </c>
      <c r="Z310" s="64">
        <v>25</v>
      </c>
      <c r="AA310" s="64">
        <v>0</v>
      </c>
      <c r="AB310" s="269">
        <v>0</v>
      </c>
      <c r="AC310" s="60">
        <f t="shared" si="4"/>
        <v>25</v>
      </c>
    </row>
    <row r="311" spans="1:29">
      <c r="A311" s="76">
        <v>11.329459999999999</v>
      </c>
      <c r="B311" s="76">
        <v>44.488750000000003</v>
      </c>
      <c r="C311" s="67" t="s">
        <v>55</v>
      </c>
      <c r="D311" s="67" t="s">
        <v>150</v>
      </c>
      <c r="E311" s="67" t="s">
        <v>151</v>
      </c>
      <c r="F311" s="67" t="s">
        <v>187</v>
      </c>
      <c r="G311" s="68" t="s">
        <v>187</v>
      </c>
      <c r="H311" s="56" t="s">
        <v>931</v>
      </c>
      <c r="I311" s="67" t="s">
        <v>933</v>
      </c>
      <c r="J311" s="67" t="s">
        <v>26</v>
      </c>
      <c r="K311" s="67" t="s">
        <v>796</v>
      </c>
      <c r="L311" s="67" t="s">
        <v>762</v>
      </c>
      <c r="M311" s="67" t="s">
        <v>59</v>
      </c>
      <c r="N311" s="67"/>
      <c r="O311" s="67"/>
      <c r="P311" s="67"/>
      <c r="Q311" s="67"/>
      <c r="R311" s="67"/>
      <c r="S311" s="67"/>
      <c r="T311" s="67"/>
      <c r="U311" s="67"/>
      <c r="V311" s="67"/>
      <c r="W311" s="67"/>
      <c r="X311" s="171"/>
      <c r="Y311" s="178">
        <v>0</v>
      </c>
      <c r="Z311" s="64">
        <v>0</v>
      </c>
      <c r="AA311" s="64">
        <v>0</v>
      </c>
      <c r="AB311" s="269">
        <v>0</v>
      </c>
      <c r="AC311" s="60">
        <f t="shared" si="4"/>
        <v>0</v>
      </c>
    </row>
    <row r="312" spans="1:29">
      <c r="A312" s="76">
        <v>11.329459999999999</v>
      </c>
      <c r="B312" s="76">
        <v>44.488750000000003</v>
      </c>
      <c r="C312" s="67" t="s">
        <v>55</v>
      </c>
      <c r="D312" s="67" t="s">
        <v>150</v>
      </c>
      <c r="E312" s="67" t="s">
        <v>151</v>
      </c>
      <c r="F312" s="67" t="s">
        <v>187</v>
      </c>
      <c r="G312" s="68" t="s">
        <v>187</v>
      </c>
      <c r="H312" s="56" t="s">
        <v>931</v>
      </c>
      <c r="I312" s="67" t="s">
        <v>933</v>
      </c>
      <c r="J312" s="67" t="s">
        <v>26</v>
      </c>
      <c r="K312" s="67" t="s">
        <v>776</v>
      </c>
      <c r="L312" s="67" t="s">
        <v>762</v>
      </c>
      <c r="M312" s="67" t="s">
        <v>59</v>
      </c>
      <c r="N312" s="67"/>
      <c r="O312" s="67"/>
      <c r="P312" s="67">
        <v>18</v>
      </c>
      <c r="Q312" s="67">
        <v>7</v>
      </c>
      <c r="R312" s="67"/>
      <c r="S312" s="67"/>
      <c r="T312" s="67"/>
      <c r="U312" s="67"/>
      <c r="V312" s="67"/>
      <c r="W312" s="67"/>
      <c r="X312" s="171"/>
      <c r="Y312" s="178">
        <v>0</v>
      </c>
      <c r="Z312" s="64">
        <v>25</v>
      </c>
      <c r="AA312" s="64">
        <v>0</v>
      </c>
      <c r="AB312" s="269">
        <v>0</v>
      </c>
      <c r="AC312" s="60">
        <f t="shared" si="4"/>
        <v>25</v>
      </c>
    </row>
    <row r="313" spans="1:29">
      <c r="A313" s="76">
        <v>11.329459999999999</v>
      </c>
      <c r="B313" s="76">
        <v>44.488750000000003</v>
      </c>
      <c r="C313" s="67" t="s">
        <v>55</v>
      </c>
      <c r="D313" s="67" t="s">
        <v>150</v>
      </c>
      <c r="E313" s="67" t="s">
        <v>151</v>
      </c>
      <c r="F313" s="67" t="s">
        <v>187</v>
      </c>
      <c r="G313" s="68" t="s">
        <v>187</v>
      </c>
      <c r="H313" s="56" t="s">
        <v>931</v>
      </c>
      <c r="I313" s="67" t="s">
        <v>932</v>
      </c>
      <c r="J313" s="67" t="s">
        <v>32</v>
      </c>
      <c r="K313" s="67" t="s">
        <v>797</v>
      </c>
      <c r="L313" s="67" t="s">
        <v>762</v>
      </c>
      <c r="M313" s="67" t="s">
        <v>59</v>
      </c>
      <c r="N313" s="67"/>
      <c r="O313" s="67"/>
      <c r="P313" s="67"/>
      <c r="Q313" s="67"/>
      <c r="R313" s="67">
        <v>9</v>
      </c>
      <c r="S313" s="67">
        <v>1</v>
      </c>
      <c r="T313" s="67">
        <v>4</v>
      </c>
      <c r="U313" s="67">
        <v>4</v>
      </c>
      <c r="V313" s="67">
        <v>1</v>
      </c>
      <c r="W313" s="67"/>
      <c r="X313" s="171">
        <v>2</v>
      </c>
      <c r="Y313" s="178">
        <v>0</v>
      </c>
      <c r="Z313" s="64">
        <v>9</v>
      </c>
      <c r="AA313" s="64">
        <v>9</v>
      </c>
      <c r="AB313" s="269">
        <v>1</v>
      </c>
      <c r="AC313" s="60">
        <f t="shared" si="4"/>
        <v>19</v>
      </c>
    </row>
    <row r="314" spans="1:29">
      <c r="A314" s="76">
        <v>11.329459999999999</v>
      </c>
      <c r="B314" s="76">
        <v>44.488750000000003</v>
      </c>
      <c r="C314" s="67" t="s">
        <v>55</v>
      </c>
      <c r="D314" s="67" t="s">
        <v>150</v>
      </c>
      <c r="E314" s="67" t="s">
        <v>151</v>
      </c>
      <c r="F314" s="67" t="s">
        <v>187</v>
      </c>
      <c r="G314" s="68" t="s">
        <v>187</v>
      </c>
      <c r="H314" s="56" t="s">
        <v>931</v>
      </c>
      <c r="I314" s="67" t="s">
        <v>932</v>
      </c>
      <c r="J314" s="67" t="s">
        <v>32</v>
      </c>
      <c r="K314" s="67" t="s">
        <v>798</v>
      </c>
      <c r="L314" s="67" t="s">
        <v>762</v>
      </c>
      <c r="M314" s="67" t="s">
        <v>59</v>
      </c>
      <c r="N314" s="67"/>
      <c r="O314" s="67"/>
      <c r="P314" s="67"/>
      <c r="Q314" s="67">
        <v>23</v>
      </c>
      <c r="R314" s="67">
        <v>24</v>
      </c>
      <c r="S314" s="67"/>
      <c r="T314" s="67">
        <v>7</v>
      </c>
      <c r="U314" s="67">
        <v>13</v>
      </c>
      <c r="V314" s="67">
        <v>14</v>
      </c>
      <c r="W314" s="67"/>
      <c r="X314" s="171"/>
      <c r="Y314" s="178">
        <v>0</v>
      </c>
      <c r="Z314" s="64">
        <v>47</v>
      </c>
      <c r="AA314" s="64">
        <v>20</v>
      </c>
      <c r="AB314" s="269">
        <v>14</v>
      </c>
      <c r="AC314" s="60">
        <f t="shared" si="4"/>
        <v>81</v>
      </c>
    </row>
    <row r="315" spans="1:29">
      <c r="A315" s="76">
        <v>11.329459999999999</v>
      </c>
      <c r="B315" s="76">
        <v>44.488750000000003</v>
      </c>
      <c r="C315" s="67" t="s">
        <v>55</v>
      </c>
      <c r="D315" s="67" t="s">
        <v>150</v>
      </c>
      <c r="E315" s="67" t="s">
        <v>151</v>
      </c>
      <c r="F315" s="67" t="s">
        <v>187</v>
      </c>
      <c r="G315" s="68" t="s">
        <v>187</v>
      </c>
      <c r="H315" s="56" t="s">
        <v>931</v>
      </c>
      <c r="I315" s="67" t="s">
        <v>932</v>
      </c>
      <c r="J315" s="67" t="s">
        <v>32</v>
      </c>
      <c r="K315" s="67" t="s">
        <v>799</v>
      </c>
      <c r="L315" s="67" t="s">
        <v>762</v>
      </c>
      <c r="M315" s="67" t="s">
        <v>59</v>
      </c>
      <c r="N315" s="67"/>
      <c r="O315" s="67"/>
      <c r="P315" s="67"/>
      <c r="Q315" s="67"/>
      <c r="R315" s="67">
        <v>1</v>
      </c>
      <c r="S315" s="67"/>
      <c r="T315" s="67">
        <v>3</v>
      </c>
      <c r="U315" s="67">
        <v>6</v>
      </c>
      <c r="V315" s="67">
        <v>14</v>
      </c>
      <c r="W315" s="67"/>
      <c r="X315" s="171"/>
      <c r="Y315" s="178">
        <v>0</v>
      </c>
      <c r="Z315" s="64">
        <v>1</v>
      </c>
      <c r="AA315" s="64">
        <v>9</v>
      </c>
      <c r="AB315" s="269">
        <v>14</v>
      </c>
      <c r="AC315" s="60">
        <f t="shared" si="4"/>
        <v>24</v>
      </c>
    </row>
    <row r="316" spans="1:29">
      <c r="A316" s="147">
        <v>11.329459999999999</v>
      </c>
      <c r="B316" s="147">
        <v>44.488750000000003</v>
      </c>
      <c r="C316" s="151" t="s">
        <v>55</v>
      </c>
      <c r="D316" s="148" t="s">
        <v>150</v>
      </c>
      <c r="E316" s="148" t="s">
        <v>151</v>
      </c>
      <c r="F316" s="148" t="s">
        <v>187</v>
      </c>
      <c r="G316" s="153" t="s">
        <v>187</v>
      </c>
      <c r="H316" s="152" t="s">
        <v>931</v>
      </c>
      <c r="I316" s="148" t="s">
        <v>932</v>
      </c>
      <c r="J316" s="148" t="s">
        <v>32</v>
      </c>
      <c r="K316" s="148" t="s">
        <v>790</v>
      </c>
      <c r="L316" s="148" t="s">
        <v>762</v>
      </c>
      <c r="M316" s="148" t="s">
        <v>59</v>
      </c>
      <c r="N316" s="148"/>
      <c r="O316" s="148"/>
      <c r="P316" s="148"/>
      <c r="Q316" s="148"/>
      <c r="R316" s="148"/>
      <c r="S316" s="148"/>
      <c r="T316" s="148"/>
      <c r="U316" s="148"/>
      <c r="V316" s="148">
        <v>6</v>
      </c>
      <c r="W316" s="148"/>
      <c r="X316" s="176">
        <v>3</v>
      </c>
      <c r="Y316" s="178">
        <v>0</v>
      </c>
      <c r="Z316" s="64">
        <v>0</v>
      </c>
      <c r="AA316" s="64">
        <v>0</v>
      </c>
      <c r="AB316" s="269">
        <v>6</v>
      </c>
      <c r="AC316" s="60">
        <f t="shared" si="4"/>
        <v>6</v>
      </c>
    </row>
    <row r="317" spans="1:29">
      <c r="A317" s="147">
        <v>11.329459999999999</v>
      </c>
      <c r="B317" s="147">
        <v>44.488750000000003</v>
      </c>
      <c r="C317" s="151" t="s">
        <v>55</v>
      </c>
      <c r="D317" s="148" t="s">
        <v>150</v>
      </c>
      <c r="E317" s="148" t="s">
        <v>151</v>
      </c>
      <c r="F317" s="148" t="s">
        <v>187</v>
      </c>
      <c r="G317" s="153" t="s">
        <v>187</v>
      </c>
      <c r="H317" s="152" t="s">
        <v>931</v>
      </c>
      <c r="I317" s="148" t="s">
        <v>932</v>
      </c>
      <c r="J317" s="148" t="s">
        <v>32</v>
      </c>
      <c r="K317" s="148" t="s">
        <v>791</v>
      </c>
      <c r="L317" s="148" t="s">
        <v>762</v>
      </c>
      <c r="M317" s="148" t="s">
        <v>59</v>
      </c>
      <c r="N317" s="148"/>
      <c r="O317" s="148"/>
      <c r="P317" s="148"/>
      <c r="Q317" s="148"/>
      <c r="R317" s="148"/>
      <c r="S317" s="148">
        <v>6</v>
      </c>
      <c r="T317" s="148">
        <v>2</v>
      </c>
      <c r="U317" s="148"/>
      <c r="V317" s="148"/>
      <c r="W317" s="148"/>
      <c r="X317" s="176"/>
      <c r="Y317" s="178">
        <v>0</v>
      </c>
      <c r="Z317" s="64">
        <v>0</v>
      </c>
      <c r="AA317" s="64">
        <v>8</v>
      </c>
      <c r="AB317" s="269">
        <v>0</v>
      </c>
      <c r="AC317" s="60">
        <f t="shared" si="4"/>
        <v>8</v>
      </c>
    </row>
    <row r="318" spans="1:29">
      <c r="A318" s="147">
        <v>11.329459999999999</v>
      </c>
      <c r="B318" s="147">
        <v>44.488750000000003</v>
      </c>
      <c r="C318" s="151" t="s">
        <v>55</v>
      </c>
      <c r="D318" s="148" t="s">
        <v>150</v>
      </c>
      <c r="E318" s="148" t="s">
        <v>151</v>
      </c>
      <c r="F318" s="148" t="s">
        <v>187</v>
      </c>
      <c r="G318" s="153" t="s">
        <v>187</v>
      </c>
      <c r="H318" s="152" t="s">
        <v>931</v>
      </c>
      <c r="I318" s="148" t="s">
        <v>932</v>
      </c>
      <c r="J318" s="148" t="s">
        <v>32</v>
      </c>
      <c r="K318" s="148" t="s">
        <v>800</v>
      </c>
      <c r="L318" s="148" t="s">
        <v>762</v>
      </c>
      <c r="M318" s="148" t="s">
        <v>59</v>
      </c>
      <c r="N318" s="148"/>
      <c r="O318" s="148"/>
      <c r="P318" s="148"/>
      <c r="Q318" s="148"/>
      <c r="R318" s="148"/>
      <c r="S318" s="148"/>
      <c r="T318" s="148">
        <v>3</v>
      </c>
      <c r="U318" s="148"/>
      <c r="V318" s="148"/>
      <c r="W318" s="148"/>
      <c r="X318" s="176"/>
      <c r="Y318" s="178">
        <v>0</v>
      </c>
      <c r="Z318" s="64">
        <v>0</v>
      </c>
      <c r="AA318" s="64">
        <v>3</v>
      </c>
      <c r="AB318" s="269">
        <v>0</v>
      </c>
      <c r="AC318" s="60">
        <f t="shared" si="4"/>
        <v>3</v>
      </c>
    </row>
    <row r="319" spans="1:29">
      <c r="A319" s="147">
        <v>11.329459999999999</v>
      </c>
      <c r="B319" s="147">
        <v>44.488750000000003</v>
      </c>
      <c r="C319" s="151" t="s">
        <v>55</v>
      </c>
      <c r="D319" s="148" t="s">
        <v>150</v>
      </c>
      <c r="E319" s="148" t="s">
        <v>151</v>
      </c>
      <c r="F319" s="148" t="s">
        <v>187</v>
      </c>
      <c r="G319" s="153" t="s">
        <v>187</v>
      </c>
      <c r="H319" s="152" t="s">
        <v>931</v>
      </c>
      <c r="I319" s="148" t="s">
        <v>932</v>
      </c>
      <c r="J319" s="148" t="s">
        <v>32</v>
      </c>
      <c r="K319" s="148" t="s">
        <v>789</v>
      </c>
      <c r="L319" s="148" t="s">
        <v>762</v>
      </c>
      <c r="M319" s="148" t="s">
        <v>59</v>
      </c>
      <c r="N319" s="148"/>
      <c r="O319" s="148"/>
      <c r="P319" s="148"/>
      <c r="Q319" s="148"/>
      <c r="R319" s="148"/>
      <c r="S319" s="148">
        <v>1</v>
      </c>
      <c r="T319" s="148"/>
      <c r="U319" s="148"/>
      <c r="V319" s="148">
        <v>2</v>
      </c>
      <c r="W319" s="148"/>
      <c r="X319" s="176">
        <v>4</v>
      </c>
      <c r="Y319" s="178">
        <v>0</v>
      </c>
      <c r="Z319" s="64">
        <v>0</v>
      </c>
      <c r="AA319" s="64">
        <v>1</v>
      </c>
      <c r="AB319" s="269">
        <v>2</v>
      </c>
      <c r="AC319" s="60">
        <f t="shared" si="4"/>
        <v>3</v>
      </c>
    </row>
    <row r="320" spans="1:29">
      <c r="A320" s="147">
        <v>11.329459999999999</v>
      </c>
      <c r="B320" s="147">
        <v>44.488750000000003</v>
      </c>
      <c r="C320" s="151" t="s">
        <v>55</v>
      </c>
      <c r="D320" s="148" t="s">
        <v>150</v>
      </c>
      <c r="E320" s="148" t="s">
        <v>151</v>
      </c>
      <c r="F320" s="148" t="s">
        <v>187</v>
      </c>
      <c r="G320" s="153" t="s">
        <v>187</v>
      </c>
      <c r="H320" s="152" t="s">
        <v>931</v>
      </c>
      <c r="I320" s="148" t="s">
        <v>932</v>
      </c>
      <c r="J320" s="148" t="s">
        <v>32</v>
      </c>
      <c r="K320" s="148" t="s">
        <v>801</v>
      </c>
      <c r="L320" s="148" t="s">
        <v>762</v>
      </c>
      <c r="M320" s="148" t="s">
        <v>59</v>
      </c>
      <c r="N320" s="148"/>
      <c r="O320" s="148"/>
      <c r="P320" s="148"/>
      <c r="Q320" s="148"/>
      <c r="R320" s="148"/>
      <c r="S320" s="148"/>
      <c r="T320" s="148"/>
      <c r="U320" s="148"/>
      <c r="V320" s="148">
        <v>1</v>
      </c>
      <c r="W320" s="148"/>
      <c r="X320" s="176"/>
      <c r="Y320" s="178">
        <v>0</v>
      </c>
      <c r="Z320" s="64">
        <v>0</v>
      </c>
      <c r="AA320" s="64">
        <v>0</v>
      </c>
      <c r="AB320" s="269">
        <v>1</v>
      </c>
      <c r="AC320" s="60">
        <f t="shared" si="4"/>
        <v>1</v>
      </c>
    </row>
    <row r="321" spans="1:29">
      <c r="A321" s="147">
        <v>11.329459999999999</v>
      </c>
      <c r="B321" s="147">
        <v>44.488750000000003</v>
      </c>
      <c r="C321" s="151" t="s">
        <v>55</v>
      </c>
      <c r="D321" s="148" t="s">
        <v>150</v>
      </c>
      <c r="E321" s="148" t="s">
        <v>151</v>
      </c>
      <c r="F321" s="148" t="s">
        <v>187</v>
      </c>
      <c r="G321" s="153" t="s">
        <v>187</v>
      </c>
      <c r="H321" s="152" t="s">
        <v>931</v>
      </c>
      <c r="I321" s="148" t="s">
        <v>932</v>
      </c>
      <c r="J321" s="148" t="s">
        <v>32</v>
      </c>
      <c r="K321" s="148" t="s">
        <v>776</v>
      </c>
      <c r="L321" s="148" t="s">
        <v>762</v>
      </c>
      <c r="M321" s="148" t="s">
        <v>59</v>
      </c>
      <c r="N321" s="148"/>
      <c r="O321" s="148"/>
      <c r="P321" s="148"/>
      <c r="Q321" s="148"/>
      <c r="R321" s="148">
        <v>1</v>
      </c>
      <c r="S321" s="148">
        <v>1</v>
      </c>
      <c r="T321" s="148"/>
      <c r="U321" s="148"/>
      <c r="V321" s="148">
        <v>1</v>
      </c>
      <c r="W321" s="148"/>
      <c r="X321" s="176">
        <v>1</v>
      </c>
      <c r="Y321" s="178">
        <v>0</v>
      </c>
      <c r="Z321" s="64">
        <v>1</v>
      </c>
      <c r="AA321" s="64">
        <v>1</v>
      </c>
      <c r="AB321" s="269">
        <v>1</v>
      </c>
      <c r="AC321" s="60">
        <f t="shared" si="4"/>
        <v>3</v>
      </c>
    </row>
    <row r="322" spans="1:29">
      <c r="A322" s="147">
        <v>11.329459999999999</v>
      </c>
      <c r="B322" s="147">
        <v>44.488750000000003</v>
      </c>
      <c r="C322" s="151" t="s">
        <v>55</v>
      </c>
      <c r="D322" s="148" t="s">
        <v>150</v>
      </c>
      <c r="E322" s="148" t="s">
        <v>151</v>
      </c>
      <c r="F322" s="148" t="s">
        <v>187</v>
      </c>
      <c r="G322" s="153" t="s">
        <v>187</v>
      </c>
      <c r="H322" s="152" t="s">
        <v>931</v>
      </c>
      <c r="I322" s="148" t="s">
        <v>932</v>
      </c>
      <c r="J322" s="148" t="s">
        <v>32</v>
      </c>
      <c r="K322" s="148" t="s">
        <v>802</v>
      </c>
      <c r="L322" s="148" t="s">
        <v>762</v>
      </c>
      <c r="M322" s="148" t="s">
        <v>59</v>
      </c>
      <c r="N322" s="148"/>
      <c r="O322" s="148"/>
      <c r="P322" s="148"/>
      <c r="Q322" s="148"/>
      <c r="R322" s="148"/>
      <c r="S322" s="148"/>
      <c r="T322" s="148"/>
      <c r="U322" s="148"/>
      <c r="V322" s="148"/>
      <c r="W322" s="148"/>
      <c r="X322" s="176"/>
      <c r="Y322" s="178">
        <v>0</v>
      </c>
      <c r="Z322" s="64">
        <v>0</v>
      </c>
      <c r="AA322" s="64">
        <v>0</v>
      </c>
      <c r="AB322" s="269">
        <v>0</v>
      </c>
      <c r="AC322" s="60">
        <f t="shared" ref="AC322:AC385" si="5">Y322+Z322+AA322+AB322</f>
        <v>0</v>
      </c>
    </row>
    <row r="323" spans="1:29">
      <c r="A323" s="147">
        <v>11.329459999999999</v>
      </c>
      <c r="B323" s="147">
        <v>44.488750000000003</v>
      </c>
      <c r="C323" s="151" t="s">
        <v>55</v>
      </c>
      <c r="D323" s="148" t="s">
        <v>150</v>
      </c>
      <c r="E323" s="148" t="s">
        <v>151</v>
      </c>
      <c r="F323" s="148" t="s">
        <v>187</v>
      </c>
      <c r="G323" s="153" t="s">
        <v>187</v>
      </c>
      <c r="H323" s="152" t="s">
        <v>931</v>
      </c>
      <c r="I323" s="148" t="s">
        <v>934</v>
      </c>
      <c r="J323" s="148" t="s">
        <v>42</v>
      </c>
      <c r="K323" s="148" t="s">
        <v>803</v>
      </c>
      <c r="L323" s="148" t="s">
        <v>762</v>
      </c>
      <c r="M323" s="148" t="s">
        <v>59</v>
      </c>
      <c r="N323" s="148"/>
      <c r="O323" s="148"/>
      <c r="P323" s="148"/>
      <c r="Q323" s="148"/>
      <c r="R323" s="148"/>
      <c r="S323" s="148"/>
      <c r="T323" s="148"/>
      <c r="U323" s="148"/>
      <c r="V323" s="148"/>
      <c r="W323" s="148"/>
      <c r="X323" s="176"/>
      <c r="Y323" s="178">
        <v>0</v>
      </c>
      <c r="Z323" s="64">
        <v>0</v>
      </c>
      <c r="AA323" s="64">
        <v>0</v>
      </c>
      <c r="AB323" s="269">
        <v>0</v>
      </c>
      <c r="AC323" s="60">
        <f t="shared" si="5"/>
        <v>0</v>
      </c>
    </row>
    <row r="324" spans="1:29">
      <c r="A324" s="147">
        <v>11.329459999999999</v>
      </c>
      <c r="B324" s="147">
        <v>44.488750000000003</v>
      </c>
      <c r="C324" s="151" t="s">
        <v>55</v>
      </c>
      <c r="D324" s="148" t="s">
        <v>150</v>
      </c>
      <c r="E324" s="148" t="s">
        <v>151</v>
      </c>
      <c r="F324" s="148" t="s">
        <v>187</v>
      </c>
      <c r="G324" s="153" t="s">
        <v>187</v>
      </c>
      <c r="H324" s="152" t="s">
        <v>931</v>
      </c>
      <c r="I324" s="148" t="s">
        <v>934</v>
      </c>
      <c r="J324" s="148" t="s">
        <v>42</v>
      </c>
      <c r="K324" s="148" t="s">
        <v>804</v>
      </c>
      <c r="L324" s="148" t="s">
        <v>762</v>
      </c>
      <c r="M324" s="148" t="s">
        <v>59</v>
      </c>
      <c r="N324" s="148"/>
      <c r="O324" s="148"/>
      <c r="P324" s="148"/>
      <c r="Q324" s="148"/>
      <c r="R324" s="148"/>
      <c r="S324" s="148"/>
      <c r="T324" s="148"/>
      <c r="U324" s="148"/>
      <c r="V324" s="148"/>
      <c r="W324" s="148"/>
      <c r="X324" s="176"/>
      <c r="Y324" s="178">
        <v>0</v>
      </c>
      <c r="Z324" s="64">
        <v>0</v>
      </c>
      <c r="AA324" s="64">
        <v>0</v>
      </c>
      <c r="AB324" s="269">
        <v>0</v>
      </c>
      <c r="AC324" s="60">
        <f t="shared" si="5"/>
        <v>0</v>
      </c>
    </row>
    <row r="325" spans="1:29">
      <c r="A325" s="147">
        <v>11.329459999999999</v>
      </c>
      <c r="B325" s="147">
        <v>44.488750000000003</v>
      </c>
      <c r="C325" s="151" t="s">
        <v>55</v>
      </c>
      <c r="D325" s="148" t="s">
        <v>150</v>
      </c>
      <c r="E325" s="148" t="s">
        <v>151</v>
      </c>
      <c r="F325" s="148" t="s">
        <v>187</v>
      </c>
      <c r="G325" s="153" t="s">
        <v>187</v>
      </c>
      <c r="H325" s="152" t="s">
        <v>931</v>
      </c>
      <c r="I325" s="148" t="s">
        <v>934</v>
      </c>
      <c r="J325" s="148" t="s">
        <v>42</v>
      </c>
      <c r="K325" s="148" t="s">
        <v>805</v>
      </c>
      <c r="L325" s="148" t="s">
        <v>762</v>
      </c>
      <c r="M325" s="148" t="s">
        <v>59</v>
      </c>
      <c r="N325" s="148"/>
      <c r="O325" s="148"/>
      <c r="P325" s="148">
        <v>1</v>
      </c>
      <c r="Q325" s="148"/>
      <c r="R325" s="148">
        <v>8</v>
      </c>
      <c r="S325" s="148"/>
      <c r="T325" s="148"/>
      <c r="U325" s="148"/>
      <c r="V325" s="148"/>
      <c r="W325" s="148"/>
      <c r="X325" s="176">
        <v>150</v>
      </c>
      <c r="Y325" s="178">
        <v>0</v>
      </c>
      <c r="Z325" s="64">
        <v>9</v>
      </c>
      <c r="AA325" s="64">
        <v>0</v>
      </c>
      <c r="AB325" s="269">
        <v>0</v>
      </c>
      <c r="AC325" s="60">
        <f t="shared" si="5"/>
        <v>9</v>
      </c>
    </row>
    <row r="326" spans="1:29">
      <c r="A326" s="143">
        <v>11.329459999999999</v>
      </c>
      <c r="B326" s="143">
        <v>44.488750000000003</v>
      </c>
      <c r="C326" s="162" t="s">
        <v>55</v>
      </c>
      <c r="D326" s="156" t="s">
        <v>150</v>
      </c>
      <c r="E326" s="156" t="s">
        <v>151</v>
      </c>
      <c r="F326" s="156" t="s">
        <v>187</v>
      </c>
      <c r="G326" s="154" t="s">
        <v>187</v>
      </c>
      <c r="H326" s="148" t="s">
        <v>787</v>
      </c>
      <c r="I326" s="163" t="s">
        <v>912</v>
      </c>
      <c r="J326" s="145" t="s">
        <v>912</v>
      </c>
      <c r="K326" s="145" t="s">
        <v>911</v>
      </c>
      <c r="L326" s="145"/>
      <c r="M326" s="156" t="s">
        <v>59</v>
      </c>
      <c r="N326" s="145"/>
      <c r="O326" s="145"/>
      <c r="P326" s="145"/>
      <c r="Q326" s="145">
        <v>9</v>
      </c>
      <c r="R326" s="145">
        <v>2</v>
      </c>
      <c r="S326" s="145">
        <v>7</v>
      </c>
      <c r="T326" s="145"/>
      <c r="U326" s="145">
        <v>1</v>
      </c>
      <c r="V326" s="145">
        <v>2</v>
      </c>
      <c r="W326" s="145"/>
      <c r="X326" s="177"/>
      <c r="Y326" s="178">
        <v>0</v>
      </c>
      <c r="Z326" s="64">
        <v>11</v>
      </c>
      <c r="AA326" s="64">
        <v>8</v>
      </c>
      <c r="AB326" s="269">
        <v>2</v>
      </c>
      <c r="AC326" s="60">
        <f t="shared" si="5"/>
        <v>21</v>
      </c>
    </row>
    <row r="327" spans="1:29">
      <c r="A327" s="143">
        <v>11.329459999999999</v>
      </c>
      <c r="B327" s="143">
        <v>44.488750000000003</v>
      </c>
      <c r="C327" s="162" t="s">
        <v>55</v>
      </c>
      <c r="D327" s="156" t="s">
        <v>150</v>
      </c>
      <c r="E327" s="156" t="s">
        <v>151</v>
      </c>
      <c r="F327" s="156" t="s">
        <v>187</v>
      </c>
      <c r="G327" s="154" t="s">
        <v>187</v>
      </c>
      <c r="H327" s="148" t="s">
        <v>787</v>
      </c>
      <c r="I327" s="163" t="s">
        <v>912</v>
      </c>
      <c r="J327" s="145" t="s">
        <v>51</v>
      </c>
      <c r="K327" s="145" t="s">
        <v>910</v>
      </c>
      <c r="L327" s="145"/>
      <c r="M327" s="156" t="s">
        <v>59</v>
      </c>
      <c r="N327" s="145"/>
      <c r="O327" s="145"/>
      <c r="P327" s="145">
        <v>3</v>
      </c>
      <c r="Q327" s="145">
        <v>3</v>
      </c>
      <c r="R327" s="145"/>
      <c r="S327" s="145">
        <v>4</v>
      </c>
      <c r="T327" s="145"/>
      <c r="U327" s="145">
        <v>2</v>
      </c>
      <c r="V327" s="145"/>
      <c r="W327" s="145"/>
      <c r="X327" s="177">
        <v>19</v>
      </c>
      <c r="Y327" s="178">
        <v>0</v>
      </c>
      <c r="Z327" s="64">
        <v>6</v>
      </c>
      <c r="AA327" s="64">
        <v>6</v>
      </c>
      <c r="AB327" s="269">
        <v>0</v>
      </c>
      <c r="AC327" s="60">
        <f t="shared" si="5"/>
        <v>12</v>
      </c>
    </row>
    <row r="328" spans="1:29">
      <c r="A328" s="143">
        <v>11.329459999999999</v>
      </c>
      <c r="B328" s="143">
        <v>44.488750000000003</v>
      </c>
      <c r="C328" s="162" t="s">
        <v>55</v>
      </c>
      <c r="D328" s="156" t="s">
        <v>150</v>
      </c>
      <c r="E328" s="156" t="s">
        <v>151</v>
      </c>
      <c r="F328" s="156" t="s">
        <v>187</v>
      </c>
      <c r="G328" s="154" t="s">
        <v>187</v>
      </c>
      <c r="H328" s="148" t="s">
        <v>787</v>
      </c>
      <c r="I328" s="163" t="s">
        <v>912</v>
      </c>
      <c r="J328" s="145" t="s">
        <v>52</v>
      </c>
      <c r="K328" s="145" t="s">
        <v>922</v>
      </c>
      <c r="L328" s="145"/>
      <c r="M328" s="156" t="s">
        <v>59</v>
      </c>
      <c r="N328" s="145"/>
      <c r="O328" s="145"/>
      <c r="P328" s="145"/>
      <c r="Q328" s="145">
        <v>8</v>
      </c>
      <c r="R328" s="145">
        <v>9</v>
      </c>
      <c r="S328" s="145">
        <v>4</v>
      </c>
      <c r="T328" s="145">
        <v>1</v>
      </c>
      <c r="U328" s="145">
        <v>26</v>
      </c>
      <c r="V328" s="145">
        <v>1</v>
      </c>
      <c r="W328" s="145"/>
      <c r="X328" s="177">
        <v>8</v>
      </c>
      <c r="Y328" s="178">
        <v>0</v>
      </c>
      <c r="Z328" s="64">
        <v>17</v>
      </c>
      <c r="AA328" s="64">
        <v>31</v>
      </c>
      <c r="AB328" s="269">
        <v>1</v>
      </c>
      <c r="AC328" s="60">
        <f t="shared" si="5"/>
        <v>49</v>
      </c>
    </row>
    <row r="329" spans="1:29" s="80" customFormat="1">
      <c r="A329" s="237">
        <v>11.329459999999999</v>
      </c>
      <c r="B329" s="237">
        <v>44.488750000000003</v>
      </c>
      <c r="C329" s="238" t="s">
        <v>55</v>
      </c>
      <c r="D329" s="239" t="s">
        <v>150</v>
      </c>
      <c r="E329" s="239" t="s">
        <v>151</v>
      </c>
      <c r="F329" s="239" t="s">
        <v>187</v>
      </c>
      <c r="G329" s="240" t="s">
        <v>187</v>
      </c>
      <c r="H329" s="148" t="s">
        <v>926</v>
      </c>
      <c r="I329" s="148" t="s">
        <v>935</v>
      </c>
      <c r="J329" s="148"/>
      <c r="K329" s="148"/>
      <c r="L329" s="148" t="s">
        <v>380</v>
      </c>
      <c r="M329" s="239" t="s">
        <v>59</v>
      </c>
      <c r="N329" s="148"/>
      <c r="O329" s="148"/>
      <c r="P329" s="148"/>
      <c r="Q329" s="148">
        <v>2</v>
      </c>
      <c r="R329" s="148">
        <v>2</v>
      </c>
      <c r="S329" s="148"/>
      <c r="T329" s="148"/>
      <c r="U329" s="148"/>
      <c r="V329" s="148"/>
      <c r="W329" s="148"/>
      <c r="X329" s="176"/>
      <c r="Y329" s="178">
        <v>0</v>
      </c>
      <c r="Z329" s="60">
        <v>4</v>
      </c>
      <c r="AA329" s="60">
        <v>0</v>
      </c>
      <c r="AB329" s="270">
        <v>0</v>
      </c>
      <c r="AC329" s="60">
        <f t="shared" si="5"/>
        <v>4</v>
      </c>
    </row>
    <row r="330" spans="1:29" s="80" customFormat="1">
      <c r="A330" s="237">
        <v>11.329459999999999</v>
      </c>
      <c r="B330" s="237">
        <v>44.488750000000003</v>
      </c>
      <c r="C330" s="238" t="s">
        <v>55</v>
      </c>
      <c r="D330" s="239" t="s">
        <v>150</v>
      </c>
      <c r="E330" s="239" t="s">
        <v>151</v>
      </c>
      <c r="F330" s="239" t="s">
        <v>187</v>
      </c>
      <c r="G330" s="240" t="s">
        <v>187</v>
      </c>
      <c r="H330" s="148" t="s">
        <v>924</v>
      </c>
      <c r="I330" s="148" t="s">
        <v>928</v>
      </c>
      <c r="J330" s="148" t="s">
        <v>20</v>
      </c>
      <c r="K330" s="148"/>
      <c r="L330" s="148" t="s">
        <v>788</v>
      </c>
      <c r="M330" s="239" t="s">
        <v>59</v>
      </c>
      <c r="N330" s="148"/>
      <c r="O330" s="148"/>
      <c r="P330" s="148"/>
      <c r="Q330" s="148"/>
      <c r="R330" s="148"/>
      <c r="S330" s="148"/>
      <c r="T330" s="148"/>
      <c r="U330" s="148">
        <v>1</v>
      </c>
      <c r="V330" s="148"/>
      <c r="W330" s="148"/>
      <c r="X330" s="176"/>
      <c r="Y330" s="178">
        <v>0</v>
      </c>
      <c r="Z330" s="60">
        <v>0</v>
      </c>
      <c r="AA330" s="60">
        <v>1</v>
      </c>
      <c r="AB330" s="270">
        <v>0</v>
      </c>
      <c r="AC330" s="60">
        <f t="shared" si="5"/>
        <v>1</v>
      </c>
    </row>
    <row r="331" spans="1:29" s="80" customFormat="1">
      <c r="A331" s="237">
        <v>11.329459999999999</v>
      </c>
      <c r="B331" s="237">
        <v>44.488750000000003</v>
      </c>
      <c r="C331" s="238" t="s">
        <v>55</v>
      </c>
      <c r="D331" s="239" t="s">
        <v>150</v>
      </c>
      <c r="E331" s="239" t="s">
        <v>151</v>
      </c>
      <c r="F331" s="239" t="s">
        <v>187</v>
      </c>
      <c r="G331" s="240" t="s">
        <v>187</v>
      </c>
      <c r="H331" s="148" t="s">
        <v>924</v>
      </c>
      <c r="I331" s="148" t="s">
        <v>928</v>
      </c>
      <c r="J331" s="148"/>
      <c r="K331" s="148"/>
      <c r="L331" s="148" t="s">
        <v>788</v>
      </c>
      <c r="M331" s="148" t="s">
        <v>758</v>
      </c>
      <c r="N331" s="148"/>
      <c r="O331" s="148"/>
      <c r="P331" s="148"/>
      <c r="Q331" s="148">
        <v>1</v>
      </c>
      <c r="R331" s="148">
        <v>1</v>
      </c>
      <c r="S331" s="148">
        <v>1</v>
      </c>
      <c r="T331" s="148"/>
      <c r="U331" s="148"/>
      <c r="V331" s="148"/>
      <c r="W331" s="148"/>
      <c r="X331" s="176"/>
      <c r="Y331" s="178">
        <v>0</v>
      </c>
      <c r="Z331" s="60">
        <v>2</v>
      </c>
      <c r="AA331" s="60">
        <v>1</v>
      </c>
      <c r="AB331" s="270">
        <v>0</v>
      </c>
      <c r="AC331" s="60">
        <f t="shared" si="5"/>
        <v>3</v>
      </c>
    </row>
    <row r="332" spans="1:29">
      <c r="A332" s="304">
        <v>11.45337</v>
      </c>
      <c r="B332" s="304">
        <v>47.129289999999997</v>
      </c>
      <c r="C332" s="305" t="s">
        <v>401</v>
      </c>
      <c r="D332" s="306" t="s">
        <v>402</v>
      </c>
      <c r="E332" s="306"/>
      <c r="F332" s="306" t="s">
        <v>403</v>
      </c>
      <c r="G332" s="307" t="s">
        <v>615</v>
      </c>
      <c r="H332" s="306" t="s">
        <v>926</v>
      </c>
      <c r="I332" s="306" t="s">
        <v>935</v>
      </c>
      <c r="J332" s="308" t="s">
        <v>399</v>
      </c>
      <c r="K332" s="308" t="s">
        <v>400</v>
      </c>
      <c r="L332" s="308" t="s">
        <v>380</v>
      </c>
      <c r="M332" s="306" t="s">
        <v>59</v>
      </c>
      <c r="N332" s="309"/>
      <c r="O332" s="309"/>
      <c r="P332" s="309">
        <v>1</v>
      </c>
      <c r="Q332" s="309"/>
      <c r="R332" s="309"/>
      <c r="S332" s="309"/>
      <c r="T332" s="309"/>
      <c r="U332" s="309"/>
      <c r="V332" s="309"/>
      <c r="W332" s="309"/>
      <c r="X332" s="310"/>
      <c r="Y332" s="178">
        <v>0</v>
      </c>
      <c r="Z332" s="64">
        <v>1</v>
      </c>
      <c r="AA332" s="64">
        <v>0</v>
      </c>
      <c r="AB332" s="269">
        <v>0</v>
      </c>
      <c r="AC332" s="60">
        <f t="shared" si="5"/>
        <v>1</v>
      </c>
    </row>
    <row r="333" spans="1:29">
      <c r="A333" s="304">
        <v>11.854369999999999</v>
      </c>
      <c r="B333" s="304">
        <v>49.224989999999998</v>
      </c>
      <c r="C333" s="305" t="s">
        <v>91</v>
      </c>
      <c r="D333" s="306" t="s">
        <v>184</v>
      </c>
      <c r="E333" s="306" t="s">
        <v>616</v>
      </c>
      <c r="F333" s="306" t="s">
        <v>617</v>
      </c>
      <c r="G333" s="307" t="s">
        <v>618</v>
      </c>
      <c r="H333" s="306" t="s">
        <v>926</v>
      </c>
      <c r="I333" s="306" t="s">
        <v>935</v>
      </c>
      <c r="J333" s="308" t="s">
        <v>405</v>
      </c>
      <c r="K333" s="308" t="s">
        <v>619</v>
      </c>
      <c r="L333" s="308" t="s">
        <v>380</v>
      </c>
      <c r="M333" s="224" t="s">
        <v>64</v>
      </c>
      <c r="N333" s="309"/>
      <c r="O333" s="309"/>
      <c r="P333" s="309">
        <v>1</v>
      </c>
      <c r="Q333" s="309">
        <v>1</v>
      </c>
      <c r="R333" s="309"/>
      <c r="S333" s="309"/>
      <c r="T333" s="309"/>
      <c r="U333" s="309"/>
      <c r="V333" s="309"/>
      <c r="W333" s="309"/>
      <c r="X333" s="310"/>
      <c r="Y333" s="178">
        <v>0</v>
      </c>
      <c r="Z333" s="64">
        <v>2</v>
      </c>
      <c r="AA333" s="64">
        <v>0</v>
      </c>
      <c r="AB333" s="269">
        <v>0</v>
      </c>
      <c r="AC333" s="60">
        <f t="shared" si="5"/>
        <v>2</v>
      </c>
    </row>
    <row r="334" spans="1:29">
      <c r="A334" s="304">
        <v>4.7059800000000003</v>
      </c>
      <c r="B334" s="304">
        <v>47.69164</v>
      </c>
      <c r="C334" s="305" t="s">
        <v>78</v>
      </c>
      <c r="D334" s="306" t="s">
        <v>88</v>
      </c>
      <c r="E334" s="306" t="s">
        <v>439</v>
      </c>
      <c r="F334" s="306" t="s">
        <v>741</v>
      </c>
      <c r="G334" s="311" t="s">
        <v>741</v>
      </c>
      <c r="H334" s="306" t="s">
        <v>926</v>
      </c>
      <c r="I334" s="306" t="s">
        <v>935</v>
      </c>
      <c r="J334" s="308" t="s">
        <v>373</v>
      </c>
      <c r="K334" s="308" t="s">
        <v>742</v>
      </c>
      <c r="L334" s="308" t="s">
        <v>375</v>
      </c>
      <c r="M334" s="224" t="s">
        <v>64</v>
      </c>
      <c r="N334" s="309"/>
      <c r="O334" s="309"/>
      <c r="P334" s="309"/>
      <c r="Q334" s="309"/>
      <c r="R334" s="309">
        <v>1</v>
      </c>
      <c r="S334" s="309"/>
      <c r="T334" s="309"/>
      <c r="U334" s="309"/>
      <c r="V334" s="309"/>
      <c r="W334" s="309"/>
      <c r="X334" s="310"/>
      <c r="Y334" s="178">
        <v>0</v>
      </c>
      <c r="Z334" s="64">
        <v>1</v>
      </c>
      <c r="AA334" s="64">
        <v>0</v>
      </c>
      <c r="AB334" s="269">
        <v>0</v>
      </c>
      <c r="AC334" s="60">
        <f t="shared" si="5"/>
        <v>1</v>
      </c>
    </row>
    <row r="335" spans="1:29">
      <c r="A335" s="148">
        <v>5.7310999999999996</v>
      </c>
      <c r="B335" s="148">
        <v>47.537500000000001</v>
      </c>
      <c r="C335" s="151" t="s">
        <v>78</v>
      </c>
      <c r="D335" s="148" t="s">
        <v>395</v>
      </c>
      <c r="E335" s="148" t="s">
        <v>855</v>
      </c>
      <c r="F335" s="148" t="s">
        <v>190</v>
      </c>
      <c r="G335" s="153" t="s">
        <v>190</v>
      </c>
      <c r="H335" s="148" t="s">
        <v>924</v>
      </c>
      <c r="I335" s="152" t="s">
        <v>928</v>
      </c>
      <c r="J335" s="148" t="s">
        <v>821</v>
      </c>
      <c r="K335" s="148"/>
      <c r="L335" s="148" t="s">
        <v>788</v>
      </c>
      <c r="M335" s="224" t="s">
        <v>64</v>
      </c>
      <c r="N335" s="148"/>
      <c r="O335" s="148"/>
      <c r="P335" s="148"/>
      <c r="Q335" s="148"/>
      <c r="R335" s="148"/>
      <c r="S335" s="148"/>
      <c r="T335" s="148"/>
      <c r="U335" s="148"/>
      <c r="V335" s="148"/>
      <c r="W335" s="148"/>
      <c r="X335" s="176">
        <v>1</v>
      </c>
      <c r="Y335" s="178">
        <v>0</v>
      </c>
      <c r="Z335" s="64">
        <v>0</v>
      </c>
      <c r="AA335" s="64">
        <v>0</v>
      </c>
      <c r="AB335" s="269">
        <v>0</v>
      </c>
      <c r="AC335" s="60">
        <f t="shared" si="5"/>
        <v>0</v>
      </c>
    </row>
    <row r="336" spans="1:29">
      <c r="A336" s="192">
        <v>9.2327999999999992</v>
      </c>
      <c r="B336" s="192">
        <v>46.391869999999997</v>
      </c>
      <c r="C336" s="162" t="s">
        <v>71</v>
      </c>
      <c r="D336" s="156" t="s">
        <v>143</v>
      </c>
      <c r="E336" s="156" t="s">
        <v>191</v>
      </c>
      <c r="F336" s="156" t="s">
        <v>192</v>
      </c>
      <c r="G336" s="154" t="s">
        <v>192</v>
      </c>
      <c r="H336" s="156" t="s">
        <v>924</v>
      </c>
      <c r="I336" s="156" t="s">
        <v>938</v>
      </c>
      <c r="J336" s="156" t="s">
        <v>810</v>
      </c>
      <c r="K336" s="156" t="s">
        <v>809</v>
      </c>
      <c r="L336" s="156" t="s">
        <v>939</v>
      </c>
      <c r="M336" s="224" t="s">
        <v>64</v>
      </c>
      <c r="N336" s="156"/>
      <c r="O336" s="156"/>
      <c r="P336" s="156"/>
      <c r="Q336" s="156">
        <v>1</v>
      </c>
      <c r="R336" s="156"/>
      <c r="S336" s="156"/>
      <c r="T336" s="156"/>
      <c r="U336" s="156"/>
      <c r="V336" s="156"/>
      <c r="W336" s="156"/>
      <c r="X336" s="209"/>
      <c r="Y336" s="178">
        <v>0</v>
      </c>
      <c r="Z336" s="64">
        <v>1</v>
      </c>
      <c r="AA336" s="64">
        <v>0</v>
      </c>
      <c r="AB336" s="269">
        <v>0</v>
      </c>
      <c r="AC336" s="60">
        <f t="shared" si="5"/>
        <v>1</v>
      </c>
    </row>
    <row r="337" spans="1:29">
      <c r="A337" s="144">
        <v>9.1579499999999996</v>
      </c>
      <c r="B337" s="144">
        <v>45.462339999999998</v>
      </c>
      <c r="C337" s="151" t="s">
        <v>55</v>
      </c>
      <c r="D337" s="148" t="s">
        <v>61</v>
      </c>
      <c r="E337" s="148" t="s">
        <v>193</v>
      </c>
      <c r="F337" s="148" t="s">
        <v>193</v>
      </c>
      <c r="G337" s="153" t="s">
        <v>193</v>
      </c>
      <c r="H337" s="152" t="s">
        <v>931</v>
      </c>
      <c r="I337" s="148" t="s">
        <v>932</v>
      </c>
      <c r="J337" s="148" t="s">
        <v>32</v>
      </c>
      <c r="K337" s="148" t="s">
        <v>798</v>
      </c>
      <c r="L337" s="148" t="s">
        <v>775</v>
      </c>
      <c r="M337" s="148" t="s">
        <v>59</v>
      </c>
      <c r="N337" s="145"/>
      <c r="O337" s="145"/>
      <c r="P337" s="145"/>
      <c r="Q337" s="145"/>
      <c r="R337" s="145"/>
      <c r="S337" s="145"/>
      <c r="T337" s="145"/>
      <c r="U337" s="145"/>
      <c r="V337" s="145">
        <v>2</v>
      </c>
      <c r="W337" s="145"/>
      <c r="X337" s="177">
        <v>1</v>
      </c>
      <c r="Y337" s="178">
        <v>0</v>
      </c>
      <c r="Z337" s="64">
        <v>0</v>
      </c>
      <c r="AA337" s="64">
        <v>0</v>
      </c>
      <c r="AB337" s="269">
        <v>2</v>
      </c>
      <c r="AC337" s="60">
        <f t="shared" si="5"/>
        <v>2</v>
      </c>
    </row>
    <row r="338" spans="1:29">
      <c r="A338" s="144">
        <v>9.1579499999999996</v>
      </c>
      <c r="B338" s="144">
        <v>45.462339999999998</v>
      </c>
      <c r="C338" s="151" t="s">
        <v>55</v>
      </c>
      <c r="D338" s="148" t="s">
        <v>61</v>
      </c>
      <c r="E338" s="148" t="s">
        <v>193</v>
      </c>
      <c r="F338" s="148" t="s">
        <v>193</v>
      </c>
      <c r="G338" s="153" t="s">
        <v>193</v>
      </c>
      <c r="H338" s="152" t="s">
        <v>931</v>
      </c>
      <c r="I338" s="148" t="s">
        <v>932</v>
      </c>
      <c r="J338" s="148" t="s">
        <v>32</v>
      </c>
      <c r="K338" s="148" t="s">
        <v>789</v>
      </c>
      <c r="L338" s="148" t="s">
        <v>762</v>
      </c>
      <c r="M338" s="148" t="s">
        <v>59</v>
      </c>
      <c r="N338" s="145"/>
      <c r="O338" s="145"/>
      <c r="P338" s="145"/>
      <c r="Q338" s="145"/>
      <c r="R338" s="145"/>
      <c r="S338" s="145"/>
      <c r="T338" s="145"/>
      <c r="U338" s="145"/>
      <c r="V338" s="145"/>
      <c r="W338" s="145"/>
      <c r="X338" s="177">
        <v>1</v>
      </c>
      <c r="Y338" s="178">
        <v>0</v>
      </c>
      <c r="Z338" s="64">
        <v>0</v>
      </c>
      <c r="AA338" s="64">
        <v>0</v>
      </c>
      <c r="AB338" s="269">
        <v>0</v>
      </c>
      <c r="AC338" s="60">
        <f t="shared" si="5"/>
        <v>0</v>
      </c>
    </row>
    <row r="339" spans="1:29">
      <c r="A339" s="149">
        <v>9.0429250000000003</v>
      </c>
      <c r="B339" s="149">
        <v>46.212761999999998</v>
      </c>
      <c r="C339" s="193" t="s">
        <v>71</v>
      </c>
      <c r="D339" s="152" t="s">
        <v>112</v>
      </c>
      <c r="E339" s="152" t="s">
        <v>130</v>
      </c>
      <c r="F339" s="148" t="s">
        <v>135</v>
      </c>
      <c r="G339" s="153" t="s">
        <v>194</v>
      </c>
      <c r="H339" s="148" t="s">
        <v>924</v>
      </c>
      <c r="I339" s="152" t="s">
        <v>928</v>
      </c>
      <c r="J339" s="152" t="s">
        <v>821</v>
      </c>
      <c r="K339" s="148"/>
      <c r="L339" s="152" t="s">
        <v>788</v>
      </c>
      <c r="M339" s="224" t="s">
        <v>64</v>
      </c>
      <c r="N339" s="148"/>
      <c r="O339" s="148"/>
      <c r="P339" s="148"/>
      <c r="Q339" s="148"/>
      <c r="R339" s="148"/>
      <c r="S339" s="148"/>
      <c r="T339" s="148"/>
      <c r="U339" s="148"/>
      <c r="V339" s="148">
        <v>1</v>
      </c>
      <c r="W339" s="148"/>
      <c r="X339" s="176">
        <v>2</v>
      </c>
      <c r="Y339" s="178">
        <v>0</v>
      </c>
      <c r="Z339" s="64">
        <v>0</v>
      </c>
      <c r="AA339" s="64">
        <v>0</v>
      </c>
      <c r="AB339" s="269">
        <v>1</v>
      </c>
      <c r="AC339" s="60">
        <f t="shared" si="5"/>
        <v>1</v>
      </c>
    </row>
    <row r="340" spans="1:29">
      <c r="A340" s="304">
        <v>4.0580999999999996</v>
      </c>
      <c r="B340" s="304">
        <v>48.915559999999999</v>
      </c>
      <c r="C340" s="305" t="s">
        <v>78</v>
      </c>
      <c r="D340" s="306" t="s">
        <v>538</v>
      </c>
      <c r="E340" s="306" t="s">
        <v>539</v>
      </c>
      <c r="F340" s="306" t="s">
        <v>620</v>
      </c>
      <c r="G340" s="307" t="s">
        <v>621</v>
      </c>
      <c r="H340" s="306" t="s">
        <v>926</v>
      </c>
      <c r="I340" s="306" t="s">
        <v>935</v>
      </c>
      <c r="J340" s="308" t="s">
        <v>378</v>
      </c>
      <c r="K340" s="308" t="s">
        <v>622</v>
      </c>
      <c r="L340" s="308" t="s">
        <v>380</v>
      </c>
      <c r="M340" s="224" t="s">
        <v>64</v>
      </c>
      <c r="N340" s="309"/>
      <c r="O340" s="309"/>
      <c r="P340" s="309"/>
      <c r="Q340" s="309">
        <v>1</v>
      </c>
      <c r="R340" s="309"/>
      <c r="S340" s="309"/>
      <c r="T340" s="309"/>
      <c r="U340" s="309"/>
      <c r="V340" s="309"/>
      <c r="W340" s="309"/>
      <c r="X340" s="310"/>
      <c r="Y340" s="178">
        <v>0</v>
      </c>
      <c r="Z340" s="64">
        <v>1</v>
      </c>
      <c r="AA340" s="64">
        <v>0</v>
      </c>
      <c r="AB340" s="269">
        <v>0</v>
      </c>
      <c r="AC340" s="60">
        <f t="shared" si="5"/>
        <v>1</v>
      </c>
    </row>
    <row r="341" spans="1:29">
      <c r="A341" s="144">
        <v>11.375310000000001</v>
      </c>
      <c r="B341" s="144">
        <v>45.45767</v>
      </c>
      <c r="C341" s="151" t="s">
        <v>55</v>
      </c>
      <c r="D341" s="148" t="s">
        <v>56</v>
      </c>
      <c r="E341" s="148" t="s">
        <v>276</v>
      </c>
      <c r="F341" s="148" t="s">
        <v>277</v>
      </c>
      <c r="G341" s="153" t="s">
        <v>277</v>
      </c>
      <c r="H341" s="152" t="s">
        <v>931</v>
      </c>
      <c r="I341" s="148" t="s">
        <v>932</v>
      </c>
      <c r="J341" s="148" t="s">
        <v>32</v>
      </c>
      <c r="K341" s="148" t="s">
        <v>799</v>
      </c>
      <c r="L341" s="148" t="s">
        <v>762</v>
      </c>
      <c r="M341" s="224" t="s">
        <v>64</v>
      </c>
      <c r="N341" s="145"/>
      <c r="O341" s="145"/>
      <c r="P341" s="145"/>
      <c r="Q341" s="145"/>
      <c r="R341" s="145"/>
      <c r="S341" s="145"/>
      <c r="T341" s="145"/>
      <c r="U341" s="145"/>
      <c r="V341" s="145"/>
      <c r="W341" s="145"/>
      <c r="X341" s="177">
        <v>1</v>
      </c>
      <c r="Y341" s="178">
        <v>0</v>
      </c>
      <c r="Z341" s="64">
        <v>0</v>
      </c>
      <c r="AA341" s="64">
        <v>0</v>
      </c>
      <c r="AB341" s="269">
        <v>0</v>
      </c>
      <c r="AC341" s="60">
        <f t="shared" si="5"/>
        <v>0</v>
      </c>
    </row>
    <row r="342" spans="1:29">
      <c r="A342" s="144">
        <v>11.375310000000001</v>
      </c>
      <c r="B342" s="144">
        <v>45.45767</v>
      </c>
      <c r="C342" s="151" t="s">
        <v>55</v>
      </c>
      <c r="D342" s="148" t="s">
        <v>56</v>
      </c>
      <c r="E342" s="148" t="s">
        <v>276</v>
      </c>
      <c r="F342" s="148" t="s">
        <v>277</v>
      </c>
      <c r="G342" s="153" t="s">
        <v>277</v>
      </c>
      <c r="H342" s="152" t="s">
        <v>931</v>
      </c>
      <c r="I342" s="148" t="s">
        <v>932</v>
      </c>
      <c r="J342" s="148" t="s">
        <v>32</v>
      </c>
      <c r="K342" s="148" t="s">
        <v>789</v>
      </c>
      <c r="L342" s="148" t="s">
        <v>762</v>
      </c>
      <c r="M342" s="224" t="s">
        <v>64</v>
      </c>
      <c r="N342" s="145"/>
      <c r="O342" s="145"/>
      <c r="P342" s="145"/>
      <c r="Q342" s="145"/>
      <c r="R342" s="145"/>
      <c r="S342" s="145"/>
      <c r="T342" s="145"/>
      <c r="U342" s="145"/>
      <c r="V342" s="145"/>
      <c r="W342" s="145"/>
      <c r="X342" s="177">
        <v>1</v>
      </c>
      <c r="Y342" s="178">
        <v>0</v>
      </c>
      <c r="Z342" s="64">
        <v>0</v>
      </c>
      <c r="AA342" s="64">
        <v>0</v>
      </c>
      <c r="AB342" s="269">
        <v>0</v>
      </c>
      <c r="AC342" s="60">
        <f t="shared" si="5"/>
        <v>0</v>
      </c>
    </row>
    <row r="343" spans="1:29" s="179" customFormat="1">
      <c r="A343" s="242">
        <v>11.375310000000001</v>
      </c>
      <c r="B343" s="242">
        <v>45.45767</v>
      </c>
      <c r="C343" s="243" t="s">
        <v>55</v>
      </c>
      <c r="D343" s="244" t="s">
        <v>56</v>
      </c>
      <c r="E343" s="244" t="s">
        <v>276</v>
      </c>
      <c r="F343" s="244" t="s">
        <v>277</v>
      </c>
      <c r="G343" s="245" t="s">
        <v>277</v>
      </c>
      <c r="H343" s="156" t="s">
        <v>926</v>
      </c>
      <c r="I343" s="156" t="s">
        <v>935</v>
      </c>
      <c r="J343" s="156"/>
      <c r="K343" s="156"/>
      <c r="L343" s="156" t="s">
        <v>380</v>
      </c>
      <c r="M343" s="224" t="s">
        <v>64</v>
      </c>
      <c r="N343" s="156"/>
      <c r="O343" s="156"/>
      <c r="P343" s="156"/>
      <c r="Q343" s="156">
        <v>3</v>
      </c>
      <c r="R343" s="156">
        <v>2</v>
      </c>
      <c r="S343" s="156"/>
      <c r="T343" s="156"/>
      <c r="U343" s="156"/>
      <c r="V343" s="156"/>
      <c r="W343" s="156"/>
      <c r="X343" s="209"/>
      <c r="Y343" s="228">
        <v>0</v>
      </c>
      <c r="Z343" s="229">
        <v>5</v>
      </c>
      <c r="AA343" s="229">
        <v>0</v>
      </c>
      <c r="AB343" s="273">
        <v>0</v>
      </c>
      <c r="AC343" s="60">
        <f t="shared" si="5"/>
        <v>5</v>
      </c>
    </row>
    <row r="344" spans="1:29">
      <c r="A344" s="304">
        <v>9.5829400000000007</v>
      </c>
      <c r="B344" s="304">
        <v>47.347549999999998</v>
      </c>
      <c r="C344" s="305" t="s">
        <v>71</v>
      </c>
      <c r="D344" s="306" t="s">
        <v>443</v>
      </c>
      <c r="E344" s="306" t="s">
        <v>444</v>
      </c>
      <c r="F344" s="306" t="s">
        <v>197</v>
      </c>
      <c r="G344" s="307" t="s">
        <v>198</v>
      </c>
      <c r="H344" s="306" t="s">
        <v>926</v>
      </c>
      <c r="I344" s="306" t="s">
        <v>935</v>
      </c>
      <c r="J344" s="308" t="s">
        <v>373</v>
      </c>
      <c r="K344" s="308" t="s">
        <v>0</v>
      </c>
      <c r="L344" s="308" t="s">
        <v>375</v>
      </c>
      <c r="M344" s="306" t="s">
        <v>59</v>
      </c>
      <c r="N344" s="309">
        <v>1</v>
      </c>
      <c r="O344" s="309"/>
      <c r="P344" s="309"/>
      <c r="Q344" s="309">
        <v>4</v>
      </c>
      <c r="R344" s="309">
        <v>1</v>
      </c>
      <c r="S344" s="309">
        <v>1</v>
      </c>
      <c r="T344" s="309"/>
      <c r="U344" s="309">
        <v>3</v>
      </c>
      <c r="V344" s="309"/>
      <c r="W344" s="309"/>
      <c r="X344" s="310"/>
      <c r="Y344" s="178">
        <v>1</v>
      </c>
      <c r="Z344" s="64">
        <v>5</v>
      </c>
      <c r="AA344" s="64">
        <v>4</v>
      </c>
      <c r="AB344" s="269">
        <v>0</v>
      </c>
      <c r="AC344" s="60">
        <f t="shared" si="5"/>
        <v>10</v>
      </c>
    </row>
    <row r="345" spans="1:29">
      <c r="A345" s="304">
        <v>8.8673500000000001</v>
      </c>
      <c r="B345" s="304">
        <v>47.756909999999998</v>
      </c>
      <c r="C345" s="305" t="s">
        <v>91</v>
      </c>
      <c r="D345" s="306" t="s">
        <v>430</v>
      </c>
      <c r="E345" s="306" t="s">
        <v>623</v>
      </c>
      <c r="F345" s="306" t="s">
        <v>624</v>
      </c>
      <c r="G345" s="307" t="s">
        <v>625</v>
      </c>
      <c r="H345" s="306" t="s">
        <v>926</v>
      </c>
      <c r="I345" s="306" t="s">
        <v>935</v>
      </c>
      <c r="J345" s="308" t="s">
        <v>480</v>
      </c>
      <c r="K345" s="308" t="s">
        <v>481</v>
      </c>
      <c r="L345" s="308" t="s">
        <v>380</v>
      </c>
      <c r="M345" s="306" t="s">
        <v>59</v>
      </c>
      <c r="N345" s="309">
        <v>1</v>
      </c>
      <c r="O345" s="309"/>
      <c r="P345" s="309"/>
      <c r="Q345" s="309"/>
      <c r="R345" s="309">
        <v>1</v>
      </c>
      <c r="S345" s="309"/>
      <c r="T345" s="309"/>
      <c r="U345" s="309"/>
      <c r="V345" s="309"/>
      <c r="W345" s="309"/>
      <c r="X345" s="310"/>
      <c r="Y345" s="178">
        <v>1</v>
      </c>
      <c r="Z345" s="64">
        <v>1</v>
      </c>
      <c r="AA345" s="64">
        <v>0</v>
      </c>
      <c r="AB345" s="269">
        <v>0</v>
      </c>
      <c r="AC345" s="60">
        <f t="shared" si="5"/>
        <v>2</v>
      </c>
    </row>
    <row r="346" spans="1:29">
      <c r="A346" s="304">
        <v>7.56006</v>
      </c>
      <c r="B346" s="304">
        <v>46.875250000000001</v>
      </c>
      <c r="C346" s="305" t="s">
        <v>71</v>
      </c>
      <c r="D346" s="306" t="s">
        <v>547</v>
      </c>
      <c r="E346" s="306" t="s">
        <v>547</v>
      </c>
      <c r="F346" s="306" t="s">
        <v>626</v>
      </c>
      <c r="G346" s="307" t="s">
        <v>627</v>
      </c>
      <c r="H346" s="306" t="s">
        <v>926</v>
      </c>
      <c r="I346" s="306" t="s">
        <v>935</v>
      </c>
      <c r="J346" s="308" t="s">
        <v>373</v>
      </c>
      <c r="K346" s="308" t="s">
        <v>394</v>
      </c>
      <c r="L346" s="308" t="s">
        <v>380</v>
      </c>
      <c r="M346" s="224" t="s">
        <v>64</v>
      </c>
      <c r="N346" s="309"/>
      <c r="O346" s="309"/>
      <c r="P346" s="309"/>
      <c r="Q346" s="309"/>
      <c r="R346" s="309"/>
      <c r="S346" s="309"/>
      <c r="T346" s="309"/>
      <c r="U346" s="309">
        <v>6</v>
      </c>
      <c r="V346" s="309"/>
      <c r="W346" s="309"/>
      <c r="X346" s="310"/>
      <c r="Y346" s="178">
        <v>0</v>
      </c>
      <c r="Z346" s="64">
        <v>0</v>
      </c>
      <c r="AA346" s="64">
        <v>6</v>
      </c>
      <c r="AB346" s="269">
        <v>0</v>
      </c>
      <c r="AC346" s="60">
        <f t="shared" si="5"/>
        <v>6</v>
      </c>
    </row>
    <row r="347" spans="1:29">
      <c r="A347" s="145">
        <v>7.5804999999999998</v>
      </c>
      <c r="B347" s="145">
        <v>48.029200000000003</v>
      </c>
      <c r="C347" s="151" t="s">
        <v>91</v>
      </c>
      <c r="D347" s="148" t="s">
        <v>92</v>
      </c>
      <c r="E347" s="148" t="s">
        <v>93</v>
      </c>
      <c r="F347" s="148" t="s">
        <v>94</v>
      </c>
      <c r="G347" s="153" t="s">
        <v>95</v>
      </c>
      <c r="H347" s="152" t="s">
        <v>931</v>
      </c>
      <c r="I347" s="148" t="s">
        <v>932</v>
      </c>
      <c r="J347" s="148" t="s">
        <v>32</v>
      </c>
      <c r="K347" s="148" t="s">
        <v>798</v>
      </c>
      <c r="L347" s="148" t="s">
        <v>762</v>
      </c>
      <c r="M347" s="148" t="s">
        <v>59</v>
      </c>
      <c r="N347" s="145"/>
      <c r="O347" s="145"/>
      <c r="P347" s="145"/>
      <c r="Q347" s="145">
        <v>1</v>
      </c>
      <c r="R347" s="145"/>
      <c r="S347" s="145"/>
      <c r="T347" s="145"/>
      <c r="U347" s="145"/>
      <c r="V347" s="145"/>
      <c r="W347" s="145"/>
      <c r="X347" s="177">
        <v>3</v>
      </c>
      <c r="Y347" s="178">
        <v>0</v>
      </c>
      <c r="Z347" s="64">
        <v>1</v>
      </c>
      <c r="AA347" s="64">
        <v>0</v>
      </c>
      <c r="AB347" s="269">
        <v>0</v>
      </c>
      <c r="AC347" s="60">
        <f t="shared" si="5"/>
        <v>1</v>
      </c>
    </row>
    <row r="348" spans="1:29">
      <c r="A348" s="145">
        <v>7.5804</v>
      </c>
      <c r="B348" s="145">
        <v>48.0291</v>
      </c>
      <c r="C348" s="151" t="s">
        <v>91</v>
      </c>
      <c r="D348" s="148" t="s">
        <v>92</v>
      </c>
      <c r="E348" s="148" t="s">
        <v>93</v>
      </c>
      <c r="F348" s="148" t="s">
        <v>94</v>
      </c>
      <c r="G348" s="153" t="s">
        <v>95</v>
      </c>
      <c r="H348" s="152" t="s">
        <v>931</v>
      </c>
      <c r="I348" s="148" t="s">
        <v>933</v>
      </c>
      <c r="J348" s="148" t="s">
        <v>26</v>
      </c>
      <c r="K348" s="148" t="s">
        <v>794</v>
      </c>
      <c r="L348" s="148" t="s">
        <v>762</v>
      </c>
      <c r="M348" s="148" t="s">
        <v>59</v>
      </c>
      <c r="N348" s="145"/>
      <c r="O348" s="145"/>
      <c r="P348" s="145"/>
      <c r="Q348" s="145">
        <v>3</v>
      </c>
      <c r="R348" s="145"/>
      <c r="S348" s="145"/>
      <c r="T348" s="145"/>
      <c r="U348" s="145"/>
      <c r="V348" s="145"/>
      <c r="W348" s="145"/>
      <c r="X348" s="177"/>
      <c r="Y348" s="178">
        <v>0</v>
      </c>
      <c r="Z348" s="64">
        <v>3</v>
      </c>
      <c r="AA348" s="64">
        <v>0</v>
      </c>
      <c r="AB348" s="269">
        <v>0</v>
      </c>
      <c r="AC348" s="60">
        <f t="shared" si="5"/>
        <v>3</v>
      </c>
    </row>
    <row r="349" spans="1:29">
      <c r="A349" s="145">
        <v>7.5803000000000003</v>
      </c>
      <c r="B349" s="145">
        <v>48.029000000000003</v>
      </c>
      <c r="C349" s="151" t="s">
        <v>91</v>
      </c>
      <c r="D349" s="148" t="s">
        <v>92</v>
      </c>
      <c r="E349" s="148" t="s">
        <v>93</v>
      </c>
      <c r="F349" s="148" t="s">
        <v>94</v>
      </c>
      <c r="G349" s="153" t="s">
        <v>95</v>
      </c>
      <c r="H349" s="152" t="s">
        <v>931</v>
      </c>
      <c r="I349" s="148" t="s">
        <v>933</v>
      </c>
      <c r="J349" s="148" t="s">
        <v>26</v>
      </c>
      <c r="K349" s="148" t="s">
        <v>793</v>
      </c>
      <c r="L349" s="148" t="s">
        <v>762</v>
      </c>
      <c r="M349" s="148" t="s">
        <v>59</v>
      </c>
      <c r="N349" s="145"/>
      <c r="O349" s="145"/>
      <c r="P349" s="145"/>
      <c r="Q349" s="145">
        <v>1</v>
      </c>
      <c r="R349" s="145"/>
      <c r="S349" s="145"/>
      <c r="T349" s="145"/>
      <c r="U349" s="145"/>
      <c r="V349" s="145"/>
      <c r="W349" s="145"/>
      <c r="X349" s="177"/>
      <c r="Y349" s="178">
        <v>0</v>
      </c>
      <c r="Z349" s="64">
        <v>1</v>
      </c>
      <c r="AA349" s="64">
        <v>0</v>
      </c>
      <c r="AB349" s="269">
        <v>0</v>
      </c>
      <c r="AC349" s="60">
        <f t="shared" si="5"/>
        <v>1</v>
      </c>
    </row>
    <row r="350" spans="1:29">
      <c r="A350" s="145">
        <v>7.5801999999999996</v>
      </c>
      <c r="B350" s="145">
        <v>48.0289</v>
      </c>
      <c r="C350" s="151" t="s">
        <v>91</v>
      </c>
      <c r="D350" s="148" t="s">
        <v>92</v>
      </c>
      <c r="E350" s="148" t="s">
        <v>93</v>
      </c>
      <c r="F350" s="148" t="s">
        <v>94</v>
      </c>
      <c r="G350" s="153" t="s">
        <v>95</v>
      </c>
      <c r="H350" s="152" t="s">
        <v>931</v>
      </c>
      <c r="I350" s="148" t="s">
        <v>933</v>
      </c>
      <c r="J350" s="148" t="s">
        <v>26</v>
      </c>
      <c r="K350" s="148" t="s">
        <v>794</v>
      </c>
      <c r="L350" s="148" t="s">
        <v>764</v>
      </c>
      <c r="M350" s="148" t="s">
        <v>59</v>
      </c>
      <c r="N350" s="145"/>
      <c r="O350" s="145"/>
      <c r="P350" s="145"/>
      <c r="Q350" s="145">
        <v>2</v>
      </c>
      <c r="R350" s="145"/>
      <c r="S350" s="145"/>
      <c r="T350" s="145"/>
      <c r="U350" s="145"/>
      <c r="V350" s="145"/>
      <c r="W350" s="145"/>
      <c r="X350" s="177"/>
      <c r="Y350" s="178">
        <v>0</v>
      </c>
      <c r="Z350" s="64">
        <v>2</v>
      </c>
      <c r="AA350" s="64">
        <v>0</v>
      </c>
      <c r="AB350" s="269">
        <v>0</v>
      </c>
      <c r="AC350" s="60">
        <f t="shared" si="5"/>
        <v>2</v>
      </c>
    </row>
    <row r="351" spans="1:29">
      <c r="A351" s="145">
        <v>7.5801999999999996</v>
      </c>
      <c r="B351" s="145">
        <v>48.0289</v>
      </c>
      <c r="C351" s="151" t="s">
        <v>91</v>
      </c>
      <c r="D351" s="148" t="s">
        <v>92</v>
      </c>
      <c r="E351" s="148" t="s">
        <v>93</v>
      </c>
      <c r="F351" s="148" t="s">
        <v>94</v>
      </c>
      <c r="G351" s="153" t="s">
        <v>95</v>
      </c>
      <c r="H351" s="152" t="s">
        <v>931</v>
      </c>
      <c r="I351" s="148" t="s">
        <v>933</v>
      </c>
      <c r="J351" s="148" t="s">
        <v>26</v>
      </c>
      <c r="K351" s="148" t="s">
        <v>792</v>
      </c>
      <c r="L351" s="148" t="s">
        <v>673</v>
      </c>
      <c r="M351" s="148" t="s">
        <v>59</v>
      </c>
      <c r="N351" s="145"/>
      <c r="O351" s="145"/>
      <c r="P351" s="145"/>
      <c r="Q351" s="145">
        <v>1</v>
      </c>
      <c r="R351" s="145"/>
      <c r="S351" s="145"/>
      <c r="T351" s="145"/>
      <c r="U351" s="145"/>
      <c r="V351" s="145"/>
      <c r="W351" s="145"/>
      <c r="X351" s="177"/>
      <c r="Y351" s="178">
        <v>0</v>
      </c>
      <c r="Z351" s="64">
        <v>1</v>
      </c>
      <c r="AA351" s="64">
        <v>0</v>
      </c>
      <c r="AB351" s="269">
        <v>0</v>
      </c>
      <c r="AC351" s="60">
        <f t="shared" si="5"/>
        <v>1</v>
      </c>
    </row>
    <row r="352" spans="1:29">
      <c r="A352" s="304">
        <v>6.9287000000000001</v>
      </c>
      <c r="B352" s="304">
        <v>45.298299999999998</v>
      </c>
      <c r="C352" s="305" t="s">
        <v>78</v>
      </c>
      <c r="D352" s="306" t="s">
        <v>390</v>
      </c>
      <c r="E352" s="306" t="s">
        <v>448</v>
      </c>
      <c r="F352" s="306" t="s">
        <v>628</v>
      </c>
      <c r="G352" s="307" t="s">
        <v>629</v>
      </c>
      <c r="H352" s="306" t="s">
        <v>926</v>
      </c>
      <c r="I352" s="306" t="s">
        <v>935</v>
      </c>
      <c r="J352" s="308" t="s">
        <v>405</v>
      </c>
      <c r="K352" s="308" t="s">
        <v>501</v>
      </c>
      <c r="L352" s="308" t="s">
        <v>380</v>
      </c>
      <c r="M352" s="224" t="s">
        <v>64</v>
      </c>
      <c r="N352" s="309"/>
      <c r="O352" s="309"/>
      <c r="P352" s="309"/>
      <c r="Q352" s="309"/>
      <c r="R352" s="309"/>
      <c r="S352" s="309"/>
      <c r="T352" s="309"/>
      <c r="U352" s="309"/>
      <c r="V352" s="309">
        <v>1</v>
      </c>
      <c r="W352" s="309"/>
      <c r="X352" s="310"/>
      <c r="Y352" s="178">
        <v>0</v>
      </c>
      <c r="Z352" s="64">
        <v>0</v>
      </c>
      <c r="AA352" s="64">
        <v>0</v>
      </c>
      <c r="AB352" s="269">
        <v>1</v>
      </c>
      <c r="AC352" s="60">
        <f t="shared" si="5"/>
        <v>1</v>
      </c>
    </row>
    <row r="353" spans="1:29">
      <c r="A353" s="304">
        <v>7.5426299999999999</v>
      </c>
      <c r="B353" s="304">
        <v>46.299010000000003</v>
      </c>
      <c r="C353" s="305" t="s">
        <v>71</v>
      </c>
      <c r="D353" s="306" t="s">
        <v>161</v>
      </c>
      <c r="E353" s="306" t="s">
        <v>161</v>
      </c>
      <c r="F353" s="306" t="s">
        <v>630</v>
      </c>
      <c r="G353" s="307" t="s">
        <v>631</v>
      </c>
      <c r="H353" s="306" t="s">
        <v>926</v>
      </c>
      <c r="I353" s="306" t="s">
        <v>935</v>
      </c>
      <c r="J353" s="308" t="s">
        <v>632</v>
      </c>
      <c r="K353" s="308"/>
      <c r="L353" s="308" t="s">
        <v>380</v>
      </c>
      <c r="M353" s="224" t="s">
        <v>64</v>
      </c>
      <c r="N353" s="309"/>
      <c r="O353" s="309"/>
      <c r="P353" s="309"/>
      <c r="Q353" s="309"/>
      <c r="R353" s="309"/>
      <c r="S353" s="309"/>
      <c r="T353" s="309"/>
      <c r="U353" s="309"/>
      <c r="V353" s="309">
        <v>1</v>
      </c>
      <c r="W353" s="309"/>
      <c r="X353" s="310"/>
      <c r="Y353" s="178">
        <v>0</v>
      </c>
      <c r="Z353" s="64">
        <v>0</v>
      </c>
      <c r="AA353" s="64">
        <v>0</v>
      </c>
      <c r="AB353" s="269">
        <v>1</v>
      </c>
      <c r="AC353" s="60">
        <f t="shared" si="5"/>
        <v>1</v>
      </c>
    </row>
    <row r="354" spans="1:29">
      <c r="A354" s="304">
        <v>4.3443199999999997</v>
      </c>
      <c r="B354" s="304">
        <v>43.830170000000003</v>
      </c>
      <c r="C354" s="305" t="s">
        <v>78</v>
      </c>
      <c r="D354" s="306" t="s">
        <v>640</v>
      </c>
      <c r="E354" s="306" t="s">
        <v>641</v>
      </c>
      <c r="F354" s="306" t="s">
        <v>642</v>
      </c>
      <c r="G354" s="307" t="s">
        <v>643</v>
      </c>
      <c r="H354" s="306" t="s">
        <v>926</v>
      </c>
      <c r="I354" s="306" t="s">
        <v>935</v>
      </c>
      <c r="J354" s="308" t="s">
        <v>373</v>
      </c>
      <c r="K354" s="308" t="s">
        <v>0</v>
      </c>
      <c r="L354" s="308" t="s">
        <v>380</v>
      </c>
      <c r="M354" s="306" t="s">
        <v>458</v>
      </c>
      <c r="N354" s="309"/>
      <c r="O354" s="309"/>
      <c r="P354" s="309"/>
      <c r="Q354" s="309"/>
      <c r="R354" s="309"/>
      <c r="S354" s="309"/>
      <c r="T354" s="309"/>
      <c r="U354" s="309">
        <v>1</v>
      </c>
      <c r="V354" s="309"/>
      <c r="W354" s="309"/>
      <c r="X354" s="310"/>
      <c r="Y354" s="178">
        <v>0</v>
      </c>
      <c r="Z354" s="64">
        <v>0</v>
      </c>
      <c r="AA354" s="64">
        <v>1</v>
      </c>
      <c r="AB354" s="269">
        <v>0</v>
      </c>
      <c r="AC354" s="60">
        <f t="shared" si="5"/>
        <v>1</v>
      </c>
    </row>
    <row r="355" spans="1:29">
      <c r="A355" s="146">
        <v>10.357839999999999</v>
      </c>
      <c r="B355" s="146">
        <v>48.870265000000003</v>
      </c>
      <c r="C355" s="151" t="s">
        <v>91</v>
      </c>
      <c r="D355" s="148" t="s">
        <v>92</v>
      </c>
      <c r="E355" s="148" t="s">
        <v>106</v>
      </c>
      <c r="F355" s="148" t="s">
        <v>200</v>
      </c>
      <c r="G355" s="153" t="s">
        <v>201</v>
      </c>
      <c r="H355" s="152" t="s">
        <v>931</v>
      </c>
      <c r="I355" s="148" t="s">
        <v>933</v>
      </c>
      <c r="J355" s="148" t="s">
        <v>26</v>
      </c>
      <c r="K355" s="148" t="s">
        <v>794</v>
      </c>
      <c r="L355" s="148" t="s">
        <v>766</v>
      </c>
      <c r="M355" s="148" t="s">
        <v>59</v>
      </c>
      <c r="N355" s="145"/>
      <c r="O355" s="145"/>
      <c r="P355" s="145"/>
      <c r="Q355" s="145">
        <v>1</v>
      </c>
      <c r="R355" s="145"/>
      <c r="S355" s="145"/>
      <c r="T355" s="145"/>
      <c r="U355" s="145"/>
      <c r="V355" s="145"/>
      <c r="W355" s="145"/>
      <c r="X355" s="177"/>
      <c r="Y355" s="178">
        <v>0</v>
      </c>
      <c r="Z355" s="64">
        <v>1</v>
      </c>
      <c r="AA355" s="64">
        <v>0</v>
      </c>
      <c r="AB355" s="269">
        <v>0</v>
      </c>
      <c r="AC355" s="60">
        <f t="shared" si="5"/>
        <v>1</v>
      </c>
    </row>
    <row r="356" spans="1:29">
      <c r="A356" s="146">
        <v>10.357839999999999</v>
      </c>
      <c r="B356" s="146">
        <v>48.870265000000003</v>
      </c>
      <c r="C356" s="151" t="s">
        <v>91</v>
      </c>
      <c r="D356" s="148" t="s">
        <v>92</v>
      </c>
      <c r="E356" s="148" t="s">
        <v>106</v>
      </c>
      <c r="F356" s="148" t="s">
        <v>200</v>
      </c>
      <c r="G356" s="153" t="s">
        <v>201</v>
      </c>
      <c r="H356" s="152" t="s">
        <v>931</v>
      </c>
      <c r="I356" s="148" t="s">
        <v>933</v>
      </c>
      <c r="J356" s="148" t="s">
        <v>26</v>
      </c>
      <c r="K356" s="148" t="s">
        <v>793</v>
      </c>
      <c r="L356" s="148" t="s">
        <v>765</v>
      </c>
      <c r="M356" s="148" t="s">
        <v>59</v>
      </c>
      <c r="N356" s="145"/>
      <c r="O356" s="145"/>
      <c r="P356" s="145"/>
      <c r="Q356" s="145">
        <v>1</v>
      </c>
      <c r="R356" s="145"/>
      <c r="S356" s="145"/>
      <c r="T356" s="145"/>
      <c r="U356" s="145"/>
      <c r="V356" s="145"/>
      <c r="W356" s="145"/>
      <c r="X356" s="177"/>
      <c r="Y356" s="178">
        <v>0</v>
      </c>
      <c r="Z356" s="64">
        <v>1</v>
      </c>
      <c r="AA356" s="64">
        <v>0</v>
      </c>
      <c r="AB356" s="269">
        <v>0</v>
      </c>
      <c r="AC356" s="60">
        <f t="shared" si="5"/>
        <v>1</v>
      </c>
    </row>
    <row r="357" spans="1:29">
      <c r="A357" s="146">
        <v>10.357839999999999</v>
      </c>
      <c r="B357" s="146">
        <v>48.870265000000003</v>
      </c>
      <c r="C357" s="151" t="s">
        <v>91</v>
      </c>
      <c r="D357" s="148" t="s">
        <v>92</v>
      </c>
      <c r="E357" s="148" t="s">
        <v>106</v>
      </c>
      <c r="F357" s="148" t="s">
        <v>200</v>
      </c>
      <c r="G357" s="153" t="s">
        <v>201</v>
      </c>
      <c r="H357" s="152" t="s">
        <v>931</v>
      </c>
      <c r="I357" s="148" t="s">
        <v>933</v>
      </c>
      <c r="J357" s="148" t="s">
        <v>26</v>
      </c>
      <c r="K357" s="148" t="s">
        <v>792</v>
      </c>
      <c r="L357" s="148" t="s">
        <v>673</v>
      </c>
      <c r="M357" s="148" t="s">
        <v>59</v>
      </c>
      <c r="N357" s="145"/>
      <c r="O357" s="145"/>
      <c r="P357" s="145"/>
      <c r="Q357" s="148">
        <v>1</v>
      </c>
      <c r="R357" s="145"/>
      <c r="S357" s="145"/>
      <c r="T357" s="145"/>
      <c r="U357" s="145"/>
      <c r="V357" s="145"/>
      <c r="W357" s="145"/>
      <c r="X357" s="177"/>
      <c r="Y357" s="178">
        <v>0</v>
      </c>
      <c r="Z357" s="64">
        <v>1</v>
      </c>
      <c r="AA357" s="64">
        <v>0</v>
      </c>
      <c r="AB357" s="269">
        <v>0</v>
      </c>
      <c r="AC357" s="60">
        <f t="shared" si="5"/>
        <v>1</v>
      </c>
    </row>
    <row r="358" spans="1:29">
      <c r="A358" s="146">
        <v>10.357839999999999</v>
      </c>
      <c r="B358" s="146">
        <v>48.870265000000003</v>
      </c>
      <c r="C358" s="151" t="s">
        <v>91</v>
      </c>
      <c r="D358" s="148" t="s">
        <v>92</v>
      </c>
      <c r="E358" s="148" t="s">
        <v>106</v>
      </c>
      <c r="F358" s="148" t="s">
        <v>200</v>
      </c>
      <c r="G358" s="153" t="s">
        <v>201</v>
      </c>
      <c r="H358" s="152" t="s">
        <v>931</v>
      </c>
      <c r="I358" s="148" t="s">
        <v>932</v>
      </c>
      <c r="J358" s="148" t="s">
        <v>32</v>
      </c>
      <c r="K358" s="148" t="s">
        <v>798</v>
      </c>
      <c r="L358" s="148" t="s">
        <v>762</v>
      </c>
      <c r="M358" s="148" t="s">
        <v>59</v>
      </c>
      <c r="N358" s="148"/>
      <c r="O358" s="148"/>
      <c r="P358" s="148"/>
      <c r="Q358" s="148">
        <v>1</v>
      </c>
      <c r="R358" s="148"/>
      <c r="S358" s="148"/>
      <c r="T358" s="148"/>
      <c r="U358" s="148"/>
      <c r="V358" s="148"/>
      <c r="W358" s="148"/>
      <c r="X358" s="176"/>
      <c r="Y358" s="178">
        <v>0</v>
      </c>
      <c r="Z358" s="64">
        <v>1</v>
      </c>
      <c r="AA358" s="64">
        <v>0</v>
      </c>
      <c r="AB358" s="269">
        <v>0</v>
      </c>
      <c r="AC358" s="60">
        <f t="shared" si="5"/>
        <v>1</v>
      </c>
    </row>
    <row r="359" spans="1:29">
      <c r="A359" s="146">
        <v>10.357839999999999</v>
      </c>
      <c r="B359" s="146">
        <v>48.870265000000003</v>
      </c>
      <c r="C359" s="151" t="s">
        <v>91</v>
      </c>
      <c r="D359" s="148" t="s">
        <v>92</v>
      </c>
      <c r="E359" s="148" t="s">
        <v>106</v>
      </c>
      <c r="F359" s="148" t="s">
        <v>200</v>
      </c>
      <c r="G359" s="153" t="s">
        <v>201</v>
      </c>
      <c r="H359" s="152" t="s">
        <v>931</v>
      </c>
      <c r="I359" s="148" t="s">
        <v>933</v>
      </c>
      <c r="J359" s="148" t="s">
        <v>26</v>
      </c>
      <c r="K359" s="148" t="s">
        <v>794</v>
      </c>
      <c r="L359" s="148" t="s">
        <v>764</v>
      </c>
      <c r="M359" s="148" t="s">
        <v>59</v>
      </c>
      <c r="N359" s="148"/>
      <c r="O359" s="148"/>
      <c r="P359" s="148"/>
      <c r="Q359" s="148">
        <v>1</v>
      </c>
      <c r="R359" s="148"/>
      <c r="S359" s="148"/>
      <c r="T359" s="148"/>
      <c r="U359" s="148"/>
      <c r="V359" s="148"/>
      <c r="W359" s="148"/>
      <c r="X359" s="176"/>
      <c r="Y359" s="178">
        <v>0</v>
      </c>
      <c r="Z359" s="64">
        <v>1</v>
      </c>
      <c r="AA359" s="64">
        <v>0</v>
      </c>
      <c r="AB359" s="269">
        <v>0</v>
      </c>
      <c r="AC359" s="60">
        <f t="shared" si="5"/>
        <v>1</v>
      </c>
    </row>
    <row r="360" spans="1:29">
      <c r="A360" s="304">
        <v>9.4477600000000006</v>
      </c>
      <c r="B360" s="304">
        <v>47.092010000000002</v>
      </c>
      <c r="C360" s="305" t="s">
        <v>71</v>
      </c>
      <c r="D360" s="306" t="s">
        <v>443</v>
      </c>
      <c r="E360" s="306" t="s">
        <v>444</v>
      </c>
      <c r="F360" s="306" t="s">
        <v>644</v>
      </c>
      <c r="G360" s="307" t="s">
        <v>645</v>
      </c>
      <c r="H360" s="306" t="s">
        <v>926</v>
      </c>
      <c r="I360" s="306" t="s">
        <v>935</v>
      </c>
      <c r="J360" s="308" t="s">
        <v>373</v>
      </c>
      <c r="K360" s="308" t="s">
        <v>394</v>
      </c>
      <c r="L360" s="308" t="s">
        <v>380</v>
      </c>
      <c r="M360" s="224" t="s">
        <v>59</v>
      </c>
      <c r="N360" s="309"/>
      <c r="O360" s="309">
        <v>1</v>
      </c>
      <c r="P360" s="309"/>
      <c r="Q360" s="309"/>
      <c r="R360" s="309"/>
      <c r="S360" s="309"/>
      <c r="T360" s="309"/>
      <c r="U360" s="309">
        <v>1</v>
      </c>
      <c r="V360" s="309"/>
      <c r="W360" s="309"/>
      <c r="X360" s="310"/>
      <c r="Y360" s="178">
        <v>1</v>
      </c>
      <c r="Z360" s="64">
        <v>0</v>
      </c>
      <c r="AA360" s="64">
        <v>1</v>
      </c>
      <c r="AB360" s="269">
        <v>0</v>
      </c>
      <c r="AC360" s="60">
        <f t="shared" si="5"/>
        <v>2</v>
      </c>
    </row>
    <row r="361" spans="1:29">
      <c r="A361" s="148">
        <v>10.43242</v>
      </c>
      <c r="B361" s="148">
        <v>48.889100999999997</v>
      </c>
      <c r="C361" s="151" t="s">
        <v>91</v>
      </c>
      <c r="D361" s="148" t="s">
        <v>92</v>
      </c>
      <c r="E361" s="148" t="s">
        <v>106</v>
      </c>
      <c r="F361" s="148" t="s">
        <v>107</v>
      </c>
      <c r="G361" s="153" t="s">
        <v>204</v>
      </c>
      <c r="H361" s="152" t="s">
        <v>931</v>
      </c>
      <c r="I361" s="148" t="s">
        <v>932</v>
      </c>
      <c r="J361" s="148" t="s">
        <v>32</v>
      </c>
      <c r="K361" s="148" t="s">
        <v>799</v>
      </c>
      <c r="L361" s="148" t="s">
        <v>763</v>
      </c>
      <c r="M361" s="148" t="s">
        <v>59</v>
      </c>
      <c r="N361" s="145"/>
      <c r="O361" s="145"/>
      <c r="P361" s="145"/>
      <c r="Q361" s="145"/>
      <c r="R361" s="145"/>
      <c r="S361" s="145"/>
      <c r="T361" s="145"/>
      <c r="U361" s="145">
        <v>2</v>
      </c>
      <c r="V361" s="145"/>
      <c r="W361" s="145"/>
      <c r="X361" s="176">
        <v>1</v>
      </c>
      <c r="Y361" s="178">
        <v>0</v>
      </c>
      <c r="Z361" s="64">
        <v>0</v>
      </c>
      <c r="AA361" s="64">
        <v>2</v>
      </c>
      <c r="AB361" s="269">
        <v>0</v>
      </c>
      <c r="AC361" s="60">
        <f t="shared" si="5"/>
        <v>2</v>
      </c>
    </row>
    <row r="362" spans="1:29">
      <c r="A362" s="144">
        <v>11.11936</v>
      </c>
      <c r="B362" s="144">
        <v>45.311590000000002</v>
      </c>
      <c r="C362" s="151" t="s">
        <v>55</v>
      </c>
      <c r="D362" s="148" t="s">
        <v>56</v>
      </c>
      <c r="E362" s="148" t="s">
        <v>66</v>
      </c>
      <c r="F362" s="148" t="s">
        <v>205</v>
      </c>
      <c r="G362" s="153" t="s">
        <v>205</v>
      </c>
      <c r="H362" s="152" t="s">
        <v>931</v>
      </c>
      <c r="I362" s="148" t="s">
        <v>932</v>
      </c>
      <c r="J362" s="148" t="s">
        <v>32</v>
      </c>
      <c r="K362" s="148" t="s">
        <v>798</v>
      </c>
      <c r="L362" s="148" t="s">
        <v>762</v>
      </c>
      <c r="M362" s="148" t="s">
        <v>59</v>
      </c>
      <c r="N362" s="145"/>
      <c r="O362" s="145"/>
      <c r="P362" s="145"/>
      <c r="Q362" s="145"/>
      <c r="R362" s="145"/>
      <c r="S362" s="145"/>
      <c r="T362" s="145"/>
      <c r="U362" s="145"/>
      <c r="V362" s="145"/>
      <c r="W362" s="145"/>
      <c r="X362" s="177">
        <v>2</v>
      </c>
      <c r="Y362" s="178">
        <v>0</v>
      </c>
      <c r="Z362" s="64">
        <v>0</v>
      </c>
      <c r="AA362" s="64">
        <v>0</v>
      </c>
      <c r="AB362" s="269">
        <v>0</v>
      </c>
      <c r="AC362" s="60">
        <f t="shared" si="5"/>
        <v>0</v>
      </c>
    </row>
    <row r="363" spans="1:29">
      <c r="A363" s="144">
        <v>11.11936</v>
      </c>
      <c r="B363" s="144">
        <v>45.311590000000002</v>
      </c>
      <c r="C363" s="151" t="s">
        <v>55</v>
      </c>
      <c r="D363" s="148" t="s">
        <v>56</v>
      </c>
      <c r="E363" s="148" t="s">
        <v>66</v>
      </c>
      <c r="F363" s="148" t="s">
        <v>205</v>
      </c>
      <c r="G363" s="153" t="s">
        <v>205</v>
      </c>
      <c r="H363" s="152" t="s">
        <v>931</v>
      </c>
      <c r="I363" s="148" t="s">
        <v>932</v>
      </c>
      <c r="J363" s="148" t="s">
        <v>32</v>
      </c>
      <c r="K363" s="148" t="s">
        <v>793</v>
      </c>
      <c r="L363" s="148" t="s">
        <v>762</v>
      </c>
      <c r="M363" s="148" t="s">
        <v>59</v>
      </c>
      <c r="N363" s="145"/>
      <c r="O363" s="145"/>
      <c r="P363" s="145"/>
      <c r="Q363" s="145">
        <v>4</v>
      </c>
      <c r="R363" s="145"/>
      <c r="S363" s="145"/>
      <c r="T363" s="145"/>
      <c r="U363" s="145"/>
      <c r="V363" s="145"/>
      <c r="W363" s="145"/>
      <c r="X363" s="177"/>
      <c r="Y363" s="178">
        <v>0</v>
      </c>
      <c r="Z363" s="64">
        <v>4</v>
      </c>
      <c r="AA363" s="64">
        <v>0</v>
      </c>
      <c r="AB363" s="269">
        <v>0</v>
      </c>
      <c r="AC363" s="60">
        <f t="shared" si="5"/>
        <v>4</v>
      </c>
    </row>
    <row r="364" spans="1:29">
      <c r="A364" s="144">
        <v>11.11936</v>
      </c>
      <c r="B364" s="144">
        <v>45.311590000000002</v>
      </c>
      <c r="C364" s="151" t="s">
        <v>55</v>
      </c>
      <c r="D364" s="148" t="s">
        <v>56</v>
      </c>
      <c r="E364" s="148" t="s">
        <v>66</v>
      </c>
      <c r="F364" s="148" t="s">
        <v>205</v>
      </c>
      <c r="G364" s="153" t="s">
        <v>205</v>
      </c>
      <c r="H364" s="152" t="s">
        <v>931</v>
      </c>
      <c r="I364" s="148" t="s">
        <v>933</v>
      </c>
      <c r="J364" s="148" t="s">
        <v>26</v>
      </c>
      <c r="K364" s="148" t="s">
        <v>804</v>
      </c>
      <c r="L364" s="148" t="s">
        <v>762</v>
      </c>
      <c r="M364" s="148" t="s">
        <v>59</v>
      </c>
      <c r="N364" s="145"/>
      <c r="O364" s="145"/>
      <c r="P364" s="145"/>
      <c r="Q364" s="145"/>
      <c r="R364" s="145"/>
      <c r="S364" s="145"/>
      <c r="T364" s="145"/>
      <c r="U364" s="145"/>
      <c r="V364" s="145"/>
      <c r="W364" s="145"/>
      <c r="X364" s="177">
        <v>17</v>
      </c>
      <c r="Y364" s="178">
        <v>0</v>
      </c>
      <c r="Z364" s="64">
        <v>0</v>
      </c>
      <c r="AA364" s="64">
        <v>0</v>
      </c>
      <c r="AB364" s="269">
        <v>0</v>
      </c>
      <c r="AC364" s="60">
        <f t="shared" si="5"/>
        <v>0</v>
      </c>
    </row>
    <row r="365" spans="1:29">
      <c r="A365" s="144">
        <v>11.11936</v>
      </c>
      <c r="B365" s="144">
        <v>45.311590000000002</v>
      </c>
      <c r="C365" s="151" t="s">
        <v>55</v>
      </c>
      <c r="D365" s="148" t="s">
        <v>56</v>
      </c>
      <c r="E365" s="148" t="s">
        <v>66</v>
      </c>
      <c r="F365" s="148" t="s">
        <v>205</v>
      </c>
      <c r="G365" s="153" t="s">
        <v>205</v>
      </c>
      <c r="H365" s="152" t="s">
        <v>931</v>
      </c>
      <c r="I365" s="148" t="s">
        <v>934</v>
      </c>
      <c r="J365" s="148" t="s">
        <v>42</v>
      </c>
      <c r="K365" s="148" t="s">
        <v>794</v>
      </c>
      <c r="L365" s="148" t="s">
        <v>771</v>
      </c>
      <c r="M365" s="148" t="s">
        <v>59</v>
      </c>
      <c r="N365" s="145"/>
      <c r="O365" s="145"/>
      <c r="P365" s="145"/>
      <c r="Q365" s="145">
        <v>1</v>
      </c>
      <c r="R365" s="145"/>
      <c r="S365" s="145"/>
      <c r="T365" s="145"/>
      <c r="U365" s="145"/>
      <c r="V365" s="145"/>
      <c r="W365" s="145"/>
      <c r="X365" s="177"/>
      <c r="Y365" s="178">
        <v>0</v>
      </c>
      <c r="Z365" s="64">
        <v>1</v>
      </c>
      <c r="AA365" s="64">
        <v>0</v>
      </c>
      <c r="AB365" s="269">
        <v>0</v>
      </c>
      <c r="AC365" s="60">
        <f t="shared" si="5"/>
        <v>1</v>
      </c>
    </row>
    <row r="366" spans="1:29">
      <c r="A366" s="144">
        <v>11.11936</v>
      </c>
      <c r="B366" s="144">
        <v>45.311590000000002</v>
      </c>
      <c r="C366" s="151" t="s">
        <v>55</v>
      </c>
      <c r="D366" s="148" t="s">
        <v>56</v>
      </c>
      <c r="E366" s="148" t="s">
        <v>66</v>
      </c>
      <c r="F366" s="148" t="s">
        <v>205</v>
      </c>
      <c r="G366" s="153" t="s">
        <v>205</v>
      </c>
      <c r="H366" s="152" t="s">
        <v>931</v>
      </c>
      <c r="I366" s="148" t="s">
        <v>933</v>
      </c>
      <c r="J366" s="148" t="s">
        <v>26</v>
      </c>
      <c r="K366" s="148" t="s">
        <v>805</v>
      </c>
      <c r="L366" s="148" t="s">
        <v>762</v>
      </c>
      <c r="M366" s="148" t="s">
        <v>59</v>
      </c>
      <c r="N366" s="145"/>
      <c r="O366" s="145"/>
      <c r="P366" s="145"/>
      <c r="Q366" s="145"/>
      <c r="R366" s="145"/>
      <c r="S366" s="145"/>
      <c r="T366" s="145"/>
      <c r="U366" s="145"/>
      <c r="V366" s="145"/>
      <c r="W366" s="145"/>
      <c r="X366" s="177">
        <v>1</v>
      </c>
      <c r="Y366" s="178">
        <v>0</v>
      </c>
      <c r="Z366" s="64">
        <v>0</v>
      </c>
      <c r="AA366" s="64">
        <v>0</v>
      </c>
      <c r="AB366" s="269">
        <v>0</v>
      </c>
      <c r="AC366" s="60">
        <f t="shared" si="5"/>
        <v>0</v>
      </c>
    </row>
    <row r="367" spans="1:29">
      <c r="A367" s="304">
        <v>6.5517200000000004</v>
      </c>
      <c r="B367" s="304">
        <v>46.723129999999998</v>
      </c>
      <c r="C367" s="305" t="s">
        <v>71</v>
      </c>
      <c r="D367" s="306" t="s">
        <v>376</v>
      </c>
      <c r="E367" s="306" t="s">
        <v>376</v>
      </c>
      <c r="F367" s="306" t="s">
        <v>646</v>
      </c>
      <c r="G367" s="307" t="s">
        <v>647</v>
      </c>
      <c r="H367" s="306" t="s">
        <v>926</v>
      </c>
      <c r="I367" s="306" t="s">
        <v>935</v>
      </c>
      <c r="J367" s="308" t="s">
        <v>383</v>
      </c>
      <c r="K367" s="308" t="s">
        <v>384</v>
      </c>
      <c r="L367" s="308" t="s">
        <v>380</v>
      </c>
      <c r="M367" s="306" t="s">
        <v>59</v>
      </c>
      <c r="N367" s="309">
        <v>1</v>
      </c>
      <c r="O367" s="309"/>
      <c r="P367" s="309"/>
      <c r="Q367" s="309"/>
      <c r="R367" s="309"/>
      <c r="S367" s="309"/>
      <c r="T367" s="309"/>
      <c r="U367" s="309"/>
      <c r="V367" s="309"/>
      <c r="W367" s="309"/>
      <c r="X367" s="310"/>
      <c r="Y367" s="178">
        <v>1</v>
      </c>
      <c r="Z367" s="64">
        <v>0</v>
      </c>
      <c r="AA367" s="64">
        <v>0</v>
      </c>
      <c r="AB367" s="269">
        <v>0</v>
      </c>
      <c r="AC367" s="60">
        <f t="shared" si="5"/>
        <v>1</v>
      </c>
    </row>
    <row r="368" spans="1:29">
      <c r="A368" s="304">
        <v>5.7062999999999997</v>
      </c>
      <c r="B368" s="304">
        <v>44.315980000000003</v>
      </c>
      <c r="C368" s="305" t="s">
        <v>78</v>
      </c>
      <c r="D368" s="306" t="s">
        <v>578</v>
      </c>
      <c r="E368" s="306" t="s">
        <v>579</v>
      </c>
      <c r="F368" s="306" t="s">
        <v>753</v>
      </c>
      <c r="G368" s="311" t="s">
        <v>753</v>
      </c>
      <c r="H368" s="306" t="s">
        <v>926</v>
      </c>
      <c r="I368" s="306" t="s">
        <v>935</v>
      </c>
      <c r="J368" s="308" t="s">
        <v>378</v>
      </c>
      <c r="K368" s="308" t="s">
        <v>582</v>
      </c>
      <c r="L368" s="308" t="s">
        <v>375</v>
      </c>
      <c r="M368" s="224" t="s">
        <v>64</v>
      </c>
      <c r="N368" s="309"/>
      <c r="O368" s="309"/>
      <c r="P368" s="309"/>
      <c r="Q368" s="309"/>
      <c r="R368" s="309">
        <v>2</v>
      </c>
      <c r="S368" s="309"/>
      <c r="T368" s="309"/>
      <c r="U368" s="309"/>
      <c r="V368" s="309"/>
      <c r="W368" s="309"/>
      <c r="X368" s="310"/>
      <c r="Y368" s="178">
        <v>0</v>
      </c>
      <c r="Z368" s="64">
        <v>2</v>
      </c>
      <c r="AA368" s="64">
        <v>0</v>
      </c>
      <c r="AB368" s="269">
        <v>0</v>
      </c>
      <c r="AC368" s="60">
        <f t="shared" si="5"/>
        <v>2</v>
      </c>
    </row>
    <row r="369" spans="1:29">
      <c r="A369" s="148">
        <v>10.383978000000001</v>
      </c>
      <c r="B369" s="148">
        <v>48.864151</v>
      </c>
      <c r="C369" s="151" t="s">
        <v>91</v>
      </c>
      <c r="D369" s="148" t="s">
        <v>92</v>
      </c>
      <c r="E369" s="148" t="s">
        <v>106</v>
      </c>
      <c r="F369" s="148" t="s">
        <v>107</v>
      </c>
      <c r="G369" s="153" t="s">
        <v>108</v>
      </c>
      <c r="H369" s="152" t="s">
        <v>931</v>
      </c>
      <c r="I369" s="148" t="s">
        <v>932</v>
      </c>
      <c r="J369" s="148" t="s">
        <v>32</v>
      </c>
      <c r="K369" s="148" t="s">
        <v>799</v>
      </c>
      <c r="L369" s="148" t="s">
        <v>763</v>
      </c>
      <c r="M369" s="148" t="s">
        <v>59</v>
      </c>
      <c r="N369" s="145"/>
      <c r="O369" s="145"/>
      <c r="P369" s="145"/>
      <c r="Q369" s="145"/>
      <c r="R369" s="145"/>
      <c r="S369" s="145"/>
      <c r="T369" s="145"/>
      <c r="U369" s="145">
        <v>2</v>
      </c>
      <c r="V369" s="145"/>
      <c r="W369" s="145"/>
      <c r="X369" s="176"/>
      <c r="Y369" s="178">
        <v>0</v>
      </c>
      <c r="Z369" s="64">
        <v>0</v>
      </c>
      <c r="AA369" s="64">
        <v>2</v>
      </c>
      <c r="AB369" s="269">
        <v>0</v>
      </c>
      <c r="AC369" s="60">
        <f t="shared" si="5"/>
        <v>2</v>
      </c>
    </row>
    <row r="370" spans="1:29">
      <c r="A370" s="148">
        <v>10.383978000000001</v>
      </c>
      <c r="B370" s="148">
        <v>48.864151</v>
      </c>
      <c r="C370" s="151" t="s">
        <v>91</v>
      </c>
      <c r="D370" s="148" t="s">
        <v>92</v>
      </c>
      <c r="E370" s="148" t="s">
        <v>106</v>
      </c>
      <c r="F370" s="148" t="s">
        <v>107</v>
      </c>
      <c r="G370" s="153" t="s">
        <v>275</v>
      </c>
      <c r="H370" s="152" t="s">
        <v>931</v>
      </c>
      <c r="I370" s="148" t="s">
        <v>932</v>
      </c>
      <c r="J370" s="148" t="s">
        <v>32</v>
      </c>
      <c r="K370" s="148" t="s">
        <v>798</v>
      </c>
      <c r="L370" s="148" t="s">
        <v>762</v>
      </c>
      <c r="M370" s="148" t="s">
        <v>59</v>
      </c>
      <c r="N370" s="145"/>
      <c r="O370" s="145"/>
      <c r="P370" s="145"/>
      <c r="Q370" s="145"/>
      <c r="R370" s="145">
        <v>2</v>
      </c>
      <c r="S370" s="145"/>
      <c r="T370" s="145"/>
      <c r="U370" s="145"/>
      <c r="V370" s="145"/>
      <c r="W370" s="145"/>
      <c r="X370" s="177"/>
      <c r="Y370" s="178">
        <v>0</v>
      </c>
      <c r="Z370" s="64">
        <v>2</v>
      </c>
      <c r="AA370" s="64">
        <v>0</v>
      </c>
      <c r="AB370" s="269">
        <v>0</v>
      </c>
      <c r="AC370" s="60">
        <f t="shared" si="5"/>
        <v>2</v>
      </c>
    </row>
    <row r="371" spans="1:29">
      <c r="A371" s="144">
        <v>11.8924</v>
      </c>
      <c r="B371" s="144">
        <v>45.398319999999998</v>
      </c>
      <c r="C371" s="151" t="s">
        <v>55</v>
      </c>
      <c r="D371" s="148" t="s">
        <v>56</v>
      </c>
      <c r="E371" s="148" t="s">
        <v>148</v>
      </c>
      <c r="F371" s="148" t="s">
        <v>148</v>
      </c>
      <c r="G371" s="153" t="s">
        <v>148</v>
      </c>
      <c r="H371" s="152" t="s">
        <v>931</v>
      </c>
      <c r="I371" s="148" t="s">
        <v>932</v>
      </c>
      <c r="J371" s="148" t="s">
        <v>32</v>
      </c>
      <c r="K371" s="148" t="s">
        <v>798</v>
      </c>
      <c r="L371" s="148" t="s">
        <v>762</v>
      </c>
      <c r="M371" s="148" t="s">
        <v>59</v>
      </c>
      <c r="N371" s="145"/>
      <c r="O371" s="145"/>
      <c r="P371" s="145"/>
      <c r="Q371" s="145"/>
      <c r="R371" s="145"/>
      <c r="S371" s="145"/>
      <c r="T371" s="145"/>
      <c r="U371" s="145"/>
      <c r="V371" s="145"/>
      <c r="W371" s="145"/>
      <c r="X371" s="177">
        <v>17</v>
      </c>
      <c r="Y371" s="178">
        <v>0</v>
      </c>
      <c r="Z371" s="64">
        <v>0</v>
      </c>
      <c r="AA371" s="64">
        <v>0</v>
      </c>
      <c r="AB371" s="269">
        <v>0</v>
      </c>
      <c r="AC371" s="60">
        <f t="shared" si="5"/>
        <v>0</v>
      </c>
    </row>
    <row r="372" spans="1:29" s="179" customFormat="1">
      <c r="A372" s="242">
        <v>11.8924</v>
      </c>
      <c r="B372" s="242">
        <v>45.398319999999998</v>
      </c>
      <c r="C372" s="243" t="s">
        <v>55</v>
      </c>
      <c r="D372" s="244" t="s">
        <v>56</v>
      </c>
      <c r="E372" s="244" t="s">
        <v>148</v>
      </c>
      <c r="F372" s="244" t="s">
        <v>148</v>
      </c>
      <c r="G372" s="245" t="s">
        <v>148</v>
      </c>
      <c r="H372" s="156" t="s">
        <v>926</v>
      </c>
      <c r="I372" s="156" t="s">
        <v>935</v>
      </c>
      <c r="J372" s="156"/>
      <c r="K372" s="156"/>
      <c r="L372" s="156" t="s">
        <v>380</v>
      </c>
      <c r="M372" s="224" t="s">
        <v>64</v>
      </c>
      <c r="N372" s="156"/>
      <c r="O372" s="156"/>
      <c r="P372" s="156"/>
      <c r="Q372" s="156">
        <v>3</v>
      </c>
      <c r="R372" s="156">
        <v>4</v>
      </c>
      <c r="S372" s="156"/>
      <c r="T372" s="156"/>
      <c r="U372" s="156"/>
      <c r="V372" s="156"/>
      <c r="W372" s="156"/>
      <c r="X372" s="209"/>
      <c r="Y372" s="228">
        <v>0</v>
      </c>
      <c r="Z372" s="229">
        <v>7</v>
      </c>
      <c r="AA372" s="229">
        <v>0</v>
      </c>
      <c r="AB372" s="273">
        <v>0</v>
      </c>
      <c r="AC372" s="60">
        <f t="shared" si="5"/>
        <v>7</v>
      </c>
    </row>
    <row r="373" spans="1:29">
      <c r="A373" s="148">
        <v>10.730694</v>
      </c>
      <c r="B373" s="148">
        <v>53.946218999999999</v>
      </c>
      <c r="C373" s="151" t="s">
        <v>91</v>
      </c>
      <c r="D373" s="148" t="s">
        <v>834</v>
      </c>
      <c r="E373" s="148" t="s">
        <v>833</v>
      </c>
      <c r="F373" s="148" t="s">
        <v>832</v>
      </c>
      <c r="G373" s="153" t="s">
        <v>831</v>
      </c>
      <c r="H373" s="148" t="s">
        <v>924</v>
      </c>
      <c r="I373" s="152" t="s">
        <v>929</v>
      </c>
      <c r="J373" s="148" t="s">
        <v>810</v>
      </c>
      <c r="K373" s="148" t="s">
        <v>809</v>
      </c>
      <c r="L373" s="148" t="s">
        <v>808</v>
      </c>
      <c r="M373" s="224" t="s">
        <v>64</v>
      </c>
      <c r="N373" s="148"/>
      <c r="O373" s="148"/>
      <c r="P373" s="148"/>
      <c r="Q373" s="148"/>
      <c r="R373" s="148"/>
      <c r="S373" s="148"/>
      <c r="T373" s="148"/>
      <c r="U373" s="148"/>
      <c r="V373" s="148"/>
      <c r="W373" s="148"/>
      <c r="X373" s="176">
        <v>1</v>
      </c>
      <c r="Y373" s="178">
        <v>0</v>
      </c>
      <c r="Z373" s="64">
        <v>0</v>
      </c>
      <c r="AA373" s="64">
        <v>0</v>
      </c>
      <c r="AB373" s="269">
        <v>0</v>
      </c>
      <c r="AC373" s="60">
        <f t="shared" si="5"/>
        <v>0</v>
      </c>
    </row>
    <row r="374" spans="1:29" s="179" customFormat="1">
      <c r="A374" s="242">
        <v>10.32715</v>
      </c>
      <c r="B374" s="242">
        <v>44.781820000000003</v>
      </c>
      <c r="C374" s="243" t="s">
        <v>55</v>
      </c>
      <c r="D374" s="244" t="s">
        <v>150</v>
      </c>
      <c r="E374" s="244" t="s">
        <v>206</v>
      </c>
      <c r="F374" s="244" t="s">
        <v>206</v>
      </c>
      <c r="G374" s="245" t="s">
        <v>206</v>
      </c>
      <c r="H374" s="156" t="s">
        <v>926</v>
      </c>
      <c r="I374" s="156" t="s">
        <v>935</v>
      </c>
      <c r="J374" s="156"/>
      <c r="K374" s="156"/>
      <c r="L374" s="156" t="s">
        <v>380</v>
      </c>
      <c r="M374" s="244" t="s">
        <v>59</v>
      </c>
      <c r="N374" s="156"/>
      <c r="O374" s="156"/>
      <c r="P374" s="156"/>
      <c r="Q374" s="156">
        <v>2</v>
      </c>
      <c r="R374" s="156">
        <v>1</v>
      </c>
      <c r="S374" s="156"/>
      <c r="T374" s="156"/>
      <c r="U374" s="156"/>
      <c r="V374" s="156"/>
      <c r="W374" s="156"/>
      <c r="X374" s="209"/>
      <c r="Y374" s="228">
        <v>0</v>
      </c>
      <c r="Z374" s="229">
        <v>3</v>
      </c>
      <c r="AA374" s="229">
        <v>0</v>
      </c>
      <c r="AB374" s="273">
        <v>0</v>
      </c>
      <c r="AC374" s="60">
        <f t="shared" si="5"/>
        <v>3</v>
      </c>
    </row>
    <row r="375" spans="1:29">
      <c r="A375" s="149">
        <v>8.947222</v>
      </c>
      <c r="B375" s="149">
        <v>45.983611000000003</v>
      </c>
      <c r="C375" s="151" t="s">
        <v>71</v>
      </c>
      <c r="D375" s="148" t="s">
        <v>112</v>
      </c>
      <c r="E375" s="148" t="s">
        <v>113</v>
      </c>
      <c r="F375" s="148" t="s">
        <v>113</v>
      </c>
      <c r="G375" s="153" t="s">
        <v>207</v>
      </c>
      <c r="H375" s="148" t="s">
        <v>924</v>
      </c>
      <c r="I375" s="152" t="s">
        <v>928</v>
      </c>
      <c r="J375" s="148" t="s">
        <v>821</v>
      </c>
      <c r="K375" s="148"/>
      <c r="L375" s="148" t="s">
        <v>788</v>
      </c>
      <c r="M375" s="224" t="s">
        <v>64</v>
      </c>
      <c r="N375" s="148"/>
      <c r="O375" s="148"/>
      <c r="P375" s="148"/>
      <c r="Q375" s="148"/>
      <c r="R375" s="148"/>
      <c r="S375" s="148"/>
      <c r="T375" s="148"/>
      <c r="U375" s="148"/>
      <c r="V375" s="148">
        <v>1</v>
      </c>
      <c r="W375" s="148"/>
      <c r="X375" s="176"/>
      <c r="Y375" s="178">
        <v>0</v>
      </c>
      <c r="Z375" s="64">
        <v>0</v>
      </c>
      <c r="AA375" s="64">
        <v>0</v>
      </c>
      <c r="AB375" s="269">
        <v>1</v>
      </c>
      <c r="AC375" s="60">
        <f t="shared" si="5"/>
        <v>1</v>
      </c>
    </row>
    <row r="376" spans="1:29">
      <c r="A376" s="147">
        <v>8.4966699999999999</v>
      </c>
      <c r="B376" s="147">
        <v>45.260840000000002</v>
      </c>
      <c r="C376" s="151" t="s">
        <v>55</v>
      </c>
      <c r="D376" s="148" t="s">
        <v>98</v>
      </c>
      <c r="E376" s="148" t="s">
        <v>879</v>
      </c>
      <c r="F376" s="148" t="s">
        <v>878</v>
      </c>
      <c r="G376" s="153" t="s">
        <v>878</v>
      </c>
      <c r="H376" s="148" t="s">
        <v>924</v>
      </c>
      <c r="I376" s="152" t="s">
        <v>929</v>
      </c>
      <c r="J376" s="148" t="s">
        <v>810</v>
      </c>
      <c r="K376" s="148" t="s">
        <v>809</v>
      </c>
      <c r="L376" s="148" t="s">
        <v>808</v>
      </c>
      <c r="M376" s="224" t="s">
        <v>64</v>
      </c>
      <c r="N376" s="148"/>
      <c r="O376" s="148"/>
      <c r="P376" s="148"/>
      <c r="Q376" s="148">
        <v>1</v>
      </c>
      <c r="R376" s="148"/>
      <c r="S376" s="148"/>
      <c r="T376" s="148"/>
      <c r="U376" s="148"/>
      <c r="V376" s="148"/>
      <c r="W376" s="148"/>
      <c r="X376" s="176"/>
      <c r="Y376" s="178">
        <v>0</v>
      </c>
      <c r="Z376" s="64">
        <v>1</v>
      </c>
      <c r="AA376" s="64">
        <v>0</v>
      </c>
      <c r="AB376" s="269">
        <v>0</v>
      </c>
      <c r="AC376" s="60">
        <f t="shared" si="5"/>
        <v>1</v>
      </c>
    </row>
    <row r="377" spans="1:29" s="179" customFormat="1">
      <c r="A377" s="304">
        <v>8.9654450000000008</v>
      </c>
      <c r="B377" s="304">
        <v>48.879787999999998</v>
      </c>
      <c r="C377" s="305" t="s">
        <v>91</v>
      </c>
      <c r="D377" s="306" t="s">
        <v>430</v>
      </c>
      <c r="E377" s="306" t="s">
        <v>178</v>
      </c>
      <c r="F377" s="156" t="s">
        <v>176</v>
      </c>
      <c r="G377" s="312" t="s">
        <v>545</v>
      </c>
      <c r="H377" s="306" t="s">
        <v>926</v>
      </c>
      <c r="I377" s="306" t="s">
        <v>935</v>
      </c>
      <c r="J377" s="306" t="s">
        <v>546</v>
      </c>
      <c r="K377" s="306"/>
      <c r="L377" s="306" t="s">
        <v>380</v>
      </c>
      <c r="M377" s="224" t="s">
        <v>64</v>
      </c>
      <c r="N377" s="309"/>
      <c r="O377" s="309"/>
      <c r="P377" s="309"/>
      <c r="Q377" s="309"/>
      <c r="R377" s="309">
        <v>3</v>
      </c>
      <c r="S377" s="309"/>
      <c r="T377" s="309"/>
      <c r="U377" s="309"/>
      <c r="V377" s="309"/>
      <c r="W377" s="309"/>
      <c r="X377" s="310"/>
      <c r="Y377" s="228">
        <v>0</v>
      </c>
      <c r="Z377" s="138">
        <v>3</v>
      </c>
      <c r="AA377" s="138">
        <v>0</v>
      </c>
      <c r="AB377" s="170">
        <v>0</v>
      </c>
      <c r="AC377" s="60">
        <f t="shared" si="5"/>
        <v>3</v>
      </c>
    </row>
    <row r="378" spans="1:29">
      <c r="A378" s="304">
        <v>6.8200599999999998</v>
      </c>
      <c r="B378" s="304">
        <v>46.832520000000002</v>
      </c>
      <c r="C378" s="305" t="s">
        <v>71</v>
      </c>
      <c r="D378" s="306" t="s">
        <v>137</v>
      </c>
      <c r="E378" s="306" t="s">
        <v>137</v>
      </c>
      <c r="F378" s="306" t="s">
        <v>284</v>
      </c>
      <c r="G378" s="307" t="s">
        <v>285</v>
      </c>
      <c r="H378" s="306" t="s">
        <v>926</v>
      </c>
      <c r="I378" s="306" t="s">
        <v>935</v>
      </c>
      <c r="J378" s="308" t="s">
        <v>399</v>
      </c>
      <c r="K378" s="308" t="s">
        <v>384</v>
      </c>
      <c r="L378" s="308" t="s">
        <v>375</v>
      </c>
      <c r="M378" s="306" t="s">
        <v>286</v>
      </c>
      <c r="N378" s="309">
        <v>1</v>
      </c>
      <c r="O378" s="309"/>
      <c r="P378" s="309"/>
      <c r="Q378" s="309">
        <v>1</v>
      </c>
      <c r="R378" s="309"/>
      <c r="S378" s="309"/>
      <c r="T378" s="309"/>
      <c r="U378" s="309"/>
      <c r="V378" s="309"/>
      <c r="W378" s="309"/>
      <c r="X378" s="310"/>
      <c r="Y378" s="178">
        <v>1</v>
      </c>
      <c r="Z378" s="64">
        <v>1</v>
      </c>
      <c r="AA378" s="64">
        <v>0</v>
      </c>
      <c r="AB378" s="269">
        <v>0</v>
      </c>
      <c r="AC378" s="60">
        <f t="shared" si="5"/>
        <v>2</v>
      </c>
    </row>
    <row r="379" spans="1:29">
      <c r="A379" s="145">
        <v>7.1238890000000001</v>
      </c>
      <c r="B379" s="145">
        <v>43.580834000000003</v>
      </c>
      <c r="C379" s="151" t="s">
        <v>78</v>
      </c>
      <c r="D379" s="148" t="s">
        <v>208</v>
      </c>
      <c r="E379" s="148" t="s">
        <v>209</v>
      </c>
      <c r="F379" s="148" t="s">
        <v>210</v>
      </c>
      <c r="G379" s="153" t="s">
        <v>211</v>
      </c>
      <c r="H379" s="152" t="s">
        <v>931</v>
      </c>
      <c r="I379" s="148" t="s">
        <v>933</v>
      </c>
      <c r="J379" s="148" t="s">
        <v>26</v>
      </c>
      <c r="K379" s="148" t="s">
        <v>793</v>
      </c>
      <c r="L379" s="148" t="s">
        <v>762</v>
      </c>
      <c r="M379" s="148" t="s">
        <v>59</v>
      </c>
      <c r="N379" s="145"/>
      <c r="O379" s="145"/>
      <c r="P379" s="145"/>
      <c r="Q379" s="145">
        <v>3</v>
      </c>
      <c r="R379" s="145"/>
      <c r="S379" s="145"/>
      <c r="T379" s="145"/>
      <c r="U379" s="145"/>
      <c r="V379" s="145"/>
      <c r="W379" s="145"/>
      <c r="X379" s="177"/>
      <c r="Y379" s="178">
        <v>0</v>
      </c>
      <c r="Z379" s="64">
        <v>3</v>
      </c>
      <c r="AA379" s="64">
        <v>0</v>
      </c>
      <c r="AB379" s="269">
        <v>0</v>
      </c>
      <c r="AC379" s="60">
        <f t="shared" si="5"/>
        <v>3</v>
      </c>
    </row>
    <row r="380" spans="1:29">
      <c r="A380" s="145">
        <v>7.1238890000000001</v>
      </c>
      <c r="B380" s="145">
        <v>43.580834000000003</v>
      </c>
      <c r="C380" s="151" t="s">
        <v>78</v>
      </c>
      <c r="D380" s="148" t="s">
        <v>208</v>
      </c>
      <c r="E380" s="148" t="s">
        <v>209</v>
      </c>
      <c r="F380" s="148" t="s">
        <v>210</v>
      </c>
      <c r="G380" s="153" t="s">
        <v>211</v>
      </c>
      <c r="H380" s="152" t="s">
        <v>931</v>
      </c>
      <c r="I380" s="148" t="s">
        <v>932</v>
      </c>
      <c r="J380" s="148" t="s">
        <v>32</v>
      </c>
      <c r="K380" s="148" t="s">
        <v>798</v>
      </c>
      <c r="L380" s="148" t="s">
        <v>762</v>
      </c>
      <c r="M380" s="148" t="s">
        <v>59</v>
      </c>
      <c r="N380" s="145"/>
      <c r="O380" s="145"/>
      <c r="P380" s="145"/>
      <c r="Q380" s="145"/>
      <c r="R380" s="145"/>
      <c r="S380" s="145">
        <v>1</v>
      </c>
      <c r="T380" s="145"/>
      <c r="U380" s="145">
        <v>6</v>
      </c>
      <c r="V380" s="145"/>
      <c r="W380" s="145"/>
      <c r="X380" s="177"/>
      <c r="Y380" s="178">
        <v>0</v>
      </c>
      <c r="Z380" s="64">
        <v>0</v>
      </c>
      <c r="AA380" s="64">
        <v>7</v>
      </c>
      <c r="AB380" s="269">
        <v>0</v>
      </c>
      <c r="AC380" s="60">
        <f t="shared" si="5"/>
        <v>7</v>
      </c>
    </row>
    <row r="381" spans="1:29">
      <c r="A381" s="145">
        <v>7.1238890000000001</v>
      </c>
      <c r="B381" s="145">
        <v>43.580834000000003</v>
      </c>
      <c r="C381" s="151" t="s">
        <v>78</v>
      </c>
      <c r="D381" s="148" t="s">
        <v>208</v>
      </c>
      <c r="E381" s="148" t="s">
        <v>209</v>
      </c>
      <c r="F381" s="148" t="s">
        <v>210</v>
      </c>
      <c r="G381" s="153" t="s">
        <v>211</v>
      </c>
      <c r="H381" s="152" t="s">
        <v>931</v>
      </c>
      <c r="I381" s="148" t="s">
        <v>933</v>
      </c>
      <c r="J381" s="148" t="s">
        <v>26</v>
      </c>
      <c r="K381" s="148" t="s">
        <v>794</v>
      </c>
      <c r="L381" s="148" t="s">
        <v>762</v>
      </c>
      <c r="M381" s="148" t="s">
        <v>59</v>
      </c>
      <c r="N381" s="145"/>
      <c r="O381" s="145"/>
      <c r="P381" s="145"/>
      <c r="Q381" s="145">
        <v>1</v>
      </c>
      <c r="R381" s="145"/>
      <c r="S381" s="145"/>
      <c r="T381" s="145"/>
      <c r="U381" s="145"/>
      <c r="V381" s="145"/>
      <c r="W381" s="145"/>
      <c r="X381" s="177"/>
      <c r="Y381" s="178">
        <v>0</v>
      </c>
      <c r="Z381" s="64">
        <v>1</v>
      </c>
      <c r="AA381" s="64">
        <v>0</v>
      </c>
      <c r="AB381" s="269">
        <v>0</v>
      </c>
      <c r="AC381" s="60">
        <f t="shared" si="5"/>
        <v>1</v>
      </c>
    </row>
    <row r="382" spans="1:29">
      <c r="A382" s="145">
        <v>7.1238890000000001</v>
      </c>
      <c r="B382" s="145">
        <v>43.580834000000003</v>
      </c>
      <c r="C382" s="151" t="s">
        <v>78</v>
      </c>
      <c r="D382" s="148" t="s">
        <v>208</v>
      </c>
      <c r="E382" s="148" t="s">
        <v>209</v>
      </c>
      <c r="F382" s="148" t="s">
        <v>210</v>
      </c>
      <c r="G382" s="153" t="s">
        <v>211</v>
      </c>
      <c r="H382" s="152" t="s">
        <v>931</v>
      </c>
      <c r="I382" s="148" t="s">
        <v>932</v>
      </c>
      <c r="J382" s="148" t="s">
        <v>32</v>
      </c>
      <c r="K382" s="148" t="s">
        <v>801</v>
      </c>
      <c r="L382" s="148" t="s">
        <v>762</v>
      </c>
      <c r="M382" s="148" t="s">
        <v>59</v>
      </c>
      <c r="N382" s="145"/>
      <c r="O382" s="145"/>
      <c r="P382" s="145"/>
      <c r="Q382" s="145"/>
      <c r="R382" s="145"/>
      <c r="S382" s="145"/>
      <c r="T382" s="145"/>
      <c r="U382" s="145">
        <v>2</v>
      </c>
      <c r="V382" s="145"/>
      <c r="W382" s="145"/>
      <c r="X382" s="177"/>
      <c r="Y382" s="178">
        <v>0</v>
      </c>
      <c r="Z382" s="64">
        <v>0</v>
      </c>
      <c r="AA382" s="64">
        <v>2</v>
      </c>
      <c r="AB382" s="269">
        <v>0</v>
      </c>
      <c r="AC382" s="60">
        <f t="shared" si="5"/>
        <v>2</v>
      </c>
    </row>
    <row r="383" spans="1:29">
      <c r="A383" s="145">
        <v>7.1238890000000001</v>
      </c>
      <c r="B383" s="145">
        <v>43.580834000000003</v>
      </c>
      <c r="C383" s="151" t="s">
        <v>78</v>
      </c>
      <c r="D383" s="148" t="s">
        <v>208</v>
      </c>
      <c r="E383" s="148" t="s">
        <v>209</v>
      </c>
      <c r="F383" s="148" t="s">
        <v>210</v>
      </c>
      <c r="G383" s="153" t="s">
        <v>211</v>
      </c>
      <c r="H383" s="152" t="s">
        <v>931</v>
      </c>
      <c r="I383" s="148" t="s">
        <v>934</v>
      </c>
      <c r="J383" s="148" t="s">
        <v>42</v>
      </c>
      <c r="K383" s="148" t="s">
        <v>804</v>
      </c>
      <c r="L383" s="148" t="s">
        <v>762</v>
      </c>
      <c r="M383" s="148" t="s">
        <v>59</v>
      </c>
      <c r="N383" s="145"/>
      <c r="O383" s="145"/>
      <c r="P383" s="145"/>
      <c r="Q383" s="145"/>
      <c r="R383" s="145"/>
      <c r="S383" s="145"/>
      <c r="T383" s="145"/>
      <c r="U383" s="145"/>
      <c r="V383" s="145"/>
      <c r="W383" s="145"/>
      <c r="X383" s="177">
        <v>16</v>
      </c>
      <c r="Y383" s="178">
        <v>0</v>
      </c>
      <c r="Z383" s="64">
        <v>0</v>
      </c>
      <c r="AA383" s="64">
        <v>0</v>
      </c>
      <c r="AB383" s="269">
        <v>0</v>
      </c>
      <c r="AC383" s="60">
        <f t="shared" si="5"/>
        <v>0</v>
      </c>
    </row>
    <row r="384" spans="1:29">
      <c r="A384" s="145">
        <v>7.1238890000000001</v>
      </c>
      <c r="B384" s="145">
        <v>43.580834000000003</v>
      </c>
      <c r="C384" s="151" t="s">
        <v>78</v>
      </c>
      <c r="D384" s="148" t="s">
        <v>208</v>
      </c>
      <c r="E384" s="148" t="s">
        <v>209</v>
      </c>
      <c r="F384" s="148" t="s">
        <v>210</v>
      </c>
      <c r="G384" s="153" t="s">
        <v>211</v>
      </c>
      <c r="H384" s="152" t="s">
        <v>926</v>
      </c>
      <c r="I384" s="148" t="s">
        <v>935</v>
      </c>
      <c r="J384" s="148" t="s">
        <v>378</v>
      </c>
      <c r="K384" s="148"/>
      <c r="L384" s="148" t="s">
        <v>380</v>
      </c>
      <c r="M384" s="148" t="s">
        <v>59</v>
      </c>
      <c r="N384" s="145"/>
      <c r="O384" s="145"/>
      <c r="P384" s="145"/>
      <c r="Q384" s="145">
        <v>1</v>
      </c>
      <c r="R384" s="145">
        <v>1</v>
      </c>
      <c r="S384" s="145"/>
      <c r="T384" s="145"/>
      <c r="U384" s="145"/>
      <c r="V384" s="145"/>
      <c r="W384" s="145"/>
      <c r="X384" s="177"/>
      <c r="Y384" s="178">
        <v>0</v>
      </c>
      <c r="Z384" s="60">
        <v>2</v>
      </c>
      <c r="AA384" s="60">
        <v>0</v>
      </c>
      <c r="AB384" s="270">
        <v>0</v>
      </c>
      <c r="AC384" s="60">
        <f t="shared" si="5"/>
        <v>2</v>
      </c>
    </row>
    <row r="385" spans="1:29">
      <c r="A385" s="304">
        <v>6.2091500000000002</v>
      </c>
      <c r="B385" s="304">
        <v>46.876530000000002</v>
      </c>
      <c r="C385" s="305" t="s">
        <v>78</v>
      </c>
      <c r="D385" s="306" t="s">
        <v>395</v>
      </c>
      <c r="E385" s="306" t="s">
        <v>418</v>
      </c>
      <c r="F385" s="306" t="s">
        <v>648</v>
      </c>
      <c r="G385" s="307" t="s">
        <v>649</v>
      </c>
      <c r="H385" s="306" t="s">
        <v>926</v>
      </c>
      <c r="I385" s="306" t="s">
        <v>935</v>
      </c>
      <c r="J385" s="308" t="s">
        <v>399</v>
      </c>
      <c r="K385" s="308" t="s">
        <v>564</v>
      </c>
      <c r="L385" s="308" t="s">
        <v>380</v>
      </c>
      <c r="M385" s="224" t="s">
        <v>64</v>
      </c>
      <c r="N385" s="309"/>
      <c r="O385" s="309"/>
      <c r="P385" s="309"/>
      <c r="Q385" s="309">
        <v>1</v>
      </c>
      <c r="R385" s="309"/>
      <c r="S385" s="309"/>
      <c r="T385" s="309"/>
      <c r="U385" s="309">
        <v>1</v>
      </c>
      <c r="V385" s="309"/>
      <c r="W385" s="309"/>
      <c r="X385" s="310"/>
      <c r="Y385" s="178">
        <v>0</v>
      </c>
      <c r="Z385" s="64">
        <v>1</v>
      </c>
      <c r="AA385" s="64">
        <v>1</v>
      </c>
      <c r="AB385" s="269">
        <v>0</v>
      </c>
      <c r="AC385" s="60">
        <f t="shared" si="5"/>
        <v>2</v>
      </c>
    </row>
    <row r="386" spans="1:29" s="179" customFormat="1">
      <c r="A386" s="156">
        <v>4.6705560000000004</v>
      </c>
      <c r="B386" s="156">
        <v>47.562778000000002</v>
      </c>
      <c r="C386" s="162" t="s">
        <v>78</v>
      </c>
      <c r="D386" s="156" t="s">
        <v>88</v>
      </c>
      <c r="E386" s="156" t="s">
        <v>815</v>
      </c>
      <c r="F386" s="156" t="s">
        <v>895</v>
      </c>
      <c r="G386" s="154" t="s">
        <v>895</v>
      </c>
      <c r="H386" s="156" t="s">
        <v>924</v>
      </c>
      <c r="I386" s="247" t="s">
        <v>928</v>
      </c>
      <c r="J386" s="156" t="s">
        <v>814</v>
      </c>
      <c r="K386" s="156"/>
      <c r="L386" s="156" t="s">
        <v>788</v>
      </c>
      <c r="M386" s="224" t="s">
        <v>64</v>
      </c>
      <c r="N386" s="156">
        <v>1</v>
      </c>
      <c r="O386" s="156"/>
      <c r="P386" s="156"/>
      <c r="Q386" s="156"/>
      <c r="R386" s="156"/>
      <c r="S386" s="156"/>
      <c r="T386" s="156"/>
      <c r="U386" s="156"/>
      <c r="V386" s="156"/>
      <c r="W386" s="156"/>
      <c r="X386" s="209"/>
      <c r="Y386" s="228">
        <v>1</v>
      </c>
      <c r="Z386" s="138">
        <v>0</v>
      </c>
      <c r="AA386" s="138">
        <v>0</v>
      </c>
      <c r="AB386" s="170">
        <v>0</v>
      </c>
      <c r="AC386" s="60">
        <f t="shared" ref="AC386:AC449" si="6">Y386+Z386+AA386+AB386</f>
        <v>1</v>
      </c>
    </row>
    <row r="387" spans="1:29">
      <c r="A387" s="147">
        <v>10.61665</v>
      </c>
      <c r="B387" s="147">
        <v>42.97204</v>
      </c>
      <c r="C387" s="151" t="s">
        <v>55</v>
      </c>
      <c r="D387" s="148" t="s">
        <v>877</v>
      </c>
      <c r="E387" s="148" t="s">
        <v>876</v>
      </c>
      <c r="F387" s="148" t="s">
        <v>875</v>
      </c>
      <c r="G387" s="153" t="s">
        <v>874</v>
      </c>
      <c r="H387" s="148" t="s">
        <v>924</v>
      </c>
      <c r="I387" s="152" t="s">
        <v>928</v>
      </c>
      <c r="J387" s="148" t="s">
        <v>837</v>
      </c>
      <c r="K387" s="148" t="s">
        <v>836</v>
      </c>
      <c r="L387" s="148" t="s">
        <v>788</v>
      </c>
      <c r="M387" s="224" t="s">
        <v>64</v>
      </c>
      <c r="N387" s="148"/>
      <c r="O387" s="148"/>
      <c r="P387" s="148"/>
      <c r="Q387" s="148"/>
      <c r="R387" s="148"/>
      <c r="S387" s="148"/>
      <c r="T387" s="148"/>
      <c r="U387" s="148"/>
      <c r="V387" s="148">
        <v>1</v>
      </c>
      <c r="W387" s="148"/>
      <c r="X387" s="176"/>
      <c r="Y387" s="178">
        <v>0</v>
      </c>
      <c r="Z387" s="64">
        <v>0</v>
      </c>
      <c r="AA387" s="64">
        <v>0</v>
      </c>
      <c r="AB387" s="269">
        <v>1</v>
      </c>
      <c r="AC387" s="60">
        <f t="shared" si="6"/>
        <v>1</v>
      </c>
    </row>
    <row r="388" spans="1:29">
      <c r="A388" s="304">
        <v>7.2407000000000004</v>
      </c>
      <c r="B388" s="304">
        <v>47.123950000000001</v>
      </c>
      <c r="C388" s="305" t="s">
        <v>71</v>
      </c>
      <c r="D388" s="306" t="s">
        <v>547</v>
      </c>
      <c r="E388" s="306" t="s">
        <v>547</v>
      </c>
      <c r="F388" s="306" t="s">
        <v>650</v>
      </c>
      <c r="G388" s="307" t="s">
        <v>651</v>
      </c>
      <c r="H388" s="306" t="s">
        <v>926</v>
      </c>
      <c r="I388" s="306" t="s">
        <v>935</v>
      </c>
      <c r="J388" s="308" t="s">
        <v>480</v>
      </c>
      <c r="K388" s="308" t="s">
        <v>485</v>
      </c>
      <c r="L388" s="308" t="s">
        <v>380</v>
      </c>
      <c r="M388" s="306" t="s">
        <v>286</v>
      </c>
      <c r="N388" s="309">
        <v>1</v>
      </c>
      <c r="O388" s="309"/>
      <c r="P388" s="309"/>
      <c r="Q388" s="309"/>
      <c r="R388" s="309"/>
      <c r="S388" s="309"/>
      <c r="T388" s="309"/>
      <c r="U388" s="309"/>
      <c r="V388" s="309"/>
      <c r="W388" s="309"/>
      <c r="X388" s="310"/>
      <c r="Y388" s="178">
        <v>1</v>
      </c>
      <c r="Z388" s="64">
        <v>0</v>
      </c>
      <c r="AA388" s="64">
        <v>0</v>
      </c>
      <c r="AB388" s="269">
        <v>0</v>
      </c>
      <c r="AC388" s="60">
        <f t="shared" si="6"/>
        <v>1</v>
      </c>
    </row>
    <row r="389" spans="1:29">
      <c r="A389" s="144">
        <v>2.3976799999999998</v>
      </c>
      <c r="B389" s="144">
        <v>47.076450000000001</v>
      </c>
      <c r="C389" s="151" t="s">
        <v>78</v>
      </c>
      <c r="D389" s="148" t="s">
        <v>79</v>
      </c>
      <c r="E389" s="148" t="s">
        <v>80</v>
      </c>
      <c r="F389" s="148" t="s">
        <v>81</v>
      </c>
      <c r="G389" s="153" t="s">
        <v>82</v>
      </c>
      <c r="H389" s="152" t="s">
        <v>931</v>
      </c>
      <c r="I389" s="148" t="s">
        <v>932</v>
      </c>
      <c r="J389" s="148" t="s">
        <v>32</v>
      </c>
      <c r="K389" s="148" t="s">
        <v>798</v>
      </c>
      <c r="L389" s="148" t="s">
        <v>762</v>
      </c>
      <c r="M389" s="148" t="s">
        <v>59</v>
      </c>
      <c r="N389" s="145"/>
      <c r="O389" s="145"/>
      <c r="P389" s="145"/>
      <c r="Q389" s="145">
        <v>7</v>
      </c>
      <c r="R389" s="145">
        <v>3</v>
      </c>
      <c r="S389" s="145">
        <v>10</v>
      </c>
      <c r="T389" s="145"/>
      <c r="U389" s="145"/>
      <c r="V389" s="145"/>
      <c r="W389" s="145"/>
      <c r="X389" s="177"/>
      <c r="Y389" s="178">
        <v>0</v>
      </c>
      <c r="Z389" s="64">
        <v>10</v>
      </c>
      <c r="AA389" s="64">
        <v>10</v>
      </c>
      <c r="AB389" s="269">
        <v>0</v>
      </c>
      <c r="AC389" s="60">
        <f t="shared" si="6"/>
        <v>20</v>
      </c>
    </row>
    <row r="390" spans="1:29">
      <c r="A390" s="144">
        <v>2.3976799999999998</v>
      </c>
      <c r="B390" s="144">
        <v>47.076450000000001</v>
      </c>
      <c r="C390" s="151" t="s">
        <v>78</v>
      </c>
      <c r="D390" s="148" t="s">
        <v>79</v>
      </c>
      <c r="E390" s="148" t="s">
        <v>80</v>
      </c>
      <c r="F390" s="148" t="s">
        <v>81</v>
      </c>
      <c r="G390" s="153" t="s">
        <v>82</v>
      </c>
      <c r="H390" s="152" t="s">
        <v>931</v>
      </c>
      <c r="I390" s="148" t="s">
        <v>933</v>
      </c>
      <c r="J390" s="145" t="s">
        <v>26</v>
      </c>
      <c r="K390" s="145" t="s">
        <v>793</v>
      </c>
      <c r="L390" s="148" t="s">
        <v>762</v>
      </c>
      <c r="M390" s="148" t="s">
        <v>59</v>
      </c>
      <c r="N390" s="145"/>
      <c r="O390" s="145"/>
      <c r="P390" s="145"/>
      <c r="Q390" s="145">
        <v>23</v>
      </c>
      <c r="R390" s="145"/>
      <c r="S390" s="145"/>
      <c r="T390" s="145"/>
      <c r="U390" s="145"/>
      <c r="V390" s="145"/>
      <c r="W390" s="145"/>
      <c r="X390" s="177"/>
      <c r="Y390" s="178">
        <v>0</v>
      </c>
      <c r="Z390" s="64">
        <v>23</v>
      </c>
      <c r="AA390" s="64">
        <v>0</v>
      </c>
      <c r="AB390" s="269">
        <v>0</v>
      </c>
      <c r="AC390" s="60">
        <f t="shared" si="6"/>
        <v>23</v>
      </c>
    </row>
    <row r="391" spans="1:29">
      <c r="A391" s="144">
        <v>2.3976799999999998</v>
      </c>
      <c r="B391" s="144">
        <v>47.076450000000001</v>
      </c>
      <c r="C391" s="151" t="s">
        <v>78</v>
      </c>
      <c r="D391" s="148" t="s">
        <v>79</v>
      </c>
      <c r="E391" s="148" t="s">
        <v>80</v>
      </c>
      <c r="F391" s="148" t="s">
        <v>81</v>
      </c>
      <c r="G391" s="153" t="s">
        <v>82</v>
      </c>
      <c r="H391" s="152" t="s">
        <v>931</v>
      </c>
      <c r="I391" s="148" t="s">
        <v>932</v>
      </c>
      <c r="J391" s="145" t="s">
        <v>32</v>
      </c>
      <c r="K391" s="145" t="s">
        <v>797</v>
      </c>
      <c r="L391" s="148" t="s">
        <v>762</v>
      </c>
      <c r="M391" s="148" t="s">
        <v>59</v>
      </c>
      <c r="N391" s="145"/>
      <c r="O391" s="145"/>
      <c r="P391" s="145"/>
      <c r="Q391" s="145"/>
      <c r="R391" s="145"/>
      <c r="S391" s="145"/>
      <c r="T391" s="145"/>
      <c r="U391" s="145"/>
      <c r="V391" s="145"/>
      <c r="W391" s="145"/>
      <c r="X391" s="177"/>
      <c r="Y391" s="178">
        <v>0</v>
      </c>
      <c r="Z391" s="64">
        <v>0</v>
      </c>
      <c r="AA391" s="64">
        <v>0</v>
      </c>
      <c r="AB391" s="269">
        <v>0</v>
      </c>
      <c r="AC391" s="60">
        <f t="shared" si="6"/>
        <v>0</v>
      </c>
    </row>
    <row r="392" spans="1:29">
      <c r="A392" s="144">
        <v>2.3976799999999998</v>
      </c>
      <c r="B392" s="144">
        <v>47.076450000000001</v>
      </c>
      <c r="C392" s="151" t="s">
        <v>78</v>
      </c>
      <c r="D392" s="148" t="s">
        <v>79</v>
      </c>
      <c r="E392" s="148" t="s">
        <v>80</v>
      </c>
      <c r="F392" s="148" t="s">
        <v>81</v>
      </c>
      <c r="G392" s="153" t="s">
        <v>82</v>
      </c>
      <c r="H392" s="152" t="s">
        <v>931</v>
      </c>
      <c r="I392" s="148" t="s">
        <v>934</v>
      </c>
      <c r="J392" s="145" t="s">
        <v>42</v>
      </c>
      <c r="K392" s="145" t="s">
        <v>804</v>
      </c>
      <c r="L392" s="148" t="s">
        <v>762</v>
      </c>
      <c r="M392" s="148" t="s">
        <v>59</v>
      </c>
      <c r="N392" s="145"/>
      <c r="O392" s="145"/>
      <c r="P392" s="145"/>
      <c r="Q392" s="145">
        <v>4</v>
      </c>
      <c r="R392" s="145">
        <v>5</v>
      </c>
      <c r="S392" s="145">
        <v>70</v>
      </c>
      <c r="T392" s="145"/>
      <c r="U392" s="145"/>
      <c r="V392" s="145"/>
      <c r="W392" s="145"/>
      <c r="X392" s="177"/>
      <c r="Y392" s="178">
        <v>0</v>
      </c>
      <c r="Z392" s="64">
        <v>9</v>
      </c>
      <c r="AA392" s="64">
        <v>70</v>
      </c>
      <c r="AB392" s="269">
        <v>0</v>
      </c>
      <c r="AC392" s="60">
        <f t="shared" si="6"/>
        <v>79</v>
      </c>
    </row>
    <row r="393" spans="1:29">
      <c r="A393" s="143">
        <v>2.3976799999999998</v>
      </c>
      <c r="B393" s="143">
        <v>47.076450000000001</v>
      </c>
      <c r="C393" s="162" t="s">
        <v>78</v>
      </c>
      <c r="D393" s="156" t="s">
        <v>79</v>
      </c>
      <c r="E393" s="156" t="s">
        <v>80</v>
      </c>
      <c r="F393" s="156" t="s">
        <v>220</v>
      </c>
      <c r="G393" s="154" t="s">
        <v>82</v>
      </c>
      <c r="H393" s="148" t="s">
        <v>787</v>
      </c>
      <c r="I393" s="163" t="s">
        <v>912</v>
      </c>
      <c r="J393" s="145" t="s">
        <v>52</v>
      </c>
      <c r="K393" s="145" t="s">
        <v>922</v>
      </c>
      <c r="L393" s="145" t="s">
        <v>908</v>
      </c>
      <c r="M393" s="156" t="s">
        <v>59</v>
      </c>
      <c r="N393" s="145"/>
      <c r="O393" s="145"/>
      <c r="P393" s="145"/>
      <c r="Q393" s="145">
        <v>1</v>
      </c>
      <c r="R393" s="145"/>
      <c r="S393" s="145"/>
      <c r="T393" s="145"/>
      <c r="U393" s="145"/>
      <c r="V393" s="145">
        <v>1</v>
      </c>
      <c r="W393" s="145"/>
      <c r="X393" s="177"/>
      <c r="Y393" s="178">
        <v>0</v>
      </c>
      <c r="Z393" s="64">
        <v>1</v>
      </c>
      <c r="AA393" s="64">
        <v>0</v>
      </c>
      <c r="AB393" s="269">
        <v>1</v>
      </c>
      <c r="AC393" s="60">
        <f t="shared" si="6"/>
        <v>2</v>
      </c>
    </row>
    <row r="394" spans="1:29">
      <c r="A394" s="143">
        <v>2.3976799999999998</v>
      </c>
      <c r="B394" s="143">
        <v>47.076450000000001</v>
      </c>
      <c r="C394" s="162" t="s">
        <v>78</v>
      </c>
      <c r="D394" s="156" t="s">
        <v>79</v>
      </c>
      <c r="E394" s="156" t="s">
        <v>80</v>
      </c>
      <c r="F394" s="156" t="s">
        <v>81</v>
      </c>
      <c r="G394" s="154" t="s">
        <v>82</v>
      </c>
      <c r="H394" s="148" t="s">
        <v>787</v>
      </c>
      <c r="I394" s="145" t="s">
        <v>48</v>
      </c>
      <c r="J394" s="145" t="s">
        <v>48</v>
      </c>
      <c r="K394" s="145" t="s">
        <v>904</v>
      </c>
      <c r="L394" s="145"/>
      <c r="M394" s="156" t="s">
        <v>59</v>
      </c>
      <c r="N394" s="145"/>
      <c r="O394" s="145"/>
      <c r="P394" s="145"/>
      <c r="Q394" s="145">
        <v>1</v>
      </c>
      <c r="R394" s="145">
        <v>1</v>
      </c>
      <c r="S394" s="145">
        <v>4</v>
      </c>
      <c r="T394" s="145"/>
      <c r="U394" s="145"/>
      <c r="V394" s="145"/>
      <c r="W394" s="145"/>
      <c r="X394" s="177"/>
      <c r="Y394" s="178">
        <v>0</v>
      </c>
      <c r="Z394" s="64">
        <v>2</v>
      </c>
      <c r="AA394" s="64">
        <v>4</v>
      </c>
      <c r="AB394" s="269">
        <v>0</v>
      </c>
      <c r="AC394" s="60">
        <f t="shared" si="6"/>
        <v>6</v>
      </c>
    </row>
    <row r="395" spans="1:29">
      <c r="A395" s="143">
        <v>2.3976799999999998</v>
      </c>
      <c r="B395" s="143">
        <v>47.076450000000001</v>
      </c>
      <c r="C395" s="162" t="s">
        <v>78</v>
      </c>
      <c r="D395" s="156" t="s">
        <v>79</v>
      </c>
      <c r="E395" s="156" t="s">
        <v>80</v>
      </c>
      <c r="F395" s="156" t="s">
        <v>81</v>
      </c>
      <c r="G395" s="154" t="s">
        <v>82</v>
      </c>
      <c r="H395" s="148" t="s">
        <v>787</v>
      </c>
      <c r="I395" s="145" t="s">
        <v>49</v>
      </c>
      <c r="J395" s="145" t="s">
        <v>49</v>
      </c>
      <c r="K395" s="145" t="s">
        <v>906</v>
      </c>
      <c r="L395" s="145"/>
      <c r="M395" s="156" t="s">
        <v>59</v>
      </c>
      <c r="N395" s="145"/>
      <c r="O395" s="145"/>
      <c r="P395" s="145"/>
      <c r="Q395" s="145">
        <v>1</v>
      </c>
      <c r="R395" s="145">
        <v>1</v>
      </c>
      <c r="S395" s="145"/>
      <c r="T395" s="145"/>
      <c r="U395" s="145">
        <v>1</v>
      </c>
      <c r="V395" s="145"/>
      <c r="W395" s="145"/>
      <c r="X395" s="177"/>
      <c r="Y395" s="178">
        <v>0</v>
      </c>
      <c r="Z395" s="64">
        <v>2</v>
      </c>
      <c r="AA395" s="64">
        <v>1</v>
      </c>
      <c r="AB395" s="269">
        <v>0</v>
      </c>
      <c r="AC395" s="60">
        <f t="shared" si="6"/>
        <v>3</v>
      </c>
    </row>
    <row r="396" spans="1:29">
      <c r="A396" s="143">
        <v>2.3976799999999998</v>
      </c>
      <c r="B396" s="143">
        <v>47.076450000000001</v>
      </c>
      <c r="C396" s="162" t="s">
        <v>78</v>
      </c>
      <c r="D396" s="156" t="s">
        <v>79</v>
      </c>
      <c r="E396" s="156" t="s">
        <v>80</v>
      </c>
      <c r="F396" s="156" t="s">
        <v>81</v>
      </c>
      <c r="G396" s="154" t="s">
        <v>82</v>
      </c>
      <c r="H396" s="148" t="s">
        <v>787</v>
      </c>
      <c r="I396" s="163" t="s">
        <v>912</v>
      </c>
      <c r="J396" s="145" t="s">
        <v>912</v>
      </c>
      <c r="K396" s="145" t="s">
        <v>916</v>
      </c>
      <c r="L396" s="145"/>
      <c r="M396" s="156" t="s">
        <v>59</v>
      </c>
      <c r="N396" s="145"/>
      <c r="O396" s="145"/>
      <c r="P396" s="145"/>
      <c r="Q396" s="145"/>
      <c r="R396" s="145">
        <v>3</v>
      </c>
      <c r="S396" s="145"/>
      <c r="T396" s="145"/>
      <c r="U396" s="145"/>
      <c r="V396" s="145"/>
      <c r="W396" s="145"/>
      <c r="X396" s="177"/>
      <c r="Y396" s="178">
        <v>0</v>
      </c>
      <c r="Z396" s="64">
        <v>3</v>
      </c>
      <c r="AA396" s="64">
        <v>0</v>
      </c>
      <c r="AB396" s="269">
        <v>0</v>
      </c>
      <c r="AC396" s="60">
        <f t="shared" si="6"/>
        <v>3</v>
      </c>
    </row>
    <row r="397" spans="1:29">
      <c r="A397" s="144">
        <v>2.3976799999999998</v>
      </c>
      <c r="B397" s="144">
        <v>47.076450000000001</v>
      </c>
      <c r="C397" s="151" t="s">
        <v>78</v>
      </c>
      <c r="D397" s="148" t="s">
        <v>79</v>
      </c>
      <c r="E397" s="148" t="s">
        <v>80</v>
      </c>
      <c r="F397" s="148" t="s">
        <v>220</v>
      </c>
      <c r="G397" s="195" t="s">
        <v>82</v>
      </c>
      <c r="H397" s="148" t="s">
        <v>924</v>
      </c>
      <c r="I397" s="152" t="s">
        <v>929</v>
      </c>
      <c r="J397" s="148" t="s">
        <v>837</v>
      </c>
      <c r="K397" s="145"/>
      <c r="L397" s="145" t="s">
        <v>808</v>
      </c>
      <c r="M397" s="152" t="s">
        <v>59</v>
      </c>
      <c r="N397" s="145"/>
      <c r="O397" s="145"/>
      <c r="P397" s="145"/>
      <c r="Q397" s="145"/>
      <c r="R397" s="145">
        <v>1</v>
      </c>
      <c r="S397" s="145"/>
      <c r="T397" s="145"/>
      <c r="U397" s="145"/>
      <c r="V397" s="145"/>
      <c r="W397" s="145"/>
      <c r="X397" s="177"/>
      <c r="Y397" s="178">
        <v>0</v>
      </c>
      <c r="Z397" s="60">
        <v>1</v>
      </c>
      <c r="AA397" s="60">
        <v>0</v>
      </c>
      <c r="AB397" s="270">
        <v>0</v>
      </c>
      <c r="AC397" s="60">
        <f t="shared" si="6"/>
        <v>1</v>
      </c>
    </row>
    <row r="398" spans="1:29" s="179" customFormat="1">
      <c r="A398" s="143">
        <v>2.3976799999999998</v>
      </c>
      <c r="B398" s="143">
        <v>47.076450000000001</v>
      </c>
      <c r="C398" s="162" t="s">
        <v>78</v>
      </c>
      <c r="D398" s="156" t="s">
        <v>79</v>
      </c>
      <c r="E398" s="156" t="s">
        <v>80</v>
      </c>
      <c r="F398" s="156" t="s">
        <v>220</v>
      </c>
      <c r="G398" s="154" t="s">
        <v>82</v>
      </c>
      <c r="H398" s="156" t="s">
        <v>924</v>
      </c>
      <c r="I398" s="247" t="s">
        <v>928</v>
      </c>
      <c r="J398" s="156" t="s">
        <v>20</v>
      </c>
      <c r="K398" s="156" t="s">
        <v>906</v>
      </c>
      <c r="L398" s="156" t="s">
        <v>788</v>
      </c>
      <c r="M398" s="247" t="s">
        <v>59</v>
      </c>
      <c r="N398" s="156"/>
      <c r="O398" s="156"/>
      <c r="P398" s="156"/>
      <c r="Q398" s="156"/>
      <c r="R398" s="156"/>
      <c r="S398" s="156"/>
      <c r="T398" s="156"/>
      <c r="U398" s="156">
        <v>2</v>
      </c>
      <c r="V398" s="156"/>
      <c r="W398" s="156"/>
      <c r="X398" s="209"/>
      <c r="Y398" s="228">
        <v>0</v>
      </c>
      <c r="Z398" s="229">
        <v>0</v>
      </c>
      <c r="AA398" s="229">
        <v>2</v>
      </c>
      <c r="AB398" s="273">
        <v>0</v>
      </c>
      <c r="AC398" s="60">
        <f t="shared" si="6"/>
        <v>2</v>
      </c>
    </row>
    <row r="399" spans="1:29" s="179" customFormat="1">
      <c r="A399" s="143">
        <v>2.3976799999999998</v>
      </c>
      <c r="B399" s="143">
        <v>47.076450000000001</v>
      </c>
      <c r="C399" s="162" t="s">
        <v>78</v>
      </c>
      <c r="D399" s="156" t="s">
        <v>79</v>
      </c>
      <c r="E399" s="156" t="s">
        <v>80</v>
      </c>
      <c r="F399" s="156" t="s">
        <v>220</v>
      </c>
      <c r="G399" s="154" t="s">
        <v>82</v>
      </c>
      <c r="H399" s="156" t="s">
        <v>926</v>
      </c>
      <c r="I399" s="156" t="s">
        <v>935</v>
      </c>
      <c r="J399" s="156"/>
      <c r="K399" s="156"/>
      <c r="L399" s="156" t="s">
        <v>380</v>
      </c>
      <c r="M399" s="156" t="s">
        <v>59</v>
      </c>
      <c r="N399" s="156"/>
      <c r="O399" s="156"/>
      <c r="P399" s="156"/>
      <c r="Q399" s="156">
        <v>2</v>
      </c>
      <c r="R399" s="156">
        <v>2</v>
      </c>
      <c r="S399" s="156"/>
      <c r="T399" s="156"/>
      <c r="U399" s="156"/>
      <c r="V399" s="156"/>
      <c r="W399" s="156"/>
      <c r="X399" s="209"/>
      <c r="Y399" s="228">
        <v>0</v>
      </c>
      <c r="Z399" s="229">
        <v>4</v>
      </c>
      <c r="AA399" s="229">
        <v>0</v>
      </c>
      <c r="AB399" s="273">
        <v>0</v>
      </c>
      <c r="AC399" s="60">
        <f t="shared" si="6"/>
        <v>4</v>
      </c>
    </row>
    <row r="400" spans="1:29">
      <c r="A400" s="304">
        <v>9.6363400000000006</v>
      </c>
      <c r="B400" s="304">
        <v>47.017809999999997</v>
      </c>
      <c r="C400" s="305" t="s">
        <v>71</v>
      </c>
      <c r="D400" s="306" t="s">
        <v>369</v>
      </c>
      <c r="E400" s="306" t="s">
        <v>370</v>
      </c>
      <c r="F400" s="306" t="s">
        <v>652</v>
      </c>
      <c r="G400" s="307" t="s">
        <v>653</v>
      </c>
      <c r="H400" s="306" t="s">
        <v>926</v>
      </c>
      <c r="I400" s="306" t="s">
        <v>935</v>
      </c>
      <c r="J400" s="308" t="s">
        <v>383</v>
      </c>
      <c r="K400" s="308"/>
      <c r="L400" s="308" t="s">
        <v>380</v>
      </c>
      <c r="M400" s="306" t="s">
        <v>59</v>
      </c>
      <c r="N400" s="309"/>
      <c r="O400" s="309"/>
      <c r="P400" s="309"/>
      <c r="Q400" s="309"/>
      <c r="R400" s="309"/>
      <c r="S400" s="309"/>
      <c r="T400" s="309"/>
      <c r="U400" s="309"/>
      <c r="V400" s="309">
        <v>1</v>
      </c>
      <c r="W400" s="309">
        <v>1</v>
      </c>
      <c r="X400" s="310"/>
      <c r="Y400" s="178">
        <v>0</v>
      </c>
      <c r="Z400" s="64">
        <v>0</v>
      </c>
      <c r="AA400" s="64">
        <v>0</v>
      </c>
      <c r="AB400" s="269">
        <v>1</v>
      </c>
      <c r="AC400" s="60">
        <f t="shared" si="6"/>
        <v>1</v>
      </c>
    </row>
    <row r="401" spans="1:29">
      <c r="A401" s="304">
        <v>6.8925299999999998</v>
      </c>
      <c r="B401" s="304">
        <v>46.835290000000001</v>
      </c>
      <c r="C401" s="305" t="s">
        <v>71</v>
      </c>
      <c r="D401" s="306" t="s">
        <v>137</v>
      </c>
      <c r="E401" s="306" t="s">
        <v>137</v>
      </c>
      <c r="F401" s="306" t="s">
        <v>212</v>
      </c>
      <c r="G401" s="307" t="s">
        <v>213</v>
      </c>
      <c r="H401" s="306" t="s">
        <v>926</v>
      </c>
      <c r="I401" s="306" t="s">
        <v>935</v>
      </c>
      <c r="J401" s="308" t="s">
        <v>399</v>
      </c>
      <c r="K401" s="308" t="s">
        <v>564</v>
      </c>
      <c r="L401" s="308" t="s">
        <v>380</v>
      </c>
      <c r="M401" s="306" t="s">
        <v>59</v>
      </c>
      <c r="N401" s="309"/>
      <c r="O401" s="309">
        <v>2</v>
      </c>
      <c r="P401" s="309">
        <v>12</v>
      </c>
      <c r="Q401" s="309">
        <v>9</v>
      </c>
      <c r="R401" s="309">
        <v>1</v>
      </c>
      <c r="S401" s="309"/>
      <c r="T401" s="309"/>
      <c r="U401" s="309"/>
      <c r="V401" s="309"/>
      <c r="W401" s="309"/>
      <c r="X401" s="310"/>
      <c r="Y401" s="178">
        <v>2</v>
      </c>
      <c r="Z401" s="64">
        <v>22</v>
      </c>
      <c r="AA401" s="64">
        <v>0</v>
      </c>
      <c r="AB401" s="269">
        <v>0</v>
      </c>
      <c r="AC401" s="60">
        <f t="shared" si="6"/>
        <v>24</v>
      </c>
    </row>
    <row r="402" spans="1:29">
      <c r="A402" s="192">
        <v>8.9666669999999993</v>
      </c>
      <c r="B402" s="192">
        <v>46.016666999999998</v>
      </c>
      <c r="C402" s="162" t="s">
        <v>71</v>
      </c>
      <c r="D402" s="156" t="s">
        <v>112</v>
      </c>
      <c r="E402" s="156" t="s">
        <v>113</v>
      </c>
      <c r="F402" s="156" t="s">
        <v>113</v>
      </c>
      <c r="G402" s="154" t="s">
        <v>214</v>
      </c>
      <c r="H402" s="156" t="s">
        <v>924</v>
      </c>
      <c r="I402" s="156" t="s">
        <v>938</v>
      </c>
      <c r="J402" s="156" t="s">
        <v>810</v>
      </c>
      <c r="K402" s="156" t="s">
        <v>809</v>
      </c>
      <c r="L402" s="156" t="s">
        <v>939</v>
      </c>
      <c r="M402" s="224" t="s">
        <v>64</v>
      </c>
      <c r="N402" s="156"/>
      <c r="O402" s="156"/>
      <c r="P402" s="156"/>
      <c r="Q402" s="156">
        <v>1</v>
      </c>
      <c r="R402" s="156"/>
      <c r="S402" s="156"/>
      <c r="T402" s="156"/>
      <c r="U402" s="156"/>
      <c r="V402" s="156"/>
      <c r="W402" s="156"/>
      <c r="X402" s="209"/>
      <c r="Y402" s="178">
        <v>0</v>
      </c>
      <c r="Z402" s="64">
        <v>1</v>
      </c>
      <c r="AA402" s="64">
        <v>0</v>
      </c>
      <c r="AB402" s="269">
        <v>0</v>
      </c>
      <c r="AC402" s="60">
        <f t="shared" si="6"/>
        <v>1</v>
      </c>
    </row>
    <row r="403" spans="1:29">
      <c r="A403" s="304">
        <v>8.2484999999999999</v>
      </c>
      <c r="B403" s="304">
        <v>46.461060000000003</v>
      </c>
      <c r="C403" s="305" t="s">
        <v>71</v>
      </c>
      <c r="D403" s="306" t="s">
        <v>161</v>
      </c>
      <c r="E403" s="306" t="s">
        <v>161</v>
      </c>
      <c r="F403" s="306" t="s">
        <v>410</v>
      </c>
      <c r="G403" s="307" t="s">
        <v>654</v>
      </c>
      <c r="H403" s="306" t="s">
        <v>926</v>
      </c>
      <c r="I403" s="306" t="s">
        <v>935</v>
      </c>
      <c r="J403" s="308" t="s">
        <v>405</v>
      </c>
      <c r="K403" s="308" t="s">
        <v>655</v>
      </c>
      <c r="L403" s="308" t="s">
        <v>380</v>
      </c>
      <c r="M403" s="224" t="s">
        <v>64</v>
      </c>
      <c r="N403" s="309"/>
      <c r="O403" s="309"/>
      <c r="P403" s="309"/>
      <c r="Q403" s="309"/>
      <c r="R403" s="309"/>
      <c r="S403" s="309"/>
      <c r="T403" s="309"/>
      <c r="U403" s="309"/>
      <c r="V403" s="309">
        <v>4</v>
      </c>
      <c r="W403" s="309"/>
      <c r="X403" s="310"/>
      <c r="Y403" s="178">
        <v>0</v>
      </c>
      <c r="Z403" s="64">
        <v>0</v>
      </c>
      <c r="AA403" s="64">
        <v>0</v>
      </c>
      <c r="AB403" s="269">
        <v>4</v>
      </c>
      <c r="AC403" s="60">
        <f t="shared" si="6"/>
        <v>4</v>
      </c>
    </row>
    <row r="404" spans="1:29">
      <c r="A404" s="304">
        <v>8.2234200000000008</v>
      </c>
      <c r="B404" s="304">
        <v>46.456949999999999</v>
      </c>
      <c r="C404" s="305" t="s">
        <v>71</v>
      </c>
      <c r="D404" s="306" t="s">
        <v>161</v>
      </c>
      <c r="E404" s="306" t="s">
        <v>161</v>
      </c>
      <c r="F404" s="306" t="s">
        <v>757</v>
      </c>
      <c r="G404" s="311" t="s">
        <v>757</v>
      </c>
      <c r="H404" s="306" t="s">
        <v>926</v>
      </c>
      <c r="I404" s="306" t="s">
        <v>935</v>
      </c>
      <c r="J404" s="308" t="s">
        <v>405</v>
      </c>
      <c r="K404" s="308" t="s">
        <v>667</v>
      </c>
      <c r="L404" s="308" t="s">
        <v>380</v>
      </c>
      <c r="M404" s="224" t="s">
        <v>64</v>
      </c>
      <c r="N404" s="309"/>
      <c r="O404" s="309"/>
      <c r="P404" s="309"/>
      <c r="Q404" s="309"/>
      <c r="R404" s="309">
        <v>1</v>
      </c>
      <c r="S404" s="309"/>
      <c r="T404" s="309"/>
      <c r="U404" s="309"/>
      <c r="V404" s="309"/>
      <c r="W404" s="309"/>
      <c r="X404" s="310"/>
      <c r="Y404" s="178">
        <v>0</v>
      </c>
      <c r="Z404" s="64">
        <v>1</v>
      </c>
      <c r="AA404" s="64">
        <v>0</v>
      </c>
      <c r="AB404" s="269">
        <v>0</v>
      </c>
      <c r="AC404" s="60">
        <f t="shared" si="6"/>
        <v>1</v>
      </c>
    </row>
    <row r="405" spans="1:29">
      <c r="A405" s="144">
        <v>10.63452</v>
      </c>
      <c r="B405" s="144">
        <v>45.193190000000001</v>
      </c>
      <c r="C405" s="151" t="s">
        <v>55</v>
      </c>
      <c r="D405" s="148" t="s">
        <v>61</v>
      </c>
      <c r="E405" s="148" t="s">
        <v>153</v>
      </c>
      <c r="F405" s="148" t="s">
        <v>215</v>
      </c>
      <c r="G405" s="154" t="s">
        <v>217</v>
      </c>
      <c r="H405" s="152" t="s">
        <v>931</v>
      </c>
      <c r="I405" s="148" t="s">
        <v>932</v>
      </c>
      <c r="J405" s="156" t="s">
        <v>32</v>
      </c>
      <c r="K405" s="148" t="s">
        <v>790</v>
      </c>
      <c r="L405" s="148" t="s">
        <v>762</v>
      </c>
      <c r="M405" s="148" t="s">
        <v>218</v>
      </c>
      <c r="N405" s="145"/>
      <c r="O405" s="145"/>
      <c r="P405" s="145"/>
      <c r="Q405" s="145"/>
      <c r="R405" s="145"/>
      <c r="S405" s="145"/>
      <c r="T405" s="145"/>
      <c r="U405" s="145"/>
      <c r="V405" s="145"/>
      <c r="W405" s="145"/>
      <c r="X405" s="177">
        <v>1</v>
      </c>
      <c r="Y405" s="178">
        <v>0</v>
      </c>
      <c r="Z405" s="64">
        <v>0</v>
      </c>
      <c r="AA405" s="64">
        <v>0</v>
      </c>
      <c r="AB405" s="269">
        <v>0</v>
      </c>
      <c r="AC405" s="60">
        <f t="shared" si="6"/>
        <v>0</v>
      </c>
    </row>
    <row r="406" spans="1:29">
      <c r="A406" s="147">
        <v>10.63452</v>
      </c>
      <c r="B406" s="147">
        <v>45.193190000000001</v>
      </c>
      <c r="C406" s="193" t="s">
        <v>55</v>
      </c>
      <c r="D406" s="152" t="s">
        <v>61</v>
      </c>
      <c r="E406" s="152" t="s">
        <v>153</v>
      </c>
      <c r="F406" s="152" t="s">
        <v>215</v>
      </c>
      <c r="G406" s="153" t="s">
        <v>217</v>
      </c>
      <c r="H406" s="148" t="s">
        <v>924</v>
      </c>
      <c r="I406" s="152" t="s">
        <v>929</v>
      </c>
      <c r="J406" s="152" t="s">
        <v>837</v>
      </c>
      <c r="K406" s="152"/>
      <c r="L406" s="152" t="s">
        <v>843</v>
      </c>
      <c r="M406" s="152" t="s">
        <v>59</v>
      </c>
      <c r="N406" s="148"/>
      <c r="O406" s="148"/>
      <c r="P406" s="148"/>
      <c r="Q406" s="148"/>
      <c r="R406" s="148"/>
      <c r="S406" s="148"/>
      <c r="T406" s="148"/>
      <c r="U406" s="148"/>
      <c r="V406" s="148"/>
      <c r="W406" s="148">
        <v>1</v>
      </c>
      <c r="X406" s="176"/>
      <c r="Y406" s="178">
        <v>0</v>
      </c>
      <c r="Z406" s="64">
        <v>0</v>
      </c>
      <c r="AA406" s="64">
        <v>0</v>
      </c>
      <c r="AB406" s="269">
        <v>0</v>
      </c>
      <c r="AC406" s="60">
        <f t="shared" si="6"/>
        <v>0</v>
      </c>
    </row>
    <row r="407" spans="1:29" s="179" customFormat="1">
      <c r="A407" s="304">
        <v>5.4599399999999996</v>
      </c>
      <c r="B407" s="304">
        <v>45.801699999999997</v>
      </c>
      <c r="C407" s="305" t="s">
        <v>78</v>
      </c>
      <c r="D407" s="306" t="s">
        <v>390</v>
      </c>
      <c r="E407" s="306" t="s">
        <v>656</v>
      </c>
      <c r="F407" s="306" t="s">
        <v>657</v>
      </c>
      <c r="G407" s="307" t="s">
        <v>658</v>
      </c>
      <c r="H407" s="306" t="s">
        <v>926</v>
      </c>
      <c r="I407" s="306" t="s">
        <v>935</v>
      </c>
      <c r="J407" s="306" t="s">
        <v>399</v>
      </c>
      <c r="K407" s="306" t="s">
        <v>447</v>
      </c>
      <c r="L407" s="306" t="s">
        <v>380</v>
      </c>
      <c r="M407" s="306" t="s">
        <v>59</v>
      </c>
      <c r="N407" s="309"/>
      <c r="O407" s="309"/>
      <c r="P407" s="309"/>
      <c r="Q407" s="309"/>
      <c r="R407" s="309">
        <v>1</v>
      </c>
      <c r="S407" s="309"/>
      <c r="T407" s="309"/>
      <c r="U407" s="309"/>
      <c r="V407" s="309"/>
      <c r="W407" s="309"/>
      <c r="X407" s="310"/>
      <c r="Y407" s="228">
        <v>0</v>
      </c>
      <c r="Z407" s="138">
        <v>1</v>
      </c>
      <c r="AA407" s="138">
        <v>0</v>
      </c>
      <c r="AB407" s="170">
        <v>0</v>
      </c>
      <c r="AC407" s="60">
        <f t="shared" si="6"/>
        <v>1</v>
      </c>
    </row>
    <row r="408" spans="1:29">
      <c r="A408" s="304">
        <v>11.966670000000001</v>
      </c>
      <c r="B408" s="304">
        <v>51.466670000000001</v>
      </c>
      <c r="C408" s="305" t="s">
        <v>91</v>
      </c>
      <c r="D408" s="306" t="s">
        <v>430</v>
      </c>
      <c r="E408" s="306" t="s">
        <v>659</v>
      </c>
      <c r="F408" s="306" t="s">
        <v>659</v>
      </c>
      <c r="G408" s="307" t="s">
        <v>660</v>
      </c>
      <c r="H408" s="306" t="s">
        <v>926</v>
      </c>
      <c r="I408" s="306" t="s">
        <v>935</v>
      </c>
      <c r="J408" s="308" t="s">
        <v>378</v>
      </c>
      <c r="K408" s="308" t="s">
        <v>421</v>
      </c>
      <c r="L408" s="308" t="s">
        <v>380</v>
      </c>
      <c r="M408" s="224" t="s">
        <v>64</v>
      </c>
      <c r="N408" s="309"/>
      <c r="O408" s="309"/>
      <c r="P408" s="309"/>
      <c r="Q408" s="309">
        <v>1</v>
      </c>
      <c r="R408" s="309"/>
      <c r="S408" s="309"/>
      <c r="T408" s="309"/>
      <c r="U408" s="309"/>
      <c r="V408" s="309"/>
      <c r="W408" s="309"/>
      <c r="X408" s="310"/>
      <c r="Y408" s="178">
        <v>0</v>
      </c>
      <c r="Z408" s="64">
        <v>1</v>
      </c>
      <c r="AA408" s="64">
        <v>0</v>
      </c>
      <c r="AB408" s="269">
        <v>0</v>
      </c>
      <c r="AC408" s="60">
        <f t="shared" si="6"/>
        <v>1</v>
      </c>
    </row>
    <row r="409" spans="1:29" s="179" customFormat="1">
      <c r="A409" s="304">
        <v>2.5683600000000002</v>
      </c>
      <c r="B409" s="304">
        <v>46.889339999999997</v>
      </c>
      <c r="C409" s="305" t="s">
        <v>78</v>
      </c>
      <c r="D409" s="306" t="s">
        <v>79</v>
      </c>
      <c r="E409" s="306" t="s">
        <v>464</v>
      </c>
      <c r="F409" s="306" t="s">
        <v>220</v>
      </c>
      <c r="G409" s="307" t="s">
        <v>661</v>
      </c>
      <c r="H409" s="306" t="s">
        <v>926</v>
      </c>
      <c r="I409" s="306" t="s">
        <v>935</v>
      </c>
      <c r="J409" s="306" t="s">
        <v>378</v>
      </c>
      <c r="K409" s="306" t="s">
        <v>582</v>
      </c>
      <c r="L409" s="306" t="s">
        <v>380</v>
      </c>
      <c r="M409" s="224" t="s">
        <v>64</v>
      </c>
      <c r="N409" s="309"/>
      <c r="O409" s="309"/>
      <c r="P409" s="309"/>
      <c r="Q409" s="309"/>
      <c r="R409" s="309"/>
      <c r="S409" s="309"/>
      <c r="T409" s="309">
        <v>3</v>
      </c>
      <c r="U409" s="309"/>
      <c r="V409" s="309"/>
      <c r="W409" s="309"/>
      <c r="X409" s="310"/>
      <c r="Y409" s="228">
        <v>0</v>
      </c>
      <c r="Z409" s="138">
        <v>0</v>
      </c>
      <c r="AA409" s="138">
        <v>3</v>
      </c>
      <c r="AB409" s="170">
        <v>0</v>
      </c>
      <c r="AC409" s="60">
        <f t="shared" si="6"/>
        <v>3</v>
      </c>
    </row>
    <row r="410" spans="1:29" s="179" customFormat="1">
      <c r="A410" s="304">
        <v>2.5683600000000002</v>
      </c>
      <c r="B410" s="304">
        <v>46.889339999999997</v>
      </c>
      <c r="C410" s="305" t="s">
        <v>78</v>
      </c>
      <c r="D410" s="306" t="s">
        <v>79</v>
      </c>
      <c r="E410" s="306" t="s">
        <v>464</v>
      </c>
      <c r="F410" s="306" t="s">
        <v>220</v>
      </c>
      <c r="G410" s="307" t="s">
        <v>661</v>
      </c>
      <c r="H410" s="156" t="s">
        <v>924</v>
      </c>
      <c r="I410" s="247" t="s">
        <v>928</v>
      </c>
      <c r="J410" s="156" t="s">
        <v>821</v>
      </c>
      <c r="K410" s="156" t="s">
        <v>906</v>
      </c>
      <c r="L410" s="156" t="s">
        <v>788</v>
      </c>
      <c r="M410" s="224" t="s">
        <v>64</v>
      </c>
      <c r="N410" s="156"/>
      <c r="O410" s="156"/>
      <c r="P410" s="156"/>
      <c r="Q410" s="156"/>
      <c r="R410" s="156"/>
      <c r="S410" s="156"/>
      <c r="T410" s="156">
        <v>1</v>
      </c>
      <c r="U410" s="156"/>
      <c r="V410" s="156"/>
      <c r="W410" s="156"/>
      <c r="X410" s="209"/>
      <c r="Y410" s="228">
        <v>0</v>
      </c>
      <c r="Z410" s="229">
        <v>0</v>
      </c>
      <c r="AA410" s="229">
        <v>1</v>
      </c>
      <c r="AB410" s="273">
        <v>0</v>
      </c>
      <c r="AC410" s="60">
        <f t="shared" si="6"/>
        <v>1</v>
      </c>
    </row>
    <row r="411" spans="1:29" s="179" customFormat="1">
      <c r="A411" s="304">
        <v>2.5683600000000002</v>
      </c>
      <c r="B411" s="304">
        <v>46.889339999999997</v>
      </c>
      <c r="C411" s="305" t="s">
        <v>78</v>
      </c>
      <c r="D411" s="306" t="s">
        <v>79</v>
      </c>
      <c r="E411" s="306" t="s">
        <v>464</v>
      </c>
      <c r="F411" s="306" t="s">
        <v>220</v>
      </c>
      <c r="G411" s="307" t="s">
        <v>661</v>
      </c>
      <c r="H411" s="156" t="s">
        <v>924</v>
      </c>
      <c r="I411" s="247" t="s">
        <v>928</v>
      </c>
      <c r="J411" s="156" t="s">
        <v>837</v>
      </c>
      <c r="K411" s="156" t="s">
        <v>940</v>
      </c>
      <c r="L411" s="156" t="s">
        <v>788</v>
      </c>
      <c r="M411" s="224" t="s">
        <v>64</v>
      </c>
      <c r="N411" s="156"/>
      <c r="O411" s="156"/>
      <c r="P411" s="156"/>
      <c r="Q411" s="156"/>
      <c r="R411" s="156"/>
      <c r="S411" s="156"/>
      <c r="T411" s="156">
        <v>1</v>
      </c>
      <c r="U411" s="156"/>
      <c r="V411" s="156"/>
      <c r="W411" s="156"/>
      <c r="X411" s="209"/>
      <c r="Y411" s="228">
        <v>0</v>
      </c>
      <c r="Z411" s="229">
        <v>0</v>
      </c>
      <c r="AA411" s="229">
        <v>1</v>
      </c>
      <c r="AB411" s="273">
        <v>0</v>
      </c>
      <c r="AC411" s="60">
        <f t="shared" si="6"/>
        <v>1</v>
      </c>
    </row>
    <row r="412" spans="1:29">
      <c r="A412" s="304">
        <v>7.3628099999999996</v>
      </c>
      <c r="B412" s="304">
        <v>46.232259999999997</v>
      </c>
      <c r="C412" s="305" t="s">
        <v>71</v>
      </c>
      <c r="D412" s="306" t="s">
        <v>161</v>
      </c>
      <c r="E412" s="306" t="s">
        <v>161</v>
      </c>
      <c r="F412" s="306" t="s">
        <v>662</v>
      </c>
      <c r="G412" s="307" t="s">
        <v>663</v>
      </c>
      <c r="H412" s="306" t="s">
        <v>926</v>
      </c>
      <c r="I412" s="306" t="s">
        <v>935</v>
      </c>
      <c r="J412" s="308" t="s">
        <v>664</v>
      </c>
      <c r="K412" s="308"/>
      <c r="L412" s="308" t="s">
        <v>380</v>
      </c>
      <c r="M412" s="306" t="s">
        <v>458</v>
      </c>
      <c r="N412" s="309">
        <v>1</v>
      </c>
      <c r="O412" s="309"/>
      <c r="P412" s="309"/>
      <c r="Q412" s="309"/>
      <c r="R412" s="309"/>
      <c r="S412" s="309"/>
      <c r="T412" s="309"/>
      <c r="U412" s="309"/>
      <c r="V412" s="309"/>
      <c r="W412" s="309"/>
      <c r="X412" s="310"/>
      <c r="Y412" s="178">
        <v>1</v>
      </c>
      <c r="Z412" s="64">
        <v>0</v>
      </c>
      <c r="AA412" s="64">
        <v>0</v>
      </c>
      <c r="AB412" s="269">
        <v>0</v>
      </c>
      <c r="AC412" s="60">
        <f t="shared" si="6"/>
        <v>1</v>
      </c>
    </row>
    <row r="413" spans="1:29">
      <c r="A413" s="304">
        <v>9.5060199999999995</v>
      </c>
      <c r="B413" s="304">
        <v>47.067489999999999</v>
      </c>
      <c r="C413" s="305" t="s">
        <v>498</v>
      </c>
      <c r="D413" s="306"/>
      <c r="E413" s="306"/>
      <c r="F413" s="306" t="s">
        <v>665</v>
      </c>
      <c r="G413" s="307" t="s">
        <v>666</v>
      </c>
      <c r="H413" s="306" t="s">
        <v>926</v>
      </c>
      <c r="I413" s="306" t="s">
        <v>935</v>
      </c>
      <c r="J413" s="308" t="s">
        <v>405</v>
      </c>
      <c r="K413" s="308" t="s">
        <v>667</v>
      </c>
      <c r="L413" s="308" t="s">
        <v>380</v>
      </c>
      <c r="M413" s="224" t="s">
        <v>64</v>
      </c>
      <c r="N413" s="309"/>
      <c r="O413" s="309"/>
      <c r="P413" s="309"/>
      <c r="Q413" s="309"/>
      <c r="R413" s="309">
        <v>2</v>
      </c>
      <c r="S413" s="309"/>
      <c r="T413" s="309"/>
      <c r="U413" s="309"/>
      <c r="V413" s="309"/>
      <c r="W413" s="309"/>
      <c r="X413" s="310"/>
      <c r="Y413" s="178">
        <v>0</v>
      </c>
      <c r="Z413" s="64">
        <v>2</v>
      </c>
      <c r="AA413" s="64">
        <v>0</v>
      </c>
      <c r="AB413" s="269">
        <v>0</v>
      </c>
      <c r="AC413" s="60">
        <f t="shared" si="6"/>
        <v>2</v>
      </c>
    </row>
    <row r="414" spans="1:29">
      <c r="A414" s="304">
        <v>10.32892</v>
      </c>
      <c r="B414" s="304">
        <v>46.748309999999996</v>
      </c>
      <c r="C414" s="305" t="s">
        <v>71</v>
      </c>
      <c r="D414" s="306" t="s">
        <v>369</v>
      </c>
      <c r="E414" s="306" t="s">
        <v>370</v>
      </c>
      <c r="F414" s="306" t="s">
        <v>668</v>
      </c>
      <c r="G414" s="307" t="s">
        <v>669</v>
      </c>
      <c r="H414" s="306" t="s">
        <v>926</v>
      </c>
      <c r="I414" s="306" t="s">
        <v>935</v>
      </c>
      <c r="J414" s="308" t="s">
        <v>378</v>
      </c>
      <c r="K414" s="308" t="s">
        <v>670</v>
      </c>
      <c r="L414" s="308" t="s">
        <v>380</v>
      </c>
      <c r="M414" s="306" t="s">
        <v>59</v>
      </c>
      <c r="N414" s="309"/>
      <c r="O414" s="309"/>
      <c r="P414" s="309"/>
      <c r="Q414" s="309"/>
      <c r="R414" s="309"/>
      <c r="S414" s="309"/>
      <c r="T414" s="309"/>
      <c r="U414" s="309"/>
      <c r="V414" s="309"/>
      <c r="W414" s="309">
        <v>1</v>
      </c>
      <c r="X414" s="310"/>
      <c r="Y414" s="178">
        <v>0</v>
      </c>
      <c r="Z414" s="64">
        <v>0</v>
      </c>
      <c r="AA414" s="64">
        <v>0</v>
      </c>
      <c r="AB414" s="269">
        <v>0</v>
      </c>
      <c r="AC414" s="60">
        <f t="shared" si="6"/>
        <v>0</v>
      </c>
    </row>
    <row r="415" spans="1:29">
      <c r="A415" s="144">
        <v>9.0838300000000007</v>
      </c>
      <c r="B415" s="144">
        <v>45.80068</v>
      </c>
      <c r="C415" s="151" t="s">
        <v>55</v>
      </c>
      <c r="D415" s="148" t="s">
        <v>61</v>
      </c>
      <c r="E415" s="148" t="s">
        <v>62</v>
      </c>
      <c r="F415" s="148" t="s">
        <v>62</v>
      </c>
      <c r="G415" s="153" t="s">
        <v>219</v>
      </c>
      <c r="H415" s="152" t="s">
        <v>931</v>
      </c>
      <c r="I415" s="148" t="s">
        <v>934</v>
      </c>
      <c r="J415" s="148" t="s">
        <v>42</v>
      </c>
      <c r="K415" s="148" t="s">
        <v>803</v>
      </c>
      <c r="L415" s="148" t="s">
        <v>762</v>
      </c>
      <c r="M415" s="224" t="s">
        <v>64</v>
      </c>
      <c r="N415" s="145"/>
      <c r="O415" s="145"/>
      <c r="P415" s="145"/>
      <c r="Q415" s="145"/>
      <c r="R415" s="145">
        <v>1</v>
      </c>
      <c r="S415" s="145"/>
      <c r="T415" s="145"/>
      <c r="U415" s="145"/>
      <c r="V415" s="145"/>
      <c r="W415" s="145"/>
      <c r="X415" s="177"/>
      <c r="Y415" s="178">
        <v>0</v>
      </c>
      <c r="Z415" s="64">
        <v>1</v>
      </c>
      <c r="AA415" s="64">
        <v>0</v>
      </c>
      <c r="AB415" s="269">
        <v>0</v>
      </c>
      <c r="AC415" s="60">
        <f t="shared" si="6"/>
        <v>1</v>
      </c>
    </row>
    <row r="416" spans="1:29">
      <c r="A416" s="144">
        <v>9.0838300000000007</v>
      </c>
      <c r="B416" s="144">
        <v>45.80068</v>
      </c>
      <c r="C416" s="151" t="s">
        <v>55</v>
      </c>
      <c r="D416" s="148" t="s">
        <v>61</v>
      </c>
      <c r="E416" s="148" t="s">
        <v>62</v>
      </c>
      <c r="F416" s="148" t="s">
        <v>62</v>
      </c>
      <c r="G416" s="153" t="s">
        <v>219</v>
      </c>
      <c r="H416" s="152" t="s">
        <v>931</v>
      </c>
      <c r="I416" s="148" t="s">
        <v>934</v>
      </c>
      <c r="J416" s="148" t="s">
        <v>42</v>
      </c>
      <c r="K416" s="148" t="s">
        <v>804</v>
      </c>
      <c r="L416" s="148" t="s">
        <v>762</v>
      </c>
      <c r="M416" s="224" t="s">
        <v>64</v>
      </c>
      <c r="N416" s="145"/>
      <c r="O416" s="145"/>
      <c r="P416" s="145"/>
      <c r="Q416" s="145"/>
      <c r="R416" s="145">
        <v>3</v>
      </c>
      <c r="S416" s="145"/>
      <c r="T416" s="145"/>
      <c r="U416" s="145"/>
      <c r="V416" s="145">
        <v>1</v>
      </c>
      <c r="W416" s="145"/>
      <c r="X416" s="177"/>
      <c r="Y416" s="178">
        <v>0</v>
      </c>
      <c r="Z416" s="64">
        <v>3</v>
      </c>
      <c r="AA416" s="64">
        <v>0</v>
      </c>
      <c r="AB416" s="269">
        <v>1</v>
      </c>
      <c r="AC416" s="60">
        <f t="shared" si="6"/>
        <v>4</v>
      </c>
    </row>
    <row r="417" spans="1:29">
      <c r="A417" s="144">
        <v>2.3976799999999998</v>
      </c>
      <c r="B417" s="144">
        <v>47.076450000000001</v>
      </c>
      <c r="C417" s="151" t="s">
        <v>78</v>
      </c>
      <c r="D417" s="148" t="s">
        <v>79</v>
      </c>
      <c r="E417" s="148" t="s">
        <v>80</v>
      </c>
      <c r="F417" s="148" t="s">
        <v>220</v>
      </c>
      <c r="G417" s="153" t="s">
        <v>854</v>
      </c>
      <c r="H417" s="152" t="s">
        <v>931</v>
      </c>
      <c r="I417" s="148" t="s">
        <v>932</v>
      </c>
      <c r="J417" s="148" t="s">
        <v>32</v>
      </c>
      <c r="K417" s="148" t="s">
        <v>798</v>
      </c>
      <c r="L417" s="148" t="s">
        <v>762</v>
      </c>
      <c r="M417" s="148" t="s">
        <v>59</v>
      </c>
      <c r="N417" s="145"/>
      <c r="O417" s="145"/>
      <c r="P417" s="145"/>
      <c r="Q417" s="145"/>
      <c r="R417" s="145"/>
      <c r="S417" s="145"/>
      <c r="T417" s="145">
        <v>22</v>
      </c>
      <c r="U417" s="145"/>
      <c r="V417" s="145"/>
      <c r="W417" s="145"/>
      <c r="X417" s="177"/>
      <c r="Y417" s="178">
        <v>0</v>
      </c>
      <c r="Z417" s="64">
        <v>0</v>
      </c>
      <c r="AA417" s="64">
        <v>22</v>
      </c>
      <c r="AB417" s="269">
        <v>0</v>
      </c>
      <c r="AC417" s="60">
        <f t="shared" si="6"/>
        <v>22</v>
      </c>
    </row>
    <row r="418" spans="1:29">
      <c r="A418" s="144">
        <v>2.3976799999999998</v>
      </c>
      <c r="B418" s="144">
        <v>47.076450000000001</v>
      </c>
      <c r="C418" s="151" t="s">
        <v>78</v>
      </c>
      <c r="D418" s="148" t="s">
        <v>79</v>
      </c>
      <c r="E418" s="148" t="s">
        <v>80</v>
      </c>
      <c r="F418" s="148" t="s">
        <v>220</v>
      </c>
      <c r="G418" s="153" t="s">
        <v>854</v>
      </c>
      <c r="H418" s="152" t="s">
        <v>931</v>
      </c>
      <c r="I418" s="148" t="s">
        <v>934</v>
      </c>
      <c r="J418" s="145" t="s">
        <v>42</v>
      </c>
      <c r="K418" s="145" t="s">
        <v>804</v>
      </c>
      <c r="L418" s="148" t="s">
        <v>762</v>
      </c>
      <c r="M418" s="148" t="s">
        <v>59</v>
      </c>
      <c r="N418" s="145"/>
      <c r="O418" s="145"/>
      <c r="P418" s="145"/>
      <c r="Q418" s="145"/>
      <c r="R418" s="145"/>
      <c r="S418" s="145"/>
      <c r="T418" s="145">
        <v>22</v>
      </c>
      <c r="U418" s="145"/>
      <c r="V418" s="145"/>
      <c r="W418" s="145"/>
      <c r="X418" s="177"/>
      <c r="Y418" s="178">
        <v>0</v>
      </c>
      <c r="Z418" s="64">
        <v>0</v>
      </c>
      <c r="AA418" s="64">
        <v>22</v>
      </c>
      <c r="AB418" s="269">
        <v>0</v>
      </c>
      <c r="AC418" s="60">
        <f t="shared" si="6"/>
        <v>22</v>
      </c>
    </row>
    <row r="419" spans="1:29">
      <c r="A419" s="144">
        <v>2.3976799999999998</v>
      </c>
      <c r="B419" s="144">
        <v>47.076450000000001</v>
      </c>
      <c r="C419" s="151" t="s">
        <v>78</v>
      </c>
      <c r="D419" s="148" t="s">
        <v>79</v>
      </c>
      <c r="E419" s="148" t="s">
        <v>80</v>
      </c>
      <c r="F419" s="148" t="s">
        <v>220</v>
      </c>
      <c r="G419" s="153" t="s">
        <v>854</v>
      </c>
      <c r="H419" s="152" t="s">
        <v>931</v>
      </c>
      <c r="I419" s="148" t="s">
        <v>932</v>
      </c>
      <c r="J419" s="145" t="s">
        <v>32</v>
      </c>
      <c r="K419" s="145" t="s">
        <v>789</v>
      </c>
      <c r="L419" s="148" t="s">
        <v>762</v>
      </c>
      <c r="M419" s="148" t="s">
        <v>59</v>
      </c>
      <c r="N419" s="145"/>
      <c r="O419" s="145"/>
      <c r="P419" s="145"/>
      <c r="Q419" s="145"/>
      <c r="R419" s="145"/>
      <c r="S419" s="145"/>
      <c r="T419" s="145"/>
      <c r="U419" s="145">
        <v>3</v>
      </c>
      <c r="V419" s="145"/>
      <c r="W419" s="145"/>
      <c r="X419" s="177"/>
      <c r="Y419" s="178">
        <v>0</v>
      </c>
      <c r="Z419" s="64">
        <v>0</v>
      </c>
      <c r="AA419" s="64">
        <v>3</v>
      </c>
      <c r="AB419" s="269">
        <v>0</v>
      </c>
      <c r="AC419" s="60">
        <f t="shared" si="6"/>
        <v>3</v>
      </c>
    </row>
    <row r="420" spans="1:29">
      <c r="A420" s="144">
        <v>2.3976799999999998</v>
      </c>
      <c r="B420" s="144">
        <v>47.076450000000001</v>
      </c>
      <c r="C420" s="151" t="s">
        <v>78</v>
      </c>
      <c r="D420" s="148" t="s">
        <v>79</v>
      </c>
      <c r="E420" s="148" t="s">
        <v>80</v>
      </c>
      <c r="F420" s="148" t="s">
        <v>220</v>
      </c>
      <c r="G420" s="153" t="s">
        <v>854</v>
      </c>
      <c r="H420" s="152" t="s">
        <v>931</v>
      </c>
      <c r="I420" s="148" t="s">
        <v>932</v>
      </c>
      <c r="J420" s="145" t="s">
        <v>32</v>
      </c>
      <c r="K420" s="145" t="s">
        <v>791</v>
      </c>
      <c r="L420" s="148" t="s">
        <v>762</v>
      </c>
      <c r="M420" s="148" t="s">
        <v>59</v>
      </c>
      <c r="N420" s="145"/>
      <c r="O420" s="145"/>
      <c r="P420" s="145"/>
      <c r="Q420" s="145"/>
      <c r="R420" s="145"/>
      <c r="S420" s="145"/>
      <c r="T420" s="145">
        <v>2</v>
      </c>
      <c r="U420" s="145"/>
      <c r="V420" s="145"/>
      <c r="W420" s="145"/>
      <c r="X420" s="177"/>
      <c r="Y420" s="178">
        <v>0</v>
      </c>
      <c r="Z420" s="64">
        <v>0</v>
      </c>
      <c r="AA420" s="64">
        <v>2</v>
      </c>
      <c r="AB420" s="269">
        <v>0</v>
      </c>
      <c r="AC420" s="60">
        <f t="shared" si="6"/>
        <v>2</v>
      </c>
    </row>
    <row r="421" spans="1:29">
      <c r="A421" s="143">
        <v>2.3976799999999998</v>
      </c>
      <c r="B421" s="143">
        <v>47.076450000000001</v>
      </c>
      <c r="C421" s="162" t="s">
        <v>78</v>
      </c>
      <c r="D421" s="156" t="s">
        <v>79</v>
      </c>
      <c r="E421" s="156" t="s">
        <v>80</v>
      </c>
      <c r="F421" s="156" t="s">
        <v>220</v>
      </c>
      <c r="G421" s="153" t="s">
        <v>854</v>
      </c>
      <c r="H421" s="148" t="s">
        <v>787</v>
      </c>
      <c r="I421" s="145" t="s">
        <v>48</v>
      </c>
      <c r="J421" s="145" t="s">
        <v>48</v>
      </c>
      <c r="K421" s="145" t="s">
        <v>904</v>
      </c>
      <c r="L421" s="145"/>
      <c r="M421" s="156" t="s">
        <v>59</v>
      </c>
      <c r="N421" s="145"/>
      <c r="O421" s="145"/>
      <c r="P421" s="145"/>
      <c r="Q421" s="145"/>
      <c r="R421" s="145"/>
      <c r="S421" s="145"/>
      <c r="T421" s="145"/>
      <c r="U421" s="145">
        <v>3</v>
      </c>
      <c r="V421" s="145"/>
      <c r="W421" s="145"/>
      <c r="X421" s="177"/>
      <c r="Y421" s="178">
        <v>0</v>
      </c>
      <c r="Z421" s="64">
        <v>0</v>
      </c>
      <c r="AA421" s="64">
        <v>3</v>
      </c>
      <c r="AB421" s="269">
        <v>0</v>
      </c>
      <c r="AC421" s="60">
        <f t="shared" si="6"/>
        <v>3</v>
      </c>
    </row>
    <row r="422" spans="1:29">
      <c r="A422" s="143">
        <v>2.3976799999999998</v>
      </c>
      <c r="B422" s="143">
        <v>47.076450000000001</v>
      </c>
      <c r="C422" s="162" t="s">
        <v>78</v>
      </c>
      <c r="D422" s="156" t="s">
        <v>79</v>
      </c>
      <c r="E422" s="156" t="s">
        <v>80</v>
      </c>
      <c r="F422" s="156" t="s">
        <v>220</v>
      </c>
      <c r="G422" s="153" t="s">
        <v>854</v>
      </c>
      <c r="H422" s="148" t="s">
        <v>787</v>
      </c>
      <c r="I422" s="145" t="s">
        <v>49</v>
      </c>
      <c r="J422" s="145" t="s">
        <v>49</v>
      </c>
      <c r="K422" s="145" t="s">
        <v>906</v>
      </c>
      <c r="L422" s="145"/>
      <c r="M422" s="156" t="s">
        <v>59</v>
      </c>
      <c r="N422" s="145"/>
      <c r="O422" s="145"/>
      <c r="P422" s="145"/>
      <c r="Q422" s="145">
        <v>1</v>
      </c>
      <c r="R422" s="145"/>
      <c r="S422" s="145"/>
      <c r="T422" s="145"/>
      <c r="U422" s="145"/>
      <c r="V422" s="145"/>
      <c r="W422" s="145"/>
      <c r="X422" s="177"/>
      <c r="Y422" s="178">
        <v>0</v>
      </c>
      <c r="Z422" s="64">
        <v>1</v>
      </c>
      <c r="AA422" s="64">
        <v>0</v>
      </c>
      <c r="AB422" s="269">
        <v>0</v>
      </c>
      <c r="AC422" s="60">
        <f t="shared" si="6"/>
        <v>1</v>
      </c>
    </row>
    <row r="423" spans="1:29">
      <c r="A423" s="143">
        <v>2.3976799999999998</v>
      </c>
      <c r="B423" s="143">
        <v>47.076450000000001</v>
      </c>
      <c r="C423" s="162" t="s">
        <v>78</v>
      </c>
      <c r="D423" s="156" t="s">
        <v>79</v>
      </c>
      <c r="E423" s="156" t="s">
        <v>80</v>
      </c>
      <c r="F423" s="156" t="s">
        <v>220</v>
      </c>
      <c r="G423" s="153" t="s">
        <v>854</v>
      </c>
      <c r="H423" s="148" t="s">
        <v>787</v>
      </c>
      <c r="I423" s="163" t="s">
        <v>912</v>
      </c>
      <c r="J423" s="145" t="s">
        <v>52</v>
      </c>
      <c r="K423" s="145" t="s">
        <v>922</v>
      </c>
      <c r="L423" s="145"/>
      <c r="M423" s="156" t="s">
        <v>59</v>
      </c>
      <c r="N423" s="145"/>
      <c r="O423" s="145"/>
      <c r="P423" s="145"/>
      <c r="Q423" s="145"/>
      <c r="R423" s="145"/>
      <c r="S423" s="145"/>
      <c r="T423" s="145"/>
      <c r="U423" s="145">
        <v>1</v>
      </c>
      <c r="V423" s="145"/>
      <c r="W423" s="145"/>
      <c r="X423" s="177"/>
      <c r="Y423" s="178">
        <v>0</v>
      </c>
      <c r="Z423" s="64">
        <v>0</v>
      </c>
      <c r="AA423" s="64">
        <v>1</v>
      </c>
      <c r="AB423" s="269">
        <v>0</v>
      </c>
      <c r="AC423" s="60">
        <f t="shared" si="6"/>
        <v>1</v>
      </c>
    </row>
    <row r="424" spans="1:29">
      <c r="A424" s="147">
        <v>2.3976799999999998</v>
      </c>
      <c r="B424" s="147">
        <v>47.076450000000001</v>
      </c>
      <c r="C424" s="151" t="s">
        <v>78</v>
      </c>
      <c r="D424" s="148" t="s">
        <v>79</v>
      </c>
      <c r="E424" s="148" t="s">
        <v>80</v>
      </c>
      <c r="F424" s="148" t="s">
        <v>220</v>
      </c>
      <c r="G424" s="153" t="s">
        <v>854</v>
      </c>
      <c r="H424" s="148" t="s">
        <v>924</v>
      </c>
      <c r="I424" s="152" t="s">
        <v>928</v>
      </c>
      <c r="J424" s="148" t="s">
        <v>20</v>
      </c>
      <c r="K424" s="148" t="s">
        <v>906</v>
      </c>
      <c r="L424" s="148" t="s">
        <v>788</v>
      </c>
      <c r="M424" s="152" t="s">
        <v>59</v>
      </c>
      <c r="N424" s="148"/>
      <c r="O424" s="148"/>
      <c r="P424" s="148"/>
      <c r="Q424" s="148"/>
      <c r="R424" s="148"/>
      <c r="S424" s="148">
        <v>1</v>
      </c>
      <c r="T424" s="148"/>
      <c r="U424" s="148"/>
      <c r="V424" s="148"/>
      <c r="W424" s="148"/>
      <c r="X424" s="176"/>
      <c r="Y424" s="178">
        <v>0</v>
      </c>
      <c r="Z424" s="64">
        <v>0</v>
      </c>
      <c r="AA424" s="64">
        <v>1</v>
      </c>
      <c r="AB424" s="269">
        <v>0</v>
      </c>
      <c r="AC424" s="60">
        <f t="shared" si="6"/>
        <v>1</v>
      </c>
    </row>
    <row r="425" spans="1:29">
      <c r="A425" s="147">
        <v>2.3976799999999998</v>
      </c>
      <c r="B425" s="147">
        <v>47.076450000000001</v>
      </c>
      <c r="C425" s="151" t="s">
        <v>78</v>
      </c>
      <c r="D425" s="148" t="s">
        <v>79</v>
      </c>
      <c r="E425" s="148" t="s">
        <v>80</v>
      </c>
      <c r="F425" s="148" t="s">
        <v>220</v>
      </c>
      <c r="G425" s="153" t="s">
        <v>854</v>
      </c>
      <c r="H425" s="148" t="s">
        <v>924</v>
      </c>
      <c r="I425" s="152" t="s">
        <v>929</v>
      </c>
      <c r="J425" s="148" t="s">
        <v>837</v>
      </c>
      <c r="K425" s="148"/>
      <c r="L425" s="148" t="s">
        <v>808</v>
      </c>
      <c r="M425" s="152" t="s">
        <v>59</v>
      </c>
      <c r="N425" s="148"/>
      <c r="O425" s="148"/>
      <c r="P425" s="148"/>
      <c r="Q425" s="148"/>
      <c r="R425" s="148">
        <v>1</v>
      </c>
      <c r="S425" s="148"/>
      <c r="T425" s="148"/>
      <c r="U425" s="148"/>
      <c r="V425" s="148"/>
      <c r="W425" s="148"/>
      <c r="X425" s="176"/>
      <c r="Y425" s="178">
        <v>0</v>
      </c>
      <c r="Z425" s="64">
        <v>1</v>
      </c>
      <c r="AA425" s="64">
        <v>0</v>
      </c>
      <c r="AB425" s="269">
        <v>0</v>
      </c>
      <c r="AC425" s="60">
        <f t="shared" si="6"/>
        <v>1</v>
      </c>
    </row>
    <row r="426" spans="1:29">
      <c r="A426" s="304">
        <v>7.80626</v>
      </c>
      <c r="B426" s="304">
        <v>46.160899999999998</v>
      </c>
      <c r="C426" s="305" t="s">
        <v>71</v>
      </c>
      <c r="D426" s="306" t="s">
        <v>161</v>
      </c>
      <c r="E426" s="306" t="s">
        <v>161</v>
      </c>
      <c r="F426" s="306" t="s">
        <v>671</v>
      </c>
      <c r="G426" s="307" t="s">
        <v>672</v>
      </c>
      <c r="H426" s="306" t="s">
        <v>926</v>
      </c>
      <c r="I426" s="306" t="s">
        <v>935</v>
      </c>
      <c r="J426" s="308" t="s">
        <v>664</v>
      </c>
      <c r="K426" s="308" t="s">
        <v>673</v>
      </c>
      <c r="L426" s="308" t="s">
        <v>380</v>
      </c>
      <c r="M426" s="224" t="s">
        <v>64</v>
      </c>
      <c r="N426" s="309"/>
      <c r="O426" s="309">
        <v>4</v>
      </c>
      <c r="P426" s="309"/>
      <c r="Q426" s="309">
        <v>3</v>
      </c>
      <c r="R426" s="309"/>
      <c r="S426" s="309"/>
      <c r="T426" s="309"/>
      <c r="U426" s="309"/>
      <c r="V426" s="309"/>
      <c r="W426" s="309"/>
      <c r="X426" s="310"/>
      <c r="Y426" s="178">
        <v>4</v>
      </c>
      <c r="Z426" s="64">
        <v>3</v>
      </c>
      <c r="AA426" s="64">
        <v>0</v>
      </c>
      <c r="AB426" s="269">
        <v>0</v>
      </c>
      <c r="AC426" s="60">
        <f t="shared" si="6"/>
        <v>7</v>
      </c>
    </row>
    <row r="427" spans="1:29">
      <c r="A427" s="304">
        <v>6.8177599999999998</v>
      </c>
      <c r="B427" s="304">
        <v>44.470219999999998</v>
      </c>
      <c r="C427" s="305" t="s">
        <v>78</v>
      </c>
      <c r="D427" s="306" t="s">
        <v>578</v>
      </c>
      <c r="E427" s="306" t="s">
        <v>633</v>
      </c>
      <c r="F427" s="306" t="s">
        <v>674</v>
      </c>
      <c r="G427" s="307" t="s">
        <v>675</v>
      </c>
      <c r="H427" s="306" t="s">
        <v>926</v>
      </c>
      <c r="I427" s="306" t="s">
        <v>935</v>
      </c>
      <c r="J427" s="308" t="s">
        <v>428</v>
      </c>
      <c r="K427" s="308" t="s">
        <v>429</v>
      </c>
      <c r="L427" s="308" t="s">
        <v>375</v>
      </c>
      <c r="M427" s="224" t="s">
        <v>64</v>
      </c>
      <c r="N427" s="309"/>
      <c r="O427" s="309"/>
      <c r="P427" s="309"/>
      <c r="Q427" s="309"/>
      <c r="R427" s="309">
        <v>1</v>
      </c>
      <c r="S427" s="309"/>
      <c r="T427" s="309"/>
      <c r="U427" s="309"/>
      <c r="V427" s="309"/>
      <c r="W427" s="309"/>
      <c r="X427" s="310"/>
      <c r="Y427" s="178">
        <v>0</v>
      </c>
      <c r="Z427" s="64">
        <v>1</v>
      </c>
      <c r="AA427" s="64">
        <v>0</v>
      </c>
      <c r="AB427" s="269">
        <v>0</v>
      </c>
      <c r="AC427" s="60">
        <f t="shared" si="6"/>
        <v>1</v>
      </c>
    </row>
    <row r="428" spans="1:29">
      <c r="A428" s="304">
        <v>5.95878</v>
      </c>
      <c r="B428" s="304">
        <v>45.590130000000002</v>
      </c>
      <c r="C428" s="305" t="s">
        <v>78</v>
      </c>
      <c r="D428" s="306" t="s">
        <v>390</v>
      </c>
      <c r="E428" s="306" t="s">
        <v>448</v>
      </c>
      <c r="F428" s="306" t="s">
        <v>676</v>
      </c>
      <c r="G428" s="307" t="s">
        <v>677</v>
      </c>
      <c r="H428" s="306" t="s">
        <v>926</v>
      </c>
      <c r="I428" s="306" t="s">
        <v>935</v>
      </c>
      <c r="J428" s="308" t="s">
        <v>399</v>
      </c>
      <c r="K428" s="308" t="s">
        <v>572</v>
      </c>
      <c r="L428" s="308" t="s">
        <v>380</v>
      </c>
      <c r="M428" s="306" t="s">
        <v>59</v>
      </c>
      <c r="N428" s="309">
        <v>1</v>
      </c>
      <c r="O428" s="309"/>
      <c r="P428" s="309"/>
      <c r="Q428" s="309"/>
      <c r="R428" s="309"/>
      <c r="S428" s="309"/>
      <c r="T428" s="309"/>
      <c r="U428" s="309"/>
      <c r="V428" s="309"/>
      <c r="W428" s="309"/>
      <c r="X428" s="310"/>
      <c r="Y428" s="178">
        <v>1</v>
      </c>
      <c r="Z428" s="64">
        <v>0</v>
      </c>
      <c r="AA428" s="64">
        <v>0</v>
      </c>
      <c r="AB428" s="269">
        <v>0</v>
      </c>
      <c r="AC428" s="60">
        <f t="shared" si="6"/>
        <v>1</v>
      </c>
    </row>
    <row r="429" spans="1:29">
      <c r="A429" s="304">
        <v>5.6114100000000002</v>
      </c>
      <c r="B429" s="304">
        <v>47.609369999999998</v>
      </c>
      <c r="C429" s="305" t="s">
        <v>78</v>
      </c>
      <c r="D429" s="306" t="s">
        <v>395</v>
      </c>
      <c r="E429" s="306" t="s">
        <v>678</v>
      </c>
      <c r="F429" s="306" t="s">
        <v>679</v>
      </c>
      <c r="G429" s="307" t="s">
        <v>680</v>
      </c>
      <c r="H429" s="306" t="s">
        <v>926</v>
      </c>
      <c r="I429" s="306" t="s">
        <v>935</v>
      </c>
      <c r="J429" s="308" t="s">
        <v>399</v>
      </c>
      <c r="K429" s="308" t="s">
        <v>400</v>
      </c>
      <c r="L429" s="308" t="s">
        <v>380</v>
      </c>
      <c r="M429" s="224" t="s">
        <v>64</v>
      </c>
      <c r="N429" s="309"/>
      <c r="O429" s="309">
        <v>1</v>
      </c>
      <c r="P429" s="309">
        <v>3</v>
      </c>
      <c r="Q429" s="309">
        <v>6</v>
      </c>
      <c r="R429" s="309"/>
      <c r="S429" s="309"/>
      <c r="T429" s="309"/>
      <c r="U429" s="309"/>
      <c r="V429" s="309"/>
      <c r="W429" s="309"/>
      <c r="X429" s="310"/>
      <c r="Y429" s="178">
        <v>1</v>
      </c>
      <c r="Z429" s="64">
        <v>9</v>
      </c>
      <c r="AA429" s="64">
        <v>0</v>
      </c>
      <c r="AB429" s="269">
        <v>0</v>
      </c>
      <c r="AC429" s="60">
        <f t="shared" si="6"/>
        <v>10</v>
      </c>
    </row>
    <row r="430" spans="1:29">
      <c r="A430" s="304">
        <v>4.42293</v>
      </c>
      <c r="B430" s="304">
        <v>49.020090000000003</v>
      </c>
      <c r="C430" s="305" t="s">
        <v>78</v>
      </c>
      <c r="D430" s="306" t="s">
        <v>538</v>
      </c>
      <c r="E430" s="306" t="s">
        <v>539</v>
      </c>
      <c r="F430" s="306" t="s">
        <v>744</v>
      </c>
      <c r="G430" s="311" t="s">
        <v>760</v>
      </c>
      <c r="H430" s="306" t="s">
        <v>926</v>
      </c>
      <c r="I430" s="306" t="s">
        <v>935</v>
      </c>
      <c r="J430" s="308" t="s">
        <v>378</v>
      </c>
      <c r="K430" s="308" t="s">
        <v>379</v>
      </c>
      <c r="L430" s="308" t="s">
        <v>380</v>
      </c>
      <c r="M430" s="224" t="s">
        <v>64</v>
      </c>
      <c r="N430" s="309"/>
      <c r="O430" s="309"/>
      <c r="P430" s="309"/>
      <c r="Q430" s="309"/>
      <c r="R430" s="309">
        <v>2</v>
      </c>
      <c r="S430" s="309"/>
      <c r="T430" s="309"/>
      <c r="U430" s="309"/>
      <c r="V430" s="309"/>
      <c r="W430" s="309"/>
      <c r="X430" s="310"/>
      <c r="Y430" s="178">
        <v>0</v>
      </c>
      <c r="Z430" s="64">
        <v>2</v>
      </c>
      <c r="AA430" s="64">
        <v>0</v>
      </c>
      <c r="AB430" s="269">
        <v>0</v>
      </c>
      <c r="AC430" s="60">
        <f t="shared" si="6"/>
        <v>2</v>
      </c>
    </row>
    <row r="431" spans="1:29">
      <c r="A431" s="304">
        <v>6.3458600000000001</v>
      </c>
      <c r="B431" s="304">
        <v>45.273049999999998</v>
      </c>
      <c r="C431" s="305" t="s">
        <v>78</v>
      </c>
      <c r="D431" s="306" t="s">
        <v>390</v>
      </c>
      <c r="E431" s="306" t="s">
        <v>448</v>
      </c>
      <c r="F431" s="306" t="s">
        <v>754</v>
      </c>
      <c r="G431" s="311" t="s">
        <v>754</v>
      </c>
      <c r="H431" s="306" t="s">
        <v>926</v>
      </c>
      <c r="I431" s="306" t="s">
        <v>935</v>
      </c>
      <c r="J431" s="308" t="s">
        <v>428</v>
      </c>
      <c r="K431" s="308" t="s">
        <v>474</v>
      </c>
      <c r="L431" s="308" t="s">
        <v>380</v>
      </c>
      <c r="M431" s="224" t="s">
        <v>64</v>
      </c>
      <c r="N431" s="309">
        <v>1</v>
      </c>
      <c r="O431" s="309"/>
      <c r="P431" s="309"/>
      <c r="Q431" s="309"/>
      <c r="R431" s="309"/>
      <c r="S431" s="309"/>
      <c r="T431" s="309"/>
      <c r="U431" s="309"/>
      <c r="V431" s="309"/>
      <c r="W431" s="309"/>
      <c r="X431" s="310"/>
      <c r="Y431" s="178">
        <v>1</v>
      </c>
      <c r="Z431" s="64">
        <v>0</v>
      </c>
      <c r="AA431" s="64">
        <v>0</v>
      </c>
      <c r="AB431" s="269">
        <v>0</v>
      </c>
      <c r="AC431" s="60">
        <f t="shared" si="6"/>
        <v>1</v>
      </c>
    </row>
    <row r="432" spans="1:29">
      <c r="A432" s="304">
        <v>5.0676899999999998</v>
      </c>
      <c r="B432" s="304">
        <v>44.444090000000003</v>
      </c>
      <c r="C432" s="305" t="s">
        <v>78</v>
      </c>
      <c r="D432" s="306" t="s">
        <v>390</v>
      </c>
      <c r="E432" s="306" t="s">
        <v>391</v>
      </c>
      <c r="F432" s="306" t="s">
        <v>681</v>
      </c>
      <c r="G432" s="307" t="s">
        <v>682</v>
      </c>
      <c r="H432" s="306" t="s">
        <v>926</v>
      </c>
      <c r="I432" s="306" t="s">
        <v>935</v>
      </c>
      <c r="J432" s="308" t="s">
        <v>428</v>
      </c>
      <c r="K432" s="308" t="s">
        <v>577</v>
      </c>
      <c r="L432" s="308" t="s">
        <v>375</v>
      </c>
      <c r="M432" s="306" t="s">
        <v>59</v>
      </c>
      <c r="N432" s="309"/>
      <c r="O432" s="309"/>
      <c r="P432" s="309"/>
      <c r="Q432" s="309">
        <v>1</v>
      </c>
      <c r="R432" s="309"/>
      <c r="S432" s="309"/>
      <c r="T432" s="309"/>
      <c r="U432" s="309"/>
      <c r="V432" s="309"/>
      <c r="W432" s="309"/>
      <c r="X432" s="310"/>
      <c r="Y432" s="178">
        <v>0</v>
      </c>
      <c r="Z432" s="64">
        <v>1</v>
      </c>
      <c r="AA432" s="64">
        <v>0</v>
      </c>
      <c r="AB432" s="269">
        <v>0</v>
      </c>
      <c r="AC432" s="60">
        <f t="shared" si="6"/>
        <v>1</v>
      </c>
    </row>
    <row r="433" spans="1:29">
      <c r="A433" s="304">
        <v>6.4949599999999998</v>
      </c>
      <c r="B433" s="304">
        <v>46.512569999999997</v>
      </c>
      <c r="C433" s="305" t="s">
        <v>71</v>
      </c>
      <c r="D433" s="306" t="s">
        <v>376</v>
      </c>
      <c r="E433" s="306" t="s">
        <v>683</v>
      </c>
      <c r="F433" s="306" t="s">
        <v>684</v>
      </c>
      <c r="G433" s="307" t="s">
        <v>685</v>
      </c>
      <c r="H433" s="306" t="s">
        <v>926</v>
      </c>
      <c r="I433" s="306" t="s">
        <v>935</v>
      </c>
      <c r="J433" s="308" t="s">
        <v>378</v>
      </c>
      <c r="K433" s="308" t="s">
        <v>686</v>
      </c>
      <c r="L433" s="308" t="s">
        <v>380</v>
      </c>
      <c r="M433" s="224" t="s">
        <v>64</v>
      </c>
      <c r="N433" s="309"/>
      <c r="O433" s="309"/>
      <c r="P433" s="309"/>
      <c r="Q433" s="309"/>
      <c r="R433" s="309"/>
      <c r="S433" s="309"/>
      <c r="T433" s="309">
        <v>2</v>
      </c>
      <c r="U433" s="309"/>
      <c r="V433" s="309">
        <v>1</v>
      </c>
      <c r="W433" s="309"/>
      <c r="X433" s="310"/>
      <c r="Y433" s="178">
        <v>0</v>
      </c>
      <c r="Z433" s="64">
        <v>0</v>
      </c>
      <c r="AA433" s="64">
        <v>2</v>
      </c>
      <c r="AB433" s="269">
        <v>1</v>
      </c>
      <c r="AC433" s="60">
        <f t="shared" si="6"/>
        <v>3</v>
      </c>
    </row>
    <row r="434" spans="1:29">
      <c r="A434" s="148">
        <v>13.045833</v>
      </c>
      <c r="B434" s="148">
        <v>47.802500000000002</v>
      </c>
      <c r="C434" s="151" t="s">
        <v>401</v>
      </c>
      <c r="D434" s="148"/>
      <c r="E434" s="148"/>
      <c r="F434" s="148" t="s">
        <v>838</v>
      </c>
      <c r="G434" s="153" t="s">
        <v>838</v>
      </c>
      <c r="H434" s="148" t="s">
        <v>924</v>
      </c>
      <c r="I434" s="152" t="s">
        <v>928</v>
      </c>
      <c r="J434" s="148" t="s">
        <v>837</v>
      </c>
      <c r="K434" s="148" t="s">
        <v>836</v>
      </c>
      <c r="L434" s="148" t="s">
        <v>788</v>
      </c>
      <c r="M434" s="148" t="s">
        <v>894</v>
      </c>
      <c r="N434" s="148"/>
      <c r="O434" s="148"/>
      <c r="P434" s="148"/>
      <c r="Q434" s="148"/>
      <c r="R434" s="148"/>
      <c r="S434" s="148"/>
      <c r="T434" s="148"/>
      <c r="U434" s="148"/>
      <c r="V434" s="148"/>
      <c r="W434" s="148"/>
      <c r="X434" s="176"/>
      <c r="Y434" s="178">
        <v>0</v>
      </c>
      <c r="Z434" s="64">
        <v>0</v>
      </c>
      <c r="AA434" s="64">
        <v>0</v>
      </c>
      <c r="AB434" s="269">
        <v>0</v>
      </c>
      <c r="AC434" s="60">
        <f t="shared" si="6"/>
        <v>0</v>
      </c>
    </row>
    <row r="435" spans="1:29">
      <c r="A435" s="148">
        <v>12.133333</v>
      </c>
      <c r="B435" s="148">
        <v>49.229444000000001</v>
      </c>
      <c r="C435" s="151" t="s">
        <v>91</v>
      </c>
      <c r="D435" s="148" t="s">
        <v>184</v>
      </c>
      <c r="E435" s="148" t="s">
        <v>824</v>
      </c>
      <c r="F435" s="148" t="s">
        <v>823</v>
      </c>
      <c r="G435" s="153" t="s">
        <v>822</v>
      </c>
      <c r="H435" s="148" t="s">
        <v>924</v>
      </c>
      <c r="I435" s="152" t="s">
        <v>928</v>
      </c>
      <c r="J435" s="148" t="s">
        <v>821</v>
      </c>
      <c r="K435" s="148"/>
      <c r="L435" s="148" t="s">
        <v>788</v>
      </c>
      <c r="M435" s="224" t="s">
        <v>64</v>
      </c>
      <c r="N435" s="148"/>
      <c r="O435" s="148"/>
      <c r="P435" s="148"/>
      <c r="Q435" s="148"/>
      <c r="R435" s="148">
        <v>1</v>
      </c>
      <c r="S435" s="148"/>
      <c r="T435" s="148"/>
      <c r="U435" s="148"/>
      <c r="V435" s="148"/>
      <c r="W435" s="148"/>
      <c r="X435" s="176"/>
      <c r="Y435" s="178">
        <v>0</v>
      </c>
      <c r="Z435" s="64">
        <v>1</v>
      </c>
      <c r="AA435" s="64">
        <v>0</v>
      </c>
      <c r="AB435" s="269">
        <v>0</v>
      </c>
      <c r="AC435" s="60">
        <f t="shared" si="6"/>
        <v>1</v>
      </c>
    </row>
    <row r="436" spans="1:29">
      <c r="A436" s="144">
        <v>12.286799999999999</v>
      </c>
      <c r="B436" s="144">
        <v>44.8934</v>
      </c>
      <c r="C436" s="151" t="s">
        <v>55</v>
      </c>
      <c r="D436" s="148" t="s">
        <v>56</v>
      </c>
      <c r="E436" s="148" t="s">
        <v>57</v>
      </c>
      <c r="F436" s="148" t="s">
        <v>223</v>
      </c>
      <c r="G436" s="153" t="s">
        <v>224</v>
      </c>
      <c r="H436" s="152" t="s">
        <v>931</v>
      </c>
      <c r="I436" s="148" t="s">
        <v>933</v>
      </c>
      <c r="J436" s="148" t="s">
        <v>26</v>
      </c>
      <c r="K436" s="148" t="s">
        <v>796</v>
      </c>
      <c r="L436" s="148" t="s">
        <v>762</v>
      </c>
      <c r="M436" s="148" t="s">
        <v>59</v>
      </c>
      <c r="N436" s="145"/>
      <c r="O436" s="145"/>
      <c r="P436" s="145">
        <v>1</v>
      </c>
      <c r="Q436" s="145"/>
      <c r="R436" s="145"/>
      <c r="S436" s="145"/>
      <c r="T436" s="145"/>
      <c r="U436" s="145"/>
      <c r="V436" s="145"/>
      <c r="W436" s="145"/>
      <c r="X436" s="177"/>
      <c r="Y436" s="178">
        <v>0</v>
      </c>
      <c r="Z436" s="64">
        <v>1</v>
      </c>
      <c r="AA436" s="64">
        <v>0</v>
      </c>
      <c r="AB436" s="269">
        <v>0</v>
      </c>
      <c r="AC436" s="60">
        <f t="shared" si="6"/>
        <v>1</v>
      </c>
    </row>
    <row r="437" spans="1:29">
      <c r="A437" s="144">
        <v>12.286799999999999</v>
      </c>
      <c r="B437" s="144">
        <v>44.8934</v>
      </c>
      <c r="C437" s="151" t="s">
        <v>55</v>
      </c>
      <c r="D437" s="148" t="s">
        <v>56</v>
      </c>
      <c r="E437" s="148" t="s">
        <v>57</v>
      </c>
      <c r="F437" s="148" t="s">
        <v>223</v>
      </c>
      <c r="G437" s="153" t="s">
        <v>224</v>
      </c>
      <c r="H437" s="152" t="s">
        <v>931</v>
      </c>
      <c r="I437" s="148" t="s">
        <v>933</v>
      </c>
      <c r="J437" s="148" t="s">
        <v>26</v>
      </c>
      <c r="K437" s="148" t="s">
        <v>799</v>
      </c>
      <c r="L437" s="148" t="s">
        <v>762</v>
      </c>
      <c r="M437" s="148" t="s">
        <v>59</v>
      </c>
      <c r="N437" s="145"/>
      <c r="O437" s="145"/>
      <c r="P437" s="145"/>
      <c r="Q437" s="145"/>
      <c r="R437" s="145"/>
      <c r="S437" s="145"/>
      <c r="T437" s="145"/>
      <c r="U437" s="145"/>
      <c r="V437" s="145"/>
      <c r="W437" s="145"/>
      <c r="X437" s="177">
        <v>1</v>
      </c>
      <c r="Y437" s="178">
        <v>0</v>
      </c>
      <c r="Z437" s="64">
        <v>0</v>
      </c>
      <c r="AA437" s="64">
        <v>0</v>
      </c>
      <c r="AB437" s="269">
        <v>0</v>
      </c>
      <c r="AC437" s="60">
        <f t="shared" si="6"/>
        <v>0</v>
      </c>
    </row>
    <row r="438" spans="1:29">
      <c r="A438" s="144">
        <v>12.286799999999999</v>
      </c>
      <c r="B438" s="144">
        <v>44.8934</v>
      </c>
      <c r="C438" s="151" t="s">
        <v>55</v>
      </c>
      <c r="D438" s="148" t="s">
        <v>56</v>
      </c>
      <c r="E438" s="148" t="s">
        <v>57</v>
      </c>
      <c r="F438" s="148" t="s">
        <v>223</v>
      </c>
      <c r="G438" s="153" t="s">
        <v>224</v>
      </c>
      <c r="H438" s="152" t="s">
        <v>931</v>
      </c>
      <c r="I438" s="148" t="s">
        <v>932</v>
      </c>
      <c r="J438" s="148" t="s">
        <v>32</v>
      </c>
      <c r="K438" s="148" t="s">
        <v>791</v>
      </c>
      <c r="L438" s="148" t="s">
        <v>762</v>
      </c>
      <c r="M438" s="148" t="s">
        <v>59</v>
      </c>
      <c r="N438" s="145"/>
      <c r="O438" s="145"/>
      <c r="P438" s="145"/>
      <c r="Q438" s="145"/>
      <c r="R438" s="145"/>
      <c r="S438" s="145"/>
      <c r="T438" s="145"/>
      <c r="U438" s="145"/>
      <c r="V438" s="145"/>
      <c r="W438" s="145"/>
      <c r="X438" s="177">
        <v>1</v>
      </c>
      <c r="Y438" s="178">
        <v>0</v>
      </c>
      <c r="Z438" s="64">
        <v>0</v>
      </c>
      <c r="AA438" s="64">
        <v>0</v>
      </c>
      <c r="AB438" s="269">
        <v>0</v>
      </c>
      <c r="AC438" s="60">
        <f t="shared" si="6"/>
        <v>0</v>
      </c>
    </row>
    <row r="439" spans="1:29">
      <c r="A439" s="143">
        <v>12.286799999999999</v>
      </c>
      <c r="B439" s="143">
        <v>44.8934</v>
      </c>
      <c r="C439" s="162" t="s">
        <v>55</v>
      </c>
      <c r="D439" s="156" t="s">
        <v>56</v>
      </c>
      <c r="E439" s="156" t="s">
        <v>57</v>
      </c>
      <c r="F439" s="156" t="s">
        <v>223</v>
      </c>
      <c r="G439" s="154" t="s">
        <v>224</v>
      </c>
      <c r="H439" s="148" t="s">
        <v>787</v>
      </c>
      <c r="I439" s="163" t="s">
        <v>912</v>
      </c>
      <c r="J439" s="145" t="s">
        <v>912</v>
      </c>
      <c r="K439" s="145" t="s">
        <v>911</v>
      </c>
      <c r="L439" s="145"/>
      <c r="M439" s="156" t="s">
        <v>59</v>
      </c>
      <c r="N439" s="145"/>
      <c r="O439" s="145"/>
      <c r="P439" s="145"/>
      <c r="Q439" s="145">
        <v>1</v>
      </c>
      <c r="R439" s="145">
        <v>1</v>
      </c>
      <c r="S439" s="145"/>
      <c r="T439" s="145"/>
      <c r="U439" s="145"/>
      <c r="V439" s="145"/>
      <c r="W439" s="145"/>
      <c r="X439" s="177">
        <v>4</v>
      </c>
      <c r="Y439" s="178">
        <v>0</v>
      </c>
      <c r="Z439" s="64">
        <v>2</v>
      </c>
      <c r="AA439" s="64">
        <v>0</v>
      </c>
      <c r="AB439" s="269">
        <v>0</v>
      </c>
      <c r="AC439" s="60">
        <f t="shared" si="6"/>
        <v>2</v>
      </c>
    </row>
    <row r="440" spans="1:29">
      <c r="A440" s="143">
        <v>12.286799999999999</v>
      </c>
      <c r="B440" s="143">
        <v>44.8934</v>
      </c>
      <c r="C440" s="162" t="s">
        <v>55</v>
      </c>
      <c r="D440" s="156" t="s">
        <v>56</v>
      </c>
      <c r="E440" s="156" t="s">
        <v>57</v>
      </c>
      <c r="F440" s="156" t="s">
        <v>223</v>
      </c>
      <c r="G440" s="154" t="s">
        <v>224</v>
      </c>
      <c r="H440" s="148" t="s">
        <v>787</v>
      </c>
      <c r="I440" s="163" t="s">
        <v>912</v>
      </c>
      <c r="J440" s="145" t="s">
        <v>51</v>
      </c>
      <c r="K440" s="145" t="s">
        <v>910</v>
      </c>
      <c r="L440" s="145"/>
      <c r="M440" s="156" t="s">
        <v>59</v>
      </c>
      <c r="N440" s="145"/>
      <c r="O440" s="145"/>
      <c r="P440" s="145">
        <v>5</v>
      </c>
      <c r="Q440" s="145"/>
      <c r="R440" s="145"/>
      <c r="S440" s="145"/>
      <c r="T440" s="145"/>
      <c r="U440" s="145"/>
      <c r="V440" s="145"/>
      <c r="W440" s="145"/>
      <c r="X440" s="177">
        <v>8</v>
      </c>
      <c r="Y440" s="178">
        <v>0</v>
      </c>
      <c r="Z440" s="64">
        <v>5</v>
      </c>
      <c r="AA440" s="64">
        <v>0</v>
      </c>
      <c r="AB440" s="269">
        <v>0</v>
      </c>
      <c r="AC440" s="60">
        <f t="shared" si="6"/>
        <v>5</v>
      </c>
    </row>
    <row r="441" spans="1:29">
      <c r="A441" s="143">
        <v>12.286799999999999</v>
      </c>
      <c r="B441" s="143">
        <v>44.8934</v>
      </c>
      <c r="C441" s="162" t="s">
        <v>55</v>
      </c>
      <c r="D441" s="156" t="s">
        <v>56</v>
      </c>
      <c r="E441" s="156" t="s">
        <v>57</v>
      </c>
      <c r="F441" s="156" t="s">
        <v>223</v>
      </c>
      <c r="G441" s="154" t="s">
        <v>224</v>
      </c>
      <c r="H441" s="148" t="s">
        <v>787</v>
      </c>
      <c r="I441" s="163" t="s">
        <v>912</v>
      </c>
      <c r="J441" s="145" t="s">
        <v>52</v>
      </c>
      <c r="K441" s="145" t="s">
        <v>922</v>
      </c>
      <c r="L441" s="145"/>
      <c r="M441" s="156" t="s">
        <v>59</v>
      </c>
      <c r="N441" s="145"/>
      <c r="O441" s="145"/>
      <c r="P441" s="145"/>
      <c r="Q441" s="145">
        <v>9</v>
      </c>
      <c r="R441" s="145"/>
      <c r="S441" s="145"/>
      <c r="T441" s="145"/>
      <c r="U441" s="145">
        <v>3</v>
      </c>
      <c r="V441" s="145"/>
      <c r="W441" s="145"/>
      <c r="X441" s="177">
        <v>2</v>
      </c>
      <c r="Y441" s="178">
        <v>0</v>
      </c>
      <c r="Z441" s="64">
        <v>9</v>
      </c>
      <c r="AA441" s="64">
        <v>3</v>
      </c>
      <c r="AB441" s="269">
        <v>0</v>
      </c>
      <c r="AC441" s="60">
        <f t="shared" si="6"/>
        <v>12</v>
      </c>
    </row>
    <row r="442" spans="1:29">
      <c r="A442" s="144">
        <v>11.88246</v>
      </c>
      <c r="B442" s="144">
        <v>45.001950000000001</v>
      </c>
      <c r="C442" s="151" t="s">
        <v>55</v>
      </c>
      <c r="D442" s="148" t="s">
        <v>56</v>
      </c>
      <c r="E442" s="148" t="s">
        <v>57</v>
      </c>
      <c r="F442" s="148" t="s">
        <v>226</v>
      </c>
      <c r="G442" s="153" t="s">
        <v>227</v>
      </c>
      <c r="H442" s="152" t="s">
        <v>931</v>
      </c>
      <c r="I442" s="148" t="s">
        <v>932</v>
      </c>
      <c r="J442" s="148" t="s">
        <v>32</v>
      </c>
      <c r="K442" s="148" t="s">
        <v>791</v>
      </c>
      <c r="L442" s="148" t="s">
        <v>762</v>
      </c>
      <c r="M442" s="148" t="s">
        <v>59</v>
      </c>
      <c r="N442" s="145"/>
      <c r="O442" s="145"/>
      <c r="P442" s="145"/>
      <c r="Q442" s="145"/>
      <c r="R442" s="145"/>
      <c r="S442" s="145"/>
      <c r="T442" s="145"/>
      <c r="U442" s="145"/>
      <c r="V442" s="145"/>
      <c r="W442" s="145"/>
      <c r="X442" s="177">
        <v>3</v>
      </c>
      <c r="Y442" s="178">
        <v>0</v>
      </c>
      <c r="Z442" s="64">
        <v>0</v>
      </c>
      <c r="AA442" s="64">
        <v>0</v>
      </c>
      <c r="AB442" s="269">
        <v>0</v>
      </c>
      <c r="AC442" s="60">
        <f t="shared" si="6"/>
        <v>0</v>
      </c>
    </row>
    <row r="443" spans="1:29">
      <c r="A443" s="143">
        <v>11.88246</v>
      </c>
      <c r="B443" s="143">
        <v>45.001950000000001</v>
      </c>
      <c r="C443" s="162" t="s">
        <v>55</v>
      </c>
      <c r="D443" s="156" t="s">
        <v>56</v>
      </c>
      <c r="E443" s="156" t="s">
        <v>57</v>
      </c>
      <c r="F443" s="156" t="s">
        <v>226</v>
      </c>
      <c r="G443" s="154" t="s">
        <v>227</v>
      </c>
      <c r="H443" s="148" t="s">
        <v>787</v>
      </c>
      <c r="I443" s="163" t="s">
        <v>912</v>
      </c>
      <c r="J443" s="145" t="s">
        <v>912</v>
      </c>
      <c r="K443" s="145" t="s">
        <v>762</v>
      </c>
      <c r="L443" s="148" t="s">
        <v>917</v>
      </c>
      <c r="M443" s="156" t="s">
        <v>59</v>
      </c>
      <c r="N443" s="145"/>
      <c r="O443" s="145"/>
      <c r="P443" s="145"/>
      <c r="Q443" s="145">
        <v>1</v>
      </c>
      <c r="R443" s="145"/>
      <c r="S443" s="145"/>
      <c r="T443" s="145"/>
      <c r="U443" s="145"/>
      <c r="V443" s="145"/>
      <c r="W443" s="145"/>
      <c r="X443" s="177"/>
      <c r="Y443" s="178">
        <v>0</v>
      </c>
      <c r="Z443" s="64">
        <v>1</v>
      </c>
      <c r="AA443" s="64">
        <v>0</v>
      </c>
      <c r="AB443" s="269">
        <v>0</v>
      </c>
      <c r="AC443" s="60">
        <f t="shared" si="6"/>
        <v>1</v>
      </c>
    </row>
    <row r="444" spans="1:29">
      <c r="A444" s="143">
        <v>11.88246</v>
      </c>
      <c r="B444" s="143">
        <v>45.001950000000001</v>
      </c>
      <c r="C444" s="162" t="s">
        <v>55</v>
      </c>
      <c r="D444" s="156" t="s">
        <v>56</v>
      </c>
      <c r="E444" s="156" t="s">
        <v>57</v>
      </c>
      <c r="F444" s="156" t="s">
        <v>226</v>
      </c>
      <c r="G444" s="154" t="s">
        <v>227</v>
      </c>
      <c r="H444" s="148" t="s">
        <v>787</v>
      </c>
      <c r="I444" s="163" t="s">
        <v>912</v>
      </c>
      <c r="J444" s="145" t="s">
        <v>51</v>
      </c>
      <c r="K444" s="145" t="s">
        <v>916</v>
      </c>
      <c r="L444" s="145" t="s">
        <v>915</v>
      </c>
      <c r="M444" s="156" t="s">
        <v>59</v>
      </c>
      <c r="N444" s="145"/>
      <c r="O444" s="145"/>
      <c r="P444" s="145"/>
      <c r="Q444" s="145">
        <v>10</v>
      </c>
      <c r="R444" s="145"/>
      <c r="S444" s="145"/>
      <c r="T444" s="145"/>
      <c r="U444" s="145"/>
      <c r="V444" s="145"/>
      <c r="W444" s="145"/>
      <c r="X444" s="177"/>
      <c r="Y444" s="178">
        <v>0</v>
      </c>
      <c r="Z444" s="64">
        <v>10</v>
      </c>
      <c r="AA444" s="64">
        <v>0</v>
      </c>
      <c r="AB444" s="269">
        <v>0</v>
      </c>
      <c r="AC444" s="60">
        <f t="shared" si="6"/>
        <v>10</v>
      </c>
    </row>
    <row r="445" spans="1:29">
      <c r="A445" s="144">
        <v>10.84826</v>
      </c>
      <c r="B445" s="144">
        <v>45.542999999999999</v>
      </c>
      <c r="C445" s="151" t="s">
        <v>55</v>
      </c>
      <c r="D445" s="148" t="s">
        <v>56</v>
      </c>
      <c r="E445" s="148" t="s">
        <v>66</v>
      </c>
      <c r="F445" s="148" t="s">
        <v>282</v>
      </c>
      <c r="G445" s="153" t="s">
        <v>283</v>
      </c>
      <c r="H445" s="152" t="s">
        <v>931</v>
      </c>
      <c r="I445" s="148" t="s">
        <v>932</v>
      </c>
      <c r="J445" s="148" t="s">
        <v>32</v>
      </c>
      <c r="K445" s="148" t="s">
        <v>800</v>
      </c>
      <c r="L445" s="148" t="s">
        <v>762</v>
      </c>
      <c r="M445" s="148" t="s">
        <v>59</v>
      </c>
      <c r="N445" s="145"/>
      <c r="O445" s="145"/>
      <c r="P445" s="145"/>
      <c r="Q445" s="145"/>
      <c r="R445" s="145"/>
      <c r="S445" s="145"/>
      <c r="T445" s="145"/>
      <c r="U445" s="145"/>
      <c r="V445" s="145"/>
      <c r="W445" s="145"/>
      <c r="X445" s="177">
        <v>1</v>
      </c>
      <c r="Y445" s="178">
        <v>0</v>
      </c>
      <c r="Z445" s="64">
        <v>0</v>
      </c>
      <c r="AA445" s="64">
        <v>0</v>
      </c>
      <c r="AB445" s="269">
        <v>0</v>
      </c>
      <c r="AC445" s="60">
        <f t="shared" si="6"/>
        <v>0</v>
      </c>
    </row>
    <row r="446" spans="1:29">
      <c r="A446" s="147">
        <v>8.3554999999999993</v>
      </c>
      <c r="B446" s="147">
        <v>45.60933</v>
      </c>
      <c r="C446" s="151" t="s">
        <v>55</v>
      </c>
      <c r="D446" s="148" t="s">
        <v>98</v>
      </c>
      <c r="E446" s="148" t="s">
        <v>879</v>
      </c>
      <c r="F446" s="148" t="s">
        <v>881</v>
      </c>
      <c r="G446" s="153" t="s">
        <v>880</v>
      </c>
      <c r="H446" s="148" t="s">
        <v>924</v>
      </c>
      <c r="I446" s="152" t="s">
        <v>928</v>
      </c>
      <c r="J446" s="148" t="s">
        <v>837</v>
      </c>
      <c r="K446" s="148" t="s">
        <v>836</v>
      </c>
      <c r="L446" s="148" t="s">
        <v>788</v>
      </c>
      <c r="M446" s="224" t="s">
        <v>64</v>
      </c>
      <c r="N446" s="148"/>
      <c r="O446" s="148"/>
      <c r="P446" s="148"/>
      <c r="Q446" s="148"/>
      <c r="R446" s="148"/>
      <c r="S446" s="148"/>
      <c r="T446" s="148">
        <v>1</v>
      </c>
      <c r="U446" s="148"/>
      <c r="V446" s="148"/>
      <c r="W446" s="148"/>
      <c r="X446" s="176"/>
      <c r="Y446" s="178">
        <v>0</v>
      </c>
      <c r="Z446" s="64">
        <v>0</v>
      </c>
      <c r="AA446" s="64">
        <v>1</v>
      </c>
      <c r="AB446" s="269">
        <v>0</v>
      </c>
      <c r="AC446" s="60">
        <f t="shared" si="6"/>
        <v>1</v>
      </c>
    </row>
    <row r="447" spans="1:29">
      <c r="A447" s="147">
        <v>10.63226</v>
      </c>
      <c r="B447" s="147">
        <v>44.699849999999998</v>
      </c>
      <c r="C447" s="151" t="s">
        <v>55</v>
      </c>
      <c r="D447" s="148" t="s">
        <v>150</v>
      </c>
      <c r="E447" s="148" t="s">
        <v>228</v>
      </c>
      <c r="F447" s="148" t="s">
        <v>228</v>
      </c>
      <c r="G447" s="153" t="s">
        <v>229</v>
      </c>
      <c r="H447" s="148" t="s">
        <v>924</v>
      </c>
      <c r="I447" s="152" t="s">
        <v>929</v>
      </c>
      <c r="J447" s="152" t="s">
        <v>837</v>
      </c>
      <c r="K447" s="148"/>
      <c r="L447" s="148" t="s">
        <v>843</v>
      </c>
      <c r="M447" s="148" t="s">
        <v>59</v>
      </c>
      <c r="N447" s="148"/>
      <c r="O447" s="148"/>
      <c r="P447" s="148"/>
      <c r="Q447" s="148"/>
      <c r="R447" s="148">
        <v>2</v>
      </c>
      <c r="S447" s="148"/>
      <c r="T447" s="148"/>
      <c r="U447" s="148"/>
      <c r="V447" s="148"/>
      <c r="W447" s="148"/>
      <c r="X447" s="176"/>
      <c r="Y447" s="178">
        <v>0</v>
      </c>
      <c r="Z447" s="64">
        <v>2</v>
      </c>
      <c r="AA447" s="64">
        <v>0</v>
      </c>
      <c r="AB447" s="269">
        <v>0</v>
      </c>
      <c r="AC447" s="60">
        <f t="shared" si="6"/>
        <v>2</v>
      </c>
    </row>
    <row r="448" spans="1:29" s="80" customFormat="1">
      <c r="A448" s="237">
        <v>10.63226</v>
      </c>
      <c r="B448" s="237">
        <v>44.699849999999998</v>
      </c>
      <c r="C448" s="238" t="s">
        <v>55</v>
      </c>
      <c r="D448" s="239" t="s">
        <v>150</v>
      </c>
      <c r="E448" s="239" t="s">
        <v>228</v>
      </c>
      <c r="F448" s="239" t="s">
        <v>228</v>
      </c>
      <c r="G448" s="240" t="s">
        <v>229</v>
      </c>
      <c r="H448" s="148" t="s">
        <v>926</v>
      </c>
      <c r="I448" s="148" t="s">
        <v>935</v>
      </c>
      <c r="J448" s="148"/>
      <c r="K448" s="148"/>
      <c r="L448" s="148" t="s">
        <v>380</v>
      </c>
      <c r="M448" s="239" t="s">
        <v>59</v>
      </c>
      <c r="N448" s="148"/>
      <c r="O448" s="148"/>
      <c r="P448" s="148"/>
      <c r="Q448" s="148">
        <v>2</v>
      </c>
      <c r="R448" s="148">
        <v>2</v>
      </c>
      <c r="S448" s="148">
        <v>2</v>
      </c>
      <c r="T448" s="148"/>
      <c r="U448" s="148"/>
      <c r="V448" s="148"/>
      <c r="W448" s="148"/>
      <c r="X448" s="176"/>
      <c r="Y448" s="178">
        <v>0</v>
      </c>
      <c r="Z448" s="60">
        <v>4</v>
      </c>
      <c r="AA448" s="60">
        <v>2</v>
      </c>
      <c r="AB448" s="270">
        <v>0</v>
      </c>
      <c r="AC448" s="60">
        <f t="shared" si="6"/>
        <v>6</v>
      </c>
    </row>
    <row r="449" spans="1:29" s="80" customFormat="1">
      <c r="A449" s="237">
        <v>10.63226</v>
      </c>
      <c r="B449" s="237">
        <v>44.699849999999998</v>
      </c>
      <c r="C449" s="238" t="s">
        <v>55</v>
      </c>
      <c r="D449" s="239" t="s">
        <v>150</v>
      </c>
      <c r="E449" s="239" t="s">
        <v>228</v>
      </c>
      <c r="F449" s="239" t="s">
        <v>228</v>
      </c>
      <c r="G449" s="240" t="s">
        <v>229</v>
      </c>
      <c r="H449" s="148" t="s">
        <v>924</v>
      </c>
      <c r="I449" s="148" t="s">
        <v>928</v>
      </c>
      <c r="J449" s="148" t="s">
        <v>20</v>
      </c>
      <c r="K449" s="148"/>
      <c r="L449" s="148" t="s">
        <v>788</v>
      </c>
      <c r="M449" s="239" t="s">
        <v>59</v>
      </c>
      <c r="N449" s="148"/>
      <c r="O449" s="148"/>
      <c r="P449" s="148"/>
      <c r="Q449" s="148"/>
      <c r="R449" s="148"/>
      <c r="S449" s="148"/>
      <c r="T449" s="148"/>
      <c r="U449" s="148">
        <v>1</v>
      </c>
      <c r="V449" s="148"/>
      <c r="W449" s="148"/>
      <c r="X449" s="176"/>
      <c r="Y449" s="178">
        <v>0</v>
      </c>
      <c r="Z449" s="60">
        <v>0</v>
      </c>
      <c r="AA449" s="60">
        <v>1</v>
      </c>
      <c r="AB449" s="270">
        <v>0</v>
      </c>
      <c r="AC449" s="60">
        <f t="shared" si="6"/>
        <v>1</v>
      </c>
    </row>
    <row r="450" spans="1:29" s="80" customFormat="1">
      <c r="A450" s="237">
        <v>10.63226</v>
      </c>
      <c r="B450" s="237">
        <v>44.699849999999998</v>
      </c>
      <c r="C450" s="238" t="s">
        <v>55</v>
      </c>
      <c r="D450" s="239" t="s">
        <v>150</v>
      </c>
      <c r="E450" s="239" t="s">
        <v>228</v>
      </c>
      <c r="F450" s="239" t="s">
        <v>228</v>
      </c>
      <c r="G450" s="240" t="s">
        <v>229</v>
      </c>
      <c r="H450" s="148" t="s">
        <v>931</v>
      </c>
      <c r="I450" s="148" t="s">
        <v>932</v>
      </c>
      <c r="J450" s="148" t="s">
        <v>32</v>
      </c>
      <c r="K450" s="148" t="s">
        <v>798</v>
      </c>
      <c r="L450" s="148" t="s">
        <v>762</v>
      </c>
      <c r="M450" s="239" t="s">
        <v>59</v>
      </c>
      <c r="N450" s="148"/>
      <c r="O450" s="148"/>
      <c r="P450" s="148"/>
      <c r="Q450" s="148"/>
      <c r="R450" s="148">
        <v>1</v>
      </c>
      <c r="S450" s="148">
        <v>2</v>
      </c>
      <c r="T450" s="148">
        <v>2</v>
      </c>
      <c r="U450" s="148">
        <v>2</v>
      </c>
      <c r="V450" s="148"/>
      <c r="W450" s="148"/>
      <c r="X450" s="176"/>
      <c r="Y450" s="178">
        <v>0</v>
      </c>
      <c r="Z450" s="60">
        <v>1</v>
      </c>
      <c r="AA450" s="60">
        <v>6</v>
      </c>
      <c r="AB450" s="270">
        <v>0</v>
      </c>
      <c r="AC450" s="60">
        <f t="shared" ref="AC450:AC470" si="7">Y450+Z450+AA450+AB450</f>
        <v>7</v>
      </c>
    </row>
    <row r="451" spans="1:29">
      <c r="A451" s="304">
        <v>7.6741299999999999</v>
      </c>
      <c r="B451" s="304">
        <v>46.69126</v>
      </c>
      <c r="C451" s="305" t="s">
        <v>71</v>
      </c>
      <c r="D451" s="306" t="s">
        <v>547</v>
      </c>
      <c r="E451" s="306" t="s">
        <v>547</v>
      </c>
      <c r="F451" s="306" t="s">
        <v>687</v>
      </c>
      <c r="G451" s="307" t="s">
        <v>688</v>
      </c>
      <c r="H451" s="306" t="s">
        <v>926</v>
      </c>
      <c r="I451" s="306" t="s">
        <v>935</v>
      </c>
      <c r="J451" s="308" t="s">
        <v>373</v>
      </c>
      <c r="K451" s="308" t="s">
        <v>394</v>
      </c>
      <c r="L451" s="308" t="s">
        <v>380</v>
      </c>
      <c r="M451" s="224" t="s">
        <v>64</v>
      </c>
      <c r="N451" s="309"/>
      <c r="O451" s="309"/>
      <c r="P451" s="309"/>
      <c r="Q451" s="309"/>
      <c r="R451" s="309"/>
      <c r="S451" s="309"/>
      <c r="T451" s="309"/>
      <c r="U451" s="309">
        <v>1</v>
      </c>
      <c r="V451" s="309"/>
      <c r="W451" s="309"/>
      <c r="X451" s="310"/>
      <c r="Y451" s="178">
        <v>0</v>
      </c>
      <c r="Z451" s="64">
        <v>0</v>
      </c>
      <c r="AA451" s="64">
        <v>1</v>
      </c>
      <c r="AB451" s="269">
        <v>0</v>
      </c>
      <c r="AC451" s="60">
        <f t="shared" si="7"/>
        <v>1</v>
      </c>
    </row>
    <row r="452" spans="1:29">
      <c r="A452" s="304">
        <v>7.2980900000000002</v>
      </c>
      <c r="B452" s="304">
        <v>46.904949999999999</v>
      </c>
      <c r="C452" s="305" t="s">
        <v>71</v>
      </c>
      <c r="D452" s="306" t="s">
        <v>547</v>
      </c>
      <c r="E452" s="306" t="s">
        <v>547</v>
      </c>
      <c r="F452" s="306" t="s">
        <v>689</v>
      </c>
      <c r="G452" s="307" t="s">
        <v>690</v>
      </c>
      <c r="H452" s="306" t="s">
        <v>926</v>
      </c>
      <c r="I452" s="306" t="s">
        <v>935</v>
      </c>
      <c r="J452" s="308" t="s">
        <v>399</v>
      </c>
      <c r="K452" s="308" t="s">
        <v>384</v>
      </c>
      <c r="L452" s="308" t="s">
        <v>375</v>
      </c>
      <c r="M452" s="224" t="s">
        <v>64</v>
      </c>
      <c r="N452" s="309">
        <v>2</v>
      </c>
      <c r="O452" s="309"/>
      <c r="P452" s="309"/>
      <c r="Q452" s="309"/>
      <c r="R452" s="309"/>
      <c r="S452" s="309"/>
      <c r="T452" s="309"/>
      <c r="U452" s="309"/>
      <c r="V452" s="309"/>
      <c r="W452" s="309"/>
      <c r="X452" s="310"/>
      <c r="Y452" s="178">
        <v>2</v>
      </c>
      <c r="Z452" s="64">
        <v>0</v>
      </c>
      <c r="AA452" s="64">
        <v>0</v>
      </c>
      <c r="AB452" s="269">
        <v>0</v>
      </c>
      <c r="AC452" s="60">
        <f t="shared" si="7"/>
        <v>2</v>
      </c>
    </row>
    <row r="453" spans="1:29">
      <c r="A453" s="304">
        <v>7.2815300000000001</v>
      </c>
      <c r="B453" s="304">
        <v>46.260539999999999</v>
      </c>
      <c r="C453" s="305" t="s">
        <v>71</v>
      </c>
      <c r="D453" s="306" t="s">
        <v>161</v>
      </c>
      <c r="E453" s="306" t="s">
        <v>161</v>
      </c>
      <c r="F453" s="306" t="s">
        <v>691</v>
      </c>
      <c r="G453" s="307" t="s">
        <v>692</v>
      </c>
      <c r="H453" s="306" t="s">
        <v>926</v>
      </c>
      <c r="I453" s="306" t="s">
        <v>935</v>
      </c>
      <c r="J453" s="308" t="s">
        <v>664</v>
      </c>
      <c r="K453" s="308" t="s">
        <v>673</v>
      </c>
      <c r="L453" s="308" t="s">
        <v>380</v>
      </c>
      <c r="M453" s="224" t="s">
        <v>64</v>
      </c>
      <c r="N453" s="309"/>
      <c r="O453" s="309"/>
      <c r="P453" s="309"/>
      <c r="Q453" s="309">
        <v>1</v>
      </c>
      <c r="R453" s="309">
        <v>1</v>
      </c>
      <c r="S453" s="309"/>
      <c r="T453" s="309"/>
      <c r="U453" s="309"/>
      <c r="V453" s="309"/>
      <c r="W453" s="309"/>
      <c r="X453" s="310"/>
      <c r="Y453" s="178">
        <v>0</v>
      </c>
      <c r="Z453" s="64">
        <v>2</v>
      </c>
      <c r="AA453" s="64">
        <v>0</v>
      </c>
      <c r="AB453" s="269">
        <v>0</v>
      </c>
      <c r="AC453" s="60">
        <f t="shared" si="7"/>
        <v>2</v>
      </c>
    </row>
    <row r="454" spans="1:29" s="185" customFormat="1">
      <c r="A454" s="313">
        <v>8.6336200000000005</v>
      </c>
      <c r="B454" s="313">
        <v>45.743720000000003</v>
      </c>
      <c r="C454" s="181" t="s">
        <v>55</v>
      </c>
      <c r="D454" s="182" t="s">
        <v>61</v>
      </c>
      <c r="E454" s="182" t="s">
        <v>774</v>
      </c>
      <c r="F454" s="182" t="s">
        <v>230</v>
      </c>
      <c r="G454" s="196" t="s">
        <v>230</v>
      </c>
      <c r="H454" s="187" t="s">
        <v>931</v>
      </c>
      <c r="I454" s="182" t="s">
        <v>932</v>
      </c>
      <c r="J454" s="182" t="s">
        <v>32</v>
      </c>
      <c r="K454" s="182" t="s">
        <v>791</v>
      </c>
      <c r="L454" s="182" t="s">
        <v>762</v>
      </c>
      <c r="M454" s="182" t="s">
        <v>59</v>
      </c>
      <c r="N454" s="182"/>
      <c r="O454" s="182"/>
      <c r="P454" s="182"/>
      <c r="Q454" s="182"/>
      <c r="R454" s="182"/>
      <c r="S454" s="182">
        <v>1</v>
      </c>
      <c r="T454" s="182"/>
      <c r="U454" s="182"/>
      <c r="V454" s="182"/>
      <c r="W454" s="182"/>
      <c r="X454" s="188"/>
      <c r="Y454" s="218">
        <v>0</v>
      </c>
      <c r="Z454" s="219">
        <v>0</v>
      </c>
      <c r="AA454" s="219">
        <v>1</v>
      </c>
      <c r="AB454" s="271">
        <v>0</v>
      </c>
      <c r="AC454" s="60">
        <f t="shared" si="7"/>
        <v>1</v>
      </c>
    </row>
    <row r="455" spans="1:29" s="185" customFormat="1">
      <c r="A455" s="313">
        <v>8.6336200000000005</v>
      </c>
      <c r="B455" s="313">
        <v>45.743720000000003</v>
      </c>
      <c r="C455" s="181" t="s">
        <v>55</v>
      </c>
      <c r="D455" s="182" t="s">
        <v>61</v>
      </c>
      <c r="E455" s="182" t="s">
        <v>774</v>
      </c>
      <c r="F455" s="182" t="s">
        <v>230</v>
      </c>
      <c r="G455" s="196" t="s">
        <v>230</v>
      </c>
      <c r="H455" s="187" t="s">
        <v>931</v>
      </c>
      <c r="I455" s="182" t="s">
        <v>934</v>
      </c>
      <c r="J455" s="182" t="s">
        <v>42</v>
      </c>
      <c r="K455" s="182" t="s">
        <v>804</v>
      </c>
      <c r="L455" s="182" t="s">
        <v>762</v>
      </c>
      <c r="M455" s="182" t="s">
        <v>59</v>
      </c>
      <c r="N455" s="182"/>
      <c r="O455" s="182"/>
      <c r="P455" s="182"/>
      <c r="Q455" s="182"/>
      <c r="R455" s="182"/>
      <c r="S455" s="182"/>
      <c r="T455" s="182"/>
      <c r="U455" s="182"/>
      <c r="V455" s="182"/>
      <c r="W455" s="182"/>
      <c r="X455" s="188">
        <v>1</v>
      </c>
      <c r="Y455" s="218">
        <v>0</v>
      </c>
      <c r="Z455" s="219">
        <v>0</v>
      </c>
      <c r="AA455" s="219">
        <v>0</v>
      </c>
      <c r="AB455" s="271">
        <v>0</v>
      </c>
      <c r="AC455" s="60">
        <f t="shared" si="7"/>
        <v>0</v>
      </c>
    </row>
    <row r="456" spans="1:29" s="185" customFormat="1">
      <c r="A456" s="313">
        <v>8.6336200000000005</v>
      </c>
      <c r="B456" s="313">
        <v>45.743720000000003</v>
      </c>
      <c r="C456" s="181" t="s">
        <v>55</v>
      </c>
      <c r="D456" s="182" t="s">
        <v>61</v>
      </c>
      <c r="E456" s="182" t="s">
        <v>774</v>
      </c>
      <c r="F456" s="182" t="s">
        <v>230</v>
      </c>
      <c r="G456" s="196" t="s">
        <v>230</v>
      </c>
      <c r="H456" s="187" t="s">
        <v>924</v>
      </c>
      <c r="I456" s="182" t="s">
        <v>958</v>
      </c>
      <c r="J456" s="182"/>
      <c r="K456" s="182"/>
      <c r="L456" s="182" t="s">
        <v>959</v>
      </c>
      <c r="M456" s="224" t="s">
        <v>64</v>
      </c>
      <c r="N456" s="182">
        <v>2</v>
      </c>
      <c r="O456" s="182"/>
      <c r="P456" s="182"/>
      <c r="Q456" s="182"/>
      <c r="R456" s="182"/>
      <c r="S456" s="182"/>
      <c r="T456" s="182"/>
      <c r="U456" s="182"/>
      <c r="V456" s="182"/>
      <c r="W456" s="182"/>
      <c r="X456" s="188"/>
      <c r="Y456" s="218">
        <v>2</v>
      </c>
      <c r="Z456" s="221">
        <v>0</v>
      </c>
      <c r="AA456" s="221">
        <v>0</v>
      </c>
      <c r="AB456" s="276">
        <v>0</v>
      </c>
      <c r="AC456" s="60">
        <f t="shared" si="7"/>
        <v>2</v>
      </c>
    </row>
    <row r="457" spans="1:29">
      <c r="A457" s="304">
        <v>8.8673500000000001</v>
      </c>
      <c r="B457" s="304">
        <v>47.756909999999998</v>
      </c>
      <c r="C457" s="305" t="s">
        <v>91</v>
      </c>
      <c r="D457" s="306" t="s">
        <v>430</v>
      </c>
      <c r="E457" s="306" t="s">
        <v>623</v>
      </c>
      <c r="F457" s="306" t="s">
        <v>693</v>
      </c>
      <c r="G457" s="307" t="s">
        <v>694</v>
      </c>
      <c r="H457" s="306" t="s">
        <v>926</v>
      </c>
      <c r="I457" s="306" t="s">
        <v>935</v>
      </c>
      <c r="J457" s="308" t="s">
        <v>378</v>
      </c>
      <c r="K457" s="308" t="s">
        <v>421</v>
      </c>
      <c r="L457" s="308" t="s">
        <v>380</v>
      </c>
      <c r="M457" s="224" t="s">
        <v>64</v>
      </c>
      <c r="N457" s="309"/>
      <c r="O457" s="309"/>
      <c r="P457" s="309"/>
      <c r="Q457" s="309">
        <v>1</v>
      </c>
      <c r="R457" s="309"/>
      <c r="S457" s="309"/>
      <c r="T457" s="309"/>
      <c r="U457" s="309"/>
      <c r="V457" s="309"/>
      <c r="W457" s="309"/>
      <c r="X457" s="310"/>
      <c r="Y457" s="178">
        <v>0</v>
      </c>
      <c r="Z457" s="64">
        <v>1</v>
      </c>
      <c r="AA457" s="64">
        <v>0</v>
      </c>
      <c r="AB457" s="269">
        <v>0</v>
      </c>
      <c r="AC457" s="60">
        <f t="shared" si="7"/>
        <v>1</v>
      </c>
    </row>
    <row r="458" spans="1:29">
      <c r="A458" s="304">
        <v>8.8673500000000001</v>
      </c>
      <c r="B458" s="304">
        <v>47.756909999999998</v>
      </c>
      <c r="C458" s="305" t="s">
        <v>91</v>
      </c>
      <c r="D458" s="306" t="s">
        <v>430</v>
      </c>
      <c r="E458" s="306" t="s">
        <v>623</v>
      </c>
      <c r="F458" s="306" t="s">
        <v>693</v>
      </c>
      <c r="G458" s="307" t="s">
        <v>695</v>
      </c>
      <c r="H458" s="306" t="s">
        <v>926</v>
      </c>
      <c r="I458" s="306" t="s">
        <v>935</v>
      </c>
      <c r="J458" s="308" t="s">
        <v>373</v>
      </c>
      <c r="K458" s="308" t="s">
        <v>394</v>
      </c>
      <c r="L458" s="308" t="s">
        <v>380</v>
      </c>
      <c r="M458" s="224" t="s">
        <v>64</v>
      </c>
      <c r="N458" s="309"/>
      <c r="O458" s="309"/>
      <c r="P458" s="309"/>
      <c r="Q458" s="309"/>
      <c r="R458" s="309"/>
      <c r="S458" s="309"/>
      <c r="T458" s="309"/>
      <c r="U458" s="309">
        <v>1</v>
      </c>
      <c r="V458" s="309"/>
      <c r="W458" s="309"/>
      <c r="X458" s="310"/>
      <c r="Y458" s="178">
        <v>0</v>
      </c>
      <c r="Z458" s="64">
        <v>0</v>
      </c>
      <c r="AA458" s="64">
        <v>1</v>
      </c>
      <c r="AB458" s="269">
        <v>0</v>
      </c>
      <c r="AC458" s="60">
        <f t="shared" si="7"/>
        <v>1</v>
      </c>
    </row>
    <row r="459" spans="1:29">
      <c r="A459" s="148">
        <v>4.7255560000000001</v>
      </c>
      <c r="B459" s="148">
        <v>49.094999999999999</v>
      </c>
      <c r="C459" s="151" t="s">
        <v>78</v>
      </c>
      <c r="D459" s="148" t="s">
        <v>231</v>
      </c>
      <c r="E459" s="148" t="s">
        <v>232</v>
      </c>
      <c r="F459" s="148" t="s">
        <v>233</v>
      </c>
      <c r="G459" s="153" t="s">
        <v>233</v>
      </c>
      <c r="H459" s="152" t="s">
        <v>931</v>
      </c>
      <c r="I459" s="148" t="s">
        <v>932</v>
      </c>
      <c r="J459" s="148" t="s">
        <v>32</v>
      </c>
      <c r="K459" s="148" t="s">
        <v>798</v>
      </c>
      <c r="L459" s="148" t="s">
        <v>762</v>
      </c>
      <c r="M459" s="224" t="s">
        <v>64</v>
      </c>
      <c r="N459" s="145"/>
      <c r="O459" s="145"/>
      <c r="P459" s="145"/>
      <c r="Q459" s="145"/>
      <c r="R459" s="145"/>
      <c r="S459" s="145"/>
      <c r="T459" s="145"/>
      <c r="U459" s="145"/>
      <c r="V459" s="145"/>
      <c r="W459" s="145"/>
      <c r="X459" s="177"/>
      <c r="Y459" s="178">
        <v>0</v>
      </c>
      <c r="Z459" s="64">
        <v>0</v>
      </c>
      <c r="AA459" s="64">
        <v>0</v>
      </c>
      <c r="AB459" s="269">
        <v>0</v>
      </c>
      <c r="AC459" s="60">
        <f t="shared" si="7"/>
        <v>0</v>
      </c>
    </row>
    <row r="460" spans="1:29">
      <c r="A460" s="148">
        <v>4.7255560000000001</v>
      </c>
      <c r="B460" s="148">
        <v>49.094999999999999</v>
      </c>
      <c r="C460" s="151" t="s">
        <v>78</v>
      </c>
      <c r="D460" s="148" t="s">
        <v>231</v>
      </c>
      <c r="E460" s="148" t="s">
        <v>232</v>
      </c>
      <c r="F460" s="148" t="s">
        <v>233</v>
      </c>
      <c r="G460" s="153" t="s">
        <v>233</v>
      </c>
      <c r="H460" s="148" t="s">
        <v>924</v>
      </c>
      <c r="I460" s="152" t="s">
        <v>928</v>
      </c>
      <c r="J460" s="148" t="s">
        <v>821</v>
      </c>
      <c r="K460" s="148"/>
      <c r="L460" s="148" t="s">
        <v>788</v>
      </c>
      <c r="M460" s="224" t="s">
        <v>64</v>
      </c>
      <c r="N460" s="148"/>
      <c r="O460" s="148"/>
      <c r="P460" s="148"/>
      <c r="Q460" s="148"/>
      <c r="R460" s="148"/>
      <c r="S460" s="148"/>
      <c r="T460" s="148"/>
      <c r="U460" s="148"/>
      <c r="V460" s="148">
        <v>1</v>
      </c>
      <c r="W460" s="148"/>
      <c r="X460" s="176"/>
      <c r="Y460" s="178">
        <v>0</v>
      </c>
      <c r="Z460" s="64">
        <v>0</v>
      </c>
      <c r="AA460" s="64">
        <v>0</v>
      </c>
      <c r="AB460" s="269">
        <v>1</v>
      </c>
      <c r="AC460" s="60">
        <f t="shared" si="7"/>
        <v>1</v>
      </c>
    </row>
    <row r="461" spans="1:29">
      <c r="A461" s="304">
        <v>7.43635</v>
      </c>
      <c r="B461" s="304">
        <v>47.618180000000002</v>
      </c>
      <c r="C461" s="305" t="s">
        <v>78</v>
      </c>
      <c r="D461" s="306" t="s">
        <v>102</v>
      </c>
      <c r="E461" s="306" t="s">
        <v>434</v>
      </c>
      <c r="F461" s="306" t="s">
        <v>696</v>
      </c>
      <c r="G461" s="307" t="s">
        <v>697</v>
      </c>
      <c r="H461" s="306" t="s">
        <v>926</v>
      </c>
      <c r="I461" s="306" t="s">
        <v>935</v>
      </c>
      <c r="J461" s="308" t="s">
        <v>405</v>
      </c>
      <c r="K461" s="308" t="s">
        <v>501</v>
      </c>
      <c r="L461" s="308" t="s">
        <v>380</v>
      </c>
      <c r="M461" s="224" t="s">
        <v>64</v>
      </c>
      <c r="N461" s="309"/>
      <c r="O461" s="309"/>
      <c r="P461" s="309"/>
      <c r="Q461" s="309"/>
      <c r="R461" s="309"/>
      <c r="S461" s="309"/>
      <c r="T461" s="309"/>
      <c r="U461" s="309"/>
      <c r="V461" s="309">
        <v>1</v>
      </c>
      <c r="W461" s="309"/>
      <c r="X461" s="310"/>
      <c r="Y461" s="178">
        <v>0</v>
      </c>
      <c r="Z461" s="64">
        <v>0</v>
      </c>
      <c r="AA461" s="64">
        <v>0</v>
      </c>
      <c r="AB461" s="269">
        <v>1</v>
      </c>
      <c r="AC461" s="60">
        <f t="shared" si="7"/>
        <v>1</v>
      </c>
    </row>
    <row r="462" spans="1:29">
      <c r="A462" s="143">
        <v>6.2339000000000002</v>
      </c>
      <c r="B462" s="143">
        <v>47.30048</v>
      </c>
      <c r="C462" s="162" t="s">
        <v>78</v>
      </c>
      <c r="D462" s="156" t="s">
        <v>119</v>
      </c>
      <c r="E462" s="156" t="s">
        <v>234</v>
      </c>
      <c r="F462" s="156" t="s">
        <v>235</v>
      </c>
      <c r="G462" s="154" t="s">
        <v>236</v>
      </c>
      <c r="H462" s="148" t="s">
        <v>787</v>
      </c>
      <c r="I462" s="145" t="s">
        <v>49</v>
      </c>
      <c r="J462" s="145" t="s">
        <v>49</v>
      </c>
      <c r="K462" s="145" t="s">
        <v>906</v>
      </c>
      <c r="L462" s="145"/>
      <c r="M462" s="156" t="s">
        <v>59</v>
      </c>
      <c r="N462" s="145"/>
      <c r="O462" s="145"/>
      <c r="P462" s="145"/>
      <c r="Q462" s="145">
        <v>1</v>
      </c>
      <c r="R462" s="145"/>
      <c r="S462" s="145"/>
      <c r="T462" s="145"/>
      <c r="U462" s="145"/>
      <c r="V462" s="145"/>
      <c r="W462" s="145"/>
      <c r="X462" s="177"/>
      <c r="Y462" s="178">
        <v>0</v>
      </c>
      <c r="Z462" s="64">
        <v>1</v>
      </c>
      <c r="AA462" s="64">
        <v>0</v>
      </c>
      <c r="AB462" s="269">
        <v>0</v>
      </c>
      <c r="AC462" s="60">
        <f t="shared" si="7"/>
        <v>1</v>
      </c>
    </row>
    <row r="463" spans="1:29">
      <c r="A463" s="304">
        <v>6.2271999999999998</v>
      </c>
      <c r="B463" s="304">
        <v>47.303600000000003</v>
      </c>
      <c r="C463" s="305" t="s">
        <v>78</v>
      </c>
      <c r="D463" s="306" t="s">
        <v>395</v>
      </c>
      <c r="E463" s="306" t="s">
        <v>396</v>
      </c>
      <c r="F463" s="306" t="s">
        <v>698</v>
      </c>
      <c r="G463" s="307" t="s">
        <v>236</v>
      </c>
      <c r="H463" s="306" t="s">
        <v>926</v>
      </c>
      <c r="I463" s="306" t="s">
        <v>935</v>
      </c>
      <c r="J463" s="308" t="s">
        <v>480</v>
      </c>
      <c r="K463" s="308" t="s">
        <v>481</v>
      </c>
      <c r="L463" s="308" t="s">
        <v>375</v>
      </c>
      <c r="M463" s="306" t="s">
        <v>59</v>
      </c>
      <c r="N463" s="309"/>
      <c r="O463" s="309"/>
      <c r="P463" s="309"/>
      <c r="Q463" s="309"/>
      <c r="R463" s="309">
        <v>1</v>
      </c>
      <c r="S463" s="309"/>
      <c r="T463" s="309"/>
      <c r="U463" s="309"/>
      <c r="V463" s="309"/>
      <c r="W463" s="309"/>
      <c r="X463" s="310"/>
      <c r="Y463" s="178">
        <v>0</v>
      </c>
      <c r="Z463" s="64">
        <v>1</v>
      </c>
      <c r="AA463" s="64">
        <v>0</v>
      </c>
      <c r="AB463" s="269">
        <v>0</v>
      </c>
      <c r="AC463" s="60">
        <f t="shared" si="7"/>
        <v>1</v>
      </c>
    </row>
    <row r="464" spans="1:29">
      <c r="A464" s="304">
        <v>8.7504600000000003</v>
      </c>
      <c r="B464" s="304">
        <v>47.384929999999997</v>
      </c>
      <c r="C464" s="305" t="s">
        <v>71</v>
      </c>
      <c r="D464" s="306" t="s">
        <v>412</v>
      </c>
      <c r="E464" s="306" t="s">
        <v>413</v>
      </c>
      <c r="F464" s="306" t="s">
        <v>699</v>
      </c>
      <c r="G464" s="307" t="s">
        <v>700</v>
      </c>
      <c r="H464" s="306" t="s">
        <v>926</v>
      </c>
      <c r="I464" s="306" t="s">
        <v>935</v>
      </c>
      <c r="J464" s="308" t="s">
        <v>416</v>
      </c>
      <c r="K464" s="308" t="s">
        <v>701</v>
      </c>
      <c r="L464" s="308" t="s">
        <v>380</v>
      </c>
      <c r="M464" s="224" t="s">
        <v>64</v>
      </c>
      <c r="N464" s="309"/>
      <c r="O464" s="309">
        <v>3</v>
      </c>
      <c r="P464" s="309"/>
      <c r="Q464" s="309">
        <v>1</v>
      </c>
      <c r="R464" s="309"/>
      <c r="S464" s="309"/>
      <c r="T464" s="309"/>
      <c r="U464" s="309"/>
      <c r="V464" s="309"/>
      <c r="W464" s="309">
        <v>1</v>
      </c>
      <c r="X464" s="310"/>
      <c r="Y464" s="178">
        <v>3</v>
      </c>
      <c r="Z464" s="64">
        <v>1</v>
      </c>
      <c r="AA464" s="64">
        <v>0</v>
      </c>
      <c r="AB464" s="269">
        <v>0</v>
      </c>
      <c r="AC464" s="60">
        <f t="shared" si="7"/>
        <v>4</v>
      </c>
    </row>
    <row r="465" spans="1:57">
      <c r="A465" s="147">
        <v>11.66586</v>
      </c>
      <c r="B465" s="147">
        <v>44.805779999999999</v>
      </c>
      <c r="C465" s="151" t="s">
        <v>55</v>
      </c>
      <c r="D465" s="148" t="s">
        <v>150</v>
      </c>
      <c r="E465" s="148" t="s">
        <v>256</v>
      </c>
      <c r="F465" s="148" t="s">
        <v>257</v>
      </c>
      <c r="G465" s="153" t="s">
        <v>257</v>
      </c>
      <c r="H465" s="148" t="s">
        <v>924</v>
      </c>
      <c r="I465" s="152" t="s">
        <v>929</v>
      </c>
      <c r="J465" s="152" t="s">
        <v>837</v>
      </c>
      <c r="K465" s="148"/>
      <c r="L465" s="148" t="s">
        <v>843</v>
      </c>
      <c r="M465" s="224" t="s">
        <v>64</v>
      </c>
      <c r="N465" s="148"/>
      <c r="O465" s="148"/>
      <c r="P465" s="148"/>
      <c r="Q465" s="148"/>
      <c r="R465" s="148">
        <v>2</v>
      </c>
      <c r="S465" s="148"/>
      <c r="T465" s="148"/>
      <c r="U465" s="148"/>
      <c r="V465" s="148"/>
      <c r="W465" s="148"/>
      <c r="X465" s="176"/>
      <c r="Y465" s="178">
        <v>0</v>
      </c>
      <c r="Z465" s="64">
        <v>2</v>
      </c>
      <c r="AA465" s="64">
        <v>0</v>
      </c>
      <c r="AB465" s="269">
        <v>0</v>
      </c>
      <c r="AC465" s="60">
        <f t="shared" si="7"/>
        <v>2</v>
      </c>
    </row>
    <row r="466" spans="1:57" s="185" customFormat="1">
      <c r="A466" s="304">
        <v>11.17047</v>
      </c>
      <c r="B466" s="304">
        <v>46.566389999999998</v>
      </c>
      <c r="C466" s="305" t="s">
        <v>401</v>
      </c>
      <c r="D466" s="306" t="s">
        <v>402</v>
      </c>
      <c r="E466" s="306"/>
      <c r="F466" s="306" t="s">
        <v>702</v>
      </c>
      <c r="G466" s="307" t="s">
        <v>703</v>
      </c>
      <c r="H466" s="306" t="s">
        <v>926</v>
      </c>
      <c r="I466" s="306" t="s">
        <v>935</v>
      </c>
      <c r="J466" s="308" t="s">
        <v>373</v>
      </c>
      <c r="K466" s="308" t="s">
        <v>394</v>
      </c>
      <c r="L466" s="308" t="s">
        <v>380</v>
      </c>
      <c r="M466" s="306" t="s">
        <v>59</v>
      </c>
      <c r="N466" s="309"/>
      <c r="O466" s="309"/>
      <c r="P466" s="309"/>
      <c r="Q466" s="309"/>
      <c r="R466" s="309"/>
      <c r="S466" s="309"/>
      <c r="T466" s="309"/>
      <c r="U466" s="309">
        <v>1</v>
      </c>
      <c r="V466" s="309"/>
      <c r="W466" s="309"/>
      <c r="X466" s="310"/>
      <c r="Y466" s="178">
        <v>0</v>
      </c>
      <c r="Z466" s="64">
        <v>0</v>
      </c>
      <c r="AA466" s="64">
        <v>1</v>
      </c>
      <c r="AB466" s="269">
        <v>0</v>
      </c>
      <c r="AC466" s="60">
        <f t="shared" si="7"/>
        <v>1</v>
      </c>
      <c r="AD466" s="80"/>
      <c r="AE466" s="80"/>
      <c r="AF466" s="80"/>
      <c r="AG466" s="80"/>
      <c r="AH466" s="80"/>
      <c r="AI466" s="80"/>
      <c r="AJ466" s="80"/>
      <c r="AK466" s="80"/>
      <c r="AL466" s="80"/>
      <c r="AM466" s="80"/>
      <c r="AN466" s="80"/>
      <c r="AO466" s="80"/>
      <c r="AP466" s="80"/>
      <c r="AQ466" s="80"/>
      <c r="AR466" s="80"/>
      <c r="AS466" s="80"/>
      <c r="AT466" s="80"/>
      <c r="AU466" s="80"/>
      <c r="AV466" s="80"/>
      <c r="AW466" s="80"/>
      <c r="AX466" s="80"/>
      <c r="AY466" s="80"/>
      <c r="AZ466" s="80"/>
      <c r="BA466" s="80"/>
      <c r="BB466" s="80"/>
      <c r="BC466" s="80"/>
      <c r="BD466" s="80"/>
      <c r="BE466" s="80"/>
    </row>
    <row r="467" spans="1:57" s="185" customFormat="1">
      <c r="A467" s="304">
        <v>10.32865</v>
      </c>
      <c r="B467" s="304">
        <v>46.582450000000001</v>
      </c>
      <c r="C467" s="305" t="s">
        <v>71</v>
      </c>
      <c r="D467" s="306" t="s">
        <v>369</v>
      </c>
      <c r="E467" s="306" t="s">
        <v>370</v>
      </c>
      <c r="F467" s="306" t="s">
        <v>704</v>
      </c>
      <c r="G467" s="307" t="s">
        <v>705</v>
      </c>
      <c r="H467" s="306" t="s">
        <v>926</v>
      </c>
      <c r="I467" s="306" t="s">
        <v>935</v>
      </c>
      <c r="J467" s="308" t="s">
        <v>378</v>
      </c>
      <c r="K467" s="308" t="s">
        <v>582</v>
      </c>
      <c r="L467" s="308" t="s">
        <v>380</v>
      </c>
      <c r="M467" s="306" t="s">
        <v>59</v>
      </c>
      <c r="N467" s="309"/>
      <c r="O467" s="309"/>
      <c r="P467" s="309"/>
      <c r="Q467" s="309"/>
      <c r="R467" s="309"/>
      <c r="S467" s="309"/>
      <c r="T467" s="309">
        <v>1</v>
      </c>
      <c r="U467" s="309"/>
      <c r="V467" s="309"/>
      <c r="W467" s="309"/>
      <c r="X467" s="310"/>
      <c r="Y467" s="178">
        <v>0</v>
      </c>
      <c r="Z467" s="64">
        <v>0</v>
      </c>
      <c r="AA467" s="64">
        <v>1</v>
      </c>
      <c r="AB467" s="269">
        <v>0</v>
      </c>
      <c r="AC467" s="60">
        <f t="shared" si="7"/>
        <v>1</v>
      </c>
      <c r="AD467" s="80"/>
      <c r="AE467" s="80"/>
      <c r="AF467" s="80"/>
      <c r="AG467" s="80"/>
      <c r="AH467" s="80"/>
      <c r="AI467" s="80"/>
      <c r="AJ467" s="80"/>
      <c r="AK467" s="80"/>
      <c r="AL467" s="80"/>
      <c r="AM467" s="80"/>
      <c r="AN467" s="80"/>
      <c r="AO467" s="80"/>
      <c r="AP467" s="80"/>
      <c r="AQ467" s="80"/>
      <c r="AR467" s="80"/>
      <c r="AS467" s="80"/>
      <c r="AT467" s="80"/>
      <c r="AU467" s="80"/>
      <c r="AV467" s="80"/>
      <c r="AW467" s="80"/>
      <c r="AX467" s="80"/>
      <c r="AY467" s="80"/>
      <c r="AZ467" s="80"/>
      <c r="BA467" s="80"/>
      <c r="BB467" s="80"/>
      <c r="BC467" s="80"/>
      <c r="BD467" s="80"/>
      <c r="BE467" s="80"/>
    </row>
    <row r="468" spans="1:57">
      <c r="A468" s="304">
        <v>9.1771499999999993</v>
      </c>
      <c r="B468" s="304">
        <v>48.779350000000001</v>
      </c>
      <c r="C468" s="305" t="s">
        <v>91</v>
      </c>
      <c r="D468" s="306" t="s">
        <v>184</v>
      </c>
      <c r="E468" s="306"/>
      <c r="F468" s="306" t="s">
        <v>706</v>
      </c>
      <c r="G468" s="307" t="s">
        <v>707</v>
      </c>
      <c r="H468" s="306" t="s">
        <v>926</v>
      </c>
      <c r="I468" s="306" t="s">
        <v>935</v>
      </c>
      <c r="J468" s="308" t="s">
        <v>428</v>
      </c>
      <c r="K468" s="308" t="s">
        <v>577</v>
      </c>
      <c r="L468" s="308" t="s">
        <v>380</v>
      </c>
      <c r="M468" s="224" t="s">
        <v>64</v>
      </c>
      <c r="N468" s="309">
        <v>1</v>
      </c>
      <c r="O468" s="309"/>
      <c r="P468" s="309"/>
      <c r="Q468" s="309"/>
      <c r="R468" s="309"/>
      <c r="S468" s="309"/>
      <c r="T468" s="309"/>
      <c r="U468" s="309"/>
      <c r="V468" s="309"/>
      <c r="W468" s="309"/>
      <c r="X468" s="310"/>
      <c r="Y468" s="178">
        <v>1</v>
      </c>
      <c r="Z468" s="64">
        <v>0</v>
      </c>
      <c r="AA468" s="64">
        <v>0</v>
      </c>
      <c r="AB468" s="269">
        <v>0</v>
      </c>
      <c r="AC468" s="60">
        <f t="shared" si="7"/>
        <v>1</v>
      </c>
    </row>
    <row r="469" spans="1:57">
      <c r="A469" s="304">
        <v>7.6479400000000002</v>
      </c>
      <c r="B469" s="304">
        <v>47.523400000000002</v>
      </c>
      <c r="C469" s="305" t="s">
        <v>71</v>
      </c>
      <c r="D469" s="306" t="s">
        <v>407</v>
      </c>
      <c r="E469" s="306" t="s">
        <v>407</v>
      </c>
      <c r="F469" s="306" t="s">
        <v>708</v>
      </c>
      <c r="G469" s="307" t="s">
        <v>709</v>
      </c>
      <c r="H469" s="306" t="s">
        <v>926</v>
      </c>
      <c r="I469" s="306" t="s">
        <v>935</v>
      </c>
      <c r="J469" s="308" t="s">
        <v>373</v>
      </c>
      <c r="K469" s="308" t="s">
        <v>394</v>
      </c>
      <c r="L469" s="308" t="s">
        <v>380</v>
      </c>
      <c r="M469" s="224" t="s">
        <v>64</v>
      </c>
      <c r="N469" s="309"/>
      <c r="O469" s="309"/>
      <c r="P469" s="309"/>
      <c r="Q469" s="309"/>
      <c r="R469" s="309"/>
      <c r="S469" s="309"/>
      <c r="T469" s="309"/>
      <c r="U469" s="309">
        <v>1</v>
      </c>
      <c r="V469" s="309"/>
      <c r="W469" s="309"/>
      <c r="X469" s="310"/>
      <c r="Y469" s="178">
        <v>0</v>
      </c>
      <c r="Z469" s="64">
        <v>0</v>
      </c>
      <c r="AA469" s="64">
        <v>1</v>
      </c>
      <c r="AB469" s="269">
        <v>0</v>
      </c>
      <c r="AC469" s="60">
        <f t="shared" si="7"/>
        <v>1</v>
      </c>
    </row>
    <row r="470" spans="1:57">
      <c r="A470" s="144">
        <v>11.304589999999999</v>
      </c>
      <c r="B470" s="144">
        <v>45.156089999999999</v>
      </c>
      <c r="C470" s="151" t="s">
        <v>55</v>
      </c>
      <c r="D470" s="148" t="s">
        <v>56</v>
      </c>
      <c r="E470" s="148" t="s">
        <v>66</v>
      </c>
      <c r="F470" s="148" t="s">
        <v>237</v>
      </c>
      <c r="G470" s="153" t="s">
        <v>238</v>
      </c>
      <c r="H470" s="152" t="s">
        <v>931</v>
      </c>
      <c r="I470" s="148" t="s">
        <v>934</v>
      </c>
      <c r="J470" s="148" t="s">
        <v>42</v>
      </c>
      <c r="K470" s="148" t="s">
        <v>798</v>
      </c>
      <c r="L470" s="148" t="s">
        <v>762</v>
      </c>
      <c r="M470" s="148" t="s">
        <v>59</v>
      </c>
      <c r="N470" s="145"/>
      <c r="O470" s="145"/>
      <c r="P470" s="145"/>
      <c r="Q470" s="145"/>
      <c r="R470" s="145"/>
      <c r="S470" s="145"/>
      <c r="T470" s="145"/>
      <c r="U470" s="145"/>
      <c r="V470" s="145"/>
      <c r="W470" s="145"/>
      <c r="X470" s="177">
        <v>1</v>
      </c>
      <c r="Y470" s="178">
        <v>0</v>
      </c>
      <c r="Z470" s="64">
        <v>0</v>
      </c>
      <c r="AA470" s="64">
        <v>0</v>
      </c>
      <c r="AB470" s="269">
        <v>0</v>
      </c>
      <c r="AC470" s="60">
        <f t="shared" si="7"/>
        <v>0</v>
      </c>
    </row>
    <row r="471" spans="1:57">
      <c r="A471" s="304">
        <v>7.7451800000000004</v>
      </c>
      <c r="B471" s="304">
        <v>47.203189999999999</v>
      </c>
      <c r="C471" s="305" t="s">
        <v>71</v>
      </c>
      <c r="D471" s="306" t="s">
        <v>547</v>
      </c>
      <c r="E471" s="306" t="s">
        <v>547</v>
      </c>
      <c r="F471" s="306" t="s">
        <v>710</v>
      </c>
      <c r="G471" s="307" t="s">
        <v>711</v>
      </c>
      <c r="H471" s="306" t="s">
        <v>926</v>
      </c>
      <c r="I471" s="306" t="s">
        <v>935</v>
      </c>
      <c r="J471" s="308" t="s">
        <v>378</v>
      </c>
      <c r="K471" s="308" t="s">
        <v>379</v>
      </c>
      <c r="L471" s="308" t="s">
        <v>380</v>
      </c>
      <c r="M471" s="224" t="s">
        <v>64</v>
      </c>
      <c r="N471" s="309"/>
      <c r="O471" s="309"/>
      <c r="P471" s="309"/>
      <c r="Q471" s="309"/>
      <c r="R471" s="309">
        <v>14</v>
      </c>
      <c r="S471" s="309"/>
      <c r="T471" s="309"/>
      <c r="U471" s="309"/>
      <c r="V471" s="309"/>
      <c r="W471" s="309"/>
      <c r="X471" s="310"/>
      <c r="Y471" s="178">
        <v>0</v>
      </c>
      <c r="Z471" s="64">
        <v>14</v>
      </c>
      <c r="AA471" s="64">
        <v>0</v>
      </c>
      <c r="AB471" s="269">
        <v>0</v>
      </c>
      <c r="AC471" s="60">
        <f>Y471+Z471+AA471+AB471</f>
        <v>14</v>
      </c>
    </row>
    <row r="472" spans="1:57">
      <c r="A472" s="304">
        <v>7.1681499999999998</v>
      </c>
      <c r="B472" s="304">
        <v>48.925109999999997</v>
      </c>
      <c r="C472" s="305" t="s">
        <v>78</v>
      </c>
      <c r="D472" s="306" t="s">
        <v>102</v>
      </c>
      <c r="E472" s="306" t="s">
        <v>482</v>
      </c>
      <c r="F472" s="306" t="s">
        <v>712</v>
      </c>
      <c r="G472" s="307" t="s">
        <v>713</v>
      </c>
      <c r="H472" s="306" t="s">
        <v>926</v>
      </c>
      <c r="I472" s="306" t="s">
        <v>935</v>
      </c>
      <c r="J472" s="308" t="s">
        <v>480</v>
      </c>
      <c r="K472" s="308" t="s">
        <v>485</v>
      </c>
      <c r="L472" s="308" t="s">
        <v>380</v>
      </c>
      <c r="M472" s="224" t="s">
        <v>64</v>
      </c>
      <c r="N472" s="309">
        <v>1</v>
      </c>
      <c r="O472" s="309"/>
      <c r="P472" s="309"/>
      <c r="Q472" s="309"/>
      <c r="R472" s="309"/>
      <c r="S472" s="309"/>
      <c r="T472" s="309"/>
      <c r="U472" s="309"/>
      <c r="V472" s="309"/>
      <c r="W472" s="309"/>
      <c r="X472" s="310"/>
      <c r="Y472" s="178">
        <v>1</v>
      </c>
      <c r="Z472" s="64">
        <v>0</v>
      </c>
      <c r="AA472" s="64">
        <v>0</v>
      </c>
      <c r="AB472" s="269">
        <v>0</v>
      </c>
      <c r="AC472" s="60">
        <f t="shared" ref="AC472:AC522" si="8">Y472+Z472+AA472+AB472</f>
        <v>1</v>
      </c>
    </row>
    <row r="473" spans="1:57">
      <c r="A473" s="150">
        <v>6.8728699999999998</v>
      </c>
      <c r="B473" s="150">
        <v>46.83858</v>
      </c>
      <c r="C473" s="151" t="s">
        <v>71</v>
      </c>
      <c r="D473" s="148" t="s">
        <v>72</v>
      </c>
      <c r="E473" s="148" t="s">
        <v>73</v>
      </c>
      <c r="F473" s="148" t="s">
        <v>239</v>
      </c>
      <c r="G473" s="153" t="s">
        <v>240</v>
      </c>
      <c r="H473" s="152" t="s">
        <v>931</v>
      </c>
      <c r="I473" s="148" t="s">
        <v>932</v>
      </c>
      <c r="J473" s="148" t="s">
        <v>32</v>
      </c>
      <c r="K473" s="148" t="s">
        <v>798</v>
      </c>
      <c r="L473" s="148" t="s">
        <v>769</v>
      </c>
      <c r="M473" s="148" t="s">
        <v>59</v>
      </c>
      <c r="N473" s="145"/>
      <c r="O473" s="145"/>
      <c r="P473" s="145"/>
      <c r="Q473" s="145"/>
      <c r="R473" s="145">
        <v>1</v>
      </c>
      <c r="S473" s="145"/>
      <c r="T473" s="145"/>
      <c r="U473" s="145"/>
      <c r="V473" s="145"/>
      <c r="W473" s="145"/>
      <c r="X473" s="177"/>
      <c r="Y473" s="178">
        <v>0</v>
      </c>
      <c r="Z473" s="64">
        <v>1</v>
      </c>
      <c r="AA473" s="64">
        <v>0</v>
      </c>
      <c r="AB473" s="269">
        <v>0</v>
      </c>
      <c r="AC473" s="60">
        <f t="shared" si="8"/>
        <v>1</v>
      </c>
    </row>
    <row r="474" spans="1:57">
      <c r="A474" s="150">
        <v>6.8728699999999998</v>
      </c>
      <c r="B474" s="150">
        <v>46.83858</v>
      </c>
      <c r="C474" s="151" t="s">
        <v>71</v>
      </c>
      <c r="D474" s="148" t="s">
        <v>72</v>
      </c>
      <c r="E474" s="148" t="s">
        <v>73</v>
      </c>
      <c r="F474" s="148" t="s">
        <v>239</v>
      </c>
      <c r="G474" s="153" t="s">
        <v>240</v>
      </c>
      <c r="H474" s="152" t="s">
        <v>931</v>
      </c>
      <c r="I474" s="148" t="s">
        <v>932</v>
      </c>
      <c r="J474" s="148" t="s">
        <v>32</v>
      </c>
      <c r="K474" s="148" t="s">
        <v>797</v>
      </c>
      <c r="L474" s="148" t="s">
        <v>766</v>
      </c>
      <c r="M474" s="148" t="s">
        <v>59</v>
      </c>
      <c r="N474" s="145"/>
      <c r="O474" s="145"/>
      <c r="P474" s="145"/>
      <c r="Q474" s="145"/>
      <c r="R474" s="145"/>
      <c r="S474" s="145"/>
      <c r="T474" s="145"/>
      <c r="U474" s="145"/>
      <c r="V474" s="145"/>
      <c r="W474" s="145"/>
      <c r="X474" s="177">
        <v>2</v>
      </c>
      <c r="Y474" s="178">
        <v>0</v>
      </c>
      <c r="Z474" s="64">
        <v>0</v>
      </c>
      <c r="AA474" s="64">
        <v>0</v>
      </c>
      <c r="AB474" s="269">
        <v>0</v>
      </c>
      <c r="AC474" s="60">
        <f t="shared" si="8"/>
        <v>0</v>
      </c>
    </row>
    <row r="475" spans="1:57">
      <c r="A475" s="304">
        <v>9.5694400000000002</v>
      </c>
      <c r="B475" s="304">
        <v>46.847589999999997</v>
      </c>
      <c r="C475" s="305" t="s">
        <v>71</v>
      </c>
      <c r="D475" s="306" t="s">
        <v>369</v>
      </c>
      <c r="E475" s="306" t="s">
        <v>370</v>
      </c>
      <c r="F475" s="306" t="s">
        <v>714</v>
      </c>
      <c r="G475" s="307" t="s">
        <v>715</v>
      </c>
      <c r="H475" s="306" t="s">
        <v>926</v>
      </c>
      <c r="I475" s="306" t="s">
        <v>935</v>
      </c>
      <c r="J475" s="308" t="s">
        <v>383</v>
      </c>
      <c r="K475" s="308" t="s">
        <v>405</v>
      </c>
      <c r="L475" s="308" t="s">
        <v>380</v>
      </c>
      <c r="M475" s="306" t="s">
        <v>59</v>
      </c>
      <c r="N475" s="309"/>
      <c r="O475" s="309"/>
      <c r="P475" s="309"/>
      <c r="Q475" s="309">
        <v>1</v>
      </c>
      <c r="R475" s="309"/>
      <c r="S475" s="309"/>
      <c r="T475" s="309"/>
      <c r="U475" s="309"/>
      <c r="V475" s="309"/>
      <c r="W475" s="309"/>
      <c r="X475" s="310"/>
      <c r="Y475" s="178">
        <v>0</v>
      </c>
      <c r="Z475" s="64">
        <v>1</v>
      </c>
      <c r="AA475" s="64">
        <v>0</v>
      </c>
      <c r="AB475" s="269">
        <v>0</v>
      </c>
      <c r="AC475" s="60">
        <f t="shared" si="8"/>
        <v>1</v>
      </c>
    </row>
    <row r="476" spans="1:57">
      <c r="A476" s="304">
        <v>8.3807399999999994</v>
      </c>
      <c r="B476" s="304">
        <v>47.322870000000002</v>
      </c>
      <c r="C476" s="305" t="s">
        <v>71</v>
      </c>
      <c r="D476" s="306" t="s">
        <v>555</v>
      </c>
      <c r="E476" s="306" t="s">
        <v>555</v>
      </c>
      <c r="F476" s="306" t="s">
        <v>716</v>
      </c>
      <c r="G476" s="307" t="s">
        <v>717</v>
      </c>
      <c r="H476" s="306" t="s">
        <v>926</v>
      </c>
      <c r="I476" s="306" t="s">
        <v>935</v>
      </c>
      <c r="J476" s="308" t="s">
        <v>378</v>
      </c>
      <c r="K476" s="308" t="s">
        <v>582</v>
      </c>
      <c r="L476" s="308" t="s">
        <v>380</v>
      </c>
      <c r="M476" s="224" t="s">
        <v>64</v>
      </c>
      <c r="N476" s="309"/>
      <c r="O476" s="309"/>
      <c r="P476" s="309"/>
      <c r="Q476" s="309">
        <v>1</v>
      </c>
      <c r="R476" s="309"/>
      <c r="S476" s="309"/>
      <c r="T476" s="309">
        <v>1</v>
      </c>
      <c r="U476" s="309"/>
      <c r="V476" s="309"/>
      <c r="W476" s="309">
        <v>1</v>
      </c>
      <c r="X476" s="310"/>
      <c r="Y476" s="178">
        <v>0</v>
      </c>
      <c r="Z476" s="64">
        <v>1</v>
      </c>
      <c r="AA476" s="64">
        <v>1</v>
      </c>
      <c r="AB476" s="269">
        <v>0</v>
      </c>
      <c r="AC476" s="60">
        <f t="shared" si="8"/>
        <v>2</v>
      </c>
    </row>
    <row r="477" spans="1:57">
      <c r="A477" s="304">
        <v>9.3985099999999999</v>
      </c>
      <c r="B477" s="304">
        <v>46.860689999999998</v>
      </c>
      <c r="C477" s="305" t="s">
        <v>71</v>
      </c>
      <c r="D477" s="306" t="s">
        <v>369</v>
      </c>
      <c r="E477" s="306" t="s">
        <v>370</v>
      </c>
      <c r="F477" s="306" t="s">
        <v>718</v>
      </c>
      <c r="G477" s="307" t="s">
        <v>719</v>
      </c>
      <c r="H477" s="306" t="s">
        <v>926</v>
      </c>
      <c r="I477" s="306" t="s">
        <v>935</v>
      </c>
      <c r="J477" s="308" t="s">
        <v>720</v>
      </c>
      <c r="K477" s="308"/>
      <c r="L477" s="308" t="s">
        <v>380</v>
      </c>
      <c r="M477" s="224" t="s">
        <v>64</v>
      </c>
      <c r="N477" s="309">
        <v>3</v>
      </c>
      <c r="O477" s="309"/>
      <c r="P477" s="309">
        <v>1</v>
      </c>
      <c r="Q477" s="309">
        <v>1</v>
      </c>
      <c r="R477" s="309">
        <v>3</v>
      </c>
      <c r="S477" s="309"/>
      <c r="T477" s="309"/>
      <c r="U477" s="309"/>
      <c r="V477" s="309"/>
      <c r="W477" s="309"/>
      <c r="X477" s="310"/>
      <c r="Y477" s="178">
        <v>3</v>
      </c>
      <c r="Z477" s="64">
        <v>5</v>
      </c>
      <c r="AA477" s="64">
        <v>0</v>
      </c>
      <c r="AB477" s="269">
        <v>0</v>
      </c>
      <c r="AC477" s="60">
        <f t="shared" si="8"/>
        <v>8</v>
      </c>
    </row>
    <row r="478" spans="1:57">
      <c r="A478" s="148">
        <v>7.501671</v>
      </c>
      <c r="B478" s="148">
        <v>47.281661999999997</v>
      </c>
      <c r="C478" s="151" t="s">
        <v>71</v>
      </c>
      <c r="D478" s="148" t="s">
        <v>547</v>
      </c>
      <c r="E478" s="148" t="s">
        <v>816</v>
      </c>
      <c r="F478" s="182" t="s">
        <v>984</v>
      </c>
      <c r="G478" s="196" t="s">
        <v>984</v>
      </c>
      <c r="H478" s="148" t="s">
        <v>924</v>
      </c>
      <c r="I478" s="152" t="s">
        <v>928</v>
      </c>
      <c r="J478" s="148" t="s">
        <v>810</v>
      </c>
      <c r="K478" s="148" t="s">
        <v>809</v>
      </c>
      <c r="L478" s="148" t="s">
        <v>788</v>
      </c>
      <c r="M478" s="224" t="s">
        <v>64</v>
      </c>
      <c r="N478" s="148"/>
      <c r="O478" s="148"/>
      <c r="P478" s="148"/>
      <c r="Q478" s="279">
        <v>1</v>
      </c>
      <c r="R478" s="148"/>
      <c r="S478" s="148"/>
      <c r="T478" s="148"/>
      <c r="U478" s="148"/>
      <c r="V478" s="148"/>
      <c r="W478" s="148"/>
      <c r="X478" s="176"/>
      <c r="Y478" s="178"/>
      <c r="Z478" s="64">
        <v>1</v>
      </c>
      <c r="AA478" s="64">
        <v>0</v>
      </c>
      <c r="AB478" s="269">
        <v>0</v>
      </c>
      <c r="AC478" s="60">
        <f t="shared" si="8"/>
        <v>1</v>
      </c>
    </row>
    <row r="479" spans="1:57">
      <c r="A479" s="148">
        <v>8.490278</v>
      </c>
      <c r="B479" s="145">
        <v>47.349722</v>
      </c>
      <c r="C479" s="151" t="s">
        <v>71</v>
      </c>
      <c r="D479" s="148" t="s">
        <v>244</v>
      </c>
      <c r="E479" s="148" t="s">
        <v>245</v>
      </c>
      <c r="F479" s="148" t="s">
        <v>246</v>
      </c>
      <c r="G479" s="307" t="s">
        <v>722</v>
      </c>
      <c r="H479" s="152" t="s">
        <v>931</v>
      </c>
      <c r="I479" s="148" t="s">
        <v>933</v>
      </c>
      <c r="J479" s="148" t="s">
        <v>26</v>
      </c>
      <c r="K479" s="148" t="s">
        <v>793</v>
      </c>
      <c r="L479" s="148" t="s">
        <v>762</v>
      </c>
      <c r="M479" s="148" t="s">
        <v>59</v>
      </c>
      <c r="N479" s="145"/>
      <c r="O479" s="145"/>
      <c r="P479" s="145"/>
      <c r="Q479" s="145">
        <v>4</v>
      </c>
      <c r="R479" s="145"/>
      <c r="S479" s="145"/>
      <c r="T479" s="145"/>
      <c r="U479" s="145"/>
      <c r="V479" s="145"/>
      <c r="W479" s="145"/>
      <c r="X479" s="177"/>
      <c r="Y479" s="178">
        <v>0</v>
      </c>
      <c r="Z479" s="64">
        <v>4</v>
      </c>
      <c r="AA479" s="64">
        <v>0</v>
      </c>
      <c r="AB479" s="269">
        <v>0</v>
      </c>
      <c r="AC479" s="60">
        <f t="shared" si="8"/>
        <v>4</v>
      </c>
    </row>
    <row r="480" spans="1:57">
      <c r="A480" s="148">
        <v>8.490278</v>
      </c>
      <c r="B480" s="145">
        <v>47.349722</v>
      </c>
      <c r="C480" s="151" t="s">
        <v>71</v>
      </c>
      <c r="D480" s="148" t="s">
        <v>244</v>
      </c>
      <c r="E480" s="148" t="s">
        <v>245</v>
      </c>
      <c r="F480" s="148" t="s">
        <v>246</v>
      </c>
      <c r="G480" s="307" t="s">
        <v>722</v>
      </c>
      <c r="H480" s="152" t="s">
        <v>931</v>
      </c>
      <c r="I480" s="148" t="s">
        <v>933</v>
      </c>
      <c r="J480" s="148" t="s">
        <v>26</v>
      </c>
      <c r="K480" s="148" t="s">
        <v>794</v>
      </c>
      <c r="L480" s="148" t="s">
        <v>764</v>
      </c>
      <c r="M480" s="148" t="s">
        <v>59</v>
      </c>
      <c r="N480" s="145"/>
      <c r="O480" s="145"/>
      <c r="P480" s="145"/>
      <c r="Q480" s="145">
        <v>1</v>
      </c>
      <c r="R480" s="145"/>
      <c r="S480" s="145"/>
      <c r="T480" s="145"/>
      <c r="U480" s="145"/>
      <c r="V480" s="145"/>
      <c r="W480" s="145"/>
      <c r="X480" s="177"/>
      <c r="Y480" s="178">
        <v>0</v>
      </c>
      <c r="Z480" s="64">
        <v>1</v>
      </c>
      <c r="AA480" s="64">
        <v>0</v>
      </c>
      <c r="AB480" s="269">
        <v>0</v>
      </c>
      <c r="AC480" s="60">
        <f t="shared" si="8"/>
        <v>1</v>
      </c>
    </row>
    <row r="481" spans="1:57">
      <c r="A481" s="304">
        <v>8.4902800000000003</v>
      </c>
      <c r="B481" s="314">
        <v>47.349719999999998</v>
      </c>
      <c r="C481" s="305" t="s">
        <v>71</v>
      </c>
      <c r="D481" s="306" t="s">
        <v>413</v>
      </c>
      <c r="E481" s="306" t="s">
        <v>413</v>
      </c>
      <c r="F481" s="306" t="s">
        <v>721</v>
      </c>
      <c r="G481" s="307" t="s">
        <v>722</v>
      </c>
      <c r="H481" s="306" t="s">
        <v>926</v>
      </c>
      <c r="I481" s="306" t="s">
        <v>935</v>
      </c>
      <c r="J481" s="308" t="s">
        <v>399</v>
      </c>
      <c r="K481" s="308" t="s">
        <v>400</v>
      </c>
      <c r="L481" s="308" t="s">
        <v>380</v>
      </c>
      <c r="M481" s="306" t="s">
        <v>59</v>
      </c>
      <c r="N481" s="309"/>
      <c r="O481" s="309"/>
      <c r="P481" s="309"/>
      <c r="Q481" s="309">
        <v>2</v>
      </c>
      <c r="R481" s="309"/>
      <c r="S481" s="309"/>
      <c r="T481" s="309"/>
      <c r="U481" s="309">
        <v>5</v>
      </c>
      <c r="V481" s="309"/>
      <c r="W481" s="309"/>
      <c r="X481" s="310"/>
      <c r="Y481" s="178">
        <v>0</v>
      </c>
      <c r="Z481" s="64">
        <v>2</v>
      </c>
      <c r="AA481" s="64">
        <v>5</v>
      </c>
      <c r="AB481" s="269">
        <v>0</v>
      </c>
      <c r="AC481" s="60">
        <f t="shared" si="8"/>
        <v>7</v>
      </c>
    </row>
    <row r="482" spans="1:57">
      <c r="A482" s="144">
        <v>10.947749999999999</v>
      </c>
      <c r="B482" s="144">
        <v>46.335590000000003</v>
      </c>
      <c r="C482" s="151" t="s">
        <v>55</v>
      </c>
      <c r="D482" s="148" t="s">
        <v>252</v>
      </c>
      <c r="E482" s="148" t="s">
        <v>253</v>
      </c>
      <c r="F482" s="148" t="s">
        <v>254</v>
      </c>
      <c r="G482" s="153" t="s">
        <v>255</v>
      </c>
      <c r="H482" s="152" t="s">
        <v>931</v>
      </c>
      <c r="I482" s="148" t="s">
        <v>932</v>
      </c>
      <c r="J482" s="148" t="s">
        <v>32</v>
      </c>
      <c r="K482" s="148" t="s">
        <v>789</v>
      </c>
      <c r="L482" s="148" t="s">
        <v>762</v>
      </c>
      <c r="M482" s="148" t="s">
        <v>68</v>
      </c>
      <c r="N482" s="145"/>
      <c r="O482" s="145"/>
      <c r="P482" s="145"/>
      <c r="Q482" s="145">
        <v>1</v>
      </c>
      <c r="R482" s="145"/>
      <c r="S482" s="145"/>
      <c r="T482" s="145"/>
      <c r="U482" s="145"/>
      <c r="V482" s="145"/>
      <c r="W482" s="145"/>
      <c r="X482" s="177">
        <v>1</v>
      </c>
      <c r="Y482" s="178">
        <v>0</v>
      </c>
      <c r="Z482" s="64">
        <v>1</v>
      </c>
      <c r="AA482" s="64">
        <v>0</v>
      </c>
      <c r="AB482" s="269">
        <v>0</v>
      </c>
      <c r="AC482" s="60">
        <f t="shared" si="8"/>
        <v>1</v>
      </c>
    </row>
    <row r="483" spans="1:57">
      <c r="A483" s="304">
        <v>7.3628099999999996</v>
      </c>
      <c r="B483" s="304">
        <v>46.232259999999997</v>
      </c>
      <c r="C483" s="305" t="s">
        <v>71</v>
      </c>
      <c r="D483" s="306" t="s">
        <v>161</v>
      </c>
      <c r="E483" s="306" t="s">
        <v>161</v>
      </c>
      <c r="F483" s="306" t="s">
        <v>161</v>
      </c>
      <c r="G483" s="311" t="s">
        <v>161</v>
      </c>
      <c r="H483" s="306" t="s">
        <v>926</v>
      </c>
      <c r="I483" s="306" t="s">
        <v>935</v>
      </c>
      <c r="J483" s="308" t="s">
        <v>405</v>
      </c>
      <c r="K483" s="308" t="s">
        <v>406</v>
      </c>
      <c r="L483" s="308" t="s">
        <v>380</v>
      </c>
      <c r="M483" s="224" t="s">
        <v>64</v>
      </c>
      <c r="N483" s="309"/>
      <c r="O483" s="309"/>
      <c r="P483" s="309"/>
      <c r="Q483" s="309"/>
      <c r="R483" s="309">
        <v>1</v>
      </c>
      <c r="S483" s="309"/>
      <c r="T483" s="309"/>
      <c r="U483" s="309"/>
      <c r="V483" s="309"/>
      <c r="W483" s="309"/>
      <c r="X483" s="310">
        <v>1</v>
      </c>
      <c r="Y483" s="178">
        <v>0</v>
      </c>
      <c r="Z483" s="64">
        <v>1</v>
      </c>
      <c r="AA483" s="64">
        <v>0</v>
      </c>
      <c r="AB483" s="269">
        <v>0</v>
      </c>
      <c r="AC483" s="60">
        <f t="shared" si="8"/>
        <v>1</v>
      </c>
    </row>
    <row r="484" spans="1:57">
      <c r="A484" s="144">
        <v>11.66586</v>
      </c>
      <c r="B484" s="144">
        <v>44.805779999999999</v>
      </c>
      <c r="C484" s="151" t="s">
        <v>55</v>
      </c>
      <c r="D484" s="148" t="s">
        <v>150</v>
      </c>
      <c r="E484" s="148" t="s">
        <v>256</v>
      </c>
      <c r="F484" s="148" t="s">
        <v>257</v>
      </c>
      <c r="G484" s="153" t="s">
        <v>258</v>
      </c>
      <c r="H484" s="152" t="s">
        <v>931</v>
      </c>
      <c r="I484" s="148" t="s">
        <v>932</v>
      </c>
      <c r="J484" s="148" t="s">
        <v>32</v>
      </c>
      <c r="K484" s="148" t="s">
        <v>791</v>
      </c>
      <c r="L484" s="148" t="s">
        <v>762</v>
      </c>
      <c r="M484" s="148" t="s">
        <v>59</v>
      </c>
      <c r="N484" s="145"/>
      <c r="O484" s="145"/>
      <c r="P484" s="145"/>
      <c r="Q484" s="145"/>
      <c r="R484" s="145"/>
      <c r="S484" s="145"/>
      <c r="T484" s="145"/>
      <c r="U484" s="145"/>
      <c r="V484" s="145"/>
      <c r="W484" s="145"/>
      <c r="X484" s="177">
        <v>24</v>
      </c>
      <c r="Y484" s="178">
        <v>0</v>
      </c>
      <c r="Z484" s="64">
        <v>0</v>
      </c>
      <c r="AA484" s="64">
        <v>0</v>
      </c>
      <c r="AB484" s="269">
        <v>0</v>
      </c>
      <c r="AC484" s="60">
        <f t="shared" si="8"/>
        <v>0</v>
      </c>
    </row>
    <row r="485" spans="1:57">
      <c r="A485" s="144">
        <v>11.66586</v>
      </c>
      <c r="B485" s="144">
        <v>44.805779999999999</v>
      </c>
      <c r="C485" s="151" t="s">
        <v>55</v>
      </c>
      <c r="D485" s="148" t="s">
        <v>150</v>
      </c>
      <c r="E485" s="148" t="s">
        <v>256</v>
      </c>
      <c r="F485" s="148" t="s">
        <v>257</v>
      </c>
      <c r="G485" s="153" t="s">
        <v>258</v>
      </c>
      <c r="H485" s="152" t="s">
        <v>931</v>
      </c>
      <c r="I485" s="148" t="s">
        <v>932</v>
      </c>
      <c r="J485" s="148" t="s">
        <v>32</v>
      </c>
      <c r="K485" s="148" t="s">
        <v>790</v>
      </c>
      <c r="L485" s="148" t="s">
        <v>762</v>
      </c>
      <c r="M485" s="176" t="s">
        <v>59</v>
      </c>
      <c r="N485" s="69"/>
      <c r="O485" s="69"/>
      <c r="P485" s="69"/>
      <c r="Q485" s="69"/>
      <c r="R485" s="69"/>
      <c r="S485" s="69"/>
      <c r="T485" s="69"/>
      <c r="U485" s="69"/>
      <c r="V485" s="69"/>
      <c r="W485" s="69"/>
      <c r="X485" s="69">
        <v>14</v>
      </c>
      <c r="Y485" s="180">
        <v>0</v>
      </c>
      <c r="Z485" s="64">
        <v>0</v>
      </c>
      <c r="AA485" s="64">
        <v>0</v>
      </c>
      <c r="AB485" s="269">
        <v>0</v>
      </c>
      <c r="AC485" s="60">
        <f t="shared" si="8"/>
        <v>0</v>
      </c>
    </row>
    <row r="486" spans="1:57">
      <c r="A486" s="144">
        <v>11.66586</v>
      </c>
      <c r="B486" s="144">
        <v>44.805779999999999</v>
      </c>
      <c r="C486" s="151" t="s">
        <v>55</v>
      </c>
      <c r="D486" s="148" t="s">
        <v>150</v>
      </c>
      <c r="E486" s="148" t="s">
        <v>256</v>
      </c>
      <c r="F486" s="148" t="s">
        <v>257</v>
      </c>
      <c r="G486" s="153" t="s">
        <v>258</v>
      </c>
      <c r="H486" s="152" t="s">
        <v>931</v>
      </c>
      <c r="I486" s="148" t="s">
        <v>932</v>
      </c>
      <c r="J486" s="148" t="s">
        <v>32</v>
      </c>
      <c r="K486" s="148" t="s">
        <v>789</v>
      </c>
      <c r="L486" s="148" t="s">
        <v>762</v>
      </c>
      <c r="M486" s="148" t="s">
        <v>59</v>
      </c>
      <c r="N486" s="145"/>
      <c r="O486" s="145"/>
      <c r="P486" s="145"/>
      <c r="Q486" s="145"/>
      <c r="R486" s="145"/>
      <c r="S486" s="145"/>
      <c r="T486" s="145"/>
      <c r="U486" s="145"/>
      <c r="V486" s="145"/>
      <c r="W486" s="145"/>
      <c r="X486" s="177">
        <v>36</v>
      </c>
      <c r="Y486" s="178">
        <v>0</v>
      </c>
      <c r="Z486" s="64">
        <v>0</v>
      </c>
      <c r="AA486" s="64">
        <v>0</v>
      </c>
      <c r="AB486" s="269">
        <v>0</v>
      </c>
      <c r="AC486" s="60">
        <f t="shared" si="8"/>
        <v>0</v>
      </c>
    </row>
    <row r="487" spans="1:57">
      <c r="A487" s="143">
        <v>11.66586</v>
      </c>
      <c r="B487" s="143">
        <v>44.805779999999999</v>
      </c>
      <c r="C487" s="162" t="s">
        <v>55</v>
      </c>
      <c r="D487" s="156" t="s">
        <v>150</v>
      </c>
      <c r="E487" s="156" t="s">
        <v>256</v>
      </c>
      <c r="F487" s="156" t="s">
        <v>257</v>
      </c>
      <c r="G487" s="154" t="s">
        <v>258</v>
      </c>
      <c r="H487" s="148" t="s">
        <v>787</v>
      </c>
      <c r="I487" s="163" t="s">
        <v>912</v>
      </c>
      <c r="J487" s="145" t="s">
        <v>912</v>
      </c>
      <c r="K487" s="148" t="s">
        <v>911</v>
      </c>
      <c r="L487" s="145"/>
      <c r="M487" s="156" t="s">
        <v>59</v>
      </c>
      <c r="N487" s="145"/>
      <c r="O487" s="145"/>
      <c r="P487" s="145"/>
      <c r="Q487" s="145">
        <v>1</v>
      </c>
      <c r="R487" s="145">
        <v>2</v>
      </c>
      <c r="S487" s="145">
        <v>4</v>
      </c>
      <c r="T487" s="145">
        <v>1</v>
      </c>
      <c r="U487" s="145"/>
      <c r="V487" s="145"/>
      <c r="W487" s="145"/>
      <c r="X487" s="177"/>
      <c r="Y487" s="178">
        <v>0</v>
      </c>
      <c r="Z487" s="64">
        <v>3</v>
      </c>
      <c r="AA487" s="64">
        <v>5</v>
      </c>
      <c r="AB487" s="269">
        <v>0</v>
      </c>
      <c r="AC487" s="60">
        <f t="shared" si="8"/>
        <v>8</v>
      </c>
    </row>
    <row r="488" spans="1:57">
      <c r="A488" s="143">
        <v>11.66586</v>
      </c>
      <c r="B488" s="143">
        <v>44.805779999999999</v>
      </c>
      <c r="C488" s="162" t="s">
        <v>55</v>
      </c>
      <c r="D488" s="156" t="s">
        <v>150</v>
      </c>
      <c r="E488" s="156" t="s">
        <v>256</v>
      </c>
      <c r="F488" s="156" t="s">
        <v>257</v>
      </c>
      <c r="G488" s="79" t="s">
        <v>258</v>
      </c>
      <c r="H488" s="67" t="s">
        <v>787</v>
      </c>
      <c r="I488" s="159" t="s">
        <v>912</v>
      </c>
      <c r="J488" s="69" t="s">
        <v>51</v>
      </c>
      <c r="K488" s="69" t="s">
        <v>910</v>
      </c>
      <c r="L488" s="69" t="s">
        <v>909</v>
      </c>
      <c r="M488" s="74" t="s">
        <v>59</v>
      </c>
      <c r="N488" s="69"/>
      <c r="O488" s="69"/>
      <c r="P488" s="69">
        <v>5</v>
      </c>
      <c r="Q488" s="69">
        <v>6</v>
      </c>
      <c r="R488" s="69"/>
      <c r="S488" s="69">
        <v>5</v>
      </c>
      <c r="T488" s="69">
        <v>4</v>
      </c>
      <c r="U488" s="69"/>
      <c r="V488" s="69"/>
      <c r="W488" s="69"/>
      <c r="X488" s="69"/>
      <c r="Y488" s="64">
        <v>0</v>
      </c>
      <c r="Z488" s="64">
        <v>11</v>
      </c>
      <c r="AA488" s="64">
        <v>9</v>
      </c>
      <c r="AB488" s="269">
        <v>0</v>
      </c>
      <c r="AC488" s="60">
        <f t="shared" si="8"/>
        <v>20</v>
      </c>
    </row>
    <row r="489" spans="1:57" s="185" customFormat="1">
      <c r="A489" s="143">
        <v>11.66586</v>
      </c>
      <c r="B489" s="143">
        <v>44.805779999999999</v>
      </c>
      <c r="C489" s="162" t="s">
        <v>55</v>
      </c>
      <c r="D489" s="156" t="s">
        <v>150</v>
      </c>
      <c r="E489" s="156" t="s">
        <v>256</v>
      </c>
      <c r="F489" s="156" t="s">
        <v>257</v>
      </c>
      <c r="G489" s="79" t="s">
        <v>258</v>
      </c>
      <c r="H489" s="67" t="s">
        <v>787</v>
      </c>
      <c r="I489" s="159" t="s">
        <v>912</v>
      </c>
      <c r="J489" s="69" t="s">
        <v>52</v>
      </c>
      <c r="K489" s="69" t="s">
        <v>922</v>
      </c>
      <c r="L489" s="69" t="s">
        <v>914</v>
      </c>
      <c r="M489" s="74" t="s">
        <v>59</v>
      </c>
      <c r="N489" s="69"/>
      <c r="O489" s="69"/>
      <c r="P489" s="69"/>
      <c r="Q489" s="69">
        <v>2</v>
      </c>
      <c r="R489" s="69"/>
      <c r="S489" s="69"/>
      <c r="T489" s="69"/>
      <c r="U489" s="69">
        <v>3</v>
      </c>
      <c r="V489" s="69">
        <v>3</v>
      </c>
      <c r="W489" s="69"/>
      <c r="X489" s="69"/>
      <c r="Y489" s="64">
        <v>0</v>
      </c>
      <c r="Z489" s="64">
        <v>2</v>
      </c>
      <c r="AA489" s="64">
        <v>3</v>
      </c>
      <c r="AB489" s="269">
        <v>3</v>
      </c>
      <c r="AC489" s="60">
        <f t="shared" si="8"/>
        <v>8</v>
      </c>
      <c r="AD489" s="80"/>
      <c r="AE489" s="80"/>
      <c r="AF489" s="80"/>
      <c r="AG489" s="80"/>
      <c r="AH489" s="80"/>
      <c r="AI489" s="80"/>
      <c r="AJ489" s="80"/>
      <c r="AK489" s="80"/>
      <c r="AL489" s="80"/>
      <c r="AM489" s="80"/>
      <c r="AN489" s="80"/>
      <c r="AO489" s="80"/>
      <c r="AP489" s="80"/>
      <c r="AQ489" s="80"/>
      <c r="AR489" s="80"/>
      <c r="AS489" s="80"/>
      <c r="AT489" s="80"/>
      <c r="AU489" s="80"/>
      <c r="AV489" s="80"/>
      <c r="AW489" s="80"/>
      <c r="AX489" s="80"/>
      <c r="AY489" s="80"/>
      <c r="AZ489" s="80"/>
      <c r="BA489" s="80"/>
      <c r="BB489" s="80"/>
      <c r="BC489" s="80"/>
      <c r="BD489" s="80"/>
      <c r="BE489" s="80"/>
    </row>
    <row r="490" spans="1:57" s="185" customFormat="1">
      <c r="A490" s="143">
        <v>11.66586</v>
      </c>
      <c r="B490" s="143">
        <v>44.805779999999999</v>
      </c>
      <c r="C490" s="162" t="s">
        <v>55</v>
      </c>
      <c r="D490" s="156" t="s">
        <v>150</v>
      </c>
      <c r="E490" s="156" t="s">
        <v>256</v>
      </c>
      <c r="F490" s="156" t="s">
        <v>257</v>
      </c>
      <c r="G490" s="79" t="s">
        <v>259</v>
      </c>
      <c r="H490" s="67" t="s">
        <v>787</v>
      </c>
      <c r="I490" s="159" t="s">
        <v>912</v>
      </c>
      <c r="J490" s="69" t="s">
        <v>52</v>
      </c>
      <c r="K490" s="69" t="s">
        <v>922</v>
      </c>
      <c r="L490" s="69" t="s">
        <v>913</v>
      </c>
      <c r="M490" s="224" t="s">
        <v>64</v>
      </c>
      <c r="N490" s="69"/>
      <c r="O490" s="69"/>
      <c r="P490" s="69"/>
      <c r="Q490" s="69"/>
      <c r="R490" s="69"/>
      <c r="S490" s="69"/>
      <c r="T490" s="69"/>
      <c r="U490" s="69"/>
      <c r="V490" s="69">
        <v>1</v>
      </c>
      <c r="W490" s="69"/>
      <c r="X490" s="69"/>
      <c r="Y490" s="64">
        <v>0</v>
      </c>
      <c r="Z490" s="64">
        <v>0</v>
      </c>
      <c r="AA490" s="64">
        <v>0</v>
      </c>
      <c r="AB490" s="269">
        <v>1</v>
      </c>
      <c r="AC490" s="60">
        <f t="shared" si="8"/>
        <v>1</v>
      </c>
      <c r="AD490" s="80"/>
      <c r="AE490" s="80"/>
      <c r="AF490" s="80"/>
      <c r="AG490" s="80"/>
      <c r="AH490" s="80"/>
      <c r="AI490" s="80"/>
      <c r="AJ490" s="80"/>
      <c r="AK490" s="80"/>
      <c r="AL490" s="80"/>
      <c r="AM490" s="80"/>
      <c r="AN490" s="80"/>
      <c r="AO490" s="80"/>
      <c r="AP490" s="80"/>
      <c r="AQ490" s="80"/>
      <c r="AR490" s="80"/>
      <c r="AS490" s="80"/>
      <c r="AT490" s="80"/>
      <c r="AU490" s="80"/>
      <c r="AV490" s="80"/>
      <c r="AW490" s="80"/>
      <c r="AX490" s="80"/>
      <c r="AY490" s="80"/>
      <c r="AZ490" s="80"/>
      <c r="BA490" s="80"/>
      <c r="BB490" s="80"/>
      <c r="BC490" s="80"/>
      <c r="BD490" s="80"/>
      <c r="BE490" s="80"/>
    </row>
    <row r="491" spans="1:57" s="80" customFormat="1">
      <c r="A491" s="217">
        <v>11.66586</v>
      </c>
      <c r="B491" s="217">
        <v>44.805779999999999</v>
      </c>
      <c r="C491" s="128" t="s">
        <v>55</v>
      </c>
      <c r="D491" s="128" t="s">
        <v>150</v>
      </c>
      <c r="E491" s="128" t="s">
        <v>256</v>
      </c>
      <c r="F491" s="128" t="s">
        <v>257</v>
      </c>
      <c r="G491" s="127" t="s">
        <v>259</v>
      </c>
      <c r="H491" s="315" t="s">
        <v>926</v>
      </c>
      <c r="I491" s="67" t="s">
        <v>935</v>
      </c>
      <c r="J491" s="67"/>
      <c r="K491" s="67"/>
      <c r="L491" s="67" t="s">
        <v>380</v>
      </c>
      <c r="M491" s="224" t="s">
        <v>64</v>
      </c>
      <c r="N491" s="67"/>
      <c r="O491" s="67"/>
      <c r="P491" s="67"/>
      <c r="Q491" s="67"/>
      <c r="R491" s="67">
        <v>1</v>
      </c>
      <c r="S491" s="67"/>
      <c r="T491" s="67"/>
      <c r="U491" s="67"/>
      <c r="V491" s="67"/>
      <c r="W491" s="67"/>
      <c r="X491" s="67"/>
      <c r="Y491" s="178">
        <v>0</v>
      </c>
      <c r="Z491" s="60">
        <v>1</v>
      </c>
      <c r="AA491" s="60">
        <v>0</v>
      </c>
      <c r="AB491" s="270">
        <v>0</v>
      </c>
      <c r="AC491" s="60">
        <f t="shared" si="8"/>
        <v>1</v>
      </c>
    </row>
    <row r="492" spans="1:57" s="80" customFormat="1">
      <c r="A492" s="76">
        <v>11.66586</v>
      </c>
      <c r="B492" s="76">
        <v>44.805779999999999</v>
      </c>
      <c r="C492" s="67" t="s">
        <v>55</v>
      </c>
      <c r="D492" s="67" t="s">
        <v>150</v>
      </c>
      <c r="E492" s="67" t="s">
        <v>256</v>
      </c>
      <c r="F492" s="67" t="s">
        <v>257</v>
      </c>
      <c r="G492" s="68" t="s">
        <v>260</v>
      </c>
      <c r="H492" s="315" t="s">
        <v>787</v>
      </c>
      <c r="I492" s="159" t="s">
        <v>912</v>
      </c>
      <c r="J492" s="67" t="s">
        <v>912</v>
      </c>
      <c r="K492" s="67" t="s">
        <v>911</v>
      </c>
      <c r="L492" s="67"/>
      <c r="M492" s="224" t="s">
        <v>64</v>
      </c>
      <c r="N492" s="67"/>
      <c r="O492" s="67"/>
      <c r="P492" s="67"/>
      <c r="Q492" s="67"/>
      <c r="R492" s="67"/>
      <c r="S492" s="67"/>
      <c r="T492" s="67"/>
      <c r="U492" s="67"/>
      <c r="V492" s="67"/>
      <c r="W492" s="67"/>
      <c r="X492" s="67">
        <v>1</v>
      </c>
      <c r="Y492" s="64">
        <v>0</v>
      </c>
      <c r="Z492" s="64">
        <v>0</v>
      </c>
      <c r="AA492" s="64">
        <v>0</v>
      </c>
      <c r="AB492" s="269">
        <v>0</v>
      </c>
      <c r="AC492" s="60">
        <f t="shared" si="8"/>
        <v>0</v>
      </c>
    </row>
    <row r="493" spans="1:57" s="80" customFormat="1">
      <c r="A493" s="76">
        <v>11.66586</v>
      </c>
      <c r="B493" s="76">
        <v>44.805779999999999</v>
      </c>
      <c r="C493" s="67" t="s">
        <v>55</v>
      </c>
      <c r="D493" s="67" t="s">
        <v>150</v>
      </c>
      <c r="E493" s="67" t="s">
        <v>256</v>
      </c>
      <c r="F493" s="67" t="s">
        <v>257</v>
      </c>
      <c r="G493" s="68" t="s">
        <v>260</v>
      </c>
      <c r="H493" s="67" t="s">
        <v>787</v>
      </c>
      <c r="I493" s="159" t="s">
        <v>912</v>
      </c>
      <c r="J493" s="67" t="s">
        <v>51</v>
      </c>
      <c r="K493" s="67" t="s">
        <v>910</v>
      </c>
      <c r="L493" s="67" t="s">
        <v>909</v>
      </c>
      <c r="M493" s="224" t="s">
        <v>64</v>
      </c>
      <c r="N493" s="67"/>
      <c r="O493" s="67"/>
      <c r="P493" s="67"/>
      <c r="Q493" s="67"/>
      <c r="R493" s="67">
        <v>3</v>
      </c>
      <c r="S493" s="67"/>
      <c r="T493" s="67"/>
      <c r="U493" s="67"/>
      <c r="V493" s="67">
        <v>2</v>
      </c>
      <c r="W493" s="67"/>
      <c r="X493" s="67"/>
      <c r="Y493" s="64">
        <v>0</v>
      </c>
      <c r="Z493" s="64">
        <v>3</v>
      </c>
      <c r="AA493" s="64">
        <v>0</v>
      </c>
      <c r="AB493" s="269">
        <v>2</v>
      </c>
      <c r="AC493" s="60">
        <f t="shared" si="8"/>
        <v>5</v>
      </c>
    </row>
    <row r="494" spans="1:57" s="80" customFormat="1">
      <c r="A494" s="217">
        <v>11.66586</v>
      </c>
      <c r="B494" s="217">
        <v>44.805779999999999</v>
      </c>
      <c r="C494" s="128" t="s">
        <v>55</v>
      </c>
      <c r="D494" s="128" t="s">
        <v>150</v>
      </c>
      <c r="E494" s="128" t="s">
        <v>256</v>
      </c>
      <c r="F494" s="128" t="s">
        <v>257</v>
      </c>
      <c r="G494" s="127" t="s">
        <v>260</v>
      </c>
      <c r="H494" s="67" t="s">
        <v>926</v>
      </c>
      <c r="I494" s="67" t="s">
        <v>935</v>
      </c>
      <c r="J494" s="67"/>
      <c r="K494" s="67"/>
      <c r="L494" s="67" t="s">
        <v>380</v>
      </c>
      <c r="M494" s="224" t="s">
        <v>64</v>
      </c>
      <c r="N494" s="67"/>
      <c r="O494" s="67"/>
      <c r="P494" s="67"/>
      <c r="Q494" s="67"/>
      <c r="R494" s="67">
        <v>3</v>
      </c>
      <c r="S494" s="67"/>
      <c r="T494" s="67"/>
      <c r="U494" s="67"/>
      <c r="V494" s="67"/>
      <c r="W494" s="67"/>
      <c r="X494" s="67"/>
      <c r="Y494" s="178">
        <v>0</v>
      </c>
      <c r="Z494" s="60">
        <v>3</v>
      </c>
      <c r="AA494" s="60">
        <v>0</v>
      </c>
      <c r="AB494" s="270">
        <v>0</v>
      </c>
      <c r="AC494" s="60">
        <f t="shared" si="8"/>
        <v>3</v>
      </c>
    </row>
    <row r="495" spans="1:57" s="80" customFormat="1">
      <c r="A495" s="217">
        <v>11.66586</v>
      </c>
      <c r="B495" s="217">
        <v>44.805779999999999</v>
      </c>
      <c r="C495" s="128" t="s">
        <v>55</v>
      </c>
      <c r="D495" s="128" t="s">
        <v>150</v>
      </c>
      <c r="E495" s="128" t="s">
        <v>256</v>
      </c>
      <c r="F495" s="128" t="s">
        <v>257</v>
      </c>
      <c r="G495" s="127" t="s">
        <v>260</v>
      </c>
      <c r="H495" s="67" t="s">
        <v>924</v>
      </c>
      <c r="I495" s="67" t="s">
        <v>928</v>
      </c>
      <c r="J495" s="67" t="s">
        <v>20</v>
      </c>
      <c r="K495" s="67"/>
      <c r="L495" s="67" t="s">
        <v>788</v>
      </c>
      <c r="M495" s="224" t="s">
        <v>64</v>
      </c>
      <c r="N495" s="67"/>
      <c r="O495" s="67"/>
      <c r="P495" s="67"/>
      <c r="Q495" s="67"/>
      <c r="R495" s="67"/>
      <c r="S495" s="67"/>
      <c r="T495" s="67"/>
      <c r="U495" s="67">
        <v>3</v>
      </c>
      <c r="V495" s="67"/>
      <c r="W495" s="67"/>
      <c r="X495" s="67"/>
      <c r="Y495" s="178">
        <v>0</v>
      </c>
      <c r="Z495" s="60">
        <v>0</v>
      </c>
      <c r="AA495" s="60">
        <v>3</v>
      </c>
      <c r="AB495" s="270">
        <v>0</v>
      </c>
      <c r="AC495" s="60">
        <f t="shared" si="8"/>
        <v>3</v>
      </c>
    </row>
    <row r="496" spans="1:57" s="185" customFormat="1">
      <c r="A496" s="292">
        <v>9.5456400000000006</v>
      </c>
      <c r="B496" s="292">
        <v>46.722349999999999</v>
      </c>
      <c r="C496" s="224" t="s">
        <v>71</v>
      </c>
      <c r="D496" s="224" t="s">
        <v>369</v>
      </c>
      <c r="E496" s="224" t="s">
        <v>370</v>
      </c>
      <c r="F496" s="224" t="s">
        <v>723</v>
      </c>
      <c r="G496" s="293" t="s">
        <v>724</v>
      </c>
      <c r="H496" s="224" t="s">
        <v>926</v>
      </c>
      <c r="I496" s="224" t="s">
        <v>935</v>
      </c>
      <c r="J496" s="73" t="s">
        <v>509</v>
      </c>
      <c r="K496" s="73" t="s">
        <v>510</v>
      </c>
      <c r="L496" s="73" t="s">
        <v>380</v>
      </c>
      <c r="M496" s="224" t="s">
        <v>59</v>
      </c>
      <c r="N496" s="226"/>
      <c r="O496" s="226"/>
      <c r="P496" s="226"/>
      <c r="Q496" s="226">
        <v>1</v>
      </c>
      <c r="R496" s="226"/>
      <c r="S496" s="226"/>
      <c r="T496" s="226"/>
      <c r="U496" s="226"/>
      <c r="V496" s="226"/>
      <c r="W496" s="226"/>
      <c r="X496" s="226"/>
      <c r="Y496" s="64">
        <v>0</v>
      </c>
      <c r="Z496" s="64">
        <v>1</v>
      </c>
      <c r="AA496" s="64">
        <v>0</v>
      </c>
      <c r="AB496" s="269">
        <v>0</v>
      </c>
      <c r="AC496" s="60">
        <f t="shared" si="8"/>
        <v>1</v>
      </c>
      <c r="AD496" s="80"/>
      <c r="AE496" s="80"/>
      <c r="AF496" s="80"/>
      <c r="AG496" s="80"/>
      <c r="AH496" s="80"/>
      <c r="AI496" s="80"/>
      <c r="AJ496" s="80"/>
      <c r="AK496" s="80"/>
      <c r="AL496" s="80"/>
      <c r="AM496" s="80"/>
      <c r="AN496" s="80"/>
      <c r="AO496" s="80"/>
      <c r="AP496" s="80"/>
      <c r="AQ496" s="80"/>
      <c r="AR496" s="80"/>
      <c r="AS496" s="80"/>
      <c r="AT496" s="80"/>
      <c r="AU496" s="80"/>
      <c r="AV496" s="80"/>
      <c r="AW496" s="80"/>
      <c r="AX496" s="80"/>
      <c r="AY496" s="80"/>
      <c r="AZ496" s="80"/>
      <c r="BA496" s="80"/>
      <c r="BB496" s="80"/>
      <c r="BC496" s="80"/>
      <c r="BD496" s="80"/>
      <c r="BE496" s="80"/>
    </row>
    <row r="497" spans="1:57" s="185" customFormat="1">
      <c r="A497" s="292">
        <v>7.5653899999999998</v>
      </c>
      <c r="B497" s="292">
        <v>46.965789999999998</v>
      </c>
      <c r="C497" s="224" t="s">
        <v>71</v>
      </c>
      <c r="D497" s="224" t="s">
        <v>547</v>
      </c>
      <c r="E497" s="224" t="s">
        <v>547</v>
      </c>
      <c r="F497" s="224" t="s">
        <v>725</v>
      </c>
      <c r="G497" s="293" t="s">
        <v>726</v>
      </c>
      <c r="H497" s="224" t="s">
        <v>926</v>
      </c>
      <c r="I497" s="224" t="s">
        <v>935</v>
      </c>
      <c r="J497" s="73" t="s">
        <v>373</v>
      </c>
      <c r="K497" s="73" t="s">
        <v>394</v>
      </c>
      <c r="L497" s="73" t="s">
        <v>380</v>
      </c>
      <c r="M497" s="224" t="s">
        <v>64</v>
      </c>
      <c r="N497" s="226"/>
      <c r="O497" s="226"/>
      <c r="P497" s="226"/>
      <c r="Q497" s="226"/>
      <c r="R497" s="226"/>
      <c r="S497" s="226"/>
      <c r="T497" s="226"/>
      <c r="U497" s="226">
        <v>1</v>
      </c>
      <c r="V497" s="226"/>
      <c r="W497" s="226"/>
      <c r="X497" s="226"/>
      <c r="Y497" s="64">
        <v>0</v>
      </c>
      <c r="Z497" s="64">
        <v>0</v>
      </c>
      <c r="AA497" s="64">
        <v>1</v>
      </c>
      <c r="AB497" s="269">
        <v>0</v>
      </c>
      <c r="AC497" s="60">
        <f t="shared" si="8"/>
        <v>1</v>
      </c>
      <c r="AD497" s="80"/>
      <c r="AE497" s="80"/>
      <c r="AF497" s="80"/>
      <c r="AG497" s="80"/>
      <c r="AH497" s="80"/>
      <c r="AI497" s="80"/>
      <c r="AJ497" s="80"/>
      <c r="AK497" s="80"/>
      <c r="AL497" s="80"/>
      <c r="AM497" s="80"/>
      <c r="AN497" s="80"/>
      <c r="AO497" s="80"/>
      <c r="AP497" s="80"/>
      <c r="AQ497" s="80"/>
      <c r="AR497" s="80"/>
      <c r="AS497" s="80"/>
      <c r="AT497" s="80"/>
      <c r="AU497" s="80"/>
      <c r="AV497" s="80"/>
      <c r="AW497" s="80"/>
      <c r="AX497" s="80"/>
      <c r="AY497" s="80"/>
      <c r="AZ497" s="80"/>
      <c r="BA497" s="80"/>
      <c r="BB497" s="80"/>
      <c r="BC497" s="80"/>
      <c r="BD497" s="80"/>
      <c r="BE497" s="80"/>
    </row>
    <row r="498" spans="1:57" s="185" customFormat="1">
      <c r="A498" s="292">
        <v>4.4170400000000001</v>
      </c>
      <c r="B498" s="292">
        <v>49.312469999999998</v>
      </c>
      <c r="C498" s="224" t="s">
        <v>78</v>
      </c>
      <c r="D498" s="224" t="s">
        <v>538</v>
      </c>
      <c r="E498" s="224" t="s">
        <v>727</v>
      </c>
      <c r="F498" s="224" t="s">
        <v>728</v>
      </c>
      <c r="G498" s="293" t="s">
        <v>729</v>
      </c>
      <c r="H498" s="224" t="s">
        <v>926</v>
      </c>
      <c r="I498" s="224" t="s">
        <v>935</v>
      </c>
      <c r="J498" s="73" t="s">
        <v>378</v>
      </c>
      <c r="K498" s="73" t="s">
        <v>379</v>
      </c>
      <c r="L498" s="73" t="s">
        <v>380</v>
      </c>
      <c r="M498" s="224" t="s">
        <v>64</v>
      </c>
      <c r="N498" s="226"/>
      <c r="O498" s="226"/>
      <c r="P498" s="226"/>
      <c r="Q498" s="226"/>
      <c r="R498" s="226">
        <v>1</v>
      </c>
      <c r="S498" s="226"/>
      <c r="T498" s="226"/>
      <c r="U498" s="226"/>
      <c r="V498" s="226"/>
      <c r="W498" s="226"/>
      <c r="X498" s="226"/>
      <c r="Y498" s="64">
        <v>0</v>
      </c>
      <c r="Z498" s="64">
        <v>1</v>
      </c>
      <c r="AA498" s="64">
        <v>0</v>
      </c>
      <c r="AB498" s="269">
        <v>0</v>
      </c>
      <c r="AC498" s="60">
        <f t="shared" si="8"/>
        <v>1</v>
      </c>
      <c r="AD498" s="80"/>
      <c r="AE498" s="80"/>
      <c r="AF498" s="80"/>
      <c r="AG498" s="80"/>
      <c r="AH498" s="80"/>
      <c r="AI498" s="80"/>
      <c r="AJ498" s="80"/>
      <c r="AK498" s="80"/>
      <c r="AL498" s="80"/>
      <c r="AM498" s="80"/>
      <c r="AN498" s="80"/>
      <c r="AO498" s="80"/>
      <c r="AP498" s="80"/>
      <c r="AQ498" s="80"/>
      <c r="AR498" s="80"/>
      <c r="AS498" s="80"/>
      <c r="AT498" s="80"/>
      <c r="AU498" s="80"/>
      <c r="AV498" s="80"/>
      <c r="AW498" s="80"/>
      <c r="AX498" s="80"/>
      <c r="AY498" s="80"/>
      <c r="AZ498" s="80"/>
      <c r="BA498" s="80"/>
      <c r="BB498" s="80"/>
      <c r="BC498" s="80"/>
      <c r="BD498" s="80"/>
      <c r="BE498" s="80"/>
    </row>
    <row r="499" spans="1:57" s="185" customFormat="1">
      <c r="A499" s="292">
        <v>6.5968299999999997</v>
      </c>
      <c r="B499" s="292">
        <v>46.522579999999998</v>
      </c>
      <c r="C499" s="224" t="s">
        <v>71</v>
      </c>
      <c r="D499" s="224" t="s">
        <v>376</v>
      </c>
      <c r="E499" s="224" t="s">
        <v>376</v>
      </c>
      <c r="F499" s="224" t="s">
        <v>684</v>
      </c>
      <c r="G499" s="293" t="s">
        <v>730</v>
      </c>
      <c r="H499" s="224" t="s">
        <v>926</v>
      </c>
      <c r="I499" s="224" t="s">
        <v>935</v>
      </c>
      <c r="J499" s="73" t="s">
        <v>373</v>
      </c>
      <c r="K499" s="73" t="s">
        <v>394</v>
      </c>
      <c r="L499" s="73" t="s">
        <v>380</v>
      </c>
      <c r="M499" s="224" t="s">
        <v>59</v>
      </c>
      <c r="N499" s="226"/>
      <c r="O499" s="226"/>
      <c r="P499" s="226"/>
      <c r="Q499" s="226"/>
      <c r="R499" s="226"/>
      <c r="S499" s="226"/>
      <c r="T499" s="226"/>
      <c r="U499" s="226">
        <v>1</v>
      </c>
      <c r="V499" s="226"/>
      <c r="W499" s="226"/>
      <c r="X499" s="226"/>
      <c r="Y499" s="64">
        <v>0</v>
      </c>
      <c r="Z499" s="64">
        <v>0</v>
      </c>
      <c r="AA499" s="64">
        <v>1</v>
      </c>
      <c r="AB499" s="269">
        <v>0</v>
      </c>
      <c r="AC499" s="60">
        <f t="shared" si="8"/>
        <v>1</v>
      </c>
      <c r="AD499" s="80"/>
      <c r="AE499" s="80"/>
      <c r="AF499" s="80"/>
      <c r="AG499" s="80"/>
      <c r="AH499" s="80"/>
      <c r="AI499" s="80"/>
      <c r="AJ499" s="80"/>
      <c r="AK499" s="80"/>
      <c r="AL499" s="80"/>
      <c r="AM499" s="80"/>
      <c r="AN499" s="80"/>
      <c r="AO499" s="80"/>
      <c r="AP499" s="80"/>
      <c r="AQ499" s="80"/>
      <c r="AR499" s="80"/>
      <c r="AS499" s="80"/>
      <c r="AT499" s="80"/>
      <c r="AU499" s="80"/>
      <c r="AV499" s="80"/>
      <c r="AW499" s="80"/>
      <c r="AX499" s="80"/>
      <c r="AY499" s="80"/>
      <c r="AZ499" s="80"/>
      <c r="BA499" s="80"/>
      <c r="BB499" s="80"/>
      <c r="BC499" s="80"/>
      <c r="BD499" s="80"/>
      <c r="BE499" s="80"/>
    </row>
    <row r="500" spans="1:57" s="185" customFormat="1">
      <c r="A500" s="66">
        <v>4.5805100000000003</v>
      </c>
      <c r="B500" s="66">
        <v>47.858649999999997</v>
      </c>
      <c r="C500" s="67" t="s">
        <v>78</v>
      </c>
      <c r="D500" s="67" t="s">
        <v>88</v>
      </c>
      <c r="E500" s="67" t="s">
        <v>127</v>
      </c>
      <c r="F500" s="67" t="s">
        <v>263</v>
      </c>
      <c r="G500" s="68" t="s">
        <v>264</v>
      </c>
      <c r="H500" s="56" t="s">
        <v>931</v>
      </c>
      <c r="I500" s="67" t="s">
        <v>933</v>
      </c>
      <c r="J500" s="67" t="s">
        <v>26</v>
      </c>
      <c r="K500" s="67" t="s">
        <v>806</v>
      </c>
      <c r="L500" s="67" t="s">
        <v>673</v>
      </c>
      <c r="M500" s="67" t="s">
        <v>59</v>
      </c>
      <c r="N500" s="69"/>
      <c r="O500" s="69"/>
      <c r="P500" s="69"/>
      <c r="Q500" s="69">
        <v>3</v>
      </c>
      <c r="R500" s="69"/>
      <c r="S500" s="69"/>
      <c r="T500" s="69"/>
      <c r="U500" s="69"/>
      <c r="V500" s="69"/>
      <c r="W500" s="69"/>
      <c r="X500" s="69"/>
      <c r="Y500" s="64">
        <v>0</v>
      </c>
      <c r="Z500" s="64">
        <v>3</v>
      </c>
      <c r="AA500" s="64">
        <v>0</v>
      </c>
      <c r="AB500" s="269">
        <v>0</v>
      </c>
      <c r="AC500" s="60">
        <f t="shared" si="8"/>
        <v>3</v>
      </c>
      <c r="AD500" s="80"/>
      <c r="AE500" s="80"/>
      <c r="AF500" s="80"/>
      <c r="AG500" s="80"/>
      <c r="AH500" s="80"/>
      <c r="AI500" s="80"/>
      <c r="AJ500" s="80"/>
      <c r="AK500" s="80"/>
      <c r="AL500" s="80"/>
      <c r="AM500" s="80"/>
      <c r="AN500" s="80"/>
      <c r="AO500" s="80"/>
      <c r="AP500" s="80"/>
      <c r="AQ500" s="80"/>
      <c r="AR500" s="80"/>
      <c r="AS500" s="80"/>
      <c r="AT500" s="80"/>
      <c r="AU500" s="80"/>
      <c r="AV500" s="80"/>
      <c r="AW500" s="80"/>
      <c r="AX500" s="80"/>
      <c r="AY500" s="80"/>
      <c r="AZ500" s="80"/>
      <c r="BA500" s="80"/>
      <c r="BB500" s="80"/>
      <c r="BC500" s="80"/>
      <c r="BD500" s="80"/>
      <c r="BE500" s="80"/>
    </row>
    <row r="501" spans="1:57" s="185" customFormat="1">
      <c r="A501" s="66">
        <v>4.5805100000000003</v>
      </c>
      <c r="B501" s="66">
        <v>47.858649999999997</v>
      </c>
      <c r="C501" s="67" t="s">
        <v>78</v>
      </c>
      <c r="D501" s="67" t="s">
        <v>88</v>
      </c>
      <c r="E501" s="67" t="s">
        <v>127</v>
      </c>
      <c r="F501" s="67" t="s">
        <v>263</v>
      </c>
      <c r="G501" s="68" t="s">
        <v>264</v>
      </c>
      <c r="H501" s="56" t="s">
        <v>931</v>
      </c>
      <c r="I501" s="67" t="s">
        <v>933</v>
      </c>
      <c r="J501" s="67" t="s">
        <v>26</v>
      </c>
      <c r="K501" s="69" t="s">
        <v>793</v>
      </c>
      <c r="L501" s="67" t="s">
        <v>765</v>
      </c>
      <c r="M501" s="67" t="s">
        <v>59</v>
      </c>
      <c r="N501" s="69"/>
      <c r="O501" s="69"/>
      <c r="P501" s="69"/>
      <c r="Q501" s="69">
        <v>3</v>
      </c>
      <c r="R501" s="69"/>
      <c r="S501" s="69"/>
      <c r="T501" s="69"/>
      <c r="U501" s="69"/>
      <c r="V501" s="69"/>
      <c r="W501" s="69"/>
      <c r="X501" s="69"/>
      <c r="Y501" s="64">
        <v>0</v>
      </c>
      <c r="Z501" s="64">
        <v>3</v>
      </c>
      <c r="AA501" s="64">
        <v>0</v>
      </c>
      <c r="AB501" s="269">
        <v>0</v>
      </c>
      <c r="AC501" s="60">
        <f t="shared" si="8"/>
        <v>3</v>
      </c>
      <c r="AD501" s="80"/>
      <c r="AE501" s="80"/>
      <c r="AF501" s="80"/>
      <c r="AG501" s="80"/>
      <c r="AH501" s="80"/>
      <c r="AI501" s="80"/>
      <c r="AJ501" s="80"/>
      <c r="AK501" s="80"/>
      <c r="AL501" s="80"/>
      <c r="AM501" s="80"/>
      <c r="AN501" s="80"/>
      <c r="AO501" s="80"/>
      <c r="AP501" s="80"/>
      <c r="AQ501" s="80"/>
      <c r="AR501" s="80"/>
      <c r="AS501" s="80"/>
      <c r="AT501" s="80"/>
      <c r="AU501" s="80"/>
      <c r="AV501" s="80"/>
      <c r="AW501" s="80"/>
      <c r="AX501" s="80"/>
      <c r="AY501" s="80"/>
      <c r="AZ501" s="80"/>
      <c r="BA501" s="80"/>
      <c r="BB501" s="80"/>
      <c r="BC501" s="80"/>
      <c r="BD501" s="80"/>
      <c r="BE501" s="80"/>
    </row>
    <row r="502" spans="1:57" s="185" customFormat="1">
      <c r="A502" s="66">
        <v>4.5805100000000003</v>
      </c>
      <c r="B502" s="66">
        <v>47.858649999999997</v>
      </c>
      <c r="C502" s="67" t="s">
        <v>78</v>
      </c>
      <c r="D502" s="67" t="s">
        <v>88</v>
      </c>
      <c r="E502" s="67" t="s">
        <v>127</v>
      </c>
      <c r="F502" s="67" t="s">
        <v>263</v>
      </c>
      <c r="G502" s="68" t="s">
        <v>264</v>
      </c>
      <c r="H502" s="56" t="s">
        <v>931</v>
      </c>
      <c r="I502" s="67" t="s">
        <v>933</v>
      </c>
      <c r="J502" s="67" t="s">
        <v>26</v>
      </c>
      <c r="K502" s="67" t="s">
        <v>793</v>
      </c>
      <c r="L502" s="67" t="s">
        <v>762</v>
      </c>
      <c r="M502" s="67" t="s">
        <v>59</v>
      </c>
      <c r="N502" s="69"/>
      <c r="O502" s="69"/>
      <c r="P502" s="69"/>
      <c r="Q502" s="69">
        <v>1</v>
      </c>
      <c r="R502" s="69"/>
      <c r="S502" s="69"/>
      <c r="T502" s="69"/>
      <c r="U502" s="69"/>
      <c r="V502" s="69"/>
      <c r="W502" s="69"/>
      <c r="X502" s="69"/>
      <c r="Y502" s="64">
        <v>0</v>
      </c>
      <c r="Z502" s="64">
        <v>1</v>
      </c>
      <c r="AA502" s="64">
        <v>0</v>
      </c>
      <c r="AB502" s="269">
        <v>0</v>
      </c>
      <c r="AC502" s="60">
        <f t="shared" si="8"/>
        <v>1</v>
      </c>
      <c r="AD502" s="80"/>
      <c r="AE502" s="80"/>
      <c r="AF502" s="80"/>
      <c r="AG502" s="80"/>
      <c r="AH502" s="80"/>
      <c r="AI502" s="80"/>
      <c r="AJ502" s="80"/>
      <c r="AK502" s="80"/>
      <c r="AL502" s="80"/>
      <c r="AM502" s="80"/>
      <c r="AN502" s="80"/>
      <c r="AO502" s="80"/>
      <c r="AP502" s="80"/>
      <c r="AQ502" s="80"/>
      <c r="AR502" s="80"/>
      <c r="AS502" s="80"/>
      <c r="AT502" s="80"/>
      <c r="AU502" s="80"/>
      <c r="AV502" s="80"/>
      <c r="AW502" s="80"/>
      <c r="AX502" s="80"/>
      <c r="AY502" s="80"/>
      <c r="AZ502" s="80"/>
      <c r="BA502" s="80"/>
      <c r="BB502" s="80"/>
      <c r="BC502" s="80"/>
      <c r="BD502" s="80"/>
      <c r="BE502" s="80"/>
    </row>
    <row r="503" spans="1:57" s="185" customFormat="1">
      <c r="A503" s="66">
        <v>4.5805100000000003</v>
      </c>
      <c r="B503" s="66">
        <v>47.858649999999997</v>
      </c>
      <c r="C503" s="67" t="s">
        <v>78</v>
      </c>
      <c r="D503" s="67" t="s">
        <v>88</v>
      </c>
      <c r="E503" s="67" t="s">
        <v>127</v>
      </c>
      <c r="F503" s="67" t="s">
        <v>263</v>
      </c>
      <c r="G503" s="68" t="s">
        <v>264</v>
      </c>
      <c r="H503" s="56" t="s">
        <v>931</v>
      </c>
      <c r="I503" s="67" t="s">
        <v>933</v>
      </c>
      <c r="J503" s="67" t="s">
        <v>26</v>
      </c>
      <c r="K503" s="67" t="s">
        <v>794</v>
      </c>
      <c r="L503" s="67" t="s">
        <v>764</v>
      </c>
      <c r="M503" s="67" t="s">
        <v>59</v>
      </c>
      <c r="N503" s="69"/>
      <c r="O503" s="69"/>
      <c r="P503" s="69"/>
      <c r="Q503" s="69">
        <v>4</v>
      </c>
      <c r="R503" s="69"/>
      <c r="S503" s="69"/>
      <c r="T503" s="69"/>
      <c r="U503" s="69"/>
      <c r="V503" s="69"/>
      <c r="W503" s="69"/>
      <c r="X503" s="69"/>
      <c r="Y503" s="64">
        <v>0</v>
      </c>
      <c r="Z503" s="64">
        <v>4</v>
      </c>
      <c r="AA503" s="64">
        <v>0</v>
      </c>
      <c r="AB503" s="269">
        <v>0</v>
      </c>
      <c r="AC503" s="60">
        <f t="shared" si="8"/>
        <v>4</v>
      </c>
      <c r="AD503" s="80"/>
      <c r="AE503" s="80"/>
      <c r="AF503" s="80"/>
      <c r="AG503" s="80"/>
      <c r="AH503" s="80"/>
      <c r="AI503" s="80"/>
      <c r="AJ503" s="80"/>
      <c r="AK503" s="80"/>
      <c r="AL503" s="80"/>
      <c r="AM503" s="80"/>
      <c r="AN503" s="80"/>
      <c r="AO503" s="80"/>
      <c r="AP503" s="80"/>
      <c r="AQ503" s="80"/>
      <c r="AR503" s="80"/>
      <c r="AS503" s="80"/>
      <c r="AT503" s="80"/>
      <c r="AU503" s="80"/>
      <c r="AV503" s="80"/>
      <c r="AW503" s="80"/>
      <c r="AX503" s="80"/>
      <c r="AY503" s="80"/>
      <c r="AZ503" s="80"/>
      <c r="BA503" s="80"/>
      <c r="BB503" s="80"/>
      <c r="BC503" s="80"/>
      <c r="BD503" s="80"/>
      <c r="BE503" s="80"/>
    </row>
    <row r="504" spans="1:57" s="185" customFormat="1">
      <c r="A504" s="66">
        <v>4.5805100000000003</v>
      </c>
      <c r="B504" s="66">
        <v>47.858649999999997</v>
      </c>
      <c r="C504" s="67" t="s">
        <v>78</v>
      </c>
      <c r="D504" s="67" t="s">
        <v>88</v>
      </c>
      <c r="E504" s="67" t="s">
        <v>127</v>
      </c>
      <c r="F504" s="67" t="s">
        <v>263</v>
      </c>
      <c r="G504" s="68" t="s">
        <v>264</v>
      </c>
      <c r="H504" s="56" t="s">
        <v>931</v>
      </c>
      <c r="I504" s="67" t="s">
        <v>933</v>
      </c>
      <c r="J504" s="67" t="s">
        <v>26</v>
      </c>
      <c r="K504" s="67" t="s">
        <v>794</v>
      </c>
      <c r="L504" s="67" t="s">
        <v>770</v>
      </c>
      <c r="M504" s="67" t="s">
        <v>59</v>
      </c>
      <c r="N504" s="69"/>
      <c r="O504" s="69"/>
      <c r="P504" s="69"/>
      <c r="Q504" s="69">
        <v>2</v>
      </c>
      <c r="R504" s="69"/>
      <c r="S504" s="69"/>
      <c r="T504" s="69"/>
      <c r="U504" s="69"/>
      <c r="V504" s="69"/>
      <c r="W504" s="69"/>
      <c r="X504" s="69"/>
      <c r="Y504" s="64">
        <v>0</v>
      </c>
      <c r="Z504" s="64">
        <v>2</v>
      </c>
      <c r="AA504" s="64">
        <v>0</v>
      </c>
      <c r="AB504" s="269">
        <v>0</v>
      </c>
      <c r="AC504" s="60">
        <f t="shared" si="8"/>
        <v>2</v>
      </c>
      <c r="AD504" s="80"/>
      <c r="AE504" s="80"/>
      <c r="AF504" s="80"/>
      <c r="AG504" s="80"/>
      <c r="AH504" s="80"/>
      <c r="AI504" s="80"/>
      <c r="AJ504" s="80"/>
      <c r="AK504" s="80"/>
      <c r="AL504" s="80"/>
      <c r="AM504" s="80"/>
      <c r="AN504" s="80"/>
      <c r="AO504" s="80"/>
      <c r="AP504" s="80"/>
      <c r="AQ504" s="80"/>
      <c r="AR504" s="80"/>
      <c r="AS504" s="80"/>
      <c r="AT504" s="80"/>
      <c r="AU504" s="80"/>
      <c r="AV504" s="80"/>
      <c r="AW504" s="80"/>
      <c r="AX504" s="80"/>
      <c r="AY504" s="80"/>
      <c r="AZ504" s="80"/>
      <c r="BA504" s="80"/>
      <c r="BB504" s="80"/>
      <c r="BC504" s="80"/>
      <c r="BD504" s="80"/>
      <c r="BE504" s="80"/>
    </row>
    <row r="505" spans="1:57" s="185" customFormat="1">
      <c r="A505" s="66">
        <v>4.5805100000000003</v>
      </c>
      <c r="B505" s="66">
        <v>47.858649999999997</v>
      </c>
      <c r="C505" s="67" t="s">
        <v>78</v>
      </c>
      <c r="D505" s="67" t="s">
        <v>88</v>
      </c>
      <c r="E505" s="67" t="s">
        <v>127</v>
      </c>
      <c r="F505" s="67" t="s">
        <v>263</v>
      </c>
      <c r="G505" s="68" t="s">
        <v>264</v>
      </c>
      <c r="H505" s="56" t="s">
        <v>931</v>
      </c>
      <c r="I505" s="67" t="s">
        <v>934</v>
      </c>
      <c r="J505" s="67" t="s">
        <v>42</v>
      </c>
      <c r="K505" s="67" t="s">
        <v>804</v>
      </c>
      <c r="L505" s="67" t="s">
        <v>762</v>
      </c>
      <c r="M505" s="67" t="s">
        <v>59</v>
      </c>
      <c r="N505" s="69"/>
      <c r="O505" s="69"/>
      <c r="P505" s="69"/>
      <c r="Q505" s="69">
        <v>5</v>
      </c>
      <c r="R505" s="69"/>
      <c r="S505" s="69"/>
      <c r="T505" s="69"/>
      <c r="U505" s="69"/>
      <c r="V505" s="69"/>
      <c r="W505" s="69"/>
      <c r="X505" s="69"/>
      <c r="Y505" s="64">
        <v>0</v>
      </c>
      <c r="Z505" s="64">
        <v>5</v>
      </c>
      <c r="AA505" s="64">
        <v>0</v>
      </c>
      <c r="AB505" s="269">
        <v>0</v>
      </c>
      <c r="AC505" s="60">
        <f t="shared" si="8"/>
        <v>5</v>
      </c>
      <c r="AD505" s="80"/>
      <c r="AE505" s="80"/>
      <c r="AF505" s="80"/>
      <c r="AG505" s="80"/>
      <c r="AH505" s="80"/>
      <c r="AI505" s="80"/>
      <c r="AJ505" s="80"/>
      <c r="AK505" s="80"/>
      <c r="AL505" s="80"/>
      <c r="AM505" s="80"/>
      <c r="AN505" s="80"/>
      <c r="AO505" s="80"/>
      <c r="AP505" s="80"/>
      <c r="AQ505" s="80"/>
      <c r="AR505" s="80"/>
      <c r="AS505" s="80"/>
      <c r="AT505" s="80"/>
      <c r="AU505" s="80"/>
      <c r="AV505" s="80"/>
      <c r="AW505" s="80"/>
      <c r="AX505" s="80"/>
      <c r="AY505" s="80"/>
      <c r="AZ505" s="80"/>
      <c r="BA505" s="80"/>
      <c r="BB505" s="80"/>
      <c r="BC505" s="80"/>
      <c r="BD505" s="80"/>
      <c r="BE505" s="80"/>
    </row>
    <row r="506" spans="1:57" s="185" customFormat="1">
      <c r="A506" s="66">
        <v>4.5805100000000003</v>
      </c>
      <c r="B506" s="66">
        <v>47.858649999999997</v>
      </c>
      <c r="C506" s="67" t="s">
        <v>78</v>
      </c>
      <c r="D506" s="67" t="s">
        <v>88</v>
      </c>
      <c r="E506" s="67" t="s">
        <v>127</v>
      </c>
      <c r="F506" s="67" t="s">
        <v>263</v>
      </c>
      <c r="G506" s="68" t="s">
        <v>264</v>
      </c>
      <c r="H506" s="56" t="s">
        <v>931</v>
      </c>
      <c r="I506" s="67" t="s">
        <v>932</v>
      </c>
      <c r="J506" s="67" t="s">
        <v>32</v>
      </c>
      <c r="K506" s="69" t="s">
        <v>798</v>
      </c>
      <c r="L506" s="67" t="s">
        <v>762</v>
      </c>
      <c r="M506" s="67" t="s">
        <v>59</v>
      </c>
      <c r="N506" s="69"/>
      <c r="O506" s="69"/>
      <c r="P506" s="69"/>
      <c r="Q506" s="69">
        <v>1</v>
      </c>
      <c r="R506" s="69"/>
      <c r="S506" s="69"/>
      <c r="T506" s="69"/>
      <c r="U506" s="69"/>
      <c r="V506" s="69"/>
      <c r="W506" s="69"/>
      <c r="X506" s="69">
        <v>2</v>
      </c>
      <c r="Y506" s="64">
        <v>0</v>
      </c>
      <c r="Z506" s="64">
        <v>1</v>
      </c>
      <c r="AA506" s="64">
        <v>0</v>
      </c>
      <c r="AB506" s="269">
        <v>0</v>
      </c>
      <c r="AC506" s="60">
        <f t="shared" si="8"/>
        <v>1</v>
      </c>
      <c r="AD506" s="80"/>
      <c r="AE506" s="80"/>
      <c r="AF506" s="80"/>
      <c r="AG506" s="80"/>
      <c r="AH506" s="80"/>
      <c r="AI506" s="80"/>
      <c r="AJ506" s="80"/>
      <c r="AK506" s="80"/>
      <c r="AL506" s="80"/>
      <c r="AM506" s="80"/>
      <c r="AN506" s="80"/>
      <c r="AO506" s="80"/>
      <c r="AP506" s="80"/>
      <c r="AQ506" s="80"/>
      <c r="AR506" s="80"/>
      <c r="AS506" s="80"/>
      <c r="AT506" s="80"/>
      <c r="AU506" s="80"/>
      <c r="AV506" s="80"/>
      <c r="AW506" s="80"/>
      <c r="AX506" s="80"/>
      <c r="AY506" s="80"/>
      <c r="AZ506" s="80"/>
      <c r="BA506" s="80"/>
      <c r="BB506" s="80"/>
      <c r="BC506" s="80"/>
      <c r="BD506" s="80"/>
      <c r="BE506" s="80"/>
    </row>
    <row r="507" spans="1:57" s="185" customFormat="1">
      <c r="A507" s="136">
        <v>4.5805100000000003</v>
      </c>
      <c r="B507" s="136">
        <v>47.858649999999997</v>
      </c>
      <c r="C507" s="74" t="s">
        <v>78</v>
      </c>
      <c r="D507" s="74" t="s">
        <v>88</v>
      </c>
      <c r="E507" s="74" t="s">
        <v>127</v>
      </c>
      <c r="F507" s="74" t="s">
        <v>263</v>
      </c>
      <c r="G507" s="79" t="s">
        <v>264</v>
      </c>
      <c r="H507" s="67" t="s">
        <v>787</v>
      </c>
      <c r="I507" s="69" t="s">
        <v>48</v>
      </c>
      <c r="J507" s="69" t="s">
        <v>48</v>
      </c>
      <c r="K507" s="69" t="s">
        <v>904</v>
      </c>
      <c r="L507" s="69" t="s">
        <v>903</v>
      </c>
      <c r="M507" s="74" t="s">
        <v>59</v>
      </c>
      <c r="N507" s="69"/>
      <c r="O507" s="69"/>
      <c r="P507" s="69"/>
      <c r="Q507" s="69">
        <v>6</v>
      </c>
      <c r="R507" s="69">
        <v>6</v>
      </c>
      <c r="S507" s="69">
        <v>2</v>
      </c>
      <c r="T507" s="69"/>
      <c r="U507" s="69"/>
      <c r="V507" s="69"/>
      <c r="W507" s="69"/>
      <c r="X507" s="69"/>
      <c r="Y507" s="64">
        <v>0</v>
      </c>
      <c r="Z507" s="64">
        <v>12</v>
      </c>
      <c r="AA507" s="64">
        <v>2</v>
      </c>
      <c r="AB507" s="269">
        <v>0</v>
      </c>
      <c r="AC507" s="60">
        <f t="shared" si="8"/>
        <v>14</v>
      </c>
      <c r="AD507" s="80"/>
      <c r="AE507" s="80"/>
      <c r="AF507" s="80"/>
      <c r="AG507" s="80"/>
      <c r="AH507" s="80"/>
      <c r="AI507" s="80"/>
      <c r="AJ507" s="80"/>
      <c r="AK507" s="80"/>
      <c r="AL507" s="80"/>
      <c r="AM507" s="80"/>
      <c r="AN507" s="80"/>
      <c r="AO507" s="80"/>
      <c r="AP507" s="80"/>
      <c r="AQ507" s="80"/>
      <c r="AR507" s="80"/>
      <c r="AS507" s="80"/>
      <c r="AT507" s="80"/>
      <c r="AU507" s="80"/>
      <c r="AV507" s="80"/>
      <c r="AW507" s="80"/>
      <c r="AX507" s="80"/>
      <c r="AY507" s="80"/>
      <c r="AZ507" s="80"/>
      <c r="BA507" s="80"/>
      <c r="BB507" s="80"/>
      <c r="BC507" s="80"/>
      <c r="BD507" s="80"/>
      <c r="BE507" s="80"/>
    </row>
    <row r="508" spans="1:57" s="185" customFormat="1">
      <c r="A508" s="136">
        <v>4.5805100000000003</v>
      </c>
      <c r="B508" s="136">
        <v>47.858649999999997</v>
      </c>
      <c r="C508" s="74" t="s">
        <v>78</v>
      </c>
      <c r="D508" s="74" t="s">
        <v>88</v>
      </c>
      <c r="E508" s="74" t="s">
        <v>127</v>
      </c>
      <c r="F508" s="74" t="s">
        <v>263</v>
      </c>
      <c r="G508" s="79" t="s">
        <v>264</v>
      </c>
      <c r="H508" s="67" t="s">
        <v>787</v>
      </c>
      <c r="I508" s="159" t="s">
        <v>912</v>
      </c>
      <c r="J508" s="69" t="s">
        <v>52</v>
      </c>
      <c r="K508" s="69" t="s">
        <v>922</v>
      </c>
      <c r="L508" s="69" t="s">
        <v>908</v>
      </c>
      <c r="M508" s="74" t="s">
        <v>59</v>
      </c>
      <c r="N508" s="69"/>
      <c r="O508" s="69"/>
      <c r="P508" s="69"/>
      <c r="Q508" s="69">
        <v>1</v>
      </c>
      <c r="R508" s="69"/>
      <c r="S508" s="69"/>
      <c r="T508" s="69"/>
      <c r="U508" s="69"/>
      <c r="V508" s="69"/>
      <c r="W508" s="69"/>
      <c r="X508" s="69"/>
      <c r="Y508" s="64">
        <v>0</v>
      </c>
      <c r="Z508" s="64">
        <v>1</v>
      </c>
      <c r="AA508" s="64">
        <v>0</v>
      </c>
      <c r="AB508" s="269">
        <v>0</v>
      </c>
      <c r="AC508" s="60">
        <f t="shared" si="8"/>
        <v>1</v>
      </c>
      <c r="AD508" s="80"/>
      <c r="AE508" s="80"/>
      <c r="AF508" s="80"/>
      <c r="AG508" s="80"/>
      <c r="AH508" s="80"/>
      <c r="AI508" s="80"/>
      <c r="AJ508" s="80"/>
      <c r="AK508" s="80"/>
      <c r="AL508" s="80"/>
      <c r="AM508" s="80"/>
      <c r="AN508" s="80"/>
      <c r="AO508" s="80"/>
      <c r="AP508" s="80"/>
      <c r="AQ508" s="80"/>
      <c r="AR508" s="80"/>
      <c r="AS508" s="80"/>
      <c r="AT508" s="80"/>
      <c r="AU508" s="80"/>
      <c r="AV508" s="80"/>
      <c r="AW508" s="80"/>
      <c r="AX508" s="80"/>
      <c r="AY508" s="80"/>
      <c r="AZ508" s="80"/>
      <c r="BA508" s="80"/>
      <c r="BB508" s="80"/>
      <c r="BC508" s="80"/>
      <c r="BD508" s="80"/>
      <c r="BE508" s="80"/>
    </row>
    <row r="509" spans="1:57" s="185" customFormat="1">
      <c r="A509" s="136">
        <v>4.5805100000000003</v>
      </c>
      <c r="B509" s="136">
        <v>47.858649999999997</v>
      </c>
      <c r="C509" s="74" t="s">
        <v>78</v>
      </c>
      <c r="D509" s="74" t="s">
        <v>88</v>
      </c>
      <c r="E509" s="74" t="s">
        <v>127</v>
      </c>
      <c r="F509" s="74" t="s">
        <v>263</v>
      </c>
      <c r="G509" s="79" t="s">
        <v>264</v>
      </c>
      <c r="H509" s="67" t="s">
        <v>787</v>
      </c>
      <c r="I509" s="69" t="s">
        <v>48</v>
      </c>
      <c r="J509" s="69" t="s">
        <v>48</v>
      </c>
      <c r="K509" s="69" t="s">
        <v>904</v>
      </c>
      <c r="L509" s="172" t="s">
        <v>907</v>
      </c>
      <c r="M509" s="224" t="s">
        <v>64</v>
      </c>
      <c r="N509" s="69"/>
      <c r="O509" s="69"/>
      <c r="P509" s="69"/>
      <c r="Q509" s="69">
        <v>1</v>
      </c>
      <c r="R509" s="69"/>
      <c r="S509" s="69"/>
      <c r="T509" s="69"/>
      <c r="U509" s="69"/>
      <c r="V509" s="69"/>
      <c r="W509" s="69"/>
      <c r="X509" s="69"/>
      <c r="Y509" s="64">
        <v>0</v>
      </c>
      <c r="Z509" s="64">
        <v>1</v>
      </c>
      <c r="AA509" s="64">
        <v>0</v>
      </c>
      <c r="AB509" s="269">
        <v>0</v>
      </c>
      <c r="AC509" s="60">
        <f t="shared" si="8"/>
        <v>1</v>
      </c>
      <c r="AD509" s="80"/>
      <c r="AE509" s="80"/>
      <c r="AF509" s="80"/>
      <c r="AG509" s="80"/>
      <c r="AH509" s="80"/>
      <c r="AI509" s="80"/>
      <c r="AJ509" s="80"/>
      <c r="AK509" s="80"/>
      <c r="AL509" s="80"/>
      <c r="AM509" s="80"/>
      <c r="AN509" s="80"/>
      <c r="AO509" s="80"/>
      <c r="AP509" s="80"/>
      <c r="AQ509" s="80"/>
      <c r="AR509" s="80"/>
      <c r="AS509" s="80"/>
      <c r="AT509" s="80"/>
      <c r="AU509" s="80"/>
      <c r="AV509" s="80"/>
      <c r="AW509" s="80"/>
      <c r="AX509" s="80"/>
      <c r="AY509" s="80"/>
      <c r="AZ509" s="80"/>
      <c r="BA509" s="80"/>
      <c r="BB509" s="80"/>
      <c r="BC509" s="80"/>
      <c r="BD509" s="80"/>
      <c r="BE509" s="80"/>
    </row>
    <row r="510" spans="1:57" s="185" customFormat="1">
      <c r="A510" s="66">
        <v>4.5371199999999998</v>
      </c>
      <c r="B510" s="66">
        <v>47.908479999999997</v>
      </c>
      <c r="C510" s="67" t="s">
        <v>78</v>
      </c>
      <c r="D510" s="67" t="s">
        <v>88</v>
      </c>
      <c r="E510" s="67" t="s">
        <v>127</v>
      </c>
      <c r="F510" s="67" t="s">
        <v>263</v>
      </c>
      <c r="G510" s="68" t="s">
        <v>264</v>
      </c>
      <c r="H510" s="56" t="s">
        <v>931</v>
      </c>
      <c r="I510" s="67" t="s">
        <v>933</v>
      </c>
      <c r="J510" s="67" t="s">
        <v>26</v>
      </c>
      <c r="K510" s="67" t="s">
        <v>793</v>
      </c>
      <c r="L510" s="171" t="s">
        <v>762</v>
      </c>
      <c r="M510" s="224" t="s">
        <v>64</v>
      </c>
      <c r="N510" s="69"/>
      <c r="O510" s="69"/>
      <c r="P510" s="69"/>
      <c r="Q510" s="69">
        <v>1</v>
      </c>
      <c r="R510" s="69"/>
      <c r="S510" s="69"/>
      <c r="T510" s="69"/>
      <c r="U510" s="69"/>
      <c r="V510" s="69"/>
      <c r="W510" s="69"/>
      <c r="X510" s="69"/>
      <c r="Y510" s="64">
        <v>0</v>
      </c>
      <c r="Z510" s="64">
        <v>1</v>
      </c>
      <c r="AA510" s="64">
        <v>0</v>
      </c>
      <c r="AB510" s="269">
        <v>0</v>
      </c>
      <c r="AC510" s="60">
        <f t="shared" si="8"/>
        <v>1</v>
      </c>
      <c r="AD510" s="80"/>
      <c r="AE510" s="80"/>
      <c r="AF510" s="80"/>
      <c r="AG510" s="80"/>
      <c r="AH510" s="80"/>
      <c r="AI510" s="80"/>
      <c r="AJ510" s="80"/>
      <c r="AK510" s="80"/>
      <c r="AL510" s="80"/>
      <c r="AM510" s="80"/>
      <c r="AN510" s="80"/>
      <c r="AO510" s="80"/>
      <c r="AP510" s="80"/>
      <c r="AQ510" s="80"/>
      <c r="AR510" s="80"/>
      <c r="AS510" s="80"/>
      <c r="AT510" s="80"/>
      <c r="AU510" s="80"/>
      <c r="AV510" s="80"/>
      <c r="AW510" s="80"/>
      <c r="AX510" s="80"/>
      <c r="AY510" s="80"/>
      <c r="AZ510" s="80"/>
      <c r="BA510" s="80"/>
      <c r="BB510" s="80"/>
      <c r="BC510" s="80"/>
      <c r="BD510" s="80"/>
      <c r="BE510" s="80"/>
    </row>
    <row r="511" spans="1:57" s="190" customFormat="1">
      <c r="A511" s="66">
        <v>4.5371199999999998</v>
      </c>
      <c r="B511" s="66">
        <v>47.908479999999997</v>
      </c>
      <c r="C511" s="67" t="s">
        <v>78</v>
      </c>
      <c r="D511" s="67" t="s">
        <v>88</v>
      </c>
      <c r="E511" s="67" t="s">
        <v>127</v>
      </c>
      <c r="F511" s="67" t="s">
        <v>263</v>
      </c>
      <c r="G511" s="68" t="s">
        <v>264</v>
      </c>
      <c r="H511" s="56" t="s">
        <v>931</v>
      </c>
      <c r="I511" s="67" t="s">
        <v>934</v>
      </c>
      <c r="J511" s="67" t="s">
        <v>42</v>
      </c>
      <c r="K511" s="67" t="s">
        <v>804</v>
      </c>
      <c r="L511" s="67" t="s">
        <v>762</v>
      </c>
      <c r="M511" s="224" t="s">
        <v>64</v>
      </c>
      <c r="N511" s="69"/>
      <c r="O511" s="69"/>
      <c r="P511" s="69"/>
      <c r="Q511" s="69">
        <v>1</v>
      </c>
      <c r="R511" s="69"/>
      <c r="S511" s="69"/>
      <c r="T511" s="69"/>
      <c r="U511" s="69"/>
      <c r="V511" s="69"/>
      <c r="W511" s="69"/>
      <c r="X511" s="69"/>
      <c r="Y511" s="64">
        <v>0</v>
      </c>
      <c r="Z511" s="64">
        <v>1</v>
      </c>
      <c r="AA511" s="64">
        <v>0</v>
      </c>
      <c r="AB511" s="269">
        <v>0</v>
      </c>
      <c r="AC511" s="60">
        <f t="shared" si="8"/>
        <v>1</v>
      </c>
      <c r="AD511" s="80"/>
      <c r="AE511" s="80"/>
      <c r="AF511" s="80"/>
      <c r="AG511" s="80"/>
      <c r="AH511" s="80"/>
      <c r="AI511" s="80"/>
      <c r="AJ511" s="80"/>
      <c r="AK511" s="80"/>
      <c r="AL511" s="80"/>
      <c r="AM511" s="80"/>
      <c r="AN511" s="80"/>
      <c r="AO511" s="80"/>
      <c r="AP511" s="80"/>
      <c r="AQ511" s="80"/>
      <c r="AR511" s="80"/>
      <c r="AS511" s="80"/>
      <c r="AT511" s="80"/>
      <c r="AU511" s="80"/>
      <c r="AV511" s="80"/>
      <c r="AW511" s="80"/>
      <c r="AX511" s="80"/>
      <c r="AY511" s="80"/>
      <c r="AZ511" s="80"/>
      <c r="BA511" s="80"/>
      <c r="BB511" s="80"/>
      <c r="BC511" s="80"/>
      <c r="BD511" s="80"/>
      <c r="BE511" s="80"/>
    </row>
    <row r="512" spans="1:57" s="185" customFormat="1">
      <c r="A512" s="75">
        <v>4.5371199999999998</v>
      </c>
      <c r="B512" s="75">
        <v>47.908479999999997</v>
      </c>
      <c r="C512" s="67" t="s">
        <v>78</v>
      </c>
      <c r="D512" s="67" t="s">
        <v>88</v>
      </c>
      <c r="E512" s="67" t="s">
        <v>439</v>
      </c>
      <c r="F512" s="67" t="s">
        <v>896</v>
      </c>
      <c r="G512" s="68" t="s">
        <v>264</v>
      </c>
      <c r="H512" s="67" t="s">
        <v>924</v>
      </c>
      <c r="I512" s="56" t="s">
        <v>929</v>
      </c>
      <c r="J512" s="67" t="s">
        <v>837</v>
      </c>
      <c r="K512" s="67"/>
      <c r="L512" s="67" t="s">
        <v>843</v>
      </c>
      <c r="M512" s="224" t="s">
        <v>64</v>
      </c>
      <c r="N512" s="67"/>
      <c r="O512" s="67"/>
      <c r="P512" s="67"/>
      <c r="Q512" s="67"/>
      <c r="R512" s="67">
        <v>1</v>
      </c>
      <c r="S512" s="67"/>
      <c r="T512" s="67"/>
      <c r="U512" s="67"/>
      <c r="V512" s="67"/>
      <c r="W512" s="67"/>
      <c r="X512" s="67"/>
      <c r="Y512" s="64">
        <v>0</v>
      </c>
      <c r="Z512" s="64">
        <v>1</v>
      </c>
      <c r="AA512" s="64">
        <v>0</v>
      </c>
      <c r="AB512" s="269">
        <v>0</v>
      </c>
      <c r="AC512" s="60">
        <f t="shared" si="8"/>
        <v>1</v>
      </c>
      <c r="AD512" s="80"/>
      <c r="AE512" s="80"/>
      <c r="AF512" s="80"/>
      <c r="AG512" s="80"/>
      <c r="AH512" s="80"/>
      <c r="AI512" s="80"/>
      <c r="AJ512" s="80"/>
      <c r="AK512" s="80"/>
      <c r="AL512" s="80"/>
      <c r="AM512" s="80"/>
      <c r="AN512" s="80"/>
      <c r="AO512" s="80"/>
      <c r="AP512" s="80"/>
      <c r="AQ512" s="80"/>
      <c r="AR512" s="80"/>
      <c r="AS512" s="80"/>
      <c r="AT512" s="80"/>
      <c r="AU512" s="80"/>
      <c r="AV512" s="80"/>
      <c r="AW512" s="80"/>
      <c r="AX512" s="80"/>
      <c r="AY512" s="80"/>
      <c r="AZ512" s="80"/>
      <c r="BA512" s="80"/>
      <c r="BB512" s="80"/>
      <c r="BC512" s="80"/>
      <c r="BD512" s="80"/>
      <c r="BE512" s="80"/>
    </row>
    <row r="513" spans="1:57" s="185" customFormat="1">
      <c r="A513" s="75">
        <v>4.5371199999999998</v>
      </c>
      <c r="B513" s="75">
        <v>47.908479999999997</v>
      </c>
      <c r="C513" s="67" t="s">
        <v>78</v>
      </c>
      <c r="D513" s="67" t="s">
        <v>88</v>
      </c>
      <c r="E513" s="67" t="s">
        <v>439</v>
      </c>
      <c r="F513" s="67" t="s">
        <v>896</v>
      </c>
      <c r="G513" s="68" t="s">
        <v>264</v>
      </c>
      <c r="H513" s="67" t="s">
        <v>924</v>
      </c>
      <c r="I513" s="56" t="s">
        <v>928</v>
      </c>
      <c r="J513" s="67" t="s">
        <v>821</v>
      </c>
      <c r="K513" s="67"/>
      <c r="L513" s="67" t="s">
        <v>788</v>
      </c>
      <c r="M513" s="224" t="s">
        <v>64</v>
      </c>
      <c r="N513" s="67"/>
      <c r="O513" s="67"/>
      <c r="P513" s="67"/>
      <c r="Q513" s="67"/>
      <c r="R513" s="67">
        <v>1</v>
      </c>
      <c r="S513" s="67"/>
      <c r="T513" s="67"/>
      <c r="U513" s="67"/>
      <c r="V513" s="67"/>
      <c r="W513" s="67"/>
      <c r="X513" s="67"/>
      <c r="Y513" s="64">
        <v>0</v>
      </c>
      <c r="Z513" s="64">
        <v>1</v>
      </c>
      <c r="AA513" s="64">
        <v>0</v>
      </c>
      <c r="AB513" s="269">
        <v>0</v>
      </c>
      <c r="AC513" s="60">
        <f t="shared" si="8"/>
        <v>1</v>
      </c>
      <c r="AD513" s="80"/>
      <c r="AE513" s="80"/>
      <c r="AF513" s="80"/>
      <c r="AG513" s="80"/>
      <c r="AH513" s="80"/>
      <c r="AI513" s="80"/>
      <c r="AJ513" s="80"/>
      <c r="AK513" s="80"/>
      <c r="AL513" s="80"/>
      <c r="AM513" s="80"/>
      <c r="AN513" s="80"/>
      <c r="AO513" s="80"/>
      <c r="AP513" s="80"/>
      <c r="AQ513" s="80"/>
      <c r="AR513" s="80"/>
      <c r="AS513" s="80"/>
      <c r="AT513" s="80"/>
      <c r="AU513" s="80"/>
      <c r="AV513" s="80"/>
      <c r="AW513" s="80"/>
      <c r="AX513" s="80"/>
      <c r="AY513" s="80"/>
      <c r="AZ513" s="80"/>
      <c r="BA513" s="80"/>
      <c r="BB513" s="80"/>
      <c r="BC513" s="80"/>
      <c r="BD513" s="80"/>
      <c r="BE513" s="80"/>
    </row>
    <row r="514" spans="1:57" s="185" customFormat="1">
      <c r="A514" s="316">
        <v>4.5371199999999998</v>
      </c>
      <c r="B514" s="316">
        <v>47.908479999999997</v>
      </c>
      <c r="C514" s="317" t="s">
        <v>78</v>
      </c>
      <c r="D514" s="317" t="s">
        <v>88</v>
      </c>
      <c r="E514" s="317" t="s">
        <v>439</v>
      </c>
      <c r="F514" s="317" t="s">
        <v>263</v>
      </c>
      <c r="G514" s="318" t="s">
        <v>264</v>
      </c>
      <c r="H514" s="317" t="s">
        <v>926</v>
      </c>
      <c r="I514" s="317" t="s">
        <v>935</v>
      </c>
      <c r="J514" s="319" t="s">
        <v>378</v>
      </c>
      <c r="K514" s="319" t="s">
        <v>731</v>
      </c>
      <c r="L514" s="319" t="s">
        <v>380</v>
      </c>
      <c r="M514" s="317" t="s">
        <v>59</v>
      </c>
      <c r="N514" s="320"/>
      <c r="O514" s="320"/>
      <c r="P514" s="320">
        <v>1</v>
      </c>
      <c r="Q514" s="320">
        <v>2</v>
      </c>
      <c r="R514" s="320">
        <v>1</v>
      </c>
      <c r="S514" s="320"/>
      <c r="T514" s="320"/>
      <c r="U514" s="320"/>
      <c r="V514" s="320"/>
      <c r="W514" s="320"/>
      <c r="X514" s="320"/>
      <c r="Y514" s="201">
        <v>0</v>
      </c>
      <c r="Z514" s="201">
        <v>4</v>
      </c>
      <c r="AA514" s="201">
        <v>0</v>
      </c>
      <c r="AB514" s="277">
        <v>0</v>
      </c>
      <c r="AC514" s="60">
        <f t="shared" si="8"/>
        <v>4</v>
      </c>
      <c r="AD514" s="80"/>
      <c r="AE514" s="80"/>
      <c r="AF514" s="80"/>
      <c r="AG514" s="80"/>
      <c r="AH514" s="80"/>
      <c r="AI514" s="80"/>
      <c r="AJ514" s="80"/>
      <c r="AK514" s="80"/>
      <c r="AL514" s="80"/>
      <c r="AM514" s="80"/>
      <c r="AN514" s="80"/>
      <c r="AO514" s="80"/>
      <c r="AP514" s="80"/>
      <c r="AQ514" s="80"/>
      <c r="AR514" s="80"/>
      <c r="AS514" s="80"/>
      <c r="AT514" s="80"/>
      <c r="AU514" s="80"/>
      <c r="AV514" s="80"/>
      <c r="AW514" s="80"/>
      <c r="AX514" s="80"/>
      <c r="AY514" s="80"/>
      <c r="AZ514" s="80"/>
      <c r="BA514" s="80"/>
      <c r="BB514" s="80"/>
      <c r="BC514" s="80"/>
      <c r="BD514" s="80"/>
      <c r="BE514" s="80"/>
    </row>
    <row r="515" spans="1:57" s="165" customFormat="1">
      <c r="A515" s="292">
        <v>8.4228799999999993</v>
      </c>
      <c r="B515" s="292">
        <v>47.262189999999997</v>
      </c>
      <c r="C515" s="224" t="s">
        <v>71</v>
      </c>
      <c r="D515" s="224" t="s">
        <v>412</v>
      </c>
      <c r="E515" s="224" t="s">
        <v>413</v>
      </c>
      <c r="F515" s="224" t="s">
        <v>732</v>
      </c>
      <c r="G515" s="293" t="s">
        <v>733</v>
      </c>
      <c r="H515" s="224" t="s">
        <v>926</v>
      </c>
      <c r="I515" s="224" t="s">
        <v>935</v>
      </c>
      <c r="J515" s="73" t="s">
        <v>428</v>
      </c>
      <c r="K515" s="73" t="s">
        <v>577</v>
      </c>
      <c r="L515" s="73" t="s">
        <v>380</v>
      </c>
      <c r="M515" s="224" t="s">
        <v>64</v>
      </c>
      <c r="N515" s="226">
        <v>1</v>
      </c>
      <c r="O515" s="226"/>
      <c r="P515" s="226"/>
      <c r="Q515" s="226"/>
      <c r="R515" s="226"/>
      <c r="S515" s="226"/>
      <c r="T515" s="226"/>
      <c r="U515" s="226"/>
      <c r="V515" s="226"/>
      <c r="W515" s="226"/>
      <c r="X515" s="226"/>
      <c r="Y515" s="64">
        <v>1</v>
      </c>
      <c r="Z515" s="64">
        <v>0</v>
      </c>
      <c r="AA515" s="64">
        <v>0</v>
      </c>
      <c r="AB515" s="269">
        <v>0</v>
      </c>
      <c r="AC515" s="60">
        <f t="shared" si="8"/>
        <v>1</v>
      </c>
      <c r="AD515" s="278"/>
      <c r="AE515" s="67"/>
      <c r="AF515" s="67"/>
      <c r="AG515" s="67"/>
      <c r="AH515" s="67"/>
      <c r="AI515" s="67"/>
      <c r="AJ515" s="67"/>
      <c r="AK515" s="67"/>
      <c r="AL515" s="67"/>
      <c r="AM515" s="67"/>
      <c r="AN515" s="67"/>
      <c r="AO515" s="67"/>
      <c r="AP515" s="67"/>
      <c r="AQ515" s="67"/>
      <c r="AR515" s="67"/>
      <c r="AS515" s="67"/>
      <c r="AT515" s="67"/>
      <c r="AU515" s="67"/>
      <c r="AV515" s="67"/>
      <c r="AW515" s="67"/>
      <c r="AX515" s="67"/>
      <c r="AY515" s="67"/>
      <c r="AZ515" s="67"/>
      <c r="BA515" s="67"/>
      <c r="BB515" s="67"/>
      <c r="BC515" s="67"/>
      <c r="BD515" s="67"/>
      <c r="BE515" s="67"/>
    </row>
    <row r="516" spans="1:57" s="165" customFormat="1">
      <c r="A516" s="292">
        <v>7.9715699999999998</v>
      </c>
      <c r="B516" s="292">
        <v>46.289070000000002</v>
      </c>
      <c r="C516" s="224" t="s">
        <v>71</v>
      </c>
      <c r="D516" s="224" t="s">
        <v>161</v>
      </c>
      <c r="E516" s="224" t="s">
        <v>161</v>
      </c>
      <c r="F516" s="224" t="s">
        <v>734</v>
      </c>
      <c r="G516" s="293" t="s">
        <v>735</v>
      </c>
      <c r="H516" s="224" t="s">
        <v>926</v>
      </c>
      <c r="I516" s="224" t="s">
        <v>935</v>
      </c>
      <c r="J516" s="73" t="s">
        <v>399</v>
      </c>
      <c r="K516" s="73" t="s">
        <v>564</v>
      </c>
      <c r="L516" s="73" t="s">
        <v>380</v>
      </c>
      <c r="M516" s="224" t="s">
        <v>59</v>
      </c>
      <c r="N516" s="226">
        <v>10</v>
      </c>
      <c r="O516" s="226">
        <v>10</v>
      </c>
      <c r="P516" s="226">
        <v>12</v>
      </c>
      <c r="Q516" s="226">
        <v>16</v>
      </c>
      <c r="R516" s="226">
        <v>12</v>
      </c>
      <c r="S516" s="226">
        <v>13</v>
      </c>
      <c r="T516" s="226">
        <v>2</v>
      </c>
      <c r="U516" s="226">
        <v>3</v>
      </c>
      <c r="V516" s="226">
        <v>6</v>
      </c>
      <c r="W516" s="226">
        <v>17</v>
      </c>
      <c r="X516" s="226">
        <v>9</v>
      </c>
      <c r="Y516" s="64">
        <v>20</v>
      </c>
      <c r="Z516" s="64">
        <v>40</v>
      </c>
      <c r="AA516" s="64">
        <v>18</v>
      </c>
      <c r="AB516" s="269">
        <v>6</v>
      </c>
      <c r="AC516" s="60">
        <f t="shared" si="8"/>
        <v>84</v>
      </c>
      <c r="AD516" s="278"/>
      <c r="AE516" s="67"/>
      <c r="AF516" s="67"/>
      <c r="AG516" s="67"/>
      <c r="AH516" s="67"/>
      <c r="AI516" s="67"/>
      <c r="AJ516" s="67"/>
      <c r="AK516" s="67"/>
      <c r="AL516" s="67"/>
      <c r="AM516" s="67"/>
      <c r="AN516" s="67"/>
      <c r="AO516" s="67"/>
      <c r="AP516" s="67"/>
      <c r="AQ516" s="67"/>
      <c r="AR516" s="67"/>
      <c r="AS516" s="67"/>
      <c r="AT516" s="67"/>
      <c r="AU516" s="67"/>
      <c r="AV516" s="67"/>
      <c r="AW516" s="67"/>
      <c r="AX516" s="67"/>
      <c r="AY516" s="67"/>
      <c r="AZ516" s="67"/>
      <c r="BA516" s="67"/>
      <c r="BB516" s="67"/>
      <c r="BC516" s="67"/>
      <c r="BD516" s="67"/>
      <c r="BE516" s="67"/>
    </row>
    <row r="517" spans="1:57" s="165" customFormat="1">
      <c r="A517" s="292">
        <v>7.9715699999999998</v>
      </c>
      <c r="B517" s="292">
        <v>46.289070000000002</v>
      </c>
      <c r="C517" s="224" t="s">
        <v>71</v>
      </c>
      <c r="D517" s="224" t="s">
        <v>161</v>
      </c>
      <c r="E517" s="224" t="s">
        <v>161</v>
      </c>
      <c r="F517" s="224" t="s">
        <v>734</v>
      </c>
      <c r="G517" s="293" t="s">
        <v>736</v>
      </c>
      <c r="H517" s="224" t="s">
        <v>926</v>
      </c>
      <c r="I517" s="224" t="s">
        <v>935</v>
      </c>
      <c r="J517" s="73" t="s">
        <v>428</v>
      </c>
      <c r="K517" s="73" t="s">
        <v>474</v>
      </c>
      <c r="L517" s="73" t="s">
        <v>380</v>
      </c>
      <c r="M517" s="224" t="s">
        <v>64</v>
      </c>
      <c r="N517" s="226"/>
      <c r="O517" s="226">
        <v>5</v>
      </c>
      <c r="P517" s="226"/>
      <c r="Q517" s="226"/>
      <c r="R517" s="226">
        <v>1</v>
      </c>
      <c r="S517" s="226"/>
      <c r="T517" s="226"/>
      <c r="U517" s="226"/>
      <c r="V517" s="226"/>
      <c r="W517" s="226"/>
      <c r="X517" s="226"/>
      <c r="Y517" s="64">
        <v>5</v>
      </c>
      <c r="Z517" s="64">
        <v>1</v>
      </c>
      <c r="AA517" s="64">
        <v>0</v>
      </c>
      <c r="AB517" s="269">
        <v>0</v>
      </c>
      <c r="AC517" s="60">
        <f t="shared" si="8"/>
        <v>6</v>
      </c>
      <c r="AD517" s="278"/>
      <c r="AE517" s="67"/>
      <c r="AF517" s="67"/>
      <c r="AG517" s="67"/>
      <c r="AH517" s="67"/>
      <c r="AI517" s="67"/>
      <c r="AJ517" s="67"/>
      <c r="AK517" s="67"/>
      <c r="AL517" s="67"/>
      <c r="AM517" s="67"/>
      <c r="AN517" s="67"/>
      <c r="AO517" s="67"/>
      <c r="AP517" s="67"/>
      <c r="AQ517" s="67"/>
      <c r="AR517" s="67"/>
      <c r="AS517" s="67"/>
      <c r="AT517" s="67"/>
      <c r="AU517" s="67"/>
      <c r="AV517" s="67"/>
      <c r="AW517" s="67"/>
      <c r="AX517" s="67"/>
      <c r="AY517" s="67"/>
      <c r="AZ517" s="67"/>
      <c r="BA517" s="67"/>
      <c r="BB517" s="67"/>
      <c r="BC517" s="67"/>
      <c r="BD517" s="67"/>
      <c r="BE517" s="67"/>
    </row>
    <row r="518" spans="1:57">
      <c r="A518" s="321">
        <v>8.2850599999999996</v>
      </c>
      <c r="B518" s="321">
        <v>47.354129999999998</v>
      </c>
      <c r="C518" s="322" t="s">
        <v>71</v>
      </c>
      <c r="D518" s="322" t="s">
        <v>555</v>
      </c>
      <c r="E518" s="322" t="s">
        <v>555</v>
      </c>
      <c r="F518" s="322" t="s">
        <v>716</v>
      </c>
      <c r="G518" s="323" t="s">
        <v>268</v>
      </c>
      <c r="H518" s="322" t="s">
        <v>926</v>
      </c>
      <c r="I518" s="322" t="s">
        <v>935</v>
      </c>
      <c r="J518" s="324" t="s">
        <v>389</v>
      </c>
      <c r="K518" s="324"/>
      <c r="L518" s="324" t="s">
        <v>380</v>
      </c>
      <c r="M518" s="224" t="s">
        <v>64</v>
      </c>
      <c r="N518" s="325"/>
      <c r="O518" s="325"/>
      <c r="P518" s="325"/>
      <c r="Q518" s="325">
        <v>3</v>
      </c>
      <c r="R518" s="325">
        <v>7</v>
      </c>
      <c r="S518" s="325"/>
      <c r="T518" s="325"/>
      <c r="U518" s="325"/>
      <c r="V518" s="325"/>
      <c r="W518" s="325"/>
      <c r="X518" s="325"/>
      <c r="Y518" s="200">
        <v>0</v>
      </c>
      <c r="Z518" s="202">
        <v>10</v>
      </c>
      <c r="AA518" s="202">
        <v>0</v>
      </c>
      <c r="AB518" s="202">
        <v>0</v>
      </c>
      <c r="AC518" s="60">
        <f t="shared" si="8"/>
        <v>10</v>
      </c>
    </row>
    <row r="519" spans="1:57" s="185" customFormat="1">
      <c r="A519" s="71">
        <v>8.277787</v>
      </c>
      <c r="B519" s="71">
        <v>47.350828999999997</v>
      </c>
      <c r="C519" s="67" t="s">
        <v>71</v>
      </c>
      <c r="D519" s="67" t="s">
        <v>265</v>
      </c>
      <c r="E519" s="67" t="s">
        <v>266</v>
      </c>
      <c r="F519" s="67" t="s">
        <v>267</v>
      </c>
      <c r="G519" s="68" t="s">
        <v>268</v>
      </c>
      <c r="H519" s="67" t="s">
        <v>924</v>
      </c>
      <c r="I519" s="56" t="s">
        <v>929</v>
      </c>
      <c r="J519" s="67" t="s">
        <v>837</v>
      </c>
      <c r="K519" s="67"/>
      <c r="L519" s="67" t="s">
        <v>808</v>
      </c>
      <c r="M519" s="224" t="s">
        <v>64</v>
      </c>
      <c r="N519" s="165"/>
      <c r="O519" s="165"/>
      <c r="P519" s="165"/>
      <c r="Q519" s="165">
        <v>1</v>
      </c>
      <c r="R519" s="165"/>
      <c r="S519" s="165"/>
      <c r="T519" s="165"/>
      <c r="U519" s="165"/>
      <c r="V519" s="165"/>
      <c r="W519" s="165"/>
      <c r="X519" s="165"/>
      <c r="Y519" s="64">
        <v>0</v>
      </c>
      <c r="Z519" s="64">
        <v>1</v>
      </c>
      <c r="AA519" s="64">
        <v>0</v>
      </c>
      <c r="AB519" s="269">
        <v>0</v>
      </c>
      <c r="AC519" s="60">
        <f t="shared" si="8"/>
        <v>1</v>
      </c>
      <c r="AD519" s="80"/>
      <c r="AE519" s="80"/>
      <c r="AF519" s="80"/>
      <c r="AG519" s="80"/>
      <c r="AH519" s="80"/>
      <c r="AI519" s="80"/>
      <c r="AJ519" s="80"/>
      <c r="AK519" s="80"/>
      <c r="AL519" s="80"/>
      <c r="AM519" s="80"/>
      <c r="AN519" s="80"/>
      <c r="AO519" s="80"/>
      <c r="AP519" s="80"/>
      <c r="AQ519" s="80"/>
      <c r="AR519" s="80"/>
      <c r="AS519" s="80"/>
      <c r="AT519" s="80"/>
      <c r="AU519" s="80"/>
      <c r="AV519" s="80"/>
      <c r="AW519" s="80"/>
      <c r="AX519" s="80"/>
      <c r="AY519" s="80"/>
      <c r="AZ519" s="80"/>
      <c r="BA519" s="80"/>
      <c r="BB519" s="80"/>
      <c r="BC519" s="80"/>
      <c r="BD519" s="80"/>
      <c r="BE519" s="80"/>
    </row>
    <row r="520" spans="1:57" s="185" customFormat="1">
      <c r="A520" s="205">
        <v>6.63795</v>
      </c>
      <c r="B520" s="205">
        <v>46.775539999999999</v>
      </c>
      <c r="C520" s="194" t="s">
        <v>71</v>
      </c>
      <c r="D520" s="194" t="s">
        <v>269</v>
      </c>
      <c r="E520" s="194" t="s">
        <v>270</v>
      </c>
      <c r="F520" s="194" t="s">
        <v>271</v>
      </c>
      <c r="G520" s="197" t="s">
        <v>272</v>
      </c>
      <c r="H520" s="204" t="s">
        <v>931</v>
      </c>
      <c r="I520" s="199" t="s">
        <v>932</v>
      </c>
      <c r="J520" s="199" t="s">
        <v>32</v>
      </c>
      <c r="K520" s="199" t="s">
        <v>797</v>
      </c>
      <c r="L520" s="199" t="s">
        <v>766</v>
      </c>
      <c r="M520" s="199" t="s">
        <v>59</v>
      </c>
      <c r="N520" s="208"/>
      <c r="O520" s="208"/>
      <c r="P520" s="208"/>
      <c r="Q520" s="208"/>
      <c r="R520" s="208">
        <v>1</v>
      </c>
      <c r="S520" s="208"/>
      <c r="T520" s="208"/>
      <c r="U520" s="208"/>
      <c r="V520" s="208"/>
      <c r="W520" s="208"/>
      <c r="X520" s="208"/>
      <c r="Y520" s="200">
        <v>0</v>
      </c>
      <c r="Z520" s="202">
        <v>1</v>
      </c>
      <c r="AA520" s="202">
        <v>0</v>
      </c>
      <c r="AB520" s="202">
        <v>0</v>
      </c>
      <c r="AC520" s="60">
        <f t="shared" si="8"/>
        <v>1</v>
      </c>
      <c r="AD520" s="80"/>
      <c r="AE520" s="80"/>
      <c r="AF520" s="80"/>
      <c r="AG520" s="80"/>
      <c r="AH520" s="80"/>
      <c r="AI520" s="80"/>
      <c r="AJ520" s="80"/>
      <c r="AK520" s="80"/>
      <c r="AL520" s="80"/>
      <c r="AM520" s="80"/>
      <c r="AN520" s="80"/>
      <c r="AO520" s="80"/>
      <c r="AP520" s="80"/>
      <c r="AQ520" s="80"/>
      <c r="AR520" s="80"/>
      <c r="AS520" s="80"/>
      <c r="AT520" s="80"/>
      <c r="AU520" s="80"/>
      <c r="AV520" s="80"/>
      <c r="AW520" s="80"/>
      <c r="AX520" s="80"/>
      <c r="AY520" s="80"/>
      <c r="AZ520" s="80"/>
      <c r="BA520" s="80"/>
      <c r="BB520" s="80"/>
      <c r="BC520" s="80"/>
      <c r="BD520" s="80"/>
      <c r="BE520" s="80"/>
    </row>
    <row r="521" spans="1:57" s="185" customFormat="1">
      <c r="A521" s="292">
        <v>7.5337399999999999</v>
      </c>
      <c r="B521" s="292">
        <v>47.545839999999998</v>
      </c>
      <c r="C521" s="224" t="s">
        <v>71</v>
      </c>
      <c r="D521" s="224" t="s">
        <v>407</v>
      </c>
      <c r="E521" s="224" t="s">
        <v>407</v>
      </c>
      <c r="F521" s="224" t="s">
        <v>737</v>
      </c>
      <c r="G521" s="293" t="s">
        <v>738</v>
      </c>
      <c r="H521" s="224" t="s">
        <v>926</v>
      </c>
      <c r="I521" s="224" t="s">
        <v>935</v>
      </c>
      <c r="J521" s="73" t="s">
        <v>378</v>
      </c>
      <c r="K521" s="73" t="s">
        <v>527</v>
      </c>
      <c r="L521" s="73" t="s">
        <v>380</v>
      </c>
      <c r="M521" s="224" t="s">
        <v>64</v>
      </c>
      <c r="N521" s="226"/>
      <c r="O521" s="226"/>
      <c r="P521" s="226"/>
      <c r="Q521" s="226"/>
      <c r="R521" s="226"/>
      <c r="S521" s="226"/>
      <c r="T521" s="226"/>
      <c r="U521" s="226"/>
      <c r="V521" s="226"/>
      <c r="W521" s="226"/>
      <c r="X521" s="226">
        <v>1</v>
      </c>
      <c r="Y521" s="64">
        <v>0</v>
      </c>
      <c r="Z521" s="64">
        <v>0</v>
      </c>
      <c r="AA521" s="64">
        <v>0</v>
      </c>
      <c r="AB521" s="269">
        <v>0</v>
      </c>
      <c r="AC521" s="60">
        <f t="shared" si="8"/>
        <v>0</v>
      </c>
      <c r="AD521" s="80"/>
      <c r="AE521" s="80"/>
      <c r="AF521" s="80"/>
      <c r="AG521" s="80"/>
      <c r="AH521" s="80"/>
      <c r="AI521" s="80"/>
      <c r="AJ521" s="80"/>
      <c r="AK521" s="80"/>
      <c r="AL521" s="80"/>
      <c r="AM521" s="80"/>
      <c r="AN521" s="80"/>
      <c r="AO521" s="80"/>
      <c r="AP521" s="80"/>
      <c r="AQ521" s="80"/>
      <c r="AR521" s="80"/>
      <c r="AS521" s="80"/>
      <c r="AT521" s="80"/>
      <c r="AU521" s="80"/>
      <c r="AV521" s="80"/>
      <c r="AW521" s="80"/>
      <c r="AX521" s="80"/>
      <c r="AY521" s="80"/>
      <c r="AZ521" s="80"/>
      <c r="BA521" s="80"/>
      <c r="BB521" s="80"/>
      <c r="BC521" s="80"/>
      <c r="BD521" s="80"/>
      <c r="BE521" s="80"/>
    </row>
    <row r="522" spans="1:57">
      <c r="A522" s="292">
        <v>7.76288</v>
      </c>
      <c r="B522" s="292">
        <v>47.235770000000002</v>
      </c>
      <c r="C522" s="224" t="s">
        <v>71</v>
      </c>
      <c r="D522" s="224" t="s">
        <v>547</v>
      </c>
      <c r="E522" s="224" t="s">
        <v>547</v>
      </c>
      <c r="F522" s="224" t="s">
        <v>739</v>
      </c>
      <c r="G522" s="293" t="s">
        <v>740</v>
      </c>
      <c r="H522" s="224" t="s">
        <v>926</v>
      </c>
      <c r="I522" s="224" t="s">
        <v>935</v>
      </c>
      <c r="J522" s="73" t="s">
        <v>373</v>
      </c>
      <c r="K522" s="73" t="s">
        <v>394</v>
      </c>
      <c r="L522" s="73" t="s">
        <v>380</v>
      </c>
      <c r="M522" s="224" t="s">
        <v>64</v>
      </c>
      <c r="N522" s="226"/>
      <c r="O522" s="226"/>
      <c r="P522" s="226"/>
      <c r="Q522" s="226"/>
      <c r="R522" s="226"/>
      <c r="S522" s="226"/>
      <c r="T522" s="226"/>
      <c r="U522" s="226">
        <v>2</v>
      </c>
      <c r="V522" s="226"/>
      <c r="W522" s="226"/>
      <c r="X522" s="226"/>
      <c r="Y522" s="64">
        <v>0</v>
      </c>
      <c r="Z522" s="64">
        <v>0</v>
      </c>
      <c r="AA522" s="64">
        <v>2</v>
      </c>
      <c r="AB522" s="269">
        <v>0</v>
      </c>
      <c r="AC522" s="60">
        <f t="shared" si="8"/>
        <v>2</v>
      </c>
    </row>
  </sheetData>
  <autoFilter ref="A1:AB522">
    <filterColumn colId="2"/>
    <filterColumn colId="6"/>
    <filterColumn colId="7"/>
    <filterColumn colId="12"/>
    <sortState ref="A8:AB519">
      <sortCondition ref="G1:G522"/>
    </sortState>
  </autoFilter>
  <conditionalFormatting sqref="N2:X487 Y2:AC522">
    <cfRule type="cellIs" dxfId="4" priority="15" operator="greaterThan">
      <formula>0</formula>
    </cfRule>
  </conditionalFormatting>
  <conditionalFormatting sqref="J262">
    <cfRule type="dataBar" priority="10">
      <dataBar>
        <cfvo type="min" val="0"/>
        <cfvo type="max" val="0"/>
        <color rgb="FF638EC6"/>
      </dataBar>
      <extLst>
        <ext xmlns:x14="http://schemas.microsoft.com/office/spreadsheetml/2009/9/main" uri="{B025F937-C7B1-47D3-B67F-A62EFF666E3E}">
          <x14:id>{AFCAF8A7-B1D7-47CD-BD5A-EF0D230FF917}</x14:id>
        </ext>
      </extLst>
    </cfRule>
  </conditionalFormatting>
  <conditionalFormatting sqref="Y2:AB487 Y491:AB491 Y494:AB495">
    <cfRule type="cellIs" dxfId="3" priority="5" operator="greaterThan">
      <formula>0</formula>
    </cfRule>
    <cfRule type="cellIs" dxfId="2" priority="6" operator="greaterThan">
      <formula>42.5</formula>
    </cfRule>
  </conditionalFormatting>
  <pageMargins left="0.75" right="0.75" top="1" bottom="1" header="0.5" footer="0.5"/>
  <pageSetup paperSize="9" orientation="portrait" horizontalDpi="4294967292" verticalDpi="4294967292" r:id="rId1"/>
  <extLst>
    <ext xmlns:x14="http://schemas.microsoft.com/office/spreadsheetml/2009/9/main" uri="{78C0D931-6437-407d-A8EE-F0AAD7539E65}">
      <x14:conditionalFormattings>
        <x14:conditionalFormatting xmlns:xm="http://schemas.microsoft.com/office/excel/2006/main">
          <x14:cfRule type="dataBar" id="{AFCAF8A7-B1D7-47CD-BD5A-EF0D230FF917}">
            <x14:dataBar minLength="0" maxLength="100" border="1" negativeBarBorderColorSameAsPositive="0">
              <x14:cfvo type="autoMin"/>
              <x14:cfvo type="autoMax"/>
              <x14:borderColor rgb="FF638EC6"/>
              <x14:negativeFillColor rgb="FFFF0000"/>
              <x14:negativeBorderColor rgb="FFFF0000"/>
              <x14:axisColor rgb="FF000000"/>
            </x14:dataBar>
          </x14:cfRule>
          <xm:sqref>J262</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BE99"/>
  <sheetViews>
    <sheetView topLeftCell="D1" zoomScale="70" zoomScaleNormal="70" zoomScalePageLayoutView="70" workbookViewId="0">
      <selection activeCell="M99" sqref="M99"/>
    </sheetView>
  </sheetViews>
  <sheetFormatPr baseColWidth="10" defaultColWidth="12" defaultRowHeight="15"/>
  <cols>
    <col min="1" max="2" width="12.140625" style="107" bestFit="1" customWidth="1"/>
    <col min="3" max="3" width="11.140625" style="107" bestFit="1" customWidth="1"/>
    <col min="4" max="4" width="22.28515625" style="107" bestFit="1" customWidth="1"/>
    <col min="5" max="5" width="21.7109375" style="107" bestFit="1" customWidth="1"/>
    <col min="6" max="6" width="29.42578125" style="107" bestFit="1" customWidth="1"/>
    <col min="7" max="7" width="35.7109375" style="114" bestFit="1" customWidth="1"/>
    <col min="8" max="8" width="17.140625" style="107" bestFit="1" customWidth="1"/>
    <col min="9" max="9" width="22.28515625" style="107" bestFit="1" customWidth="1"/>
    <col min="10" max="10" width="16.140625" style="115" bestFit="1" customWidth="1"/>
    <col min="11" max="11" width="15.42578125" style="132" bestFit="1" customWidth="1"/>
    <col min="12" max="12" width="14.140625" style="135" bestFit="1" customWidth="1"/>
    <col min="13" max="13" width="14.140625" style="135" customWidth="1"/>
    <col min="14" max="14" width="13.42578125" style="115" bestFit="1" customWidth="1"/>
    <col min="15" max="15" width="14.7109375" style="115" bestFit="1" customWidth="1"/>
    <col min="16" max="16" width="15.42578125" style="115" bestFit="1" customWidth="1"/>
    <col min="17" max="17" width="14.140625" style="115" bestFit="1" customWidth="1"/>
    <col min="18" max="18" width="15.7109375" style="115" bestFit="1" customWidth="1"/>
    <col min="19" max="19" width="16.7109375" style="115" bestFit="1" customWidth="1"/>
    <col min="20" max="20" width="16.140625" style="115" bestFit="1" customWidth="1"/>
    <col min="21" max="21" width="14.140625" style="115" bestFit="1" customWidth="1"/>
    <col min="22" max="22" width="13.140625" style="115" bestFit="1" customWidth="1"/>
    <col min="23" max="23" width="14.7109375" style="115" bestFit="1" customWidth="1"/>
    <col min="24" max="24" width="16.7109375" style="115" bestFit="1" customWidth="1"/>
    <col min="25" max="25" width="14.140625" style="116" bestFit="1" customWidth="1"/>
    <col min="26" max="26" width="13.42578125" style="115" bestFit="1" customWidth="1"/>
    <col min="27" max="27" width="10.140625" style="115" bestFit="1" customWidth="1"/>
    <col min="28" max="28" width="8.7109375" style="115" bestFit="1" customWidth="1"/>
    <col min="29" max="29" width="13.42578125" style="115" bestFit="1" customWidth="1"/>
    <col min="30" max="30" width="16.42578125" style="115" bestFit="1" customWidth="1"/>
    <col min="31" max="31" width="14.7109375" style="115" bestFit="1" customWidth="1"/>
    <col min="32" max="32" width="16.7109375" style="115" bestFit="1" customWidth="1"/>
    <col min="33" max="33" width="15.140625" style="115" bestFit="1" customWidth="1"/>
    <col min="34" max="34" width="8.7109375" style="115" bestFit="1" customWidth="1"/>
    <col min="35" max="35" width="16.42578125" style="115" bestFit="1" customWidth="1"/>
    <col min="36" max="36" width="13.42578125" style="115" bestFit="1" customWidth="1"/>
    <col min="37" max="38" width="15.140625" style="115" bestFit="1" customWidth="1"/>
    <col min="39" max="39" width="15.7109375" style="115" bestFit="1" customWidth="1"/>
    <col min="40" max="40" width="16.42578125" style="115" bestFit="1" customWidth="1"/>
    <col min="41" max="41" width="17.42578125" style="115" bestFit="1" customWidth="1"/>
    <col min="42" max="42" width="14.7109375" style="115" bestFit="1" customWidth="1"/>
    <col min="43" max="43" width="16.7109375" style="115" bestFit="1" customWidth="1"/>
    <col min="44" max="44" width="9" style="115" bestFit="1" customWidth="1"/>
    <col min="45" max="45" width="10.140625" style="115" bestFit="1" customWidth="1"/>
    <col min="46" max="46" width="13.7109375" style="115" bestFit="1" customWidth="1"/>
    <col min="47" max="47" width="15.140625" style="115" bestFit="1" customWidth="1"/>
    <col min="48" max="48" width="17.7109375" style="115" bestFit="1" customWidth="1"/>
    <col min="49" max="49" width="17.140625" style="115" bestFit="1" customWidth="1"/>
    <col min="50" max="50" width="19.7109375" style="115" bestFit="1" customWidth="1"/>
    <col min="51" max="51" width="17.42578125" style="115" bestFit="1" customWidth="1"/>
    <col min="52" max="52" width="17.28515625" style="115" bestFit="1" customWidth="1"/>
    <col min="53" max="53" width="22.7109375" style="115" bestFit="1" customWidth="1"/>
    <col min="54" max="54" width="21.140625" style="115" bestFit="1" customWidth="1"/>
    <col min="55" max="55" width="14.140625" style="115" bestFit="1" customWidth="1"/>
    <col min="56" max="56" width="21.140625" style="115" bestFit="1" customWidth="1"/>
    <col min="57" max="57" width="43.7109375" style="107" bestFit="1" customWidth="1"/>
    <col min="58" max="16384" width="12" style="107"/>
  </cols>
  <sheetData>
    <row r="1" spans="1:57" s="37" customFormat="1" ht="15.75">
      <c r="A1" s="36"/>
      <c r="B1" s="36"/>
      <c r="G1" s="38"/>
      <c r="J1" s="119" t="s">
        <v>345</v>
      </c>
      <c r="K1" s="37" t="s">
        <v>348</v>
      </c>
      <c r="L1" s="117" t="s">
        <v>347</v>
      </c>
      <c r="M1" s="117" t="s">
        <v>923</v>
      </c>
      <c r="N1" s="141"/>
      <c r="O1" s="37" t="s">
        <v>348</v>
      </c>
      <c r="P1" s="37" t="s">
        <v>348</v>
      </c>
      <c r="Q1" s="37" t="s">
        <v>348</v>
      </c>
      <c r="R1" s="37" t="s">
        <v>348</v>
      </c>
      <c r="S1" s="37" t="s">
        <v>348</v>
      </c>
      <c r="T1" s="37" t="s">
        <v>348</v>
      </c>
      <c r="U1" s="37" t="s">
        <v>348</v>
      </c>
      <c r="V1" s="37" t="s">
        <v>348</v>
      </c>
      <c r="W1" s="37" t="s">
        <v>348</v>
      </c>
      <c r="X1" s="37" t="s">
        <v>348</v>
      </c>
      <c r="Y1" s="37" t="s">
        <v>348</v>
      </c>
      <c r="Z1" s="37" t="s">
        <v>348</v>
      </c>
      <c r="AA1" s="37" t="s">
        <v>348</v>
      </c>
      <c r="AB1" s="37" t="s">
        <v>348</v>
      </c>
      <c r="AC1" s="37" t="s">
        <v>348</v>
      </c>
      <c r="AD1" s="37" t="s">
        <v>348</v>
      </c>
      <c r="AE1" s="37" t="s">
        <v>348</v>
      </c>
      <c r="AF1" s="37" t="s">
        <v>348</v>
      </c>
      <c r="AG1" s="37" t="s">
        <v>348</v>
      </c>
      <c r="AH1" s="37" t="s">
        <v>348</v>
      </c>
      <c r="AI1" s="37" t="s">
        <v>348</v>
      </c>
      <c r="AJ1" s="37" t="s">
        <v>348</v>
      </c>
      <c r="AK1" s="37" t="s">
        <v>348</v>
      </c>
      <c r="AL1" s="37" t="s">
        <v>348</v>
      </c>
      <c r="AM1" s="37" t="s">
        <v>348</v>
      </c>
      <c r="AN1" s="37" t="s">
        <v>348</v>
      </c>
      <c r="AO1" s="37" t="s">
        <v>348</v>
      </c>
      <c r="AP1" s="37" t="s">
        <v>348</v>
      </c>
      <c r="AQ1" s="37" t="s">
        <v>348</v>
      </c>
      <c r="AR1" s="37" t="s">
        <v>348</v>
      </c>
      <c r="AS1" s="37" t="s">
        <v>348</v>
      </c>
      <c r="AT1" s="37" t="s">
        <v>348</v>
      </c>
      <c r="AU1" s="37" t="s">
        <v>348</v>
      </c>
      <c r="AV1" s="37" t="s">
        <v>348</v>
      </c>
      <c r="AW1" s="37" t="s">
        <v>348</v>
      </c>
      <c r="AX1" s="37" t="s">
        <v>348</v>
      </c>
      <c r="AY1" s="37" t="s">
        <v>348</v>
      </c>
      <c r="AZ1" s="37" t="s">
        <v>348</v>
      </c>
      <c r="BA1" s="37" t="s">
        <v>348</v>
      </c>
      <c r="BB1" s="37" t="s">
        <v>348</v>
      </c>
      <c r="BC1" s="37" t="s">
        <v>348</v>
      </c>
      <c r="BD1" s="118" t="s">
        <v>348</v>
      </c>
    </row>
    <row r="2" spans="1:57">
      <c r="A2" s="104" t="s">
        <v>0</v>
      </c>
      <c r="B2" s="104" t="s">
        <v>1</v>
      </c>
      <c r="C2" s="104" t="s">
        <v>2</v>
      </c>
      <c r="D2" s="104" t="s">
        <v>3</v>
      </c>
      <c r="E2" s="104" t="s">
        <v>4</v>
      </c>
      <c r="F2" s="104" t="s">
        <v>5</v>
      </c>
      <c r="G2" s="104" t="s">
        <v>6</v>
      </c>
      <c r="H2" s="104" t="s">
        <v>7</v>
      </c>
      <c r="I2" s="104" t="s">
        <v>8</v>
      </c>
      <c r="J2" s="120" t="s">
        <v>9</v>
      </c>
      <c r="K2" s="130" t="s">
        <v>10</v>
      </c>
      <c r="L2" s="133" t="s">
        <v>11</v>
      </c>
      <c r="M2" s="133" t="s">
        <v>925</v>
      </c>
      <c r="N2" s="105" t="s">
        <v>12</v>
      </c>
      <c r="O2" s="105" t="s">
        <v>13</v>
      </c>
      <c r="P2" s="105" t="s">
        <v>14</v>
      </c>
      <c r="Q2" s="105" t="s">
        <v>15</v>
      </c>
      <c r="R2" s="105" t="s">
        <v>16</v>
      </c>
      <c r="S2" s="105" t="s">
        <v>17</v>
      </c>
      <c r="T2" s="105" t="s">
        <v>18</v>
      </c>
      <c r="U2" s="105" t="s">
        <v>19</v>
      </c>
      <c r="V2" s="105" t="s">
        <v>20</v>
      </c>
      <c r="W2" s="105" t="s">
        <v>21</v>
      </c>
      <c r="X2" s="105" t="s">
        <v>22</v>
      </c>
      <c r="Y2" s="106" t="s">
        <v>23</v>
      </c>
      <c r="Z2" s="105" t="s">
        <v>24</v>
      </c>
      <c r="AA2" s="105" t="s">
        <v>25</v>
      </c>
      <c r="AB2" s="105" t="s">
        <v>26</v>
      </c>
      <c r="AC2" s="105" t="s">
        <v>27</v>
      </c>
      <c r="AD2" s="105" t="s">
        <v>28</v>
      </c>
      <c r="AE2" s="105" t="s">
        <v>29</v>
      </c>
      <c r="AF2" s="105" t="s">
        <v>30</v>
      </c>
      <c r="AG2" s="105" t="s">
        <v>31</v>
      </c>
      <c r="AH2" s="105" t="s">
        <v>32</v>
      </c>
      <c r="AI2" s="105" t="s">
        <v>33</v>
      </c>
      <c r="AJ2" s="105" t="s">
        <v>34</v>
      </c>
      <c r="AK2" s="105" t="s">
        <v>35</v>
      </c>
      <c r="AL2" s="105" t="s">
        <v>36</v>
      </c>
      <c r="AM2" s="105" t="s">
        <v>37</v>
      </c>
      <c r="AN2" s="105" t="s">
        <v>38</v>
      </c>
      <c r="AO2" s="105" t="s">
        <v>39</v>
      </c>
      <c r="AP2" s="105" t="s">
        <v>40</v>
      </c>
      <c r="AQ2" s="105" t="s">
        <v>41</v>
      </c>
      <c r="AR2" s="105" t="s">
        <v>42</v>
      </c>
      <c r="AS2" s="105" t="s">
        <v>43</v>
      </c>
      <c r="AT2" s="105" t="s">
        <v>44</v>
      </c>
      <c r="AU2" s="105" t="s">
        <v>45</v>
      </c>
      <c r="AV2" s="105" t="s">
        <v>46</v>
      </c>
      <c r="AW2" s="105" t="s">
        <v>47</v>
      </c>
      <c r="AX2" s="105" t="s">
        <v>48</v>
      </c>
      <c r="AY2" s="105" t="s">
        <v>49</v>
      </c>
      <c r="AZ2" s="105" t="s">
        <v>50</v>
      </c>
      <c r="BA2" s="105" t="s">
        <v>51</v>
      </c>
      <c r="BB2" s="105" t="s">
        <v>52</v>
      </c>
      <c r="BC2" s="105" t="s">
        <v>53</v>
      </c>
      <c r="BD2" s="122" t="s">
        <v>54</v>
      </c>
      <c r="BE2" s="103"/>
    </row>
    <row r="3" spans="1:57">
      <c r="A3" s="103"/>
      <c r="B3" s="103"/>
      <c r="C3" s="103"/>
      <c r="D3" s="103"/>
      <c r="E3" s="103"/>
      <c r="F3" s="103"/>
      <c r="G3" s="104"/>
      <c r="H3" s="103"/>
      <c r="I3" s="103"/>
      <c r="J3" s="282">
        <f>SUM(J1:J2)</f>
        <v>0</v>
      </c>
      <c r="K3" s="131"/>
      <c r="L3" s="282">
        <f>SUM(L1:L2)</f>
        <v>0</v>
      </c>
      <c r="M3" s="282">
        <f>SUM(M1:M2)</f>
        <v>0</v>
      </c>
      <c r="N3" s="109"/>
      <c r="O3" s="109"/>
      <c r="P3" s="109"/>
      <c r="Q3" s="109"/>
      <c r="R3" s="109"/>
      <c r="S3" s="109"/>
      <c r="T3" s="109"/>
      <c r="U3" s="109"/>
      <c r="V3" s="109"/>
      <c r="W3" s="109"/>
      <c r="X3" s="109"/>
      <c r="Y3" s="110"/>
      <c r="Z3" s="109"/>
      <c r="AA3" s="109"/>
      <c r="AB3" s="109"/>
      <c r="AC3" s="109"/>
      <c r="AD3" s="109"/>
      <c r="AE3" s="109"/>
      <c r="AF3" s="109"/>
      <c r="AG3" s="109"/>
      <c r="AH3" s="109"/>
      <c r="AI3" s="109"/>
      <c r="AJ3" s="109"/>
      <c r="AK3" s="109"/>
      <c r="AL3" s="109"/>
      <c r="AM3" s="109"/>
      <c r="AN3" s="109"/>
      <c r="AO3" s="109"/>
      <c r="AP3" s="109"/>
      <c r="AQ3" s="109"/>
      <c r="AR3" s="109"/>
      <c r="AS3" s="109"/>
      <c r="AT3" s="109"/>
      <c r="AU3" s="109"/>
      <c r="AV3" s="109"/>
      <c r="AW3" s="109"/>
      <c r="AX3" s="109"/>
      <c r="AY3" s="109"/>
      <c r="AZ3" s="109"/>
      <c r="BA3" s="109"/>
      <c r="BB3" s="109"/>
      <c r="BC3" s="109"/>
      <c r="BD3" s="123"/>
      <c r="BE3" s="103"/>
    </row>
    <row r="4" spans="1:57">
      <c r="A4" s="111">
        <v>9.4109055555555603</v>
      </c>
      <c r="B4" s="111">
        <v>48.0946833333333</v>
      </c>
      <c r="C4" s="103" t="s">
        <v>91</v>
      </c>
      <c r="D4" s="103" t="s">
        <v>92</v>
      </c>
      <c r="E4" s="103" t="s">
        <v>173</v>
      </c>
      <c r="F4" s="103" t="s">
        <v>174</v>
      </c>
      <c r="G4" s="104" t="s">
        <v>767</v>
      </c>
      <c r="H4" s="103" t="s">
        <v>59</v>
      </c>
      <c r="I4" s="103" t="s">
        <v>96</v>
      </c>
      <c r="J4" s="121">
        <v>6</v>
      </c>
      <c r="K4" s="131">
        <v>2</v>
      </c>
      <c r="L4" s="134">
        <v>960</v>
      </c>
      <c r="M4" s="134">
        <v>2</v>
      </c>
      <c r="N4" s="109">
        <v>2</v>
      </c>
      <c r="O4" s="109"/>
      <c r="P4" s="109"/>
      <c r="Q4" s="109"/>
      <c r="R4" s="109"/>
      <c r="S4" s="109"/>
      <c r="T4" s="109"/>
      <c r="U4" s="109"/>
      <c r="V4" s="109"/>
      <c r="W4" s="109"/>
      <c r="X4" s="109"/>
      <c r="Y4" s="110">
        <v>13</v>
      </c>
      <c r="Z4" s="109">
        <v>80</v>
      </c>
      <c r="AA4" s="109">
        <v>13</v>
      </c>
      <c r="AB4" s="109">
        <v>2</v>
      </c>
      <c r="AC4" s="109">
        <v>3</v>
      </c>
      <c r="AD4" s="109">
        <v>2</v>
      </c>
      <c r="AE4" s="109"/>
      <c r="AF4" s="109"/>
      <c r="AG4" s="109"/>
      <c r="AH4" s="109"/>
      <c r="AI4" s="109"/>
      <c r="AJ4" s="109"/>
      <c r="AK4" s="109"/>
      <c r="AL4" s="109"/>
      <c r="AM4" s="109"/>
      <c r="AN4" s="109"/>
      <c r="AO4" s="109"/>
      <c r="AP4" s="109"/>
      <c r="AQ4" s="109"/>
      <c r="AR4" s="109"/>
      <c r="AS4" s="109"/>
      <c r="AT4" s="109"/>
      <c r="AU4" s="109"/>
      <c r="AV4" s="109">
        <v>37</v>
      </c>
      <c r="AW4" s="109">
        <v>55</v>
      </c>
      <c r="AX4" s="109">
        <v>33</v>
      </c>
      <c r="AY4" s="109"/>
      <c r="AZ4" s="109">
        <v>2</v>
      </c>
      <c r="BA4" s="109"/>
      <c r="BB4" s="109"/>
      <c r="BC4" s="109"/>
      <c r="BD4" s="123"/>
      <c r="BE4" s="103"/>
    </row>
    <row r="5" spans="1:57">
      <c r="A5" s="111">
        <v>7.9715699999999998</v>
      </c>
      <c r="B5" s="111">
        <v>46.289070000000002</v>
      </c>
      <c r="C5" s="103" t="s">
        <v>71</v>
      </c>
      <c r="D5" s="103" t="s">
        <v>161</v>
      </c>
      <c r="E5" s="103" t="s">
        <v>162</v>
      </c>
      <c r="F5" s="103" t="s">
        <v>163</v>
      </c>
      <c r="G5" s="104" t="s">
        <v>164</v>
      </c>
      <c r="H5" s="103" t="s">
        <v>59</v>
      </c>
      <c r="I5" s="103" t="s">
        <v>70</v>
      </c>
      <c r="J5" s="121">
        <v>117</v>
      </c>
      <c r="K5" s="131">
        <v>0</v>
      </c>
      <c r="L5" s="134">
        <v>714</v>
      </c>
      <c r="M5" s="134">
        <v>0</v>
      </c>
      <c r="N5" s="109">
        <v>0</v>
      </c>
      <c r="O5" s="109"/>
      <c r="P5" s="109"/>
      <c r="Q5" s="109"/>
      <c r="R5" s="109"/>
      <c r="S5" s="109"/>
      <c r="T5" s="109"/>
      <c r="U5" s="109"/>
      <c r="V5" s="109"/>
      <c r="W5" s="109"/>
      <c r="X5" s="109">
        <v>35</v>
      </c>
      <c r="Y5" s="110"/>
      <c r="Z5" s="109"/>
      <c r="AA5" s="109"/>
      <c r="AB5" s="109"/>
      <c r="AC5" s="109"/>
      <c r="AD5" s="109"/>
      <c r="AE5" s="109"/>
      <c r="AF5" s="109"/>
      <c r="AG5" s="109"/>
      <c r="AH5" s="109"/>
      <c r="AI5" s="109"/>
      <c r="AJ5" s="109"/>
      <c r="AK5" s="109"/>
      <c r="AL5" s="109"/>
      <c r="AM5" s="109"/>
      <c r="AN5" s="109"/>
      <c r="AO5" s="109"/>
      <c r="AP5" s="109"/>
      <c r="AQ5" s="109"/>
      <c r="AR5" s="109"/>
      <c r="AS5" s="109"/>
      <c r="AT5" s="109"/>
      <c r="AU5" s="109"/>
      <c r="AV5" s="109"/>
      <c r="AW5" s="109"/>
      <c r="AX5" s="109"/>
      <c r="AY5" s="109"/>
      <c r="AZ5" s="109"/>
      <c r="BA5" s="109"/>
      <c r="BB5" s="109"/>
      <c r="BC5" s="109"/>
      <c r="BD5" s="123"/>
      <c r="BE5" s="103"/>
    </row>
    <row r="6" spans="1:57">
      <c r="A6" s="108">
        <v>2.3976799999999998</v>
      </c>
      <c r="B6" s="108">
        <v>47.076450000000001</v>
      </c>
      <c r="C6" s="103" t="s">
        <v>78</v>
      </c>
      <c r="D6" s="103" t="s">
        <v>79</v>
      </c>
      <c r="E6" s="103" t="s">
        <v>80</v>
      </c>
      <c r="F6" s="103" t="s">
        <v>81</v>
      </c>
      <c r="G6" s="104" t="s">
        <v>82</v>
      </c>
      <c r="H6" s="103" t="s">
        <v>59</v>
      </c>
      <c r="I6" s="103" t="s">
        <v>83</v>
      </c>
      <c r="J6" s="121">
        <v>4</v>
      </c>
      <c r="K6" s="131">
        <v>2</v>
      </c>
      <c r="L6" s="134">
        <v>644</v>
      </c>
      <c r="M6" s="134">
        <v>2</v>
      </c>
      <c r="N6" s="109">
        <v>3</v>
      </c>
      <c r="O6" s="109"/>
      <c r="P6" s="109"/>
      <c r="Q6" s="109"/>
      <c r="R6" s="109"/>
      <c r="S6" s="109">
        <v>1</v>
      </c>
      <c r="T6" s="109"/>
      <c r="U6" s="109"/>
      <c r="V6" s="109"/>
      <c r="W6" s="109"/>
      <c r="X6" s="109"/>
      <c r="Y6" s="110">
        <v>39</v>
      </c>
      <c r="Z6" s="109">
        <v>131</v>
      </c>
      <c r="AA6" s="109"/>
      <c r="AB6" s="109"/>
      <c r="AC6" s="109">
        <v>1</v>
      </c>
      <c r="AD6" s="109"/>
      <c r="AE6" s="109"/>
      <c r="AF6" s="109"/>
      <c r="AG6" s="109"/>
      <c r="AH6" s="109">
        <v>9</v>
      </c>
      <c r="AI6" s="109">
        <v>2</v>
      </c>
      <c r="AJ6" s="109">
        <v>13</v>
      </c>
      <c r="AK6" s="109"/>
      <c r="AL6" s="109"/>
      <c r="AM6" s="109">
        <v>1</v>
      </c>
      <c r="AN6" s="109"/>
      <c r="AO6" s="109">
        <v>2</v>
      </c>
      <c r="AP6" s="109"/>
      <c r="AQ6" s="109">
        <v>1</v>
      </c>
      <c r="AR6" s="109"/>
      <c r="AS6" s="109"/>
      <c r="AT6" s="109">
        <v>10</v>
      </c>
      <c r="AU6" s="109"/>
      <c r="AV6" s="109">
        <v>12</v>
      </c>
      <c r="AW6" s="109">
        <v>420</v>
      </c>
      <c r="AX6" s="113">
        <v>6</v>
      </c>
      <c r="AY6" s="113">
        <v>3</v>
      </c>
      <c r="AZ6" s="109">
        <v>2</v>
      </c>
      <c r="BA6" s="109"/>
      <c r="BB6" s="109">
        <v>1</v>
      </c>
      <c r="BC6" s="109">
        <v>12</v>
      </c>
      <c r="BD6" s="123"/>
      <c r="BE6" s="103"/>
    </row>
    <row r="7" spans="1:57">
      <c r="A7" s="108">
        <v>4.5805100000000003</v>
      </c>
      <c r="B7" s="108">
        <v>47.858649999999997</v>
      </c>
      <c r="C7" s="103" t="s">
        <v>78</v>
      </c>
      <c r="D7" s="103" t="s">
        <v>88</v>
      </c>
      <c r="E7" s="103" t="s">
        <v>127</v>
      </c>
      <c r="F7" s="103" t="s">
        <v>263</v>
      </c>
      <c r="G7" s="104" t="s">
        <v>264</v>
      </c>
      <c r="H7" s="103" t="s">
        <v>59</v>
      </c>
      <c r="I7" s="103" t="s">
        <v>96</v>
      </c>
      <c r="J7" s="121">
        <v>4</v>
      </c>
      <c r="K7" s="131">
        <v>1</v>
      </c>
      <c r="L7" s="134">
        <v>297</v>
      </c>
      <c r="M7" s="134">
        <v>1</v>
      </c>
      <c r="N7" s="109">
        <v>0</v>
      </c>
      <c r="O7" s="109"/>
      <c r="P7" s="109"/>
      <c r="Q7" s="109"/>
      <c r="R7" s="109"/>
      <c r="S7" s="109"/>
      <c r="T7" s="109"/>
      <c r="U7" s="109"/>
      <c r="V7" s="109"/>
      <c r="W7" s="109"/>
      <c r="X7" s="109"/>
      <c r="Y7" s="110">
        <v>20</v>
      </c>
      <c r="Z7" s="109">
        <v>491</v>
      </c>
      <c r="AA7" s="109"/>
      <c r="AB7" s="109"/>
      <c r="AC7" s="109">
        <v>4</v>
      </c>
      <c r="AD7" s="109">
        <v>6</v>
      </c>
      <c r="AE7" s="109"/>
      <c r="AF7" s="109">
        <v>3</v>
      </c>
      <c r="AG7" s="109">
        <v>1</v>
      </c>
      <c r="AH7" s="109"/>
      <c r="AI7" s="109"/>
      <c r="AJ7" s="109">
        <v>1</v>
      </c>
      <c r="AK7" s="109"/>
      <c r="AL7" s="109"/>
      <c r="AM7" s="109"/>
      <c r="AN7" s="109"/>
      <c r="AO7" s="109"/>
      <c r="AP7" s="109"/>
      <c r="AQ7" s="109"/>
      <c r="AR7" s="109"/>
      <c r="AS7" s="109"/>
      <c r="AT7" s="109">
        <v>6</v>
      </c>
      <c r="AU7" s="109"/>
      <c r="AV7" s="109">
        <v>33</v>
      </c>
      <c r="AW7" s="109">
        <v>287</v>
      </c>
      <c r="AX7" s="109">
        <v>28</v>
      </c>
      <c r="AY7" s="109"/>
      <c r="AZ7" s="109"/>
      <c r="BA7" s="109"/>
      <c r="BB7" s="109">
        <v>1</v>
      </c>
      <c r="BC7" s="109">
        <v>1</v>
      </c>
      <c r="BD7" s="123"/>
      <c r="BE7" s="103"/>
    </row>
    <row r="8" spans="1:57">
      <c r="A8" s="111">
        <v>5.7088700000000001</v>
      </c>
      <c r="B8" s="111">
        <v>47.704720000000002</v>
      </c>
      <c r="C8" s="103" t="s">
        <v>78</v>
      </c>
      <c r="D8" s="103" t="s">
        <v>119</v>
      </c>
      <c r="E8" s="103" t="s">
        <v>120</v>
      </c>
      <c r="F8" s="103" t="s">
        <v>121</v>
      </c>
      <c r="G8" s="104" t="s">
        <v>122</v>
      </c>
      <c r="H8" s="103" t="s">
        <v>59</v>
      </c>
      <c r="I8" s="103" t="s">
        <v>96</v>
      </c>
      <c r="J8" s="121">
        <v>14</v>
      </c>
      <c r="K8" s="131">
        <v>1</v>
      </c>
      <c r="L8" s="134">
        <v>245</v>
      </c>
      <c r="M8" s="134">
        <v>1</v>
      </c>
      <c r="N8" s="109">
        <v>0</v>
      </c>
      <c r="O8" s="109"/>
      <c r="P8" s="109"/>
      <c r="Q8" s="109"/>
      <c r="R8" s="109"/>
      <c r="S8" s="109"/>
      <c r="T8" s="109"/>
      <c r="U8" s="109"/>
      <c r="V8" s="109"/>
      <c r="W8" s="109"/>
      <c r="X8" s="109"/>
      <c r="Y8" s="110">
        <v>0</v>
      </c>
      <c r="Z8" s="109">
        <v>0</v>
      </c>
      <c r="AA8" s="109"/>
      <c r="AB8" s="109"/>
      <c r="AC8" s="109"/>
      <c r="AD8" s="109"/>
      <c r="AE8" s="109"/>
      <c r="AF8" s="109"/>
      <c r="AG8" s="109"/>
      <c r="AH8" s="109"/>
      <c r="AI8" s="109"/>
      <c r="AJ8" s="109"/>
      <c r="AK8" s="109"/>
      <c r="AL8" s="109"/>
      <c r="AM8" s="109"/>
      <c r="AN8" s="109"/>
      <c r="AO8" s="109"/>
      <c r="AP8" s="109"/>
      <c r="AQ8" s="109"/>
      <c r="AR8" s="109"/>
      <c r="AS8" s="109"/>
      <c r="AT8" s="109"/>
      <c r="AU8" s="109"/>
      <c r="AV8" s="109"/>
      <c r="AW8" s="109">
        <v>2</v>
      </c>
      <c r="AX8" s="109"/>
      <c r="AY8" s="109">
        <v>2</v>
      </c>
      <c r="AZ8" s="109"/>
      <c r="BA8" s="109"/>
      <c r="BB8" s="109"/>
      <c r="BC8" s="109"/>
      <c r="BD8" s="123"/>
      <c r="BE8" s="103"/>
    </row>
    <row r="9" spans="1:57">
      <c r="A9" s="111">
        <v>6.8925299999999998</v>
      </c>
      <c r="B9" s="111">
        <v>46.835290000000001</v>
      </c>
      <c r="C9" s="103" t="s">
        <v>71</v>
      </c>
      <c r="D9" s="103" t="s">
        <v>72</v>
      </c>
      <c r="E9" s="103" t="s">
        <v>72</v>
      </c>
      <c r="F9" s="103" t="s">
        <v>212</v>
      </c>
      <c r="G9" s="104" t="s">
        <v>213</v>
      </c>
      <c r="H9" s="103" t="s">
        <v>59</v>
      </c>
      <c r="I9" s="103" t="s">
        <v>109</v>
      </c>
      <c r="J9" s="121">
        <v>24</v>
      </c>
      <c r="K9" s="131">
        <v>2</v>
      </c>
      <c r="L9" s="134">
        <v>150</v>
      </c>
      <c r="M9" s="134">
        <v>2</v>
      </c>
      <c r="N9" s="109">
        <v>0</v>
      </c>
      <c r="O9" s="109"/>
      <c r="P9" s="109"/>
      <c r="Q9" s="109"/>
      <c r="R9" s="109"/>
      <c r="S9" s="109"/>
      <c r="T9" s="109"/>
      <c r="U9" s="109"/>
      <c r="V9" s="109"/>
      <c r="W9" s="109"/>
      <c r="X9" s="109"/>
      <c r="Y9" s="110"/>
      <c r="Z9" s="109"/>
      <c r="AA9" s="109"/>
      <c r="AB9" s="109"/>
      <c r="AC9" s="109"/>
      <c r="AD9" s="109"/>
      <c r="AE9" s="109"/>
      <c r="AF9" s="109"/>
      <c r="AG9" s="109"/>
      <c r="AH9" s="109"/>
      <c r="AI9" s="109"/>
      <c r="AJ9" s="109"/>
      <c r="AK9" s="109"/>
      <c r="AL9" s="109"/>
      <c r="AM9" s="109"/>
      <c r="AN9" s="109"/>
      <c r="AO9" s="109"/>
      <c r="AP9" s="109"/>
      <c r="AQ9" s="109"/>
      <c r="AR9" s="109"/>
      <c r="AS9" s="109"/>
      <c r="AT9" s="109"/>
      <c r="AU9" s="109"/>
      <c r="AV9" s="109"/>
      <c r="AW9" s="109"/>
      <c r="AX9" s="109"/>
      <c r="AY9" s="109"/>
      <c r="AZ9" s="109"/>
      <c r="BA9" s="109"/>
      <c r="BB9" s="109"/>
      <c r="BC9" s="109"/>
      <c r="BD9" s="123"/>
      <c r="BE9" s="103" t="s">
        <v>77</v>
      </c>
    </row>
    <row r="10" spans="1:57">
      <c r="A10" s="103">
        <v>8.490278</v>
      </c>
      <c r="B10" s="103">
        <v>47.349722</v>
      </c>
      <c r="C10" s="103" t="s">
        <v>78</v>
      </c>
      <c r="D10" s="103" t="s">
        <v>115</v>
      </c>
      <c r="E10" s="103" t="s">
        <v>116</v>
      </c>
      <c r="F10" s="103" t="s">
        <v>117</v>
      </c>
      <c r="G10" s="104" t="s">
        <v>118</v>
      </c>
      <c r="H10" s="103" t="s">
        <v>59</v>
      </c>
      <c r="I10" s="103" t="s">
        <v>96</v>
      </c>
      <c r="J10" s="121">
        <v>1</v>
      </c>
      <c r="K10" s="131">
        <v>0</v>
      </c>
      <c r="L10" s="134">
        <v>148</v>
      </c>
      <c r="M10" s="134">
        <v>0</v>
      </c>
      <c r="N10" s="109">
        <v>0</v>
      </c>
      <c r="O10" s="109"/>
      <c r="P10" s="109"/>
      <c r="Q10" s="109"/>
      <c r="R10" s="109"/>
      <c r="S10" s="109"/>
      <c r="T10" s="109"/>
      <c r="U10" s="109"/>
      <c r="V10" s="109"/>
      <c r="W10" s="109"/>
      <c r="X10" s="109"/>
      <c r="Y10" s="110">
        <v>0</v>
      </c>
      <c r="Z10" s="109">
        <v>0</v>
      </c>
      <c r="AA10" s="109"/>
      <c r="AB10" s="109"/>
      <c r="AC10" s="109"/>
      <c r="AD10" s="109"/>
      <c r="AE10" s="109"/>
      <c r="AF10" s="109"/>
      <c r="AG10" s="109"/>
      <c r="AH10" s="109"/>
      <c r="AI10" s="109"/>
      <c r="AJ10" s="109"/>
      <c r="AK10" s="109"/>
      <c r="AL10" s="109"/>
      <c r="AM10" s="109"/>
      <c r="AN10" s="109"/>
      <c r="AO10" s="109"/>
      <c r="AP10" s="109"/>
      <c r="AQ10" s="109"/>
      <c r="AR10" s="109"/>
      <c r="AS10" s="109"/>
      <c r="AT10" s="109"/>
      <c r="AU10" s="109"/>
      <c r="AV10" s="109">
        <v>2</v>
      </c>
      <c r="AW10" s="109"/>
      <c r="AX10" s="109">
        <v>2</v>
      </c>
      <c r="AY10" s="109"/>
      <c r="AZ10" s="109"/>
      <c r="BA10" s="109"/>
      <c r="BB10" s="109"/>
      <c r="BC10" s="109"/>
      <c r="BD10" s="123"/>
      <c r="BE10" s="103"/>
    </row>
    <row r="11" spans="1:57">
      <c r="A11" s="111">
        <v>7.2711800000000002</v>
      </c>
      <c r="B11" s="111">
        <v>47.677979999999998</v>
      </c>
      <c r="C11" s="103" t="s">
        <v>78</v>
      </c>
      <c r="D11" s="103" t="s">
        <v>102</v>
      </c>
      <c r="E11" s="103" t="s">
        <v>103</v>
      </c>
      <c r="F11" s="103" t="s">
        <v>104</v>
      </c>
      <c r="G11" s="104" t="s">
        <v>105</v>
      </c>
      <c r="H11" s="103" t="s">
        <v>59</v>
      </c>
      <c r="I11" s="103" t="s">
        <v>96</v>
      </c>
      <c r="J11" s="121">
        <v>7</v>
      </c>
      <c r="K11" s="131">
        <v>0</v>
      </c>
      <c r="L11" s="134">
        <v>130</v>
      </c>
      <c r="M11" s="134">
        <v>0</v>
      </c>
      <c r="N11" s="109">
        <v>0</v>
      </c>
      <c r="O11" s="109"/>
      <c r="P11" s="109"/>
      <c r="Q11" s="109"/>
      <c r="R11" s="109"/>
      <c r="S11" s="109"/>
      <c r="T11" s="109"/>
      <c r="U11" s="109"/>
      <c r="V11" s="109"/>
      <c r="W11" s="109"/>
      <c r="X11" s="109"/>
      <c r="Y11" s="110">
        <v>1</v>
      </c>
      <c r="Z11" s="109">
        <v>8</v>
      </c>
      <c r="AA11" s="109"/>
      <c r="AB11" s="109"/>
      <c r="AC11" s="109">
        <v>1</v>
      </c>
      <c r="AD11" s="109"/>
      <c r="AE11" s="109"/>
      <c r="AF11" s="109"/>
      <c r="AG11" s="109"/>
      <c r="AH11" s="109"/>
      <c r="AI11" s="109"/>
      <c r="AJ11" s="109"/>
      <c r="AK11" s="109"/>
      <c r="AL11" s="109"/>
      <c r="AM11" s="109"/>
      <c r="AN11" s="109"/>
      <c r="AO11" s="109"/>
      <c r="AP11" s="109"/>
      <c r="AQ11" s="109"/>
      <c r="AR11" s="109"/>
      <c r="AS11" s="109"/>
      <c r="AT11" s="109"/>
      <c r="AU11" s="109"/>
      <c r="AV11" s="109"/>
      <c r="AW11" s="109"/>
      <c r="AX11" s="109">
        <v>1</v>
      </c>
      <c r="AY11" s="109"/>
      <c r="AZ11" s="109"/>
      <c r="BA11" s="109"/>
      <c r="BB11" s="109"/>
      <c r="BC11" s="109"/>
      <c r="BD11" s="123"/>
      <c r="BE11" s="103"/>
    </row>
    <row r="12" spans="1:57">
      <c r="A12" s="111">
        <v>4.7033100000000001</v>
      </c>
      <c r="B12" s="111">
        <v>46.885440000000003</v>
      </c>
      <c r="C12" s="103" t="s">
        <v>78</v>
      </c>
      <c r="D12" s="103" t="s">
        <v>88</v>
      </c>
      <c r="E12" s="103" t="s">
        <v>127</v>
      </c>
      <c r="F12" s="103" t="s">
        <v>128</v>
      </c>
      <c r="G12" s="104" t="s">
        <v>129</v>
      </c>
      <c r="H12" s="103" t="s">
        <v>59</v>
      </c>
      <c r="I12" s="103" t="s">
        <v>96</v>
      </c>
      <c r="J12" s="121">
        <v>6</v>
      </c>
      <c r="K12" s="131">
        <v>1</v>
      </c>
      <c r="L12" s="134">
        <v>116</v>
      </c>
      <c r="M12" s="134">
        <v>1</v>
      </c>
      <c r="N12" s="109">
        <v>0</v>
      </c>
      <c r="O12" s="109"/>
      <c r="P12" s="109"/>
      <c r="Q12" s="109"/>
      <c r="R12" s="109"/>
      <c r="S12" s="109"/>
      <c r="T12" s="109"/>
      <c r="U12" s="109"/>
      <c r="V12" s="109"/>
      <c r="W12" s="109"/>
      <c r="X12" s="109"/>
      <c r="Y12" s="110">
        <v>4</v>
      </c>
      <c r="Z12" s="109">
        <v>4</v>
      </c>
      <c r="AA12" s="109">
        <v>1</v>
      </c>
      <c r="AB12" s="109"/>
      <c r="AC12" s="109">
        <v>2</v>
      </c>
      <c r="AD12" s="109"/>
      <c r="AE12" s="109"/>
      <c r="AF12" s="109"/>
      <c r="AG12" s="109">
        <v>1</v>
      </c>
      <c r="AH12" s="109"/>
      <c r="AI12" s="109"/>
      <c r="AJ12" s="109"/>
      <c r="AK12" s="109"/>
      <c r="AL12" s="109"/>
      <c r="AM12" s="109"/>
      <c r="AN12" s="109"/>
      <c r="AO12" s="109"/>
      <c r="AP12" s="109"/>
      <c r="AQ12" s="109"/>
      <c r="AR12" s="109"/>
      <c r="AS12" s="109"/>
      <c r="AT12" s="109"/>
      <c r="AU12" s="109"/>
      <c r="AV12" s="109"/>
      <c r="AW12" s="109">
        <v>2</v>
      </c>
      <c r="AX12" s="109">
        <v>2</v>
      </c>
      <c r="AY12" s="109"/>
      <c r="AZ12" s="109"/>
      <c r="BA12" s="109"/>
      <c r="BB12" s="109"/>
      <c r="BC12" s="109"/>
      <c r="BD12" s="123"/>
      <c r="BE12" s="103"/>
    </row>
    <row r="13" spans="1:57">
      <c r="A13" s="111">
        <v>5.8766600000000002</v>
      </c>
      <c r="B13" s="111">
        <v>46.946599999999997</v>
      </c>
      <c r="C13" s="103" t="s">
        <v>78</v>
      </c>
      <c r="D13" s="103" t="s">
        <v>119</v>
      </c>
      <c r="E13" s="103" t="s">
        <v>124</v>
      </c>
      <c r="F13" s="103" t="s">
        <v>125</v>
      </c>
      <c r="G13" s="104" t="s">
        <v>126</v>
      </c>
      <c r="H13" s="103" t="s">
        <v>59</v>
      </c>
      <c r="I13" s="103" t="s">
        <v>96</v>
      </c>
      <c r="J13" s="121">
        <v>3</v>
      </c>
      <c r="K13" s="131">
        <v>0</v>
      </c>
      <c r="L13" s="134">
        <v>92</v>
      </c>
      <c r="M13" s="134">
        <v>0</v>
      </c>
      <c r="N13" s="109">
        <v>0</v>
      </c>
      <c r="O13" s="109"/>
      <c r="P13" s="109"/>
      <c r="Q13" s="109"/>
      <c r="R13" s="109"/>
      <c r="S13" s="109"/>
      <c r="T13" s="109"/>
      <c r="U13" s="109"/>
      <c r="V13" s="109"/>
      <c r="W13" s="109"/>
      <c r="X13" s="109"/>
      <c r="Y13" s="110">
        <v>12</v>
      </c>
      <c r="Z13" s="109">
        <v>125</v>
      </c>
      <c r="AA13" s="109"/>
      <c r="AB13" s="109"/>
      <c r="AC13" s="109">
        <v>10</v>
      </c>
      <c r="AD13" s="109"/>
      <c r="AE13" s="109"/>
      <c r="AF13" s="109"/>
      <c r="AG13" s="109"/>
      <c r="AH13" s="109"/>
      <c r="AI13" s="109"/>
      <c r="AJ13" s="109">
        <v>2</v>
      </c>
      <c r="AK13" s="109"/>
      <c r="AL13" s="109"/>
      <c r="AM13" s="109"/>
      <c r="AN13" s="109"/>
      <c r="AO13" s="109"/>
      <c r="AP13" s="109"/>
      <c r="AQ13" s="109"/>
      <c r="AR13" s="109"/>
      <c r="AS13" s="109"/>
      <c r="AT13" s="109"/>
      <c r="AU13" s="109"/>
      <c r="AV13" s="109">
        <v>5</v>
      </c>
      <c r="AW13" s="109"/>
      <c r="AX13" s="109">
        <v>5</v>
      </c>
      <c r="AY13" s="109"/>
      <c r="AZ13" s="109"/>
      <c r="BA13" s="109"/>
      <c r="BB13" s="109"/>
      <c r="BC13" s="109">
        <v>1</v>
      </c>
      <c r="BD13" s="123"/>
      <c r="BE13" s="103"/>
    </row>
    <row r="14" spans="1:57">
      <c r="A14" s="111">
        <v>7.1101400000000003</v>
      </c>
      <c r="B14" s="111">
        <v>46.771329999999999</v>
      </c>
      <c r="C14" s="103" t="s">
        <v>71</v>
      </c>
      <c r="D14" s="103" t="s">
        <v>72</v>
      </c>
      <c r="E14" s="103" t="s">
        <v>137</v>
      </c>
      <c r="F14" s="103" t="s">
        <v>138</v>
      </c>
      <c r="G14" s="104" t="s">
        <v>139</v>
      </c>
      <c r="H14" s="103" t="s">
        <v>59</v>
      </c>
      <c r="I14" s="103" t="s">
        <v>96</v>
      </c>
      <c r="J14" s="121">
        <v>2</v>
      </c>
      <c r="K14" s="131">
        <v>0</v>
      </c>
      <c r="L14" s="134">
        <v>67</v>
      </c>
      <c r="M14" s="134">
        <v>0</v>
      </c>
      <c r="N14" s="109">
        <v>0</v>
      </c>
      <c r="O14" s="109"/>
      <c r="P14" s="109"/>
      <c r="Q14" s="109"/>
      <c r="R14" s="109"/>
      <c r="S14" s="109"/>
      <c r="T14" s="109"/>
      <c r="U14" s="109"/>
      <c r="V14" s="109"/>
      <c r="W14" s="109"/>
      <c r="X14" s="109"/>
      <c r="Y14" s="110">
        <v>10</v>
      </c>
      <c r="Z14" s="109">
        <v>43</v>
      </c>
      <c r="AA14" s="109"/>
      <c r="AB14" s="109"/>
      <c r="AC14" s="109">
        <v>3</v>
      </c>
      <c r="AD14" s="109">
        <v>5</v>
      </c>
      <c r="AE14" s="109"/>
      <c r="AF14" s="109">
        <v>1</v>
      </c>
      <c r="AG14" s="109">
        <v>1</v>
      </c>
      <c r="AH14" s="109"/>
      <c r="AI14" s="109"/>
      <c r="AJ14" s="109"/>
      <c r="AK14" s="109"/>
      <c r="AL14" s="109"/>
      <c r="AM14" s="109"/>
      <c r="AN14" s="109"/>
      <c r="AO14" s="109"/>
      <c r="AP14" s="109"/>
      <c r="AQ14" s="109"/>
      <c r="AR14" s="109"/>
      <c r="AS14" s="109"/>
      <c r="AT14" s="109"/>
      <c r="AU14" s="109"/>
      <c r="AV14" s="109">
        <v>20</v>
      </c>
      <c r="AW14" s="109"/>
      <c r="AX14" s="109">
        <v>20</v>
      </c>
      <c r="AY14" s="109"/>
      <c r="AZ14" s="109"/>
      <c r="BA14" s="109"/>
      <c r="BB14" s="109"/>
      <c r="BC14" s="109">
        <v>1</v>
      </c>
      <c r="BD14" s="123"/>
      <c r="BE14" s="103"/>
    </row>
    <row r="15" spans="1:57">
      <c r="A15" s="108">
        <v>5.0304599999999997</v>
      </c>
      <c r="B15" s="108">
        <v>46.92257</v>
      </c>
      <c r="C15" s="103" t="s">
        <v>78</v>
      </c>
      <c r="D15" s="103" t="s">
        <v>88</v>
      </c>
      <c r="E15" s="103" t="s">
        <v>89</v>
      </c>
      <c r="F15" s="103" t="s">
        <v>90</v>
      </c>
      <c r="G15" s="104" t="s">
        <v>90</v>
      </c>
      <c r="H15" s="103" t="s">
        <v>59</v>
      </c>
      <c r="I15" s="103" t="s">
        <v>83</v>
      </c>
      <c r="J15" s="121">
        <v>10</v>
      </c>
      <c r="K15" s="131">
        <v>1</v>
      </c>
      <c r="L15" s="134">
        <v>64</v>
      </c>
      <c r="M15" s="134">
        <v>1</v>
      </c>
      <c r="N15" s="109">
        <v>3</v>
      </c>
      <c r="O15" s="109"/>
      <c r="P15" s="109"/>
      <c r="Q15" s="109"/>
      <c r="R15" s="109"/>
      <c r="S15" s="109"/>
      <c r="T15" s="109"/>
      <c r="U15" s="109"/>
      <c r="V15" s="109"/>
      <c r="W15" s="109"/>
      <c r="X15" s="109"/>
      <c r="Y15" s="110">
        <v>4</v>
      </c>
      <c r="Z15" s="109"/>
      <c r="AA15" s="109">
        <v>1</v>
      </c>
      <c r="AB15" s="109"/>
      <c r="AC15" s="109">
        <v>1</v>
      </c>
      <c r="AD15" s="109"/>
      <c r="AE15" s="109"/>
      <c r="AF15" s="109">
        <v>1</v>
      </c>
      <c r="AG15" s="109">
        <v>1</v>
      </c>
      <c r="AH15" s="109"/>
      <c r="AI15" s="109"/>
      <c r="AJ15" s="109"/>
      <c r="AK15" s="109"/>
      <c r="AL15" s="109"/>
      <c r="AM15" s="109"/>
      <c r="AN15" s="109"/>
      <c r="AO15" s="109"/>
      <c r="AP15" s="109"/>
      <c r="AQ15" s="109"/>
      <c r="AR15" s="109"/>
      <c r="AS15" s="109"/>
      <c r="AT15" s="109"/>
      <c r="AU15" s="109"/>
      <c r="AV15" s="109">
        <v>80</v>
      </c>
      <c r="AW15" s="109">
        <v>932</v>
      </c>
      <c r="AX15" s="109">
        <v>38</v>
      </c>
      <c r="AY15" s="109">
        <v>1</v>
      </c>
      <c r="AZ15" s="109"/>
      <c r="BA15" s="109">
        <v>2</v>
      </c>
      <c r="BB15" s="109">
        <v>1</v>
      </c>
      <c r="BC15" s="109">
        <v>2</v>
      </c>
      <c r="BD15" s="123"/>
      <c r="BE15" s="103"/>
    </row>
    <row r="16" spans="1:57">
      <c r="A16" s="108">
        <v>2.3976799999999998</v>
      </c>
      <c r="B16" s="108">
        <v>47.076450000000001</v>
      </c>
      <c r="C16" s="103" t="s">
        <v>78</v>
      </c>
      <c r="D16" s="103" t="s">
        <v>79</v>
      </c>
      <c r="E16" s="103" t="s">
        <v>80</v>
      </c>
      <c r="F16" s="103" t="s">
        <v>220</v>
      </c>
      <c r="G16" s="104" t="s">
        <v>221</v>
      </c>
      <c r="H16" s="103" t="s">
        <v>59</v>
      </c>
      <c r="I16" s="103" t="s">
        <v>83</v>
      </c>
      <c r="J16" s="121">
        <v>1</v>
      </c>
      <c r="K16" s="131">
        <v>1</v>
      </c>
      <c r="L16" s="134">
        <v>45</v>
      </c>
      <c r="M16" s="134">
        <v>2</v>
      </c>
      <c r="N16" s="109">
        <v>2</v>
      </c>
      <c r="O16" s="109"/>
      <c r="P16" s="109"/>
      <c r="Q16" s="109"/>
      <c r="R16" s="109"/>
      <c r="S16" s="109">
        <v>1</v>
      </c>
      <c r="T16" s="109"/>
      <c r="U16" s="109"/>
      <c r="V16" s="109">
        <v>1</v>
      </c>
      <c r="W16" s="109"/>
      <c r="X16" s="109"/>
      <c r="Y16" s="110">
        <v>19</v>
      </c>
      <c r="Z16" s="109">
        <v>49</v>
      </c>
      <c r="AA16" s="109"/>
      <c r="AB16" s="109"/>
      <c r="AC16" s="109"/>
      <c r="AD16" s="109"/>
      <c r="AE16" s="109"/>
      <c r="AF16" s="109"/>
      <c r="AG16" s="109"/>
      <c r="AH16" s="109"/>
      <c r="AI16" s="109"/>
      <c r="AJ16" s="109">
        <v>8</v>
      </c>
      <c r="AK16" s="109"/>
      <c r="AL16" s="109"/>
      <c r="AM16" s="109">
        <v>3</v>
      </c>
      <c r="AN16" s="109"/>
      <c r="AO16" s="109">
        <v>2</v>
      </c>
      <c r="AP16" s="109"/>
      <c r="AQ16" s="109"/>
      <c r="AR16" s="109"/>
      <c r="AS16" s="109"/>
      <c r="AT16" s="109">
        <v>6</v>
      </c>
      <c r="AU16" s="109"/>
      <c r="AV16" s="109">
        <v>5</v>
      </c>
      <c r="AW16" s="109">
        <v>229</v>
      </c>
      <c r="AX16" s="109">
        <v>3</v>
      </c>
      <c r="AY16" s="109">
        <v>1</v>
      </c>
      <c r="AZ16" s="109"/>
      <c r="BA16" s="109"/>
      <c r="BB16" s="109">
        <v>1</v>
      </c>
      <c r="BC16" s="109">
        <v>2</v>
      </c>
      <c r="BD16" s="123" t="s">
        <v>123</v>
      </c>
      <c r="BE16" s="103"/>
    </row>
    <row r="17" spans="1:57">
      <c r="A17" s="111">
        <v>9.5829400000000007</v>
      </c>
      <c r="B17" s="111">
        <v>47.347549999999998</v>
      </c>
      <c r="C17" s="103" t="s">
        <v>71</v>
      </c>
      <c r="D17" s="103" t="s">
        <v>195</v>
      </c>
      <c r="E17" s="103" t="s">
        <v>196</v>
      </c>
      <c r="F17" s="103" t="s">
        <v>197</v>
      </c>
      <c r="G17" s="104" t="s">
        <v>198</v>
      </c>
      <c r="H17" s="103" t="s">
        <v>59</v>
      </c>
      <c r="I17" s="103" t="s">
        <v>96</v>
      </c>
      <c r="J17" s="121">
        <v>10</v>
      </c>
      <c r="K17" s="131"/>
      <c r="L17" s="134">
        <v>40</v>
      </c>
      <c r="M17" s="134">
        <v>0</v>
      </c>
      <c r="N17" s="109">
        <v>0</v>
      </c>
      <c r="O17" s="109"/>
      <c r="P17" s="109"/>
      <c r="Q17" s="109"/>
      <c r="R17" s="109"/>
      <c r="S17" s="109"/>
      <c r="T17" s="109"/>
      <c r="U17" s="109"/>
      <c r="V17" s="109"/>
      <c r="W17" s="109"/>
      <c r="X17" s="109"/>
      <c r="Y17" s="110"/>
      <c r="Z17" s="109"/>
      <c r="AA17" s="109"/>
      <c r="AB17" s="109"/>
      <c r="AC17" s="109"/>
      <c r="AD17" s="109"/>
      <c r="AE17" s="109"/>
      <c r="AF17" s="109"/>
      <c r="AG17" s="109"/>
      <c r="AH17" s="109"/>
      <c r="AI17" s="109"/>
      <c r="AJ17" s="109"/>
      <c r="AK17" s="109"/>
      <c r="AL17" s="109"/>
      <c r="AM17" s="109"/>
      <c r="AN17" s="109"/>
      <c r="AO17" s="109"/>
      <c r="AP17" s="109"/>
      <c r="AQ17" s="109"/>
      <c r="AR17" s="109"/>
      <c r="AS17" s="109"/>
      <c r="AT17" s="109"/>
      <c r="AU17" s="109"/>
      <c r="AV17" s="109"/>
      <c r="AW17" s="109"/>
      <c r="AX17" s="109"/>
      <c r="AY17" s="109"/>
      <c r="AZ17" s="109"/>
      <c r="BA17" s="109"/>
      <c r="BB17" s="109"/>
      <c r="BC17" s="109"/>
      <c r="BD17" s="123"/>
      <c r="BE17" s="103"/>
    </row>
    <row r="18" spans="1:57">
      <c r="A18" s="111">
        <v>9.5325299999999995</v>
      </c>
      <c r="B18" s="111">
        <v>46.853389999999997</v>
      </c>
      <c r="C18" s="103" t="s">
        <v>71</v>
      </c>
      <c r="D18" s="103" t="s">
        <v>143</v>
      </c>
      <c r="E18" s="103" t="s">
        <v>144</v>
      </c>
      <c r="F18" s="103" t="s">
        <v>145</v>
      </c>
      <c r="G18" s="104" t="s">
        <v>145</v>
      </c>
      <c r="H18" s="103" t="s">
        <v>59</v>
      </c>
      <c r="I18" s="103" t="s">
        <v>146</v>
      </c>
      <c r="J18" s="121">
        <v>22</v>
      </c>
      <c r="K18" s="131">
        <v>1</v>
      </c>
      <c r="L18" s="134">
        <v>30</v>
      </c>
      <c r="M18" s="134">
        <v>1</v>
      </c>
      <c r="N18" s="109">
        <v>0</v>
      </c>
      <c r="O18" s="109"/>
      <c r="P18" s="109"/>
      <c r="Q18" s="109"/>
      <c r="R18" s="109"/>
      <c r="S18" s="109"/>
      <c r="T18" s="109"/>
      <c r="U18" s="109"/>
      <c r="V18" s="109"/>
      <c r="W18" s="109"/>
      <c r="X18" s="109"/>
      <c r="Y18" s="110">
        <v>0</v>
      </c>
      <c r="Z18" s="109">
        <v>0</v>
      </c>
      <c r="AA18" s="109"/>
      <c r="AB18" s="109"/>
      <c r="AC18" s="109"/>
      <c r="AD18" s="109"/>
      <c r="AE18" s="109"/>
      <c r="AF18" s="109"/>
      <c r="AG18" s="109"/>
      <c r="AH18" s="109"/>
      <c r="AI18" s="109"/>
      <c r="AJ18" s="109"/>
      <c r="AK18" s="109"/>
      <c r="AL18" s="109"/>
      <c r="AM18" s="109"/>
      <c r="AN18" s="109"/>
      <c r="AO18" s="109"/>
      <c r="AP18" s="109"/>
      <c r="AQ18" s="109"/>
      <c r="AR18" s="109"/>
      <c r="AS18" s="109"/>
      <c r="AT18" s="109"/>
      <c r="AU18" s="109"/>
      <c r="AV18" s="109">
        <v>0</v>
      </c>
      <c r="AW18" s="109">
        <v>0</v>
      </c>
      <c r="AX18" s="109"/>
      <c r="AY18" s="109"/>
      <c r="AZ18" s="109"/>
      <c r="BA18" s="109"/>
      <c r="BB18" s="109"/>
      <c r="BC18" s="109"/>
      <c r="BD18" s="123"/>
      <c r="BE18" s="103"/>
    </row>
    <row r="19" spans="1:57">
      <c r="A19" s="103">
        <v>9.9201390000000007</v>
      </c>
      <c r="B19" s="103">
        <v>49.789825999999998</v>
      </c>
      <c r="C19" s="103" t="s">
        <v>91</v>
      </c>
      <c r="D19" s="103" t="s">
        <v>184</v>
      </c>
      <c r="E19" s="103" t="s">
        <v>185</v>
      </c>
      <c r="F19" s="103" t="s">
        <v>185</v>
      </c>
      <c r="G19" s="104" t="s">
        <v>186</v>
      </c>
      <c r="H19" s="103" t="s">
        <v>59</v>
      </c>
      <c r="I19" s="103" t="s">
        <v>96</v>
      </c>
      <c r="J19" s="121">
        <v>0</v>
      </c>
      <c r="K19" s="131">
        <v>0</v>
      </c>
      <c r="L19" s="134">
        <v>30</v>
      </c>
      <c r="M19" s="134">
        <v>0</v>
      </c>
      <c r="N19" s="109">
        <v>0</v>
      </c>
      <c r="O19" s="109"/>
      <c r="P19" s="109"/>
      <c r="Q19" s="109"/>
      <c r="R19" s="109"/>
      <c r="S19" s="109"/>
      <c r="T19" s="109"/>
      <c r="U19" s="109"/>
      <c r="V19" s="109"/>
      <c r="W19" s="109"/>
      <c r="X19" s="109"/>
      <c r="Y19" s="110">
        <v>6</v>
      </c>
      <c r="Z19" s="109">
        <v>6</v>
      </c>
      <c r="AA19" s="109"/>
      <c r="AB19" s="109"/>
      <c r="AC19" s="109">
        <v>3</v>
      </c>
      <c r="AD19" s="109">
        <v>2</v>
      </c>
      <c r="AE19" s="109"/>
      <c r="AF19" s="109"/>
      <c r="AG19" s="109"/>
      <c r="AH19" s="109"/>
      <c r="AI19" s="109"/>
      <c r="AJ19" s="109">
        <v>1</v>
      </c>
      <c r="AK19" s="109"/>
      <c r="AL19" s="109"/>
      <c r="AM19" s="109"/>
      <c r="AN19" s="109"/>
      <c r="AO19" s="109"/>
      <c r="AP19" s="109"/>
      <c r="AQ19" s="109"/>
      <c r="AR19" s="109"/>
      <c r="AS19" s="109"/>
      <c r="AT19" s="109"/>
      <c r="AU19" s="109"/>
      <c r="AV19" s="109"/>
      <c r="AW19" s="109"/>
      <c r="AX19" s="109"/>
      <c r="AY19" s="109"/>
      <c r="AZ19" s="109"/>
      <c r="BA19" s="109"/>
      <c r="BB19" s="109"/>
      <c r="BC19" s="109"/>
      <c r="BD19" s="123"/>
      <c r="BE19" s="103"/>
    </row>
    <row r="20" spans="1:57">
      <c r="A20" s="103">
        <v>8.9653639999999992</v>
      </c>
      <c r="B20" s="103">
        <v>48.879770999999998</v>
      </c>
      <c r="C20" s="103" t="s">
        <v>91</v>
      </c>
      <c r="D20" s="103" t="s">
        <v>92</v>
      </c>
      <c r="E20" s="103" t="s">
        <v>106</v>
      </c>
      <c r="F20" s="103" t="s">
        <v>176</v>
      </c>
      <c r="G20" s="104" t="s">
        <v>177</v>
      </c>
      <c r="H20" s="103" t="s">
        <v>59</v>
      </c>
      <c r="I20" s="103" t="s">
        <v>83</v>
      </c>
      <c r="J20" s="121">
        <v>1</v>
      </c>
      <c r="K20" s="131">
        <v>0</v>
      </c>
      <c r="L20" s="134">
        <v>24</v>
      </c>
      <c r="M20" s="134">
        <v>0</v>
      </c>
      <c r="N20" s="109">
        <v>0</v>
      </c>
      <c r="O20" s="109"/>
      <c r="P20" s="109"/>
      <c r="Q20" s="109"/>
      <c r="R20" s="109"/>
      <c r="S20" s="109"/>
      <c r="T20" s="109"/>
      <c r="U20" s="109"/>
      <c r="V20" s="109"/>
      <c r="W20" s="109"/>
      <c r="X20" s="109"/>
      <c r="Y20" s="110">
        <v>5</v>
      </c>
      <c r="Z20" s="109">
        <v>6</v>
      </c>
      <c r="AA20" s="109"/>
      <c r="AB20" s="109"/>
      <c r="AC20" s="109"/>
      <c r="AD20" s="109"/>
      <c r="AE20" s="109"/>
      <c r="AF20" s="109"/>
      <c r="AG20" s="109"/>
      <c r="AH20" s="109"/>
      <c r="AI20" s="109"/>
      <c r="AJ20" s="109">
        <v>5</v>
      </c>
      <c r="AK20" s="109"/>
      <c r="AL20" s="109"/>
      <c r="AM20" s="109"/>
      <c r="AN20" s="109"/>
      <c r="AO20" s="109"/>
      <c r="AP20" s="109"/>
      <c r="AQ20" s="109"/>
      <c r="AR20" s="109"/>
      <c r="AS20" s="109"/>
      <c r="AT20" s="109"/>
      <c r="AU20" s="109"/>
      <c r="AV20" s="109"/>
      <c r="AW20" s="109"/>
      <c r="AX20" s="109"/>
      <c r="AY20" s="109"/>
      <c r="AZ20" s="109"/>
      <c r="BA20" s="109"/>
      <c r="BB20" s="109"/>
      <c r="BC20" s="109"/>
      <c r="BD20" s="123"/>
      <c r="BE20" s="103"/>
    </row>
    <row r="21" spans="1:57">
      <c r="A21" s="108">
        <v>10.89894</v>
      </c>
      <c r="B21" s="108">
        <v>45.078609999999998</v>
      </c>
      <c r="C21" s="103" t="s">
        <v>55</v>
      </c>
      <c r="D21" s="103" t="s">
        <v>61</v>
      </c>
      <c r="E21" s="103" t="s">
        <v>153</v>
      </c>
      <c r="F21" s="103" t="s">
        <v>154</v>
      </c>
      <c r="G21" s="104" t="s">
        <v>155</v>
      </c>
      <c r="H21" s="103" t="s">
        <v>59</v>
      </c>
      <c r="I21" s="103" t="s">
        <v>70</v>
      </c>
      <c r="J21" s="121">
        <v>30</v>
      </c>
      <c r="K21" s="131"/>
      <c r="L21" s="134">
        <v>17</v>
      </c>
      <c r="M21" s="134">
        <v>0</v>
      </c>
      <c r="N21" s="109">
        <v>0</v>
      </c>
      <c r="O21" s="109"/>
      <c r="P21" s="109"/>
      <c r="Q21" s="109"/>
      <c r="R21" s="109"/>
      <c r="S21" s="109"/>
      <c r="T21" s="109"/>
      <c r="U21" s="109"/>
      <c r="V21" s="109"/>
      <c r="W21" s="109"/>
      <c r="X21" s="109">
        <v>20</v>
      </c>
      <c r="Y21" s="110">
        <v>65</v>
      </c>
      <c r="Z21" s="109">
        <v>2021</v>
      </c>
      <c r="AA21" s="109"/>
      <c r="AB21" s="109">
        <v>2</v>
      </c>
      <c r="AC21" s="109">
        <v>15</v>
      </c>
      <c r="AD21" s="109">
        <v>2</v>
      </c>
      <c r="AE21" s="109">
        <v>3</v>
      </c>
      <c r="AF21" s="109"/>
      <c r="AG21" s="109">
        <v>2</v>
      </c>
      <c r="AH21" s="109"/>
      <c r="AI21" s="109">
        <v>6</v>
      </c>
      <c r="AJ21" s="109">
        <v>17</v>
      </c>
      <c r="AK21" s="109">
        <v>4</v>
      </c>
      <c r="AL21" s="109">
        <v>2</v>
      </c>
      <c r="AM21" s="109">
        <v>1</v>
      </c>
      <c r="AN21" s="109">
        <v>1</v>
      </c>
      <c r="AO21" s="109">
        <v>2</v>
      </c>
      <c r="AP21" s="109"/>
      <c r="AQ21" s="109"/>
      <c r="AR21" s="109">
        <v>3</v>
      </c>
      <c r="AS21" s="109"/>
      <c r="AT21" s="109">
        <v>28</v>
      </c>
      <c r="AU21" s="109"/>
      <c r="AV21" s="109">
        <v>77</v>
      </c>
      <c r="AW21" s="109"/>
      <c r="AX21" s="109"/>
      <c r="AY21" s="109"/>
      <c r="AZ21" s="109">
        <v>29</v>
      </c>
      <c r="BA21" s="109">
        <v>17</v>
      </c>
      <c r="BB21" s="109">
        <v>30</v>
      </c>
      <c r="BC21" s="109" t="s">
        <v>156</v>
      </c>
      <c r="BD21" s="123"/>
      <c r="BE21" s="103"/>
    </row>
    <row r="22" spans="1:57">
      <c r="A22" s="111">
        <v>8.5170700000000004</v>
      </c>
      <c r="B22" s="111">
        <v>47.152560000000001</v>
      </c>
      <c r="C22" s="103" t="s">
        <v>71</v>
      </c>
      <c r="D22" s="103" t="s">
        <v>278</v>
      </c>
      <c r="E22" s="103" t="s">
        <v>279</v>
      </c>
      <c r="F22" s="103" t="s">
        <v>279</v>
      </c>
      <c r="G22" s="104" t="s">
        <v>768</v>
      </c>
      <c r="H22" s="103" t="s">
        <v>59</v>
      </c>
      <c r="I22" s="103" t="s">
        <v>281</v>
      </c>
      <c r="J22" s="121">
        <v>4</v>
      </c>
      <c r="K22" s="131"/>
      <c r="L22" s="134">
        <v>15</v>
      </c>
      <c r="M22" s="134">
        <v>0</v>
      </c>
      <c r="N22" s="109">
        <v>1</v>
      </c>
      <c r="O22" s="109"/>
      <c r="P22" s="109"/>
      <c r="Q22" s="109">
        <v>1</v>
      </c>
      <c r="R22" s="109"/>
      <c r="S22" s="109"/>
      <c r="T22" s="109"/>
      <c r="U22" s="109"/>
      <c r="V22" s="109"/>
      <c r="W22" s="109"/>
      <c r="X22" s="109"/>
      <c r="Y22" s="110">
        <v>1</v>
      </c>
      <c r="Z22" s="109">
        <v>1</v>
      </c>
      <c r="AA22" s="109">
        <v>1</v>
      </c>
      <c r="AB22" s="109"/>
      <c r="AC22" s="109"/>
      <c r="AD22" s="109"/>
      <c r="AE22" s="109"/>
      <c r="AF22" s="109"/>
      <c r="AG22" s="109"/>
      <c r="AH22" s="109"/>
      <c r="AI22" s="109"/>
      <c r="AJ22" s="109"/>
      <c r="AK22" s="109"/>
      <c r="AL22" s="109"/>
      <c r="AM22" s="109"/>
      <c r="AN22" s="109"/>
      <c r="AO22" s="109"/>
      <c r="AP22" s="109"/>
      <c r="AQ22" s="109"/>
      <c r="AR22" s="109"/>
      <c r="AS22" s="109"/>
      <c r="AT22" s="109"/>
      <c r="AU22" s="109"/>
      <c r="AV22" s="109">
        <v>0</v>
      </c>
      <c r="AW22" s="109">
        <v>0</v>
      </c>
      <c r="AX22" s="109"/>
      <c r="AY22" s="109"/>
      <c r="AZ22" s="109"/>
      <c r="BA22" s="109"/>
      <c r="BB22" s="109"/>
      <c r="BC22" s="109"/>
      <c r="BD22" s="123"/>
      <c r="BE22" s="103"/>
    </row>
    <row r="23" spans="1:57" s="287" customFormat="1">
      <c r="A23" s="283">
        <v>8.490278</v>
      </c>
      <c r="B23" s="283">
        <v>47.349722</v>
      </c>
      <c r="C23" s="283" t="s">
        <v>71</v>
      </c>
      <c r="D23" s="283" t="s">
        <v>244</v>
      </c>
      <c r="E23" s="283" t="s">
        <v>245</v>
      </c>
      <c r="F23" s="283" t="s">
        <v>246</v>
      </c>
      <c r="G23" s="284" t="s">
        <v>247</v>
      </c>
      <c r="H23" s="283" t="s">
        <v>59</v>
      </c>
      <c r="I23" s="283" t="s">
        <v>96</v>
      </c>
      <c r="J23" s="285">
        <v>4</v>
      </c>
      <c r="K23" s="285">
        <v>0</v>
      </c>
      <c r="L23" s="285">
        <v>10</v>
      </c>
      <c r="M23" s="285">
        <v>0</v>
      </c>
      <c r="N23" s="285">
        <v>0</v>
      </c>
      <c r="O23" s="285"/>
      <c r="P23" s="285"/>
      <c r="Q23" s="285"/>
      <c r="R23" s="285"/>
      <c r="S23" s="285"/>
      <c r="T23" s="285"/>
      <c r="U23" s="285"/>
      <c r="V23" s="285"/>
      <c r="W23" s="285"/>
      <c r="X23" s="285"/>
      <c r="Y23" s="286">
        <v>5</v>
      </c>
      <c r="Z23" s="285">
        <v>8</v>
      </c>
      <c r="AA23" s="285">
        <v>4</v>
      </c>
      <c r="AB23" s="285"/>
      <c r="AC23" s="285"/>
      <c r="AD23" s="285">
        <v>1</v>
      </c>
      <c r="AE23" s="285"/>
      <c r="AF23" s="285"/>
      <c r="AG23" s="285"/>
      <c r="AH23" s="285"/>
      <c r="AI23" s="285"/>
      <c r="AJ23" s="285"/>
      <c r="AK23" s="285"/>
      <c r="AL23" s="285"/>
      <c r="AM23" s="285"/>
      <c r="AN23" s="285"/>
      <c r="AO23" s="285"/>
      <c r="AP23" s="285"/>
      <c r="AQ23" s="285"/>
      <c r="AR23" s="285"/>
      <c r="AS23" s="285"/>
      <c r="AT23" s="285"/>
      <c r="AU23" s="285"/>
      <c r="AV23" s="285"/>
      <c r="AW23" s="285"/>
      <c r="AX23" s="285"/>
      <c r="AY23" s="285"/>
      <c r="AZ23" s="285"/>
      <c r="BA23" s="285"/>
      <c r="BB23" s="285"/>
      <c r="BC23" s="285"/>
      <c r="BD23" s="285"/>
      <c r="BE23" s="283"/>
    </row>
    <row r="24" spans="1:57">
      <c r="A24" s="103">
        <v>7.5801999999999996</v>
      </c>
      <c r="B24" s="103">
        <v>48.0289</v>
      </c>
      <c r="C24" s="103" t="s">
        <v>91</v>
      </c>
      <c r="D24" s="103" t="s">
        <v>92</v>
      </c>
      <c r="E24" s="103" t="s">
        <v>93</v>
      </c>
      <c r="F24" s="103" t="s">
        <v>94</v>
      </c>
      <c r="G24" s="104" t="s">
        <v>95</v>
      </c>
      <c r="H24" s="103" t="s">
        <v>59</v>
      </c>
      <c r="I24" s="103" t="s">
        <v>96</v>
      </c>
      <c r="J24" s="121">
        <v>0</v>
      </c>
      <c r="K24" s="131">
        <v>0</v>
      </c>
      <c r="L24" s="134">
        <v>8</v>
      </c>
      <c r="M24" s="134">
        <v>0</v>
      </c>
      <c r="N24" s="109">
        <v>0</v>
      </c>
      <c r="O24" s="109"/>
      <c r="P24" s="109"/>
      <c r="Q24" s="109"/>
      <c r="R24" s="109"/>
      <c r="S24" s="109"/>
      <c r="T24" s="109"/>
      <c r="U24" s="109"/>
      <c r="V24" s="109"/>
      <c r="W24" s="109"/>
      <c r="X24" s="109"/>
      <c r="Y24" s="110">
        <v>11</v>
      </c>
      <c r="Z24" s="109">
        <v>11</v>
      </c>
      <c r="AA24" s="109">
        <v>1</v>
      </c>
      <c r="AB24" s="109"/>
      <c r="AC24" s="109">
        <v>1</v>
      </c>
      <c r="AD24" s="109">
        <v>2</v>
      </c>
      <c r="AE24" s="109"/>
      <c r="AF24" s="109">
        <v>1</v>
      </c>
      <c r="AG24" s="109"/>
      <c r="AH24" s="109">
        <v>2</v>
      </c>
      <c r="AI24" s="109">
        <v>3</v>
      </c>
      <c r="AJ24" s="109">
        <v>1</v>
      </c>
      <c r="AK24" s="109"/>
      <c r="AL24" s="109"/>
      <c r="AM24" s="109"/>
      <c r="AN24" s="109"/>
      <c r="AO24" s="109"/>
      <c r="AP24" s="109"/>
      <c r="AQ24" s="109"/>
      <c r="AR24" s="109"/>
      <c r="AS24" s="109"/>
      <c r="AT24" s="109"/>
      <c r="AU24" s="109"/>
      <c r="AV24" s="109"/>
      <c r="AW24" s="109">
        <v>9</v>
      </c>
      <c r="AX24" s="109">
        <v>9</v>
      </c>
      <c r="AY24" s="109"/>
      <c r="AZ24" s="109"/>
      <c r="BA24" s="109"/>
      <c r="BB24" s="109"/>
      <c r="BC24" s="109"/>
      <c r="BD24" s="123"/>
      <c r="BE24" s="103"/>
    </row>
    <row r="25" spans="1:57">
      <c r="A25" s="108">
        <v>4.5371199999999998</v>
      </c>
      <c r="B25" s="108">
        <v>47.908479999999997</v>
      </c>
      <c r="C25" s="103" t="s">
        <v>78</v>
      </c>
      <c r="D25" s="103" t="s">
        <v>88</v>
      </c>
      <c r="E25" s="103" t="s">
        <v>127</v>
      </c>
      <c r="F25" s="103" t="s">
        <v>263</v>
      </c>
      <c r="G25" s="104" t="s">
        <v>264</v>
      </c>
      <c r="H25" s="103" t="s">
        <v>64</v>
      </c>
      <c r="I25" s="103" t="s">
        <v>160</v>
      </c>
      <c r="J25" s="121">
        <v>3</v>
      </c>
      <c r="K25" s="131">
        <v>0</v>
      </c>
      <c r="L25" s="134">
        <v>5</v>
      </c>
      <c r="M25" s="134">
        <v>5</v>
      </c>
      <c r="N25" s="109">
        <v>6</v>
      </c>
      <c r="O25" s="109">
        <v>1</v>
      </c>
      <c r="P25" s="109"/>
      <c r="Q25" s="109"/>
      <c r="R25" s="109"/>
      <c r="S25" s="109"/>
      <c r="T25" s="109"/>
      <c r="U25" s="109">
        <v>1</v>
      </c>
      <c r="V25" s="109">
        <v>4</v>
      </c>
      <c r="W25" s="109"/>
      <c r="X25" s="109">
        <v>0</v>
      </c>
      <c r="Y25" s="110">
        <v>2</v>
      </c>
      <c r="Z25" s="109">
        <v>2</v>
      </c>
      <c r="AA25" s="109">
        <v>1</v>
      </c>
      <c r="AB25" s="109"/>
      <c r="AC25" s="109">
        <v>1</v>
      </c>
      <c r="AD25" s="109"/>
      <c r="AE25" s="109"/>
      <c r="AF25" s="109"/>
      <c r="AG25" s="109"/>
      <c r="AH25" s="109"/>
      <c r="AI25" s="109"/>
      <c r="AJ25" s="109"/>
      <c r="AK25" s="109"/>
      <c r="AL25" s="109"/>
      <c r="AM25" s="109"/>
      <c r="AN25" s="109"/>
      <c r="AO25" s="109"/>
      <c r="AP25" s="109"/>
      <c r="AQ25" s="109"/>
      <c r="AR25" s="109"/>
      <c r="AS25" s="109"/>
      <c r="AT25" s="109"/>
      <c r="AU25" s="109"/>
      <c r="AV25" s="109"/>
      <c r="AW25" s="109"/>
      <c r="AX25" s="109"/>
      <c r="AY25" s="109"/>
      <c r="AZ25" s="109"/>
      <c r="BA25" s="109"/>
      <c r="BB25" s="109"/>
      <c r="BC25" s="109"/>
      <c r="BD25" s="123"/>
      <c r="BE25" s="103" t="s">
        <v>140</v>
      </c>
    </row>
    <row r="26" spans="1:57">
      <c r="A26" s="108">
        <v>11.329459999999999</v>
      </c>
      <c r="B26" s="108">
        <v>44.488750000000003</v>
      </c>
      <c r="C26" s="103" t="s">
        <v>55</v>
      </c>
      <c r="D26" s="103" t="s">
        <v>150</v>
      </c>
      <c r="E26" s="103" t="s">
        <v>151</v>
      </c>
      <c r="F26" s="103" t="s">
        <v>151</v>
      </c>
      <c r="G26" s="104" t="s">
        <v>152</v>
      </c>
      <c r="H26" s="103" t="s">
        <v>758</v>
      </c>
      <c r="I26" s="103" t="s">
        <v>70</v>
      </c>
      <c r="J26" s="121">
        <v>1</v>
      </c>
      <c r="K26" s="131"/>
      <c r="L26" s="134">
        <v>4</v>
      </c>
      <c r="M26" s="134">
        <v>1</v>
      </c>
      <c r="N26" s="109">
        <v>3</v>
      </c>
      <c r="O26" s="109">
        <v>1</v>
      </c>
      <c r="P26" s="109"/>
      <c r="Q26" s="109"/>
      <c r="R26" s="109"/>
      <c r="S26" s="109">
        <v>1</v>
      </c>
      <c r="T26" s="109"/>
      <c r="U26" s="109">
        <v>2</v>
      </c>
      <c r="V26" s="109"/>
      <c r="W26" s="109"/>
      <c r="X26" s="109">
        <v>1</v>
      </c>
      <c r="Y26" s="110">
        <v>1000</v>
      </c>
      <c r="Z26" s="109">
        <v>36</v>
      </c>
      <c r="AA26" s="109"/>
      <c r="AB26" s="109"/>
      <c r="AC26" s="109"/>
      <c r="AD26" s="109"/>
      <c r="AE26" s="109"/>
      <c r="AF26" s="109"/>
      <c r="AG26" s="109"/>
      <c r="AH26" s="109"/>
      <c r="AI26" s="109"/>
      <c r="AJ26" s="109"/>
      <c r="AK26" s="109"/>
      <c r="AL26" s="109">
        <v>8</v>
      </c>
      <c r="AM26" s="109">
        <v>10</v>
      </c>
      <c r="AN26" s="109"/>
      <c r="AO26" s="109">
        <v>18</v>
      </c>
      <c r="AP26" s="109"/>
      <c r="AQ26" s="109"/>
      <c r="AR26" s="109"/>
      <c r="AS26" s="109"/>
      <c r="AT26" s="109"/>
      <c r="AU26" s="109"/>
      <c r="AV26" s="109">
        <v>16</v>
      </c>
      <c r="AW26" s="109"/>
      <c r="AX26" s="109"/>
      <c r="AY26" s="109"/>
      <c r="AZ26" s="109">
        <v>4</v>
      </c>
      <c r="BA26" s="109">
        <v>1</v>
      </c>
      <c r="BB26" s="109">
        <v>11</v>
      </c>
      <c r="BC26" s="109"/>
      <c r="BD26" s="123"/>
      <c r="BE26" s="103"/>
    </row>
    <row r="27" spans="1:57">
      <c r="A27" s="108">
        <v>10.63226</v>
      </c>
      <c r="B27" s="108">
        <v>44.699849999999998</v>
      </c>
      <c r="C27" s="103" t="s">
        <v>55</v>
      </c>
      <c r="D27" s="103" t="s">
        <v>150</v>
      </c>
      <c r="E27" s="103" t="s">
        <v>228</v>
      </c>
      <c r="F27" s="103" t="s">
        <v>228</v>
      </c>
      <c r="G27" s="104" t="s">
        <v>229</v>
      </c>
      <c r="H27" s="103" t="s">
        <v>59</v>
      </c>
      <c r="I27" s="103" t="s">
        <v>70</v>
      </c>
      <c r="J27" s="121">
        <v>6</v>
      </c>
      <c r="K27" s="131"/>
      <c r="L27" s="134">
        <v>4</v>
      </c>
      <c r="M27" s="134">
        <v>0</v>
      </c>
      <c r="N27" s="109">
        <v>0</v>
      </c>
      <c r="O27" s="109"/>
      <c r="P27" s="109"/>
      <c r="Q27" s="109"/>
      <c r="R27" s="109">
        <v>2</v>
      </c>
      <c r="S27" s="109"/>
      <c r="T27" s="109"/>
      <c r="U27" s="109"/>
      <c r="V27" s="109"/>
      <c r="W27" s="109"/>
      <c r="X27" s="109">
        <v>0</v>
      </c>
      <c r="Y27" s="110">
        <v>7</v>
      </c>
      <c r="Z27" s="109">
        <v>7</v>
      </c>
      <c r="AA27" s="109"/>
      <c r="AB27" s="109"/>
      <c r="AC27" s="109"/>
      <c r="AD27" s="109"/>
      <c r="AE27" s="109"/>
      <c r="AF27" s="109"/>
      <c r="AG27" s="109"/>
      <c r="AH27" s="109"/>
      <c r="AI27" s="109"/>
      <c r="AJ27" s="109">
        <v>6</v>
      </c>
      <c r="AK27" s="109"/>
      <c r="AL27" s="109"/>
      <c r="AM27" s="109">
        <v>1</v>
      </c>
      <c r="AN27" s="109"/>
      <c r="AO27" s="109"/>
      <c r="AP27" s="109"/>
      <c r="AQ27" s="109"/>
      <c r="AR27" s="109"/>
      <c r="AS27" s="109"/>
      <c r="AT27" s="109"/>
      <c r="AU27" s="109"/>
      <c r="AV27" s="109"/>
      <c r="AW27" s="109"/>
      <c r="AX27" s="109"/>
      <c r="AY27" s="109"/>
      <c r="AZ27" s="109"/>
      <c r="BA27" s="109"/>
      <c r="BB27" s="109"/>
      <c r="BC27" s="109"/>
      <c r="BD27" s="123"/>
      <c r="BE27" s="103"/>
    </row>
    <row r="28" spans="1:57">
      <c r="A28" s="111">
        <v>8.2850599999999996</v>
      </c>
      <c r="B28" s="111">
        <v>47.354129999999998</v>
      </c>
      <c r="C28" s="103" t="s">
        <v>71</v>
      </c>
      <c r="D28" s="103" t="s">
        <v>265</v>
      </c>
      <c r="E28" s="103" t="s">
        <v>266</v>
      </c>
      <c r="F28" s="103" t="s">
        <v>267</v>
      </c>
      <c r="G28" s="104" t="s">
        <v>268</v>
      </c>
      <c r="H28" s="103" t="s">
        <v>64</v>
      </c>
      <c r="I28" s="103" t="s">
        <v>160</v>
      </c>
      <c r="J28" s="121">
        <v>6</v>
      </c>
      <c r="K28" s="131">
        <v>0</v>
      </c>
      <c r="L28" s="134">
        <v>4</v>
      </c>
      <c r="M28" s="134">
        <v>0</v>
      </c>
      <c r="N28" s="109">
        <v>1</v>
      </c>
      <c r="O28" s="109"/>
      <c r="P28" s="109"/>
      <c r="Q28" s="109"/>
      <c r="R28" s="109"/>
      <c r="S28" s="109">
        <v>1</v>
      </c>
      <c r="T28" s="109"/>
      <c r="U28" s="109"/>
      <c r="V28" s="109"/>
      <c r="W28" s="109"/>
      <c r="X28" s="109"/>
      <c r="Y28" s="110"/>
      <c r="Z28" s="109"/>
      <c r="AA28" s="109"/>
      <c r="AB28" s="109"/>
      <c r="AC28" s="109"/>
      <c r="AD28" s="109"/>
      <c r="AE28" s="109"/>
      <c r="AF28" s="109"/>
      <c r="AG28" s="109"/>
      <c r="AH28" s="109"/>
      <c r="AI28" s="109"/>
      <c r="AJ28" s="109"/>
      <c r="AK28" s="109"/>
      <c r="AL28" s="109"/>
      <c r="AM28" s="109"/>
      <c r="AN28" s="109"/>
      <c r="AO28" s="109"/>
      <c r="AP28" s="109"/>
      <c r="AQ28" s="109"/>
      <c r="AR28" s="109"/>
      <c r="AS28" s="109"/>
      <c r="AT28" s="109"/>
      <c r="AU28" s="109"/>
      <c r="AV28" s="109"/>
      <c r="AW28" s="109"/>
      <c r="AX28" s="109"/>
      <c r="AY28" s="109"/>
      <c r="AZ28" s="109"/>
      <c r="BA28" s="109"/>
      <c r="BB28" s="109"/>
      <c r="BC28" s="109"/>
      <c r="BD28" s="123"/>
      <c r="BE28" s="103"/>
    </row>
    <row r="29" spans="1:57">
      <c r="A29" s="108">
        <v>10.947749999999999</v>
      </c>
      <c r="B29" s="108">
        <v>46.335590000000003</v>
      </c>
      <c r="C29" s="103" t="s">
        <v>55</v>
      </c>
      <c r="D29" s="103" t="s">
        <v>252</v>
      </c>
      <c r="E29" s="103" t="s">
        <v>253</v>
      </c>
      <c r="F29" s="103" t="s">
        <v>254</v>
      </c>
      <c r="G29" s="104" t="s">
        <v>255</v>
      </c>
      <c r="H29" s="103" t="s">
        <v>68</v>
      </c>
      <c r="I29" s="103"/>
      <c r="J29" s="121">
        <v>0</v>
      </c>
      <c r="K29" s="131"/>
      <c r="L29" s="134">
        <v>3</v>
      </c>
      <c r="M29" s="134">
        <v>0</v>
      </c>
      <c r="N29" s="109">
        <v>0</v>
      </c>
      <c r="O29" s="109"/>
      <c r="P29" s="109"/>
      <c r="Q29" s="109"/>
      <c r="R29" s="109"/>
      <c r="S29" s="109"/>
      <c r="T29" s="109"/>
      <c r="U29" s="109"/>
      <c r="V29" s="109"/>
      <c r="W29" s="109"/>
      <c r="X29" s="109">
        <v>0</v>
      </c>
      <c r="Y29" s="110">
        <v>1</v>
      </c>
      <c r="Z29" s="109">
        <v>1</v>
      </c>
      <c r="AA29" s="109"/>
      <c r="AB29" s="109"/>
      <c r="AC29" s="109"/>
      <c r="AD29" s="109"/>
      <c r="AE29" s="109"/>
      <c r="AF29" s="109"/>
      <c r="AG29" s="109"/>
      <c r="AH29" s="109">
        <v>1</v>
      </c>
      <c r="AI29" s="109"/>
      <c r="AJ29" s="109"/>
      <c r="AK29" s="109"/>
      <c r="AL29" s="109"/>
      <c r="AM29" s="109"/>
      <c r="AN29" s="109"/>
      <c r="AO29" s="109"/>
      <c r="AP29" s="109"/>
      <c r="AQ29" s="109"/>
      <c r="AR29" s="109"/>
      <c r="AS29" s="109"/>
      <c r="AT29" s="109"/>
      <c r="AU29" s="109"/>
      <c r="AV29" s="109"/>
      <c r="AW29" s="109"/>
      <c r="AX29" s="109"/>
      <c r="AY29" s="109"/>
      <c r="AZ29" s="109"/>
      <c r="BA29" s="109"/>
      <c r="BB29" s="109"/>
      <c r="BC29" s="109"/>
      <c r="BD29" s="123" t="s">
        <v>901</v>
      </c>
      <c r="BE29" s="103"/>
    </row>
    <row r="30" spans="1:57">
      <c r="A30" s="108">
        <v>11.66586</v>
      </c>
      <c r="B30" s="108">
        <v>44.805779999999999</v>
      </c>
      <c r="C30" s="103" t="s">
        <v>55</v>
      </c>
      <c r="D30" s="103" t="s">
        <v>150</v>
      </c>
      <c r="E30" s="103" t="s">
        <v>256</v>
      </c>
      <c r="F30" s="103" t="s">
        <v>257</v>
      </c>
      <c r="G30" s="104" t="s">
        <v>260</v>
      </c>
      <c r="H30" s="103" t="s">
        <v>64</v>
      </c>
      <c r="I30" s="103" t="s">
        <v>160</v>
      </c>
      <c r="J30" s="121">
        <v>3</v>
      </c>
      <c r="K30" s="131"/>
      <c r="L30" s="134">
        <v>3</v>
      </c>
      <c r="M30" s="134">
        <v>0</v>
      </c>
      <c r="N30" s="109">
        <v>0</v>
      </c>
      <c r="O30" s="109"/>
      <c r="P30" s="109"/>
      <c r="Q30" s="109"/>
      <c r="R30" s="109"/>
      <c r="S30" s="109"/>
      <c r="T30" s="109"/>
      <c r="U30" s="109"/>
      <c r="V30" s="109"/>
      <c r="W30" s="109"/>
      <c r="X30" s="109"/>
      <c r="Y30" s="110">
        <v>2200</v>
      </c>
      <c r="Z30" s="109"/>
      <c r="AA30" s="109"/>
      <c r="AB30" s="109"/>
      <c r="AC30" s="109"/>
      <c r="AD30" s="109"/>
      <c r="AE30" s="109"/>
      <c r="AF30" s="109"/>
      <c r="AG30" s="109"/>
      <c r="AH30" s="109"/>
      <c r="AI30" s="109"/>
      <c r="AJ30" s="109"/>
      <c r="AK30" s="109"/>
      <c r="AL30" s="109"/>
      <c r="AM30" s="109"/>
      <c r="AN30" s="109"/>
      <c r="AO30" s="109"/>
      <c r="AP30" s="109"/>
      <c r="AQ30" s="109"/>
      <c r="AR30" s="109"/>
      <c r="AS30" s="109"/>
      <c r="AT30" s="109"/>
      <c r="AU30" s="109"/>
      <c r="AV30" s="109">
        <v>6</v>
      </c>
      <c r="AW30" s="109"/>
      <c r="AX30" s="109"/>
      <c r="AY30" s="109"/>
      <c r="AZ30" s="109">
        <v>1</v>
      </c>
      <c r="BA30" s="109">
        <v>5</v>
      </c>
      <c r="BB30" s="109"/>
      <c r="BC30" s="109"/>
      <c r="BD30" s="123"/>
      <c r="BE30" s="103"/>
    </row>
    <row r="31" spans="1:57">
      <c r="A31" s="108">
        <v>12.052070000000001</v>
      </c>
      <c r="B31" s="108">
        <v>45.057879999999997</v>
      </c>
      <c r="C31" s="103" t="s">
        <v>55</v>
      </c>
      <c r="D31" s="103" t="s">
        <v>56</v>
      </c>
      <c r="E31" s="103" t="s">
        <v>57</v>
      </c>
      <c r="F31" s="103" t="s">
        <v>58</v>
      </c>
      <c r="G31" s="104" t="s">
        <v>58</v>
      </c>
      <c r="H31" s="103" t="s">
        <v>758</v>
      </c>
      <c r="I31" s="103" t="s">
        <v>60</v>
      </c>
      <c r="J31" s="121">
        <v>0</v>
      </c>
      <c r="K31" s="131"/>
      <c r="L31" s="134">
        <v>2</v>
      </c>
      <c r="M31" s="134">
        <v>0</v>
      </c>
      <c r="N31" s="109">
        <v>1</v>
      </c>
      <c r="O31" s="109">
        <v>1</v>
      </c>
      <c r="P31" s="109"/>
      <c r="Q31" s="109"/>
      <c r="R31" s="109"/>
      <c r="S31" s="109"/>
      <c r="T31" s="109"/>
      <c r="U31" s="109"/>
      <c r="V31" s="109"/>
      <c r="W31" s="109"/>
      <c r="X31" s="109">
        <v>0</v>
      </c>
      <c r="Y31" s="110">
        <v>1429</v>
      </c>
      <c r="Z31" s="109">
        <v>2696</v>
      </c>
      <c r="AA31" s="109">
        <v>1200</v>
      </c>
      <c r="AB31" s="109"/>
      <c r="AC31" s="109"/>
      <c r="AD31" s="109"/>
      <c r="AE31" s="109"/>
      <c r="AF31" s="109"/>
      <c r="AG31" s="109"/>
      <c r="AH31" s="109"/>
      <c r="AI31" s="109">
        <v>32</v>
      </c>
      <c r="AJ31" s="109">
        <v>123</v>
      </c>
      <c r="AK31" s="109"/>
      <c r="AL31" s="109"/>
      <c r="AM31" s="109">
        <v>85</v>
      </c>
      <c r="AN31" s="109"/>
      <c r="AO31" s="109"/>
      <c r="AP31" s="109"/>
      <c r="AQ31" s="109"/>
      <c r="AR31" s="109"/>
      <c r="AS31" s="109"/>
      <c r="AT31" s="109"/>
      <c r="AU31" s="109"/>
      <c r="AV31" s="109">
        <v>16</v>
      </c>
      <c r="AW31" s="109"/>
      <c r="AX31" s="109"/>
      <c r="AY31" s="109"/>
      <c r="AZ31" s="109">
        <v>4</v>
      </c>
      <c r="BA31" s="109">
        <v>9</v>
      </c>
      <c r="BB31" s="109">
        <v>3</v>
      </c>
      <c r="BC31" s="109"/>
      <c r="BD31" s="123"/>
      <c r="BE31" s="103"/>
    </row>
    <row r="32" spans="1:57">
      <c r="A32" s="108">
        <v>8.6160099999999993</v>
      </c>
      <c r="B32" s="108">
        <v>45.443579999999997</v>
      </c>
      <c r="C32" s="103" t="s">
        <v>55</v>
      </c>
      <c r="D32" s="103" t="s">
        <v>61</v>
      </c>
      <c r="E32" s="103" t="s">
        <v>99</v>
      </c>
      <c r="F32" s="103" t="s">
        <v>100</v>
      </c>
      <c r="G32" s="104" t="s">
        <v>230</v>
      </c>
      <c r="H32" s="103" t="s">
        <v>64</v>
      </c>
      <c r="I32" s="103" t="s">
        <v>65</v>
      </c>
      <c r="J32" s="121">
        <v>20</v>
      </c>
      <c r="K32" s="131"/>
      <c r="L32" s="134">
        <v>2</v>
      </c>
      <c r="M32" s="134">
        <v>0</v>
      </c>
      <c r="N32" s="109">
        <v>0</v>
      </c>
      <c r="O32" s="109"/>
      <c r="P32" s="109"/>
      <c r="Q32" s="109"/>
      <c r="R32" s="109"/>
      <c r="S32" s="109"/>
      <c r="T32" s="109"/>
      <c r="U32" s="109"/>
      <c r="V32" s="109"/>
      <c r="W32" s="109"/>
      <c r="X32" s="109"/>
      <c r="Y32" s="110">
        <v>3</v>
      </c>
      <c r="Z32" s="109">
        <v>3</v>
      </c>
      <c r="AA32" s="109"/>
      <c r="AB32" s="109"/>
      <c r="AC32" s="109"/>
      <c r="AD32" s="109"/>
      <c r="AE32" s="109"/>
      <c r="AF32" s="109">
        <v>1</v>
      </c>
      <c r="AG32" s="109"/>
      <c r="AH32" s="109"/>
      <c r="AI32" s="109"/>
      <c r="AJ32" s="109"/>
      <c r="AK32" s="109"/>
      <c r="AL32" s="109"/>
      <c r="AM32" s="109"/>
      <c r="AN32" s="109"/>
      <c r="AO32" s="109"/>
      <c r="AP32" s="109"/>
      <c r="AQ32" s="109"/>
      <c r="AR32" s="109"/>
      <c r="AS32" s="109"/>
      <c r="AT32" s="109">
        <v>2</v>
      </c>
      <c r="AU32" s="109"/>
      <c r="AV32" s="109"/>
      <c r="AW32" s="109"/>
      <c r="AX32" s="109"/>
      <c r="AY32" s="109"/>
      <c r="AZ32" s="109"/>
      <c r="BA32" s="109"/>
      <c r="BB32" s="109"/>
      <c r="BC32" s="109"/>
      <c r="BD32" s="123"/>
      <c r="BE32" s="103"/>
    </row>
    <row r="33" spans="1:57">
      <c r="A33" s="108">
        <v>8.6450600000000009</v>
      </c>
      <c r="B33" s="108">
        <v>44.916559999999997</v>
      </c>
      <c r="C33" s="103" t="s">
        <v>55</v>
      </c>
      <c r="D33" s="103" t="s">
        <v>98</v>
      </c>
      <c r="E33" s="103" t="s">
        <v>261</v>
      </c>
      <c r="F33" s="103" t="s">
        <v>261</v>
      </c>
      <c r="G33" s="104" t="s">
        <v>262</v>
      </c>
      <c r="H33" s="103" t="s">
        <v>59</v>
      </c>
      <c r="I33" s="103" t="s">
        <v>70</v>
      </c>
      <c r="J33" s="121">
        <v>20</v>
      </c>
      <c r="K33" s="131">
        <v>1</v>
      </c>
      <c r="L33" s="134">
        <v>2</v>
      </c>
      <c r="M33" s="134">
        <v>1</v>
      </c>
      <c r="N33" s="109">
        <v>0</v>
      </c>
      <c r="O33" s="109"/>
      <c r="P33" s="109"/>
      <c r="Q33" s="109"/>
      <c r="R33" s="109"/>
      <c r="S33" s="109"/>
      <c r="T33" s="109"/>
      <c r="U33" s="109"/>
      <c r="V33" s="109"/>
      <c r="W33" s="109"/>
      <c r="X33" s="109">
        <v>0</v>
      </c>
      <c r="Y33" s="110">
        <v>0</v>
      </c>
      <c r="Z33" s="109">
        <v>0</v>
      </c>
      <c r="AA33" s="109">
        <v>0</v>
      </c>
      <c r="AB33" s="109">
        <v>0</v>
      </c>
      <c r="AC33" s="109">
        <v>0</v>
      </c>
      <c r="AD33" s="109">
        <v>0</v>
      </c>
      <c r="AE33" s="109">
        <v>0</v>
      </c>
      <c r="AF33" s="109">
        <v>0</v>
      </c>
      <c r="AG33" s="109">
        <v>0</v>
      </c>
      <c r="AH33" s="109">
        <v>0</v>
      </c>
      <c r="AI33" s="109">
        <v>0</v>
      </c>
      <c r="AJ33" s="109">
        <v>0</v>
      </c>
      <c r="AK33" s="109">
        <v>0</v>
      </c>
      <c r="AL33" s="109">
        <v>0</v>
      </c>
      <c r="AM33" s="109">
        <v>0</v>
      </c>
      <c r="AN33" s="109">
        <v>0</v>
      </c>
      <c r="AO33" s="109">
        <v>0</v>
      </c>
      <c r="AP33" s="109">
        <v>0</v>
      </c>
      <c r="AQ33" s="109">
        <v>0</v>
      </c>
      <c r="AR33" s="109">
        <v>0</v>
      </c>
      <c r="AS33" s="109">
        <v>0</v>
      </c>
      <c r="AT33" s="109">
        <v>0</v>
      </c>
      <c r="AU33" s="109">
        <v>0</v>
      </c>
      <c r="AV33" s="109">
        <v>0</v>
      </c>
      <c r="AW33" s="109">
        <v>0</v>
      </c>
      <c r="AX33" s="109">
        <v>0</v>
      </c>
      <c r="AY33" s="109">
        <v>0</v>
      </c>
      <c r="AZ33" s="109">
        <v>0</v>
      </c>
      <c r="BA33" s="109">
        <v>0</v>
      </c>
      <c r="BB33" s="109">
        <v>0</v>
      </c>
      <c r="BC33" s="109"/>
      <c r="BD33" s="123"/>
      <c r="BE33" s="103"/>
    </row>
    <row r="34" spans="1:57">
      <c r="A34" s="108">
        <v>8.61402</v>
      </c>
      <c r="B34" s="108">
        <v>45.705629999999999</v>
      </c>
      <c r="C34" s="103" t="s">
        <v>55</v>
      </c>
      <c r="D34" s="103" t="s">
        <v>98</v>
      </c>
      <c r="E34" s="103" t="s">
        <v>99</v>
      </c>
      <c r="F34" s="103" t="s">
        <v>100</v>
      </c>
      <c r="G34" s="104" t="s">
        <v>100</v>
      </c>
      <c r="H34" s="103" t="s">
        <v>64</v>
      </c>
      <c r="I34" s="103" t="s">
        <v>70</v>
      </c>
      <c r="J34" s="121">
        <v>300</v>
      </c>
      <c r="K34" s="131"/>
      <c r="L34" s="134">
        <v>1</v>
      </c>
      <c r="M34" s="134">
        <v>1</v>
      </c>
      <c r="N34" s="109">
        <v>2</v>
      </c>
      <c r="O34" s="109"/>
      <c r="P34" s="109"/>
      <c r="Q34" s="109"/>
      <c r="R34" s="109"/>
      <c r="S34" s="109">
        <v>1</v>
      </c>
      <c r="T34" s="109"/>
      <c r="U34" s="109"/>
      <c r="V34" s="109">
        <v>1</v>
      </c>
      <c r="W34" s="109"/>
      <c r="X34" s="109"/>
      <c r="Y34" s="110">
        <v>1</v>
      </c>
      <c r="Z34" s="109">
        <v>1</v>
      </c>
      <c r="AA34" s="109"/>
      <c r="AB34" s="109"/>
      <c r="AC34" s="109"/>
      <c r="AD34" s="109"/>
      <c r="AE34" s="109"/>
      <c r="AF34" s="109"/>
      <c r="AG34" s="109"/>
      <c r="AH34" s="109"/>
      <c r="AI34" s="109"/>
      <c r="AJ34" s="109"/>
      <c r="AK34" s="109"/>
      <c r="AL34" s="109"/>
      <c r="AM34" s="109"/>
      <c r="AN34" s="109"/>
      <c r="AO34" s="109"/>
      <c r="AP34" s="109"/>
      <c r="AQ34" s="109"/>
      <c r="AR34" s="109"/>
      <c r="AS34" s="109"/>
      <c r="AT34" s="109">
        <v>1</v>
      </c>
      <c r="AU34" s="109"/>
      <c r="AV34" s="109"/>
      <c r="AW34" s="109"/>
      <c r="AX34" s="109"/>
      <c r="AY34" s="109"/>
      <c r="AZ34" s="109"/>
      <c r="BA34" s="109"/>
      <c r="BB34" s="109"/>
      <c r="BC34" s="109"/>
      <c r="BD34" s="123" t="s">
        <v>157</v>
      </c>
      <c r="BE34" s="103"/>
    </row>
    <row r="35" spans="1:57">
      <c r="A35" s="108">
        <v>11.098800000000001</v>
      </c>
      <c r="B35" s="108">
        <v>45.132719999999999</v>
      </c>
      <c r="C35" s="103" t="s">
        <v>55</v>
      </c>
      <c r="D35" s="103" t="s">
        <v>56</v>
      </c>
      <c r="E35" s="103" t="s">
        <v>66</v>
      </c>
      <c r="F35" s="103" t="s">
        <v>165</v>
      </c>
      <c r="G35" s="104" t="s">
        <v>165</v>
      </c>
      <c r="H35" s="103" t="s">
        <v>59</v>
      </c>
      <c r="I35" s="103" t="s">
        <v>70</v>
      </c>
      <c r="J35" s="121">
        <v>1</v>
      </c>
      <c r="K35" s="131"/>
      <c r="L35" s="134">
        <v>1</v>
      </c>
      <c r="M35" s="134">
        <v>0</v>
      </c>
      <c r="N35" s="109">
        <v>0</v>
      </c>
      <c r="O35" s="109"/>
      <c r="P35" s="109"/>
      <c r="Q35" s="109"/>
      <c r="R35" s="109"/>
      <c r="S35" s="109"/>
      <c r="T35" s="109"/>
      <c r="U35" s="109"/>
      <c r="V35" s="109"/>
      <c r="W35" s="109"/>
      <c r="X35" s="109">
        <v>0</v>
      </c>
      <c r="Y35" s="110">
        <v>27</v>
      </c>
      <c r="Z35" s="109">
        <v>27</v>
      </c>
      <c r="AA35" s="109"/>
      <c r="AB35" s="109"/>
      <c r="AC35" s="109">
        <v>1</v>
      </c>
      <c r="AD35" s="109"/>
      <c r="AE35" s="109"/>
      <c r="AF35" s="109"/>
      <c r="AG35" s="109"/>
      <c r="AH35" s="109">
        <v>2</v>
      </c>
      <c r="AI35" s="109"/>
      <c r="AJ35" s="109">
        <v>1</v>
      </c>
      <c r="AK35" s="109">
        <v>4</v>
      </c>
      <c r="AL35" s="109"/>
      <c r="AM35" s="109">
        <v>1</v>
      </c>
      <c r="AN35" s="109"/>
      <c r="AO35" s="109">
        <v>1</v>
      </c>
      <c r="AP35" s="109"/>
      <c r="AQ35" s="109"/>
      <c r="AR35" s="109"/>
      <c r="AS35" s="109">
        <v>6</v>
      </c>
      <c r="AT35" s="109">
        <v>4</v>
      </c>
      <c r="AU35" s="109">
        <v>8</v>
      </c>
      <c r="AV35" s="109"/>
      <c r="AW35" s="109"/>
      <c r="AX35" s="109"/>
      <c r="AY35" s="109"/>
      <c r="AZ35" s="109"/>
      <c r="BA35" s="109"/>
      <c r="BB35" s="109"/>
      <c r="BC35" s="109"/>
      <c r="BD35" s="123"/>
      <c r="BE35" s="103"/>
    </row>
    <row r="36" spans="1:57">
      <c r="A36" s="103">
        <v>9.1429519999999993</v>
      </c>
      <c r="B36" s="103">
        <v>48.897468000000003</v>
      </c>
      <c r="C36" s="103" t="s">
        <v>91</v>
      </c>
      <c r="D36" s="103" t="s">
        <v>92</v>
      </c>
      <c r="E36" s="103" t="s">
        <v>178</v>
      </c>
      <c r="F36" s="103" t="s">
        <v>179</v>
      </c>
      <c r="G36" s="104" t="s">
        <v>180</v>
      </c>
      <c r="H36" s="103" t="s">
        <v>64</v>
      </c>
      <c r="I36" s="103" t="s">
        <v>181</v>
      </c>
      <c r="J36" s="121">
        <v>0</v>
      </c>
      <c r="K36" s="131">
        <v>0</v>
      </c>
      <c r="L36" s="134">
        <v>1</v>
      </c>
      <c r="M36" s="134">
        <v>2</v>
      </c>
      <c r="N36" s="109">
        <v>3</v>
      </c>
      <c r="O36" s="109">
        <v>1</v>
      </c>
      <c r="P36" s="109">
        <v>1</v>
      </c>
      <c r="Q36" s="109">
        <v>1</v>
      </c>
      <c r="R36" s="109"/>
      <c r="S36" s="109"/>
      <c r="T36" s="109"/>
      <c r="U36" s="109"/>
      <c r="V36" s="109"/>
      <c r="W36" s="109"/>
      <c r="X36" s="109"/>
      <c r="Y36" s="110">
        <v>2</v>
      </c>
      <c r="Z36" s="109"/>
      <c r="AA36" s="109"/>
      <c r="AB36" s="109"/>
      <c r="AC36" s="109"/>
      <c r="AD36" s="109"/>
      <c r="AE36" s="109"/>
      <c r="AF36" s="109"/>
      <c r="AG36" s="109"/>
      <c r="AH36" s="109"/>
      <c r="AI36" s="109"/>
      <c r="AJ36" s="109">
        <v>2</v>
      </c>
      <c r="AK36" s="109"/>
      <c r="AL36" s="109"/>
      <c r="AM36" s="109"/>
      <c r="AN36" s="109"/>
      <c r="AO36" s="109"/>
      <c r="AP36" s="109"/>
      <c r="AQ36" s="109"/>
      <c r="AR36" s="109"/>
      <c r="AS36" s="109"/>
      <c r="AT36" s="109"/>
      <c r="AU36" s="109"/>
      <c r="AV36" s="109"/>
      <c r="AW36" s="109"/>
      <c r="AX36" s="109"/>
      <c r="AY36" s="109"/>
      <c r="AZ36" s="109"/>
      <c r="BA36" s="109"/>
      <c r="BB36" s="109"/>
      <c r="BC36" s="109"/>
      <c r="BD36" s="123"/>
      <c r="BE36" s="103"/>
    </row>
    <row r="37" spans="1:57">
      <c r="A37" s="108">
        <v>11.329459999999999</v>
      </c>
      <c r="B37" s="108">
        <v>44.488750000000003</v>
      </c>
      <c r="C37" s="103" t="s">
        <v>55</v>
      </c>
      <c r="D37" s="103" t="s">
        <v>150</v>
      </c>
      <c r="E37" s="103" t="s">
        <v>151</v>
      </c>
      <c r="F37" s="103" t="s">
        <v>187</v>
      </c>
      <c r="G37" s="104" t="s">
        <v>187</v>
      </c>
      <c r="H37" s="103" t="s">
        <v>59</v>
      </c>
      <c r="I37" s="103" t="s">
        <v>70</v>
      </c>
      <c r="J37" s="121">
        <v>4</v>
      </c>
      <c r="K37" s="131"/>
      <c r="L37" s="134">
        <v>1</v>
      </c>
      <c r="M37" s="134">
        <v>0</v>
      </c>
      <c r="N37" s="109">
        <v>5</v>
      </c>
      <c r="O37" s="109"/>
      <c r="P37" s="109"/>
      <c r="Q37" s="109"/>
      <c r="R37" s="109"/>
      <c r="S37" s="109"/>
      <c r="T37" s="109"/>
      <c r="U37" s="109"/>
      <c r="V37" s="109"/>
      <c r="W37" s="109"/>
      <c r="X37" s="109"/>
      <c r="Y37" s="110">
        <v>1287</v>
      </c>
      <c r="Z37" s="109">
        <v>3422</v>
      </c>
      <c r="AA37" s="109">
        <v>13</v>
      </c>
      <c r="AB37" s="109">
        <v>133</v>
      </c>
      <c r="AC37" s="109">
        <v>75</v>
      </c>
      <c r="AD37" s="109">
        <v>2</v>
      </c>
      <c r="AE37" s="109"/>
      <c r="AF37" s="109">
        <v>5</v>
      </c>
      <c r="AG37" s="109">
        <v>27</v>
      </c>
      <c r="AH37" s="109">
        <v>528</v>
      </c>
      <c r="AI37" s="109">
        <v>54</v>
      </c>
      <c r="AJ37" s="109">
        <v>164</v>
      </c>
      <c r="AK37" s="109">
        <v>55</v>
      </c>
      <c r="AL37" s="109">
        <v>9</v>
      </c>
      <c r="AM37" s="109">
        <v>6</v>
      </c>
      <c r="AN37" s="109">
        <v>1</v>
      </c>
      <c r="AO37" s="109">
        <v>7</v>
      </c>
      <c r="AP37" s="109">
        <v>1</v>
      </c>
      <c r="AQ37" s="109"/>
      <c r="AR37" s="109">
        <v>923</v>
      </c>
      <c r="AS37" s="109">
        <v>20</v>
      </c>
      <c r="AT37" s="109">
        <v>428</v>
      </c>
      <c r="AU37" s="109">
        <v>187</v>
      </c>
      <c r="AV37" s="109">
        <v>143</v>
      </c>
      <c r="AW37" s="109"/>
      <c r="AX37" s="109"/>
      <c r="AY37" s="109"/>
      <c r="AZ37" s="109">
        <v>116</v>
      </c>
      <c r="BA37" s="109">
        <v>8</v>
      </c>
      <c r="BB37" s="109">
        <v>15</v>
      </c>
      <c r="BC37" s="109"/>
      <c r="BD37" s="123"/>
      <c r="BE37" s="103"/>
    </row>
    <row r="38" spans="1:57">
      <c r="A38" s="108">
        <v>11.375310000000001</v>
      </c>
      <c r="B38" s="108">
        <v>45.45767</v>
      </c>
      <c r="C38" s="103" t="s">
        <v>55</v>
      </c>
      <c r="D38" s="103" t="s">
        <v>56</v>
      </c>
      <c r="E38" s="103" t="s">
        <v>276</v>
      </c>
      <c r="F38" s="103" t="s">
        <v>277</v>
      </c>
      <c r="G38" s="104" t="s">
        <v>277</v>
      </c>
      <c r="H38" s="103" t="s">
        <v>64</v>
      </c>
      <c r="I38" s="103" t="s">
        <v>160</v>
      </c>
      <c r="J38" s="121">
        <v>5</v>
      </c>
      <c r="K38" s="131"/>
      <c r="L38" s="134">
        <v>1</v>
      </c>
      <c r="M38" s="134">
        <v>0</v>
      </c>
      <c r="N38" s="109">
        <v>1</v>
      </c>
      <c r="O38" s="109"/>
      <c r="P38" s="109"/>
      <c r="Q38" s="109"/>
      <c r="R38" s="109"/>
      <c r="S38" s="109">
        <v>1</v>
      </c>
      <c r="T38" s="109"/>
      <c r="U38" s="109"/>
      <c r="V38" s="109"/>
      <c r="W38" s="109"/>
      <c r="X38" s="109">
        <v>0</v>
      </c>
      <c r="Y38" s="110">
        <v>2</v>
      </c>
      <c r="Z38" s="109">
        <v>2</v>
      </c>
      <c r="AA38" s="109"/>
      <c r="AB38" s="109"/>
      <c r="AC38" s="109"/>
      <c r="AD38" s="109"/>
      <c r="AE38" s="109"/>
      <c r="AF38" s="109"/>
      <c r="AG38" s="109"/>
      <c r="AH38" s="109"/>
      <c r="AI38" s="109"/>
      <c r="AJ38" s="109"/>
      <c r="AK38" s="109"/>
      <c r="AL38" s="109">
        <v>1</v>
      </c>
      <c r="AM38" s="109"/>
      <c r="AN38" s="109"/>
      <c r="AO38" s="109">
        <v>1</v>
      </c>
      <c r="AP38" s="109"/>
      <c r="AQ38" s="109"/>
      <c r="AR38" s="109"/>
      <c r="AS38" s="109"/>
      <c r="AT38" s="109"/>
      <c r="AU38" s="109"/>
      <c r="AV38" s="109"/>
      <c r="AW38" s="109"/>
      <c r="AX38" s="109"/>
      <c r="AY38" s="109"/>
      <c r="AZ38" s="109"/>
      <c r="BA38" s="109"/>
      <c r="BB38" s="109"/>
      <c r="BC38" s="109"/>
      <c r="BD38" s="123"/>
      <c r="BE38" s="103"/>
    </row>
    <row r="39" spans="1:57">
      <c r="A39" s="108">
        <v>10.84826</v>
      </c>
      <c r="B39" s="108">
        <v>45.542999999999999</v>
      </c>
      <c r="C39" s="103" t="s">
        <v>55</v>
      </c>
      <c r="D39" s="103" t="s">
        <v>56</v>
      </c>
      <c r="E39" s="103" t="s">
        <v>66</v>
      </c>
      <c r="F39" s="103" t="s">
        <v>282</v>
      </c>
      <c r="G39" s="104" t="s">
        <v>283</v>
      </c>
      <c r="H39" s="103" t="s">
        <v>59</v>
      </c>
      <c r="I39" s="103"/>
      <c r="J39" s="121">
        <v>0</v>
      </c>
      <c r="K39" s="131"/>
      <c r="L39" s="134">
        <v>1</v>
      </c>
      <c r="M39" s="134">
        <v>0</v>
      </c>
      <c r="N39" s="109">
        <v>0</v>
      </c>
      <c r="O39" s="109"/>
      <c r="P39" s="109"/>
      <c r="Q39" s="109"/>
      <c r="R39" s="109"/>
      <c r="S39" s="109"/>
      <c r="T39" s="109"/>
      <c r="U39" s="109"/>
      <c r="V39" s="109"/>
      <c r="W39" s="109"/>
      <c r="X39" s="109">
        <v>0</v>
      </c>
      <c r="Y39" s="110">
        <v>1</v>
      </c>
      <c r="Z39" s="109">
        <v>1</v>
      </c>
      <c r="AA39" s="109"/>
      <c r="AB39" s="109"/>
      <c r="AC39" s="109"/>
      <c r="AD39" s="109"/>
      <c r="AE39" s="109"/>
      <c r="AF39" s="109"/>
      <c r="AG39" s="109"/>
      <c r="AH39" s="109"/>
      <c r="AI39" s="109"/>
      <c r="AJ39" s="109">
        <v>1</v>
      </c>
      <c r="AK39" s="109"/>
      <c r="AL39" s="109"/>
      <c r="AM39" s="109"/>
      <c r="AN39" s="109"/>
      <c r="AO39" s="109"/>
      <c r="AP39" s="109"/>
      <c r="AQ39" s="109"/>
      <c r="AR39" s="109"/>
      <c r="AS39" s="109"/>
      <c r="AT39" s="109"/>
      <c r="AU39" s="109"/>
      <c r="AV39" s="109"/>
      <c r="AW39" s="109"/>
      <c r="AX39" s="109"/>
      <c r="AY39" s="109"/>
      <c r="AZ39" s="109"/>
      <c r="BA39" s="109"/>
      <c r="BB39" s="109"/>
      <c r="BC39" s="109"/>
      <c r="BD39" s="123"/>
      <c r="BE39" s="103"/>
    </row>
    <row r="40" spans="1:57">
      <c r="A40" s="108">
        <v>11.66586</v>
      </c>
      <c r="B40" s="108">
        <v>44.805779999999999</v>
      </c>
      <c r="C40" s="103" t="s">
        <v>55</v>
      </c>
      <c r="D40" s="103" t="s">
        <v>150</v>
      </c>
      <c r="E40" s="103" t="s">
        <v>256</v>
      </c>
      <c r="F40" s="103" t="s">
        <v>257</v>
      </c>
      <c r="G40" s="104" t="s">
        <v>258</v>
      </c>
      <c r="H40" s="103" t="s">
        <v>59</v>
      </c>
      <c r="I40" s="103" t="s">
        <v>70</v>
      </c>
      <c r="J40" s="121">
        <v>0</v>
      </c>
      <c r="K40" s="131"/>
      <c r="L40" s="134">
        <v>1</v>
      </c>
      <c r="M40" s="134">
        <v>0</v>
      </c>
      <c r="N40" s="109">
        <v>2</v>
      </c>
      <c r="O40" s="109"/>
      <c r="P40" s="109"/>
      <c r="Q40" s="109"/>
      <c r="R40" s="109"/>
      <c r="S40" s="109">
        <v>2</v>
      </c>
      <c r="T40" s="109"/>
      <c r="U40" s="109"/>
      <c r="V40" s="109"/>
      <c r="W40" s="109"/>
      <c r="X40" s="109"/>
      <c r="Y40" s="110">
        <v>74</v>
      </c>
      <c r="Z40" s="109"/>
      <c r="AA40" s="109"/>
      <c r="AB40" s="109"/>
      <c r="AC40" s="109"/>
      <c r="AD40" s="109"/>
      <c r="AE40" s="109"/>
      <c r="AF40" s="109"/>
      <c r="AG40" s="109"/>
      <c r="AH40" s="109"/>
      <c r="AI40" s="109"/>
      <c r="AJ40" s="109"/>
      <c r="AK40" s="109"/>
      <c r="AL40" s="109">
        <v>14</v>
      </c>
      <c r="AM40" s="109">
        <v>24</v>
      </c>
      <c r="AN40" s="109"/>
      <c r="AO40" s="109">
        <v>36</v>
      </c>
      <c r="AP40" s="109"/>
      <c r="AQ40" s="109"/>
      <c r="AR40" s="109"/>
      <c r="AS40" s="109"/>
      <c r="AT40" s="109"/>
      <c r="AU40" s="109"/>
      <c r="AV40" s="109">
        <v>32</v>
      </c>
      <c r="AW40" s="109"/>
      <c r="AX40" s="109"/>
      <c r="AY40" s="109"/>
      <c r="AZ40" s="109">
        <v>9</v>
      </c>
      <c r="BA40" s="109">
        <v>14</v>
      </c>
      <c r="BB40" s="109">
        <v>9</v>
      </c>
      <c r="BC40" s="109"/>
      <c r="BD40" s="123"/>
      <c r="BE40" s="103"/>
    </row>
    <row r="41" spans="1:57">
      <c r="A41" s="108">
        <v>9.0838300000000007</v>
      </c>
      <c r="B41" s="108">
        <v>45.80068</v>
      </c>
      <c r="C41" s="103" t="s">
        <v>55</v>
      </c>
      <c r="D41" s="103" t="s">
        <v>61</v>
      </c>
      <c r="E41" s="103" t="s">
        <v>62</v>
      </c>
      <c r="F41" s="103" t="s">
        <v>62</v>
      </c>
      <c r="G41" s="104" t="s">
        <v>63</v>
      </c>
      <c r="H41" s="103" t="s">
        <v>64</v>
      </c>
      <c r="I41" s="103" t="s">
        <v>65</v>
      </c>
      <c r="J41" s="121">
        <v>3</v>
      </c>
      <c r="K41" s="131">
        <v>1</v>
      </c>
      <c r="L41" s="134">
        <v>0</v>
      </c>
      <c r="M41" s="134">
        <v>1</v>
      </c>
      <c r="N41" s="109">
        <v>2</v>
      </c>
      <c r="O41" s="109"/>
      <c r="P41" s="109"/>
      <c r="Q41" s="109"/>
      <c r="R41" s="109"/>
      <c r="S41" s="109"/>
      <c r="T41" s="109"/>
      <c r="U41" s="109"/>
      <c r="V41" s="109"/>
      <c r="W41" s="109"/>
      <c r="X41" s="109"/>
      <c r="Y41" s="110">
        <v>2</v>
      </c>
      <c r="Z41" s="109">
        <v>2</v>
      </c>
      <c r="AA41" s="109"/>
      <c r="AB41" s="109">
        <v>1</v>
      </c>
      <c r="AC41" s="109"/>
      <c r="AD41" s="109"/>
      <c r="AE41" s="109"/>
      <c r="AF41" s="109"/>
      <c r="AG41" s="109"/>
      <c r="AH41" s="109"/>
      <c r="AI41" s="109"/>
      <c r="AJ41" s="109"/>
      <c r="AK41" s="109"/>
      <c r="AL41" s="109"/>
      <c r="AM41" s="109"/>
      <c r="AN41" s="109"/>
      <c r="AO41" s="109"/>
      <c r="AP41" s="109"/>
      <c r="AQ41" s="109"/>
      <c r="AR41" s="109"/>
      <c r="AS41" s="109"/>
      <c r="AT41" s="109">
        <v>1</v>
      </c>
      <c r="AU41" s="109"/>
      <c r="AV41" s="109"/>
      <c r="AW41" s="109"/>
      <c r="AX41" s="109"/>
      <c r="AY41" s="109"/>
      <c r="AZ41" s="109"/>
      <c r="BA41" s="109"/>
      <c r="BB41" s="109"/>
      <c r="BC41" s="109"/>
      <c r="BD41" s="123"/>
      <c r="BE41" s="103"/>
    </row>
    <row r="42" spans="1:57">
      <c r="A42" s="108">
        <v>12.41839</v>
      </c>
      <c r="B42" s="108">
        <v>45.560310000000001</v>
      </c>
      <c r="C42" s="103" t="s">
        <v>55</v>
      </c>
      <c r="D42" s="103" t="s">
        <v>56</v>
      </c>
      <c r="E42" s="103" t="s">
        <v>66</v>
      </c>
      <c r="F42" s="103" t="s">
        <v>773</v>
      </c>
      <c r="G42" s="104" t="s">
        <v>67</v>
      </c>
      <c r="H42" s="103" t="s">
        <v>68</v>
      </c>
      <c r="I42" s="103"/>
      <c r="J42" s="121">
        <v>3</v>
      </c>
      <c r="K42" s="131"/>
      <c r="L42" s="134">
        <v>0</v>
      </c>
      <c r="M42" s="134">
        <v>0</v>
      </c>
      <c r="N42" s="109">
        <v>0</v>
      </c>
      <c r="O42" s="109"/>
      <c r="P42" s="109"/>
      <c r="Q42" s="109"/>
      <c r="R42" s="109"/>
      <c r="S42" s="109"/>
      <c r="T42" s="109"/>
      <c r="U42" s="109"/>
      <c r="V42" s="109"/>
      <c r="W42" s="109"/>
      <c r="X42" s="109">
        <v>0</v>
      </c>
      <c r="Y42" s="110">
        <v>2</v>
      </c>
      <c r="Z42" s="109">
        <v>2</v>
      </c>
      <c r="AA42" s="109"/>
      <c r="AB42" s="109"/>
      <c r="AC42" s="109"/>
      <c r="AD42" s="109"/>
      <c r="AE42" s="109"/>
      <c r="AF42" s="109"/>
      <c r="AG42" s="109"/>
      <c r="AH42" s="109"/>
      <c r="AI42" s="109"/>
      <c r="AJ42" s="109"/>
      <c r="AK42" s="109"/>
      <c r="AL42" s="109"/>
      <c r="AM42" s="109">
        <v>1</v>
      </c>
      <c r="AN42" s="109"/>
      <c r="AO42" s="109">
        <v>1</v>
      </c>
      <c r="AP42" s="109"/>
      <c r="AQ42" s="109"/>
      <c r="AR42" s="109"/>
      <c r="AS42" s="109"/>
      <c r="AT42" s="109"/>
      <c r="AU42" s="109"/>
      <c r="AV42" s="109"/>
      <c r="AW42" s="109"/>
      <c r="AX42" s="109"/>
      <c r="AY42" s="109"/>
      <c r="AZ42" s="109"/>
      <c r="BA42" s="109"/>
      <c r="BB42" s="109"/>
      <c r="BC42" s="109"/>
      <c r="BD42" s="123"/>
      <c r="BE42" s="103"/>
    </row>
    <row r="43" spans="1:57">
      <c r="A43" s="103">
        <v>7.4405559999999999</v>
      </c>
      <c r="B43" s="103">
        <v>48.027500000000003</v>
      </c>
      <c r="C43" s="103" t="s">
        <v>78</v>
      </c>
      <c r="D43" s="103" t="s">
        <v>102</v>
      </c>
      <c r="E43" s="103" t="s">
        <v>103</v>
      </c>
      <c r="F43" s="103" t="s">
        <v>858</v>
      </c>
      <c r="G43" s="104" t="s">
        <v>857</v>
      </c>
      <c r="H43" s="103" t="s">
        <v>64</v>
      </c>
      <c r="I43" s="103" t="s">
        <v>160</v>
      </c>
      <c r="J43" s="121">
        <v>0</v>
      </c>
      <c r="K43" s="131"/>
      <c r="L43" s="134">
        <v>0</v>
      </c>
      <c r="M43" s="134">
        <v>1</v>
      </c>
      <c r="N43" s="109">
        <v>3</v>
      </c>
      <c r="O43" s="109"/>
      <c r="P43" s="109"/>
      <c r="Q43" s="109"/>
      <c r="R43" s="109"/>
      <c r="S43" s="109"/>
      <c r="T43" s="109"/>
      <c r="U43" s="109"/>
      <c r="V43" s="109">
        <v>1</v>
      </c>
      <c r="W43" s="109"/>
      <c r="X43" s="109"/>
      <c r="Y43" s="110"/>
      <c r="Z43" s="109"/>
      <c r="AA43" s="109"/>
      <c r="AB43" s="109"/>
      <c r="AC43" s="109"/>
      <c r="AD43" s="109"/>
      <c r="AE43" s="109"/>
      <c r="AF43" s="109"/>
      <c r="AG43" s="109"/>
      <c r="AH43" s="109"/>
      <c r="AI43" s="109"/>
      <c r="AJ43" s="109"/>
      <c r="AK43" s="109"/>
      <c r="AL43" s="109"/>
      <c r="AM43" s="109"/>
      <c r="AN43" s="109"/>
      <c r="AO43" s="109"/>
      <c r="AP43" s="109"/>
      <c r="AQ43" s="109"/>
      <c r="AR43" s="109"/>
      <c r="AS43" s="109"/>
      <c r="AT43" s="109"/>
      <c r="AU43" s="109"/>
      <c r="AV43" s="109"/>
      <c r="AW43" s="109"/>
      <c r="AX43" s="109"/>
      <c r="AY43" s="109"/>
      <c r="AZ43" s="109"/>
      <c r="BA43" s="109"/>
      <c r="BB43" s="109"/>
      <c r="BC43" s="109"/>
      <c r="BD43" s="123"/>
      <c r="BE43" s="103"/>
    </row>
    <row r="44" spans="1:57">
      <c r="A44" s="108">
        <v>9.6654800000000005</v>
      </c>
      <c r="B44" s="108">
        <v>45.694220000000001</v>
      </c>
      <c r="C44" s="103" t="s">
        <v>55</v>
      </c>
      <c r="D44" s="103" t="s">
        <v>61</v>
      </c>
      <c r="E44" s="103" t="s">
        <v>69</v>
      </c>
      <c r="F44" s="103" t="s">
        <v>69</v>
      </c>
      <c r="G44" s="104" t="s">
        <v>69</v>
      </c>
      <c r="H44" s="103" t="s">
        <v>59</v>
      </c>
      <c r="I44" s="103" t="s">
        <v>70</v>
      </c>
      <c r="J44" s="121">
        <v>150</v>
      </c>
      <c r="K44" s="131"/>
      <c r="L44" s="134">
        <v>0</v>
      </c>
      <c r="M44" s="134">
        <v>0</v>
      </c>
      <c r="N44" s="109">
        <v>0</v>
      </c>
      <c r="O44" s="109"/>
      <c r="P44" s="109"/>
      <c r="Q44" s="109"/>
      <c r="R44" s="109"/>
      <c r="S44" s="109"/>
      <c r="T44" s="109"/>
      <c r="U44" s="109"/>
      <c r="V44" s="109"/>
      <c r="W44" s="109"/>
      <c r="X44" s="109"/>
      <c r="Y44" s="110">
        <v>8</v>
      </c>
      <c r="Z44" s="109">
        <v>12</v>
      </c>
      <c r="AA44" s="109"/>
      <c r="AB44" s="109"/>
      <c r="AC44" s="109"/>
      <c r="AD44" s="109"/>
      <c r="AE44" s="109"/>
      <c r="AF44" s="109"/>
      <c r="AG44" s="109"/>
      <c r="AH44" s="109"/>
      <c r="AI44" s="109">
        <v>1</v>
      </c>
      <c r="AJ44" s="109">
        <v>1</v>
      </c>
      <c r="AK44" s="109">
        <v>1</v>
      </c>
      <c r="AL44" s="109"/>
      <c r="AM44" s="109">
        <v>2</v>
      </c>
      <c r="AN44" s="109">
        <v>1</v>
      </c>
      <c r="AO44" s="109">
        <v>2</v>
      </c>
      <c r="AP44" s="109"/>
      <c r="AQ44" s="109"/>
      <c r="AR44" s="109"/>
      <c r="AS44" s="109"/>
      <c r="AT44" s="109"/>
      <c r="AU44" s="109"/>
      <c r="AV44" s="109"/>
      <c r="AW44" s="109"/>
      <c r="AX44" s="109"/>
      <c r="AY44" s="109"/>
      <c r="AZ44" s="109"/>
      <c r="BA44" s="109"/>
      <c r="BB44" s="109"/>
      <c r="BC44" s="109"/>
      <c r="BD44" s="123"/>
      <c r="BE44" s="103"/>
    </row>
    <row r="45" spans="1:57">
      <c r="A45" s="111">
        <v>7.0958100000000002</v>
      </c>
      <c r="B45" s="111">
        <v>46.801519999999996</v>
      </c>
      <c r="C45" s="103" t="s">
        <v>71</v>
      </c>
      <c r="D45" s="103" t="s">
        <v>72</v>
      </c>
      <c r="E45" s="103" t="s">
        <v>73</v>
      </c>
      <c r="F45" s="103" t="s">
        <v>74</v>
      </c>
      <c r="G45" s="104" t="s">
        <v>75</v>
      </c>
      <c r="H45" s="103" t="s">
        <v>64</v>
      </c>
      <c r="I45" s="103" t="s">
        <v>76</v>
      </c>
      <c r="J45" s="121">
        <v>0</v>
      </c>
      <c r="K45" s="131">
        <v>0</v>
      </c>
      <c r="L45" s="134">
        <v>0</v>
      </c>
      <c r="M45" s="134">
        <v>20</v>
      </c>
      <c r="N45" s="109">
        <v>20</v>
      </c>
      <c r="O45" s="109"/>
      <c r="P45" s="109"/>
      <c r="Q45" s="109"/>
      <c r="R45" s="109"/>
      <c r="S45" s="109"/>
      <c r="T45" s="109"/>
      <c r="U45" s="109"/>
      <c r="V45" s="109">
        <v>20</v>
      </c>
      <c r="W45" s="109"/>
      <c r="X45" s="109"/>
      <c r="Y45" s="110">
        <v>0</v>
      </c>
      <c r="Z45" s="109">
        <v>0</v>
      </c>
      <c r="AA45" s="109"/>
      <c r="AB45" s="109"/>
      <c r="AC45" s="109"/>
      <c r="AD45" s="109"/>
      <c r="AE45" s="109"/>
      <c r="AF45" s="109"/>
      <c r="AG45" s="109"/>
      <c r="AH45" s="109"/>
      <c r="AI45" s="109"/>
      <c r="AJ45" s="109"/>
      <c r="AK45" s="109"/>
      <c r="AL45" s="109"/>
      <c r="AM45" s="109"/>
      <c r="AN45" s="109"/>
      <c r="AO45" s="109"/>
      <c r="AP45" s="109"/>
      <c r="AQ45" s="109"/>
      <c r="AR45" s="109"/>
      <c r="AS45" s="109"/>
      <c r="AT45" s="109"/>
      <c r="AU45" s="109"/>
      <c r="AV45" s="109"/>
      <c r="AW45" s="109"/>
      <c r="AX45" s="109"/>
      <c r="AY45" s="109"/>
      <c r="AZ45" s="109"/>
      <c r="BA45" s="109"/>
      <c r="BB45" s="109"/>
      <c r="BC45" s="109"/>
      <c r="BD45" s="123"/>
      <c r="BE45" s="103"/>
    </row>
    <row r="46" spans="1:57">
      <c r="A46" s="108">
        <v>10.223560000000001</v>
      </c>
      <c r="B46" s="108">
        <v>45.535969999999999</v>
      </c>
      <c r="C46" s="103" t="s">
        <v>55</v>
      </c>
      <c r="D46" s="103" t="s">
        <v>61</v>
      </c>
      <c r="E46" s="103" t="s">
        <v>97</v>
      </c>
      <c r="F46" s="103" t="s">
        <v>97</v>
      </c>
      <c r="G46" s="104" t="s">
        <v>97</v>
      </c>
      <c r="H46" s="103" t="s">
        <v>59</v>
      </c>
      <c r="I46" s="103" t="s">
        <v>70</v>
      </c>
      <c r="J46" s="121">
        <v>8</v>
      </c>
      <c r="K46" s="131"/>
      <c r="L46" s="134">
        <v>0</v>
      </c>
      <c r="M46" s="134">
        <v>0</v>
      </c>
      <c r="N46" s="109">
        <v>0</v>
      </c>
      <c r="O46" s="109"/>
      <c r="P46" s="109"/>
      <c r="Q46" s="109"/>
      <c r="R46" s="109"/>
      <c r="S46" s="109"/>
      <c r="T46" s="109"/>
      <c r="U46" s="109"/>
      <c r="V46" s="109"/>
      <c r="W46" s="109"/>
      <c r="X46" s="109"/>
      <c r="Y46" s="110">
        <v>3</v>
      </c>
      <c r="Z46" s="109">
        <v>3</v>
      </c>
      <c r="AA46" s="109"/>
      <c r="AB46" s="109"/>
      <c r="AC46" s="109"/>
      <c r="AD46" s="109"/>
      <c r="AE46" s="109"/>
      <c r="AF46" s="109"/>
      <c r="AG46" s="109"/>
      <c r="AH46" s="109"/>
      <c r="AI46" s="109">
        <v>1</v>
      </c>
      <c r="AJ46" s="109">
        <v>2</v>
      </c>
      <c r="AK46" s="109"/>
      <c r="AL46" s="109"/>
      <c r="AM46" s="109"/>
      <c r="AN46" s="109"/>
      <c r="AO46" s="109"/>
      <c r="AP46" s="109"/>
      <c r="AQ46" s="109"/>
      <c r="AR46" s="109"/>
      <c r="AS46" s="109"/>
      <c r="AT46" s="109"/>
      <c r="AU46" s="109"/>
      <c r="AV46" s="109"/>
      <c r="AW46" s="109"/>
      <c r="AX46" s="109"/>
      <c r="AY46" s="109"/>
      <c r="AZ46" s="109"/>
      <c r="BA46" s="109"/>
      <c r="BB46" s="109"/>
      <c r="BC46" s="109"/>
      <c r="BD46" s="123"/>
      <c r="BE46" s="103"/>
    </row>
    <row r="47" spans="1:57">
      <c r="A47" s="108">
        <v>8.61402</v>
      </c>
      <c r="B47" s="108">
        <v>45.705629999999999</v>
      </c>
      <c r="C47" s="103" t="s">
        <v>55</v>
      </c>
      <c r="D47" s="103" t="s">
        <v>98</v>
      </c>
      <c r="E47" s="103" t="s">
        <v>99</v>
      </c>
      <c r="F47" s="103" t="s">
        <v>100</v>
      </c>
      <c r="G47" s="104" t="s">
        <v>101</v>
      </c>
      <c r="H47" s="103" t="s">
        <v>59</v>
      </c>
      <c r="I47" s="103" t="s">
        <v>83</v>
      </c>
      <c r="J47" s="121">
        <v>20</v>
      </c>
      <c r="K47" s="131">
        <v>0</v>
      </c>
      <c r="L47" s="134">
        <v>0</v>
      </c>
      <c r="M47" s="134">
        <v>0</v>
      </c>
      <c r="N47" s="109">
        <v>0</v>
      </c>
      <c r="O47" s="109"/>
      <c r="P47" s="109"/>
      <c r="Q47" s="109"/>
      <c r="R47" s="109"/>
      <c r="S47" s="109"/>
      <c r="T47" s="109"/>
      <c r="U47" s="109"/>
      <c r="V47" s="109"/>
      <c r="W47" s="109"/>
      <c r="X47" s="109"/>
      <c r="Y47" s="110">
        <v>0</v>
      </c>
      <c r="Z47" s="109">
        <v>0</v>
      </c>
      <c r="AA47" s="109"/>
      <c r="AB47" s="109"/>
      <c r="AC47" s="109"/>
      <c r="AD47" s="109"/>
      <c r="AE47" s="109"/>
      <c r="AF47" s="109"/>
      <c r="AG47" s="109"/>
      <c r="AH47" s="109"/>
      <c r="AI47" s="109"/>
      <c r="AJ47" s="109"/>
      <c r="AK47" s="109"/>
      <c r="AL47" s="109"/>
      <c r="AM47" s="109"/>
      <c r="AN47" s="109"/>
      <c r="AO47" s="109"/>
      <c r="AP47" s="109"/>
      <c r="AQ47" s="109"/>
      <c r="AR47" s="109"/>
      <c r="AS47" s="109"/>
      <c r="AT47" s="109"/>
      <c r="AU47" s="109"/>
      <c r="AV47" s="109">
        <v>1</v>
      </c>
      <c r="AW47" s="109">
        <v>1</v>
      </c>
      <c r="AX47" s="109"/>
      <c r="AY47" s="109">
        <v>1</v>
      </c>
      <c r="AZ47" s="109"/>
      <c r="BA47" s="109"/>
      <c r="BB47" s="109"/>
      <c r="BC47" s="109"/>
      <c r="BD47" s="123"/>
      <c r="BE47" s="103"/>
    </row>
    <row r="48" spans="1:57">
      <c r="A48" s="108">
        <v>9.0838300000000007</v>
      </c>
      <c r="B48" s="108">
        <v>45.80068</v>
      </c>
      <c r="C48" s="103" t="s">
        <v>55</v>
      </c>
      <c r="D48" s="103" t="s">
        <v>61</v>
      </c>
      <c r="E48" s="103" t="s">
        <v>62</v>
      </c>
      <c r="F48" s="103" t="s">
        <v>62</v>
      </c>
      <c r="G48" s="104" t="s">
        <v>110</v>
      </c>
      <c r="H48" s="103" t="s">
        <v>64</v>
      </c>
      <c r="I48" s="103" t="s">
        <v>65</v>
      </c>
      <c r="J48" s="121">
        <v>300</v>
      </c>
      <c r="K48" s="131"/>
      <c r="L48" s="134">
        <v>0</v>
      </c>
      <c r="M48" s="134">
        <v>0</v>
      </c>
      <c r="N48" s="109">
        <v>5</v>
      </c>
      <c r="O48" s="109"/>
      <c r="P48" s="109"/>
      <c r="Q48" s="109"/>
      <c r="R48" s="109"/>
      <c r="S48" s="109"/>
      <c r="T48" s="109"/>
      <c r="U48" s="109"/>
      <c r="V48" s="109"/>
      <c r="W48" s="109"/>
      <c r="X48" s="109"/>
      <c r="Y48" s="110">
        <v>1</v>
      </c>
      <c r="Z48" s="109">
        <v>1</v>
      </c>
      <c r="AA48" s="109"/>
      <c r="AB48" s="109"/>
      <c r="AC48" s="109"/>
      <c r="AD48" s="109"/>
      <c r="AE48" s="109"/>
      <c r="AF48" s="109"/>
      <c r="AG48" s="109"/>
      <c r="AH48" s="109"/>
      <c r="AI48" s="109"/>
      <c r="AJ48" s="109">
        <v>1</v>
      </c>
      <c r="AK48" s="109"/>
      <c r="AL48" s="109"/>
      <c r="AM48" s="109"/>
      <c r="AN48" s="109"/>
      <c r="AO48" s="109"/>
      <c r="AP48" s="109"/>
      <c r="AQ48" s="109"/>
      <c r="AR48" s="109"/>
      <c r="AS48" s="109"/>
      <c r="AT48" s="109"/>
      <c r="AU48" s="109"/>
      <c r="AV48" s="109"/>
      <c r="AW48" s="109"/>
      <c r="AX48" s="109"/>
      <c r="AY48" s="109"/>
      <c r="AZ48" s="109"/>
      <c r="BA48" s="109"/>
      <c r="BB48" s="109"/>
      <c r="BC48" s="109"/>
      <c r="BD48" s="123"/>
      <c r="BE48" s="103"/>
    </row>
    <row r="49" spans="1:57">
      <c r="A49" s="111">
        <v>8.9765499999999996</v>
      </c>
      <c r="B49" s="111">
        <v>46.009529999999998</v>
      </c>
      <c r="C49" s="103" t="s">
        <v>71</v>
      </c>
      <c r="D49" s="103" t="s">
        <v>112</v>
      </c>
      <c r="E49" s="103" t="s">
        <v>113</v>
      </c>
      <c r="F49" s="103" t="s">
        <v>114</v>
      </c>
      <c r="G49" s="104" t="s">
        <v>114</v>
      </c>
      <c r="H49" s="103" t="s">
        <v>64</v>
      </c>
      <c r="I49" s="103" t="s">
        <v>160</v>
      </c>
      <c r="J49" s="121">
        <v>0</v>
      </c>
      <c r="K49" s="128"/>
      <c r="L49" s="134">
        <v>0</v>
      </c>
      <c r="M49" s="134">
        <v>0</v>
      </c>
      <c r="N49" s="109">
        <v>1</v>
      </c>
      <c r="O49" s="109"/>
      <c r="P49" s="109"/>
      <c r="Q49" s="109"/>
      <c r="R49" s="109"/>
      <c r="S49" s="109"/>
      <c r="T49" s="109"/>
      <c r="U49" s="109"/>
      <c r="V49" s="109"/>
      <c r="W49" s="109">
        <v>1</v>
      </c>
      <c r="X49" s="109"/>
      <c r="Y49" s="110"/>
      <c r="Z49" s="109"/>
      <c r="AA49" s="109"/>
      <c r="AB49" s="109"/>
      <c r="AC49" s="109"/>
      <c r="AD49" s="109"/>
      <c r="AE49" s="109"/>
      <c r="AF49" s="109"/>
      <c r="AG49" s="109"/>
      <c r="AH49" s="109"/>
      <c r="AI49" s="109"/>
      <c r="AJ49" s="109"/>
      <c r="AK49" s="109"/>
      <c r="AL49" s="109"/>
      <c r="AM49" s="109"/>
      <c r="AN49" s="109"/>
      <c r="AO49" s="109"/>
      <c r="AP49" s="109"/>
      <c r="AQ49" s="109"/>
      <c r="AR49" s="109"/>
      <c r="AS49" s="109"/>
      <c r="AT49" s="109"/>
      <c r="AU49" s="109"/>
      <c r="AV49" s="109"/>
      <c r="AW49" s="109"/>
      <c r="AX49" s="109"/>
      <c r="AY49" s="109"/>
      <c r="AZ49" s="109"/>
      <c r="BA49" s="109"/>
      <c r="BB49" s="109"/>
      <c r="BC49" s="109"/>
      <c r="BD49" s="123"/>
      <c r="BE49" s="103"/>
    </row>
    <row r="50" spans="1:57">
      <c r="A50" s="111">
        <v>9.0846900000000002</v>
      </c>
      <c r="B50" s="111">
        <v>46.208260000000003</v>
      </c>
      <c r="C50" s="103" t="s">
        <v>71</v>
      </c>
      <c r="D50" s="103" t="s">
        <v>112</v>
      </c>
      <c r="E50" s="103" t="s">
        <v>130</v>
      </c>
      <c r="F50" s="103" t="s">
        <v>131</v>
      </c>
      <c r="G50" s="104" t="s">
        <v>132</v>
      </c>
      <c r="H50" s="103" t="s">
        <v>64</v>
      </c>
      <c r="I50" s="103" t="s">
        <v>160</v>
      </c>
      <c r="J50" s="121">
        <v>0</v>
      </c>
      <c r="K50" s="131"/>
      <c r="L50" s="134">
        <v>0</v>
      </c>
      <c r="M50" s="134">
        <v>2</v>
      </c>
      <c r="N50" s="109">
        <v>2</v>
      </c>
      <c r="O50" s="109">
        <v>2</v>
      </c>
      <c r="P50" s="109"/>
      <c r="Q50" s="109"/>
      <c r="R50" s="109"/>
      <c r="S50" s="109"/>
      <c r="T50" s="109"/>
      <c r="U50" s="109"/>
      <c r="V50" s="109"/>
      <c r="W50" s="109"/>
      <c r="X50" s="109"/>
      <c r="Y50" s="110"/>
      <c r="Z50" s="109"/>
      <c r="AA50" s="109"/>
      <c r="AB50" s="109"/>
      <c r="AC50" s="109"/>
      <c r="AD50" s="109"/>
      <c r="AE50" s="109"/>
      <c r="AF50" s="109"/>
      <c r="AG50" s="109"/>
      <c r="AH50" s="109"/>
      <c r="AI50" s="109"/>
      <c r="AJ50" s="109"/>
      <c r="AK50" s="109"/>
      <c r="AL50" s="109"/>
      <c r="AM50" s="109"/>
      <c r="AN50" s="109"/>
      <c r="AO50" s="109"/>
      <c r="AP50" s="109"/>
      <c r="AQ50" s="109"/>
      <c r="AR50" s="109"/>
      <c r="AS50" s="109"/>
      <c r="AT50" s="109"/>
      <c r="AU50" s="109"/>
      <c r="AV50" s="109"/>
      <c r="AW50" s="109"/>
      <c r="AX50" s="109"/>
      <c r="AY50" s="109"/>
      <c r="AZ50" s="109"/>
      <c r="BA50" s="109"/>
      <c r="BB50" s="109"/>
      <c r="BC50" s="109"/>
      <c r="BD50" s="123"/>
      <c r="BE50" s="103"/>
    </row>
    <row r="51" spans="1:57">
      <c r="A51" s="103">
        <v>11.04979</v>
      </c>
      <c r="B51" s="103">
        <v>44.594450000000002</v>
      </c>
      <c r="C51" s="103" t="s">
        <v>55</v>
      </c>
      <c r="D51" s="103" t="s">
        <v>150</v>
      </c>
      <c r="E51" s="103" t="s">
        <v>784</v>
      </c>
      <c r="F51" s="103" t="s">
        <v>783</v>
      </c>
      <c r="G51" s="104" t="s">
        <v>783</v>
      </c>
      <c r="H51" s="103" t="s">
        <v>59</v>
      </c>
      <c r="I51" s="103" t="s">
        <v>70</v>
      </c>
      <c r="J51" s="121">
        <v>0</v>
      </c>
      <c r="K51" s="131"/>
      <c r="L51" s="134">
        <v>0</v>
      </c>
      <c r="M51" s="134">
        <v>0</v>
      </c>
      <c r="N51" s="109">
        <v>0</v>
      </c>
      <c r="O51" s="109"/>
      <c r="P51" s="109"/>
      <c r="Q51" s="109"/>
      <c r="R51" s="109"/>
      <c r="S51" s="109"/>
      <c r="T51" s="109"/>
      <c r="U51" s="109"/>
      <c r="V51" s="109"/>
      <c r="W51" s="109"/>
      <c r="X51" s="109"/>
      <c r="Y51" s="110">
        <v>33</v>
      </c>
      <c r="Z51" s="109"/>
      <c r="AA51" s="109"/>
      <c r="AB51" s="109"/>
      <c r="AC51" s="109">
        <v>1</v>
      </c>
      <c r="AD51" s="109"/>
      <c r="AE51" s="109"/>
      <c r="AF51" s="109"/>
      <c r="AG51" s="109"/>
      <c r="AH51" s="109"/>
      <c r="AI51" s="109"/>
      <c r="AJ51" s="109">
        <v>9</v>
      </c>
      <c r="AK51" s="109">
        <v>11</v>
      </c>
      <c r="AL51" s="109"/>
      <c r="AM51" s="109"/>
      <c r="AN51" s="109"/>
      <c r="AO51" s="109"/>
      <c r="AP51" s="109"/>
      <c r="AQ51" s="109"/>
      <c r="AR51" s="109"/>
      <c r="AS51" s="109"/>
      <c r="AT51" s="109">
        <v>3</v>
      </c>
      <c r="AU51" s="109">
        <v>5</v>
      </c>
      <c r="AV51" s="109"/>
      <c r="AW51" s="109"/>
      <c r="AX51" s="109"/>
      <c r="AY51" s="109"/>
      <c r="AZ51" s="109"/>
      <c r="BA51" s="109"/>
      <c r="BB51" s="109"/>
      <c r="BC51" s="109"/>
      <c r="BD51" s="123"/>
      <c r="BE51" s="103"/>
    </row>
    <row r="52" spans="1:57">
      <c r="A52" s="108">
        <v>8.8786500000000004</v>
      </c>
      <c r="B52" s="108">
        <v>44.4495</v>
      </c>
      <c r="C52" s="103" t="s">
        <v>55</v>
      </c>
      <c r="D52" s="103" t="s">
        <v>166</v>
      </c>
      <c r="E52" s="103" t="s">
        <v>167</v>
      </c>
      <c r="F52" s="103" t="s">
        <v>167</v>
      </c>
      <c r="G52" s="104" t="s">
        <v>902</v>
      </c>
      <c r="H52" s="103" t="s">
        <v>59</v>
      </c>
      <c r="I52" s="103" t="s">
        <v>96</v>
      </c>
      <c r="J52" s="121">
        <v>5</v>
      </c>
      <c r="K52" s="131">
        <v>1</v>
      </c>
      <c r="L52" s="134">
        <v>0</v>
      </c>
      <c r="M52" s="134">
        <v>1</v>
      </c>
      <c r="N52" s="109">
        <v>0</v>
      </c>
      <c r="O52" s="109"/>
      <c r="P52" s="109"/>
      <c r="Q52" s="109"/>
      <c r="R52" s="109"/>
      <c r="S52" s="109"/>
      <c r="T52" s="109"/>
      <c r="U52" s="109"/>
      <c r="V52" s="109"/>
      <c r="W52" s="109"/>
      <c r="X52" s="109"/>
      <c r="Y52" s="110">
        <v>4</v>
      </c>
      <c r="Z52" s="109">
        <v>4</v>
      </c>
      <c r="AA52" s="109"/>
      <c r="AB52" s="109"/>
      <c r="AC52" s="109">
        <v>2</v>
      </c>
      <c r="AD52" s="109"/>
      <c r="AE52" s="109">
        <v>1</v>
      </c>
      <c r="AF52" s="109"/>
      <c r="AG52" s="109"/>
      <c r="AH52" s="109"/>
      <c r="AI52" s="109"/>
      <c r="AJ52" s="109">
        <v>2</v>
      </c>
      <c r="AK52" s="109"/>
      <c r="AL52" s="109"/>
      <c r="AM52" s="109"/>
      <c r="AN52" s="109"/>
      <c r="AO52" s="109"/>
      <c r="AP52" s="109"/>
      <c r="AQ52" s="109"/>
      <c r="AR52" s="109"/>
      <c r="AS52" s="109"/>
      <c r="AT52" s="109"/>
      <c r="AU52" s="109"/>
      <c r="AV52" s="109">
        <v>1</v>
      </c>
      <c r="AW52" s="109"/>
      <c r="AX52" s="109">
        <v>1</v>
      </c>
      <c r="AY52" s="109"/>
      <c r="AZ52" s="109"/>
      <c r="BA52" s="109">
        <v>1</v>
      </c>
      <c r="BB52" s="109"/>
      <c r="BC52" s="109"/>
      <c r="BD52" s="123"/>
      <c r="BE52" s="103"/>
    </row>
    <row r="53" spans="1:57">
      <c r="A53" s="108">
        <v>10.8973</v>
      </c>
      <c r="B53" s="108">
        <v>45.50705</v>
      </c>
      <c r="C53" s="103" t="s">
        <v>55</v>
      </c>
      <c r="D53" s="103" t="s">
        <v>56</v>
      </c>
      <c r="E53" s="103" t="s">
        <v>66</v>
      </c>
      <c r="F53" s="103" t="s">
        <v>133</v>
      </c>
      <c r="G53" s="104" t="s">
        <v>134</v>
      </c>
      <c r="H53" s="103" t="s">
        <v>59</v>
      </c>
      <c r="I53" s="103" t="s">
        <v>70</v>
      </c>
      <c r="J53" s="121">
        <v>0</v>
      </c>
      <c r="K53" s="131"/>
      <c r="L53" s="134">
        <v>0</v>
      </c>
      <c r="M53" s="134">
        <v>0</v>
      </c>
      <c r="N53" s="109">
        <v>0</v>
      </c>
      <c r="O53" s="109"/>
      <c r="P53" s="109"/>
      <c r="Q53" s="109"/>
      <c r="R53" s="109"/>
      <c r="S53" s="109"/>
      <c r="T53" s="109"/>
      <c r="U53" s="109"/>
      <c r="V53" s="109"/>
      <c r="W53" s="109"/>
      <c r="X53" s="109">
        <v>0</v>
      </c>
      <c r="Y53" s="110">
        <v>15</v>
      </c>
      <c r="Z53" s="109">
        <v>15</v>
      </c>
      <c r="AA53" s="109"/>
      <c r="AB53" s="109"/>
      <c r="AC53" s="109">
        <v>1</v>
      </c>
      <c r="AD53" s="109"/>
      <c r="AE53" s="109"/>
      <c r="AF53" s="109"/>
      <c r="AG53" s="109"/>
      <c r="AH53" s="109"/>
      <c r="AI53" s="109"/>
      <c r="AJ53" s="109">
        <v>1</v>
      </c>
      <c r="AK53" s="109">
        <v>3</v>
      </c>
      <c r="AL53" s="109"/>
      <c r="AM53" s="109">
        <v>1</v>
      </c>
      <c r="AN53" s="109">
        <v>1</v>
      </c>
      <c r="AO53" s="109">
        <v>1</v>
      </c>
      <c r="AP53" s="109"/>
      <c r="AQ53" s="109"/>
      <c r="AR53" s="109">
        <v>2</v>
      </c>
      <c r="AS53" s="109"/>
      <c r="AT53" s="109">
        <v>4</v>
      </c>
      <c r="AU53" s="109">
        <v>3</v>
      </c>
      <c r="AV53" s="109"/>
      <c r="AW53" s="109"/>
      <c r="AX53" s="109"/>
      <c r="AY53" s="109"/>
      <c r="AZ53" s="109"/>
      <c r="BA53" s="109"/>
      <c r="BB53" s="109"/>
      <c r="BC53" s="109"/>
      <c r="BD53" s="123"/>
      <c r="BE53" s="103"/>
    </row>
    <row r="54" spans="1:57">
      <c r="A54" s="111">
        <v>9.0846900000000002</v>
      </c>
      <c r="B54" s="111">
        <v>46.208260000000003</v>
      </c>
      <c r="C54" s="103" t="s">
        <v>71</v>
      </c>
      <c r="D54" s="103" t="s">
        <v>112</v>
      </c>
      <c r="E54" s="103" t="s">
        <v>130</v>
      </c>
      <c r="F54" s="103" t="s">
        <v>135</v>
      </c>
      <c r="G54" s="104" t="s">
        <v>136</v>
      </c>
      <c r="H54" s="103" t="s">
        <v>64</v>
      </c>
      <c r="I54" s="103" t="s">
        <v>160</v>
      </c>
      <c r="J54" s="121">
        <v>0</v>
      </c>
      <c r="K54" s="131"/>
      <c r="L54" s="134">
        <v>0</v>
      </c>
      <c r="M54" s="134">
        <v>1</v>
      </c>
      <c r="N54" s="109">
        <v>2</v>
      </c>
      <c r="O54" s="109">
        <v>1</v>
      </c>
      <c r="P54" s="109"/>
      <c r="Q54" s="109"/>
      <c r="R54" s="109"/>
      <c r="S54" s="109"/>
      <c r="T54" s="109"/>
      <c r="U54" s="109">
        <v>1</v>
      </c>
      <c r="V54" s="109"/>
      <c r="W54" s="109"/>
      <c r="X54" s="109"/>
      <c r="Y54" s="110"/>
      <c r="Z54" s="109"/>
      <c r="AA54" s="109"/>
      <c r="AB54" s="109"/>
      <c r="AC54" s="109"/>
      <c r="AD54" s="109"/>
      <c r="AE54" s="109"/>
      <c r="AF54" s="109"/>
      <c r="AG54" s="109"/>
      <c r="AH54" s="109"/>
      <c r="AI54" s="109"/>
      <c r="AJ54" s="109"/>
      <c r="AK54" s="109"/>
      <c r="AL54" s="109"/>
      <c r="AM54" s="109"/>
      <c r="AN54" s="109"/>
      <c r="AO54" s="109"/>
      <c r="AP54" s="109"/>
      <c r="AQ54" s="109"/>
      <c r="AR54" s="109"/>
      <c r="AS54" s="109"/>
      <c r="AT54" s="109"/>
      <c r="AU54" s="109"/>
      <c r="AV54" s="109"/>
      <c r="AW54" s="109"/>
      <c r="AX54" s="109"/>
      <c r="AY54" s="109"/>
      <c r="AZ54" s="109"/>
      <c r="BA54" s="109"/>
      <c r="BB54" s="109"/>
      <c r="BC54" s="109"/>
      <c r="BD54" s="123"/>
      <c r="BE54" s="103"/>
    </row>
    <row r="55" spans="1:57">
      <c r="A55" s="103">
        <v>2.5394000000000001</v>
      </c>
      <c r="B55" s="103">
        <v>46.940600000000003</v>
      </c>
      <c r="C55" s="103" t="s">
        <v>78</v>
      </c>
      <c r="D55" s="103" t="s">
        <v>79</v>
      </c>
      <c r="E55" s="103" t="s">
        <v>80</v>
      </c>
      <c r="F55" s="103" t="s">
        <v>853</v>
      </c>
      <c r="G55" s="104" t="s">
        <v>852</v>
      </c>
      <c r="H55" s="103" t="s">
        <v>64</v>
      </c>
      <c r="I55" s="103" t="s">
        <v>160</v>
      </c>
      <c r="J55" s="121">
        <v>0</v>
      </c>
      <c r="K55" s="131"/>
      <c r="L55" s="134">
        <v>0</v>
      </c>
      <c r="M55" s="134">
        <v>0</v>
      </c>
      <c r="N55" s="109">
        <v>1</v>
      </c>
      <c r="O55" s="109"/>
      <c r="P55" s="109"/>
      <c r="Q55" s="109"/>
      <c r="R55" s="109"/>
      <c r="S55" s="109">
        <v>1</v>
      </c>
      <c r="T55" s="109"/>
      <c r="U55" s="109"/>
      <c r="V55" s="109"/>
      <c r="W55" s="109"/>
      <c r="X55" s="109"/>
      <c r="Y55" s="110"/>
      <c r="Z55" s="109"/>
      <c r="AA55" s="109"/>
      <c r="AB55" s="109"/>
      <c r="AC55" s="109"/>
      <c r="AD55" s="109"/>
      <c r="AE55" s="109"/>
      <c r="AF55" s="109"/>
      <c r="AG55" s="109"/>
      <c r="AH55" s="109"/>
      <c r="AI55" s="109"/>
      <c r="AJ55" s="109"/>
      <c r="AK55" s="109"/>
      <c r="AL55" s="109"/>
      <c r="AM55" s="109"/>
      <c r="AN55" s="109"/>
      <c r="AO55" s="109"/>
      <c r="AP55" s="109"/>
      <c r="AQ55" s="109"/>
      <c r="AR55" s="109"/>
      <c r="AS55" s="109"/>
      <c r="AT55" s="109"/>
      <c r="AU55" s="109"/>
      <c r="AV55" s="109"/>
      <c r="AW55" s="109"/>
      <c r="AX55" s="109"/>
      <c r="AY55" s="109"/>
      <c r="AZ55" s="109"/>
      <c r="BA55" s="109"/>
      <c r="BB55" s="109"/>
      <c r="BC55" s="109"/>
      <c r="BD55" s="123"/>
      <c r="BE55" s="103"/>
    </row>
    <row r="56" spans="1:57">
      <c r="A56" s="108">
        <v>9.4276599999999995</v>
      </c>
      <c r="B56" s="108">
        <v>45.86074</v>
      </c>
      <c r="C56" s="103" t="s">
        <v>55</v>
      </c>
      <c r="D56" s="103" t="s">
        <v>61</v>
      </c>
      <c r="E56" s="103" t="s">
        <v>141</v>
      </c>
      <c r="F56" s="103" t="s">
        <v>141</v>
      </c>
      <c r="G56" s="104" t="s">
        <v>142</v>
      </c>
      <c r="H56" s="103" t="s">
        <v>59</v>
      </c>
      <c r="I56" s="103" t="s">
        <v>70</v>
      </c>
      <c r="J56" s="121">
        <v>4</v>
      </c>
      <c r="K56" s="131"/>
      <c r="L56" s="134">
        <v>0</v>
      </c>
      <c r="M56" s="134">
        <v>0</v>
      </c>
      <c r="N56" s="109">
        <v>0</v>
      </c>
      <c r="O56" s="109"/>
      <c r="P56" s="109"/>
      <c r="Q56" s="109"/>
      <c r="R56" s="109"/>
      <c r="S56" s="109"/>
      <c r="T56" s="109"/>
      <c r="U56" s="109"/>
      <c r="V56" s="109"/>
      <c r="W56" s="109"/>
      <c r="X56" s="109"/>
      <c r="Y56" s="110">
        <v>1</v>
      </c>
      <c r="Z56" s="109">
        <v>1</v>
      </c>
      <c r="AA56" s="109"/>
      <c r="AB56" s="109"/>
      <c r="AC56" s="109"/>
      <c r="AD56" s="109"/>
      <c r="AE56" s="109"/>
      <c r="AF56" s="109"/>
      <c r="AG56" s="109"/>
      <c r="AH56" s="109"/>
      <c r="AI56" s="109"/>
      <c r="AJ56" s="109"/>
      <c r="AK56" s="109"/>
      <c r="AL56" s="109"/>
      <c r="AM56" s="109"/>
      <c r="AN56" s="109"/>
      <c r="AO56" s="109"/>
      <c r="AP56" s="109"/>
      <c r="AQ56" s="109"/>
      <c r="AR56" s="109"/>
      <c r="AS56" s="109"/>
      <c r="AT56" s="109">
        <v>1</v>
      </c>
      <c r="AU56" s="109"/>
      <c r="AV56" s="109"/>
      <c r="AW56" s="109"/>
      <c r="AX56" s="109"/>
      <c r="AY56" s="109"/>
      <c r="AZ56" s="109"/>
      <c r="BA56" s="109"/>
      <c r="BB56" s="109"/>
      <c r="BC56" s="109"/>
      <c r="BD56" s="123"/>
      <c r="BE56" s="103"/>
    </row>
    <row r="57" spans="1:57">
      <c r="A57" s="108">
        <v>9.0838300000000007</v>
      </c>
      <c r="B57" s="108">
        <v>45.80068</v>
      </c>
      <c r="C57" s="103" t="s">
        <v>55</v>
      </c>
      <c r="D57" s="103" t="s">
        <v>61</v>
      </c>
      <c r="E57" s="103" t="s">
        <v>62</v>
      </c>
      <c r="F57" s="103" t="s">
        <v>62</v>
      </c>
      <c r="G57" s="104" t="s">
        <v>62</v>
      </c>
      <c r="H57" s="103" t="s">
        <v>59</v>
      </c>
      <c r="I57" s="103" t="s">
        <v>70</v>
      </c>
      <c r="J57" s="121">
        <v>100</v>
      </c>
      <c r="K57" s="131"/>
      <c r="L57" s="134">
        <v>0</v>
      </c>
      <c r="M57" s="134">
        <v>0</v>
      </c>
      <c r="N57" s="109">
        <v>1</v>
      </c>
      <c r="O57" s="109"/>
      <c r="P57" s="109"/>
      <c r="Q57" s="109"/>
      <c r="R57" s="109"/>
      <c r="S57" s="109"/>
      <c r="T57" s="109"/>
      <c r="U57" s="109"/>
      <c r="V57" s="109"/>
      <c r="W57" s="109"/>
      <c r="X57" s="109"/>
      <c r="Y57" s="110">
        <v>64</v>
      </c>
      <c r="Z57" s="109">
        <v>106</v>
      </c>
      <c r="AA57" s="109"/>
      <c r="AB57" s="109"/>
      <c r="AC57" s="109"/>
      <c r="AD57" s="109"/>
      <c r="AE57" s="109"/>
      <c r="AF57" s="109"/>
      <c r="AG57" s="109"/>
      <c r="AH57" s="109"/>
      <c r="AI57" s="109">
        <v>2</v>
      </c>
      <c r="AJ57" s="109">
        <v>12</v>
      </c>
      <c r="AK57" s="109">
        <v>1</v>
      </c>
      <c r="AL57" s="109"/>
      <c r="AM57" s="109">
        <v>2</v>
      </c>
      <c r="AN57" s="109">
        <v>2</v>
      </c>
      <c r="AO57" s="109">
        <v>9</v>
      </c>
      <c r="AP57" s="109">
        <v>1</v>
      </c>
      <c r="AQ57" s="109"/>
      <c r="AR57" s="109"/>
      <c r="AS57" s="109"/>
      <c r="AT57" s="109">
        <v>28</v>
      </c>
      <c r="AU57" s="109">
        <v>4</v>
      </c>
      <c r="AV57" s="109"/>
      <c r="AW57" s="109"/>
      <c r="AX57" s="109"/>
      <c r="AY57" s="109"/>
      <c r="AZ57" s="109"/>
      <c r="BA57" s="109"/>
      <c r="BB57" s="109"/>
      <c r="BC57" s="109">
        <v>1</v>
      </c>
      <c r="BD57" s="123"/>
      <c r="BE57" s="103"/>
    </row>
    <row r="58" spans="1:57">
      <c r="A58" s="108">
        <v>11.666270000000001</v>
      </c>
      <c r="B58" s="108">
        <v>45.21942</v>
      </c>
      <c r="C58" s="103" t="s">
        <v>55</v>
      </c>
      <c r="D58" s="103" t="s">
        <v>56</v>
      </c>
      <c r="E58" s="103" t="s">
        <v>148</v>
      </c>
      <c r="F58" s="103" t="s">
        <v>149</v>
      </c>
      <c r="G58" s="104" t="s">
        <v>149</v>
      </c>
      <c r="H58" s="103" t="s">
        <v>59</v>
      </c>
      <c r="I58" s="103" t="s">
        <v>70</v>
      </c>
      <c r="J58" s="121">
        <v>0</v>
      </c>
      <c r="K58" s="131"/>
      <c r="L58" s="134">
        <v>0</v>
      </c>
      <c r="M58" s="134">
        <v>0</v>
      </c>
      <c r="N58" s="109">
        <v>0</v>
      </c>
      <c r="O58" s="109"/>
      <c r="P58" s="109"/>
      <c r="Q58" s="109"/>
      <c r="R58" s="109"/>
      <c r="S58" s="109"/>
      <c r="T58" s="109"/>
      <c r="U58" s="109"/>
      <c r="V58" s="109"/>
      <c r="W58" s="109"/>
      <c r="X58" s="109">
        <v>0</v>
      </c>
      <c r="Y58" s="110">
        <v>157</v>
      </c>
      <c r="Z58" s="109">
        <v>157</v>
      </c>
      <c r="AA58" s="109"/>
      <c r="AB58" s="109"/>
      <c r="AC58" s="109">
        <v>12</v>
      </c>
      <c r="AD58" s="109"/>
      <c r="AE58" s="109"/>
      <c r="AF58" s="109"/>
      <c r="AG58" s="109">
        <v>4</v>
      </c>
      <c r="AH58" s="109">
        <v>2</v>
      </c>
      <c r="AI58" s="109"/>
      <c r="AJ58" s="109">
        <v>11</v>
      </c>
      <c r="AK58" s="109">
        <v>24</v>
      </c>
      <c r="AL58" s="109"/>
      <c r="AM58" s="109"/>
      <c r="AN58" s="109"/>
      <c r="AO58" s="109">
        <v>1</v>
      </c>
      <c r="AP58" s="109"/>
      <c r="AQ58" s="109"/>
      <c r="AR58" s="109">
        <v>15</v>
      </c>
      <c r="AS58" s="109">
        <v>2</v>
      </c>
      <c r="AT58" s="109">
        <v>54</v>
      </c>
      <c r="AU58" s="109">
        <v>31</v>
      </c>
      <c r="AV58" s="109"/>
      <c r="AW58" s="109"/>
      <c r="AX58" s="109"/>
      <c r="AY58" s="109"/>
      <c r="AZ58" s="109"/>
      <c r="BA58" s="109"/>
      <c r="BB58" s="109"/>
      <c r="BC58" s="109"/>
      <c r="BD58" s="123" t="s">
        <v>199</v>
      </c>
      <c r="BE58" s="103"/>
    </row>
    <row r="59" spans="1:57">
      <c r="A59" s="108">
        <v>11.666270000000001</v>
      </c>
      <c r="B59" s="108">
        <v>45.21942</v>
      </c>
      <c r="C59" s="103" t="s">
        <v>55</v>
      </c>
      <c r="D59" s="103" t="s">
        <v>56</v>
      </c>
      <c r="E59" s="103" t="s">
        <v>148</v>
      </c>
      <c r="F59" s="103" t="s">
        <v>149</v>
      </c>
      <c r="G59" s="104" t="s">
        <v>149</v>
      </c>
      <c r="H59" s="103" t="s">
        <v>64</v>
      </c>
      <c r="I59" s="103" t="s">
        <v>65</v>
      </c>
      <c r="J59" s="121">
        <v>8</v>
      </c>
      <c r="K59" s="131"/>
      <c r="L59" s="134">
        <v>0</v>
      </c>
      <c r="M59" s="134">
        <v>0</v>
      </c>
      <c r="N59" s="109">
        <v>1</v>
      </c>
      <c r="O59" s="109"/>
      <c r="P59" s="109"/>
      <c r="Q59" s="109"/>
      <c r="R59" s="109"/>
      <c r="S59" s="109"/>
      <c r="T59" s="109"/>
      <c r="U59" s="109"/>
      <c r="V59" s="109"/>
      <c r="W59" s="109"/>
      <c r="X59" s="109">
        <v>0</v>
      </c>
      <c r="Y59" s="110">
        <v>4</v>
      </c>
      <c r="Z59" s="109"/>
      <c r="AA59" s="109"/>
      <c r="AB59" s="109"/>
      <c r="AC59" s="109"/>
      <c r="AD59" s="109"/>
      <c r="AE59" s="109"/>
      <c r="AF59" s="109"/>
      <c r="AG59" s="109"/>
      <c r="AH59" s="109"/>
      <c r="AI59" s="109"/>
      <c r="AJ59" s="109"/>
      <c r="AK59" s="109"/>
      <c r="AL59" s="109"/>
      <c r="AM59" s="109"/>
      <c r="AN59" s="109"/>
      <c r="AO59" s="109">
        <v>4</v>
      </c>
      <c r="AP59" s="109"/>
      <c r="AQ59" s="109"/>
      <c r="AR59" s="109"/>
      <c r="AS59" s="109"/>
      <c r="AT59" s="109"/>
      <c r="AU59" s="109"/>
      <c r="AV59" s="109"/>
      <c r="AW59" s="109"/>
      <c r="AX59" s="109"/>
      <c r="AY59" s="109"/>
      <c r="AZ59" s="109"/>
      <c r="BA59" s="109"/>
      <c r="BB59" s="109"/>
      <c r="BC59" s="109"/>
      <c r="BD59" s="123"/>
      <c r="BE59" s="103"/>
    </row>
    <row r="60" spans="1:57">
      <c r="A60" s="103">
        <v>5.5170000000000003</v>
      </c>
      <c r="B60" s="103">
        <v>50.866999999999997</v>
      </c>
      <c r="C60" s="103" t="s">
        <v>522</v>
      </c>
      <c r="D60" s="103" t="s">
        <v>820</v>
      </c>
      <c r="E60" s="103" t="s">
        <v>819</v>
      </c>
      <c r="F60" s="103" t="s">
        <v>818</v>
      </c>
      <c r="G60" s="104" t="s">
        <v>817</v>
      </c>
      <c r="H60" s="103" t="s">
        <v>64</v>
      </c>
      <c r="I60" s="103" t="s">
        <v>160</v>
      </c>
      <c r="J60" s="121">
        <v>0</v>
      </c>
      <c r="K60" s="131"/>
      <c r="L60" s="134">
        <v>0</v>
      </c>
      <c r="M60" s="134">
        <v>0</v>
      </c>
      <c r="N60" s="109">
        <v>1</v>
      </c>
      <c r="O60" s="109"/>
      <c r="P60" s="109"/>
      <c r="Q60" s="109"/>
      <c r="R60" s="109">
        <v>1</v>
      </c>
      <c r="S60" s="109"/>
      <c r="T60" s="109"/>
      <c r="U60" s="109"/>
      <c r="V60" s="109"/>
      <c r="W60" s="109"/>
      <c r="X60" s="109"/>
      <c r="Y60" s="110"/>
      <c r="Z60" s="109"/>
      <c r="AA60" s="109"/>
      <c r="AB60" s="109"/>
      <c r="AC60" s="109"/>
      <c r="AD60" s="109"/>
      <c r="AE60" s="109"/>
      <c r="AF60" s="109"/>
      <c r="AG60" s="109"/>
      <c r="AH60" s="109"/>
      <c r="AI60" s="109"/>
      <c r="AJ60" s="109"/>
      <c r="AK60" s="109"/>
      <c r="AL60" s="109"/>
      <c r="AM60" s="109"/>
      <c r="AN60" s="109"/>
      <c r="AO60" s="109"/>
      <c r="AP60" s="109"/>
      <c r="AQ60" s="109"/>
      <c r="AR60" s="109"/>
      <c r="AS60" s="109"/>
      <c r="AT60" s="109"/>
      <c r="AU60" s="109"/>
      <c r="AV60" s="109"/>
      <c r="AW60" s="109"/>
      <c r="AX60" s="109"/>
      <c r="AY60" s="109"/>
      <c r="AZ60" s="109"/>
      <c r="BA60" s="109"/>
      <c r="BB60" s="109"/>
      <c r="BC60" s="109"/>
      <c r="BD60" s="123" t="s">
        <v>203</v>
      </c>
      <c r="BE60" s="103"/>
    </row>
    <row r="61" spans="1:57">
      <c r="A61" s="108">
        <v>10.32715</v>
      </c>
      <c r="B61" s="108">
        <v>44.781820000000003</v>
      </c>
      <c r="C61" s="103" t="s">
        <v>55</v>
      </c>
      <c r="D61" s="103" t="s">
        <v>150</v>
      </c>
      <c r="E61" s="103" t="s">
        <v>158</v>
      </c>
      <c r="F61" s="103" t="s">
        <v>158</v>
      </c>
      <c r="G61" s="104" t="s">
        <v>159</v>
      </c>
      <c r="H61" s="103" t="s">
        <v>64</v>
      </c>
      <c r="I61" s="103" t="s">
        <v>160</v>
      </c>
      <c r="J61" s="121">
        <v>2</v>
      </c>
      <c r="K61" s="131"/>
      <c r="L61" s="134">
        <v>0</v>
      </c>
      <c r="M61" s="134">
        <v>1</v>
      </c>
      <c r="N61" s="109">
        <v>3</v>
      </c>
      <c r="O61" s="109">
        <v>1</v>
      </c>
      <c r="P61" s="109"/>
      <c r="Q61" s="109"/>
      <c r="R61" s="109">
        <v>1</v>
      </c>
      <c r="S61" s="109"/>
      <c r="T61" s="109"/>
      <c r="U61" s="109"/>
      <c r="V61" s="109"/>
      <c r="W61" s="109">
        <v>1</v>
      </c>
      <c r="X61" s="109">
        <v>0</v>
      </c>
      <c r="Y61" s="110">
        <v>0</v>
      </c>
      <c r="Z61" s="109">
        <v>0</v>
      </c>
      <c r="AA61" s="109"/>
      <c r="AB61" s="109"/>
      <c r="AC61" s="109"/>
      <c r="AD61" s="109"/>
      <c r="AE61" s="109"/>
      <c r="AF61" s="109"/>
      <c r="AG61" s="109"/>
      <c r="AH61" s="109"/>
      <c r="AI61" s="109"/>
      <c r="AJ61" s="109"/>
      <c r="AK61" s="109"/>
      <c r="AL61" s="109"/>
      <c r="AM61" s="109"/>
      <c r="AN61" s="109"/>
      <c r="AO61" s="109"/>
      <c r="AP61" s="109"/>
      <c r="AQ61" s="109"/>
      <c r="AR61" s="109"/>
      <c r="AS61" s="109"/>
      <c r="AT61" s="109"/>
      <c r="AU61" s="109"/>
      <c r="AV61" s="109"/>
      <c r="AW61" s="109"/>
      <c r="AX61" s="109"/>
      <c r="AY61" s="109"/>
      <c r="AZ61" s="109"/>
      <c r="BA61" s="109"/>
      <c r="BB61" s="109"/>
      <c r="BC61" s="109"/>
      <c r="BD61" s="123"/>
      <c r="BE61" s="103"/>
    </row>
    <row r="62" spans="1:57">
      <c r="A62" s="108">
        <v>8.8786500000000004</v>
      </c>
      <c r="B62" s="108">
        <v>44.4495</v>
      </c>
      <c r="C62" s="103" t="s">
        <v>55</v>
      </c>
      <c r="D62" s="103" t="s">
        <v>166</v>
      </c>
      <c r="E62" s="103" t="s">
        <v>167</v>
      </c>
      <c r="F62" s="103" t="s">
        <v>167</v>
      </c>
      <c r="G62" s="104" t="s">
        <v>168</v>
      </c>
      <c r="H62" s="103" t="s">
        <v>64</v>
      </c>
      <c r="I62" s="103" t="s">
        <v>65</v>
      </c>
      <c r="J62" s="121">
        <v>6</v>
      </c>
      <c r="K62" s="131"/>
      <c r="L62" s="134">
        <v>0</v>
      </c>
      <c r="M62" s="134">
        <v>5</v>
      </c>
      <c r="N62" s="109">
        <v>12</v>
      </c>
      <c r="O62" s="109">
        <v>1</v>
      </c>
      <c r="P62" s="109">
        <v>1</v>
      </c>
      <c r="Q62" s="109"/>
      <c r="R62" s="109"/>
      <c r="S62" s="109"/>
      <c r="T62" s="109"/>
      <c r="U62" s="109"/>
      <c r="V62" s="109">
        <v>3</v>
      </c>
      <c r="W62" s="109"/>
      <c r="X62" s="109"/>
      <c r="Y62" s="110">
        <v>215</v>
      </c>
      <c r="Z62" s="109"/>
      <c r="AA62" s="109"/>
      <c r="AB62" s="109"/>
      <c r="AC62" s="109"/>
      <c r="AD62" s="109"/>
      <c r="AE62" s="109"/>
      <c r="AF62" s="109"/>
      <c r="AG62" s="109"/>
      <c r="AH62" s="109">
        <v>12</v>
      </c>
      <c r="AI62" s="109">
        <v>7</v>
      </c>
      <c r="AJ62" s="109">
        <v>4</v>
      </c>
      <c r="AK62" s="109"/>
      <c r="AL62" s="109"/>
      <c r="AM62" s="109"/>
      <c r="AN62" s="109"/>
      <c r="AO62" s="109"/>
      <c r="AP62" s="109"/>
      <c r="AQ62" s="109"/>
      <c r="AR62" s="109"/>
      <c r="AS62" s="109"/>
      <c r="AT62" s="109">
        <v>1</v>
      </c>
      <c r="AU62" s="109"/>
      <c r="AV62" s="109">
        <v>1</v>
      </c>
      <c r="AW62" s="109">
        <v>1</v>
      </c>
      <c r="AX62" s="109"/>
      <c r="AY62" s="109"/>
      <c r="AZ62" s="109"/>
      <c r="BA62" s="109">
        <v>1</v>
      </c>
      <c r="BB62" s="109"/>
      <c r="BC62" s="109"/>
      <c r="BD62" s="123"/>
      <c r="BE62" s="103"/>
    </row>
    <row r="63" spans="1:57">
      <c r="A63" s="103">
        <v>8.6611200000000004</v>
      </c>
      <c r="B63" s="103">
        <v>45.698210000000003</v>
      </c>
      <c r="C63" s="103" t="s">
        <v>55</v>
      </c>
      <c r="D63" s="103" t="s">
        <v>61</v>
      </c>
      <c r="E63" s="103" t="s">
        <v>774</v>
      </c>
      <c r="F63" s="103" t="s">
        <v>345</v>
      </c>
      <c r="G63" s="104" t="s">
        <v>345</v>
      </c>
      <c r="H63" s="103" t="s">
        <v>64</v>
      </c>
      <c r="I63" s="103" t="s">
        <v>160</v>
      </c>
      <c r="J63" s="121">
        <v>300</v>
      </c>
      <c r="K63" s="131"/>
      <c r="L63" s="134">
        <v>0</v>
      </c>
      <c r="M63" s="134">
        <v>0</v>
      </c>
      <c r="N63" s="109">
        <v>7</v>
      </c>
      <c r="O63" s="109"/>
      <c r="P63" s="109"/>
      <c r="Q63" s="109"/>
      <c r="R63" s="109"/>
      <c r="S63" s="109"/>
      <c r="T63" s="109"/>
      <c r="U63" s="109">
        <v>2</v>
      </c>
      <c r="V63" s="109"/>
      <c r="W63" s="109"/>
      <c r="X63" s="109"/>
      <c r="Y63" s="110">
        <v>2</v>
      </c>
      <c r="Z63" s="109">
        <v>2</v>
      </c>
      <c r="AA63" s="109"/>
      <c r="AB63" s="109"/>
      <c r="AC63" s="109"/>
      <c r="AD63" s="109">
        <v>1</v>
      </c>
      <c r="AE63" s="109"/>
      <c r="AF63" s="109"/>
      <c r="AG63" s="109"/>
      <c r="AH63" s="109"/>
      <c r="AI63" s="109"/>
      <c r="AJ63" s="109"/>
      <c r="AK63" s="109"/>
      <c r="AL63" s="109"/>
      <c r="AM63" s="109"/>
      <c r="AN63" s="109"/>
      <c r="AO63" s="109"/>
      <c r="AP63" s="109"/>
      <c r="AQ63" s="109"/>
      <c r="AR63" s="109"/>
      <c r="AS63" s="109"/>
      <c r="AT63" s="109">
        <v>1</v>
      </c>
      <c r="AU63" s="109"/>
      <c r="AV63" s="109"/>
      <c r="AW63" s="109"/>
      <c r="AX63" s="109"/>
      <c r="AY63" s="109"/>
      <c r="AZ63" s="109"/>
      <c r="BA63" s="109"/>
      <c r="BB63" s="109"/>
      <c r="BC63" s="109"/>
      <c r="BD63" s="123"/>
      <c r="BE63" s="103"/>
    </row>
    <row r="64" spans="1:57">
      <c r="A64" s="111">
        <v>7.3617600000000003</v>
      </c>
      <c r="B64" s="111">
        <v>47.003250000000001</v>
      </c>
      <c r="C64" s="103" t="s">
        <v>71</v>
      </c>
      <c r="D64" s="103" t="s">
        <v>169</v>
      </c>
      <c r="E64" s="103" t="s">
        <v>170</v>
      </c>
      <c r="F64" s="103" t="s">
        <v>171</v>
      </c>
      <c r="G64" s="104" t="s">
        <v>172</v>
      </c>
      <c r="H64" s="103" t="s">
        <v>64</v>
      </c>
      <c r="I64" s="103"/>
      <c r="J64" s="121">
        <v>0</v>
      </c>
      <c r="K64" s="131">
        <v>1</v>
      </c>
      <c r="L64" s="134">
        <v>0</v>
      </c>
      <c r="M64" s="134">
        <v>1</v>
      </c>
      <c r="N64" s="109">
        <v>1</v>
      </c>
      <c r="O64" s="109"/>
      <c r="P64" s="109"/>
      <c r="Q64" s="109"/>
      <c r="R64" s="109"/>
      <c r="S64" s="109"/>
      <c r="T64" s="109"/>
      <c r="U64" s="109"/>
      <c r="V64" s="109"/>
      <c r="W64" s="109"/>
      <c r="X64" s="109"/>
      <c r="Y64" s="110"/>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c r="AV64" s="109"/>
      <c r="AW64" s="109"/>
      <c r="AX64" s="109"/>
      <c r="AY64" s="109"/>
      <c r="AZ64" s="109"/>
      <c r="BA64" s="109"/>
      <c r="BB64" s="109"/>
      <c r="BC64" s="109"/>
      <c r="BD64" s="123"/>
      <c r="BE64" s="103"/>
    </row>
    <row r="65" spans="1:57">
      <c r="A65" s="103">
        <v>7.7416929999999997</v>
      </c>
      <c r="B65" s="103">
        <v>48.292400999999998</v>
      </c>
      <c r="C65" s="103" t="s">
        <v>91</v>
      </c>
      <c r="D65" s="103" t="s">
        <v>813</v>
      </c>
      <c r="E65" s="103" t="s">
        <v>812</v>
      </c>
      <c r="F65" s="103" t="s">
        <v>811</v>
      </c>
      <c r="G65" s="104" t="s">
        <v>811</v>
      </c>
      <c r="H65" s="103" t="s">
        <v>64</v>
      </c>
      <c r="I65" s="103" t="s">
        <v>160</v>
      </c>
      <c r="J65" s="121">
        <v>0</v>
      </c>
      <c r="K65" s="131"/>
      <c r="L65" s="134">
        <v>0</v>
      </c>
      <c r="M65" s="134">
        <v>0</v>
      </c>
      <c r="N65" s="109">
        <v>9</v>
      </c>
      <c r="O65" s="109"/>
      <c r="P65" s="109"/>
      <c r="Q65" s="109">
        <v>8</v>
      </c>
      <c r="R65" s="109"/>
      <c r="S65" s="109"/>
      <c r="T65" s="109">
        <v>1</v>
      </c>
      <c r="U65" s="109"/>
      <c r="V65" s="109"/>
      <c r="W65" s="109"/>
      <c r="X65" s="109"/>
      <c r="Y65" s="110"/>
      <c r="Z65" s="109"/>
      <c r="AA65" s="109"/>
      <c r="AB65" s="109"/>
      <c r="AC65" s="109"/>
      <c r="AD65" s="109"/>
      <c r="AE65" s="109"/>
      <c r="AF65" s="109"/>
      <c r="AG65" s="109"/>
      <c r="AH65" s="109"/>
      <c r="AI65" s="109"/>
      <c r="AJ65" s="109"/>
      <c r="AK65" s="109"/>
      <c r="AL65" s="109"/>
      <c r="AM65" s="109"/>
      <c r="AN65" s="109"/>
      <c r="AO65" s="109"/>
      <c r="AP65" s="109"/>
      <c r="AQ65" s="109"/>
      <c r="AR65" s="109"/>
      <c r="AS65" s="109"/>
      <c r="AT65" s="109"/>
      <c r="AU65" s="109"/>
      <c r="AV65" s="109"/>
      <c r="AW65" s="109"/>
      <c r="AX65" s="109"/>
      <c r="AY65" s="109"/>
      <c r="AZ65" s="109"/>
      <c r="BA65" s="109"/>
      <c r="BB65" s="109"/>
      <c r="BC65" s="109"/>
      <c r="BD65" s="123"/>
      <c r="BE65" s="103"/>
    </row>
    <row r="66" spans="1:57">
      <c r="A66" s="103">
        <v>3.5611000000000002</v>
      </c>
      <c r="B66" s="103">
        <v>47.866900000000001</v>
      </c>
      <c r="C66" s="103" t="s">
        <v>78</v>
      </c>
      <c r="D66" s="103" t="s">
        <v>88</v>
      </c>
      <c r="E66" s="103" t="s">
        <v>851</v>
      </c>
      <c r="F66" s="103" t="s">
        <v>850</v>
      </c>
      <c r="G66" s="104" t="s">
        <v>849</v>
      </c>
      <c r="H66" s="103" t="s">
        <v>64</v>
      </c>
      <c r="I66" s="103" t="s">
        <v>160</v>
      </c>
      <c r="J66" s="121">
        <v>0</v>
      </c>
      <c r="K66" s="131"/>
      <c r="L66" s="134">
        <v>0</v>
      </c>
      <c r="M66" s="134">
        <v>0</v>
      </c>
      <c r="N66" s="109">
        <v>3</v>
      </c>
      <c r="O66" s="109"/>
      <c r="P66" s="109"/>
      <c r="Q66" s="109">
        <v>2</v>
      </c>
      <c r="R66" s="109"/>
      <c r="S66" s="109">
        <v>1</v>
      </c>
      <c r="T66" s="109"/>
      <c r="U66" s="109"/>
      <c r="V66" s="109"/>
      <c r="W66" s="109"/>
      <c r="X66" s="109"/>
      <c r="Y66" s="110"/>
      <c r="Z66" s="109"/>
      <c r="AA66" s="109"/>
      <c r="AB66" s="109"/>
      <c r="AC66" s="109"/>
      <c r="AD66" s="109"/>
      <c r="AE66" s="109"/>
      <c r="AF66" s="109"/>
      <c r="AG66" s="109"/>
      <c r="AH66" s="109"/>
      <c r="AI66" s="109"/>
      <c r="AJ66" s="109"/>
      <c r="AK66" s="109"/>
      <c r="AL66" s="109"/>
      <c r="AM66" s="109"/>
      <c r="AN66" s="109"/>
      <c r="AO66" s="109"/>
      <c r="AP66" s="109"/>
      <c r="AQ66" s="109"/>
      <c r="AR66" s="109"/>
      <c r="AS66" s="109"/>
      <c r="AT66" s="109"/>
      <c r="AU66" s="109"/>
      <c r="AV66" s="109"/>
      <c r="AW66" s="109"/>
      <c r="AX66" s="109"/>
      <c r="AY66" s="109"/>
      <c r="AZ66" s="109"/>
      <c r="BA66" s="109"/>
      <c r="BB66" s="109"/>
      <c r="BC66" s="109"/>
      <c r="BD66" s="123"/>
      <c r="BE66" s="103"/>
    </row>
    <row r="67" spans="1:57">
      <c r="A67" s="108">
        <v>11.796559999999999</v>
      </c>
      <c r="B67" s="108">
        <v>45.072740000000003</v>
      </c>
      <c r="C67" s="103" t="s">
        <v>55</v>
      </c>
      <c r="D67" s="103" t="s">
        <v>56</v>
      </c>
      <c r="E67" s="103" t="s">
        <v>57</v>
      </c>
      <c r="F67" s="103" t="s">
        <v>57</v>
      </c>
      <c r="G67" s="104" t="s">
        <v>182</v>
      </c>
      <c r="H67" s="103" t="s">
        <v>758</v>
      </c>
      <c r="I67" s="103" t="s">
        <v>183</v>
      </c>
      <c r="J67" s="121">
        <v>0</v>
      </c>
      <c r="K67" s="131"/>
      <c r="L67" s="134">
        <v>0</v>
      </c>
      <c r="M67" s="134">
        <v>0</v>
      </c>
      <c r="N67" s="109">
        <v>2</v>
      </c>
      <c r="O67" s="109"/>
      <c r="P67" s="109"/>
      <c r="Q67" s="109"/>
      <c r="R67" s="109"/>
      <c r="S67" s="109"/>
      <c r="T67" s="109"/>
      <c r="U67" s="109"/>
      <c r="V67" s="109"/>
      <c r="W67" s="109"/>
      <c r="X67" s="109">
        <v>0</v>
      </c>
      <c r="Y67" s="110">
        <v>2</v>
      </c>
      <c r="Z67" s="109">
        <v>2</v>
      </c>
      <c r="AA67" s="109"/>
      <c r="AB67" s="109"/>
      <c r="AC67" s="109"/>
      <c r="AD67" s="109"/>
      <c r="AE67" s="109"/>
      <c r="AF67" s="109"/>
      <c r="AG67" s="109"/>
      <c r="AH67" s="109"/>
      <c r="AI67" s="109">
        <v>1</v>
      </c>
      <c r="AJ67" s="109">
        <v>1</v>
      </c>
      <c r="AK67" s="109"/>
      <c r="AL67" s="109"/>
      <c r="AM67" s="109"/>
      <c r="AN67" s="109"/>
      <c r="AO67" s="109"/>
      <c r="AP67" s="109"/>
      <c r="AQ67" s="109"/>
      <c r="AR67" s="109"/>
      <c r="AS67" s="109"/>
      <c r="AT67" s="109"/>
      <c r="AU67" s="109"/>
      <c r="AV67" s="109">
        <v>2</v>
      </c>
      <c r="AW67" s="109"/>
      <c r="AX67" s="109"/>
      <c r="AY67" s="109"/>
      <c r="AZ67" s="109">
        <v>1</v>
      </c>
      <c r="BA67" s="109">
        <v>1</v>
      </c>
      <c r="BB67" s="109"/>
      <c r="BC67" s="109"/>
      <c r="BD67" s="123"/>
      <c r="BE67" s="103"/>
    </row>
    <row r="68" spans="1:57">
      <c r="A68" s="103">
        <v>2.9494440000000002</v>
      </c>
      <c r="B68" s="103">
        <v>47.641111000000002</v>
      </c>
      <c r="C68" s="103" t="s">
        <v>78</v>
      </c>
      <c r="D68" s="103" t="s">
        <v>847</v>
      </c>
      <c r="E68" s="103" t="s">
        <v>846</v>
      </c>
      <c r="F68" s="103" t="s">
        <v>845</v>
      </c>
      <c r="G68" s="104" t="s">
        <v>844</v>
      </c>
      <c r="H68" s="103" t="s">
        <v>64</v>
      </c>
      <c r="I68" s="103" t="s">
        <v>160</v>
      </c>
      <c r="J68" s="121">
        <v>0</v>
      </c>
      <c r="K68" s="131"/>
      <c r="L68" s="134">
        <v>0</v>
      </c>
      <c r="M68" s="134">
        <v>1</v>
      </c>
      <c r="N68" s="109">
        <v>2</v>
      </c>
      <c r="O68" s="109"/>
      <c r="P68" s="109"/>
      <c r="Q68" s="109"/>
      <c r="R68" s="109"/>
      <c r="S68" s="109">
        <v>1</v>
      </c>
      <c r="T68" s="109"/>
      <c r="U68" s="109"/>
      <c r="V68" s="109">
        <v>1</v>
      </c>
      <c r="W68" s="109"/>
      <c r="X68" s="109"/>
      <c r="Y68" s="110"/>
      <c r="Z68" s="109"/>
      <c r="AA68" s="109"/>
      <c r="AB68" s="109"/>
      <c r="AC68" s="109"/>
      <c r="AD68" s="109"/>
      <c r="AE68" s="109"/>
      <c r="AF68" s="109"/>
      <c r="AG68" s="109"/>
      <c r="AH68" s="109"/>
      <c r="AI68" s="109"/>
      <c r="AJ68" s="109"/>
      <c r="AK68" s="109"/>
      <c r="AL68" s="109"/>
      <c r="AM68" s="109"/>
      <c r="AN68" s="109"/>
      <c r="AO68" s="109"/>
      <c r="AP68" s="109"/>
      <c r="AQ68" s="109"/>
      <c r="AR68" s="109"/>
      <c r="AS68" s="109"/>
      <c r="AT68" s="109"/>
      <c r="AU68" s="109"/>
      <c r="AV68" s="109"/>
      <c r="AW68" s="109"/>
      <c r="AX68" s="109"/>
      <c r="AY68" s="109"/>
      <c r="AZ68" s="109"/>
      <c r="BA68" s="109"/>
      <c r="BB68" s="109"/>
      <c r="BC68" s="109"/>
      <c r="BD68" s="123"/>
      <c r="BE68" s="103"/>
    </row>
    <row r="69" spans="1:57">
      <c r="A69" s="111">
        <v>4.8345099999999999</v>
      </c>
      <c r="B69" s="111">
        <v>45.757649999999998</v>
      </c>
      <c r="C69" s="103" t="s">
        <v>78</v>
      </c>
      <c r="D69" s="103" t="s">
        <v>248</v>
      </c>
      <c r="E69" s="103" t="s">
        <v>249</v>
      </c>
      <c r="F69" s="103" t="s">
        <v>250</v>
      </c>
      <c r="G69" s="104" t="s">
        <v>250</v>
      </c>
      <c r="H69" s="103" t="s">
        <v>59</v>
      </c>
      <c r="I69" s="103" t="s">
        <v>70</v>
      </c>
      <c r="J69" s="121">
        <v>1</v>
      </c>
      <c r="K69" s="131">
        <v>0</v>
      </c>
      <c r="L69" s="134">
        <v>0</v>
      </c>
      <c r="M69" s="134">
        <v>0</v>
      </c>
      <c r="N69" s="109">
        <v>2</v>
      </c>
      <c r="O69" s="109"/>
      <c r="P69" s="109"/>
      <c r="Q69" s="109"/>
      <c r="R69" s="109"/>
      <c r="S69" s="109"/>
      <c r="T69" s="109"/>
      <c r="U69" s="109"/>
      <c r="V69" s="109"/>
      <c r="W69" s="109"/>
      <c r="X69" s="109">
        <v>2</v>
      </c>
      <c r="Y69" s="110">
        <v>33</v>
      </c>
      <c r="Z69" s="109">
        <v>65</v>
      </c>
      <c r="AA69" s="109"/>
      <c r="AB69" s="109"/>
      <c r="AC69" s="109">
        <v>1</v>
      </c>
      <c r="AD69" s="109"/>
      <c r="AE69" s="109"/>
      <c r="AF69" s="109"/>
      <c r="AG69" s="109"/>
      <c r="AH69" s="109"/>
      <c r="AI69" s="109">
        <v>1</v>
      </c>
      <c r="AJ69" s="109">
        <v>11</v>
      </c>
      <c r="AK69" s="109">
        <v>1</v>
      </c>
      <c r="AL69" s="109"/>
      <c r="AM69" s="109"/>
      <c r="AN69" s="109"/>
      <c r="AO69" s="109"/>
      <c r="AP69" s="109"/>
      <c r="AQ69" s="109"/>
      <c r="AR69" s="109"/>
      <c r="AS69" s="109"/>
      <c r="AT69" s="109">
        <v>16</v>
      </c>
      <c r="AU69" s="109"/>
      <c r="AV69" s="109">
        <v>164</v>
      </c>
      <c r="AW69" s="109">
        <v>5188</v>
      </c>
      <c r="AX69" s="109">
        <v>145</v>
      </c>
      <c r="AY69" s="109">
        <v>17</v>
      </c>
      <c r="AZ69" s="109"/>
      <c r="BA69" s="109"/>
      <c r="BB69" s="109">
        <v>2</v>
      </c>
      <c r="BC69" s="109">
        <v>1</v>
      </c>
      <c r="BD69" s="123"/>
      <c r="BE69" s="103"/>
    </row>
    <row r="70" spans="1:57">
      <c r="A70" s="103">
        <v>4.5794439999999996</v>
      </c>
      <c r="B70" s="103">
        <v>47.684722000000001</v>
      </c>
      <c r="C70" s="103" t="s">
        <v>78</v>
      </c>
      <c r="D70" s="103" t="s">
        <v>88</v>
      </c>
      <c r="E70" s="103" t="s">
        <v>815</v>
      </c>
      <c r="F70" s="103" t="s">
        <v>848</v>
      </c>
      <c r="G70" s="104" t="s">
        <v>848</v>
      </c>
      <c r="H70" s="103" t="s">
        <v>64</v>
      </c>
      <c r="I70" s="103" t="s">
        <v>160</v>
      </c>
      <c r="J70" s="121">
        <v>0</v>
      </c>
      <c r="K70" s="131"/>
      <c r="L70" s="134">
        <v>0</v>
      </c>
      <c r="M70" s="134">
        <v>0</v>
      </c>
      <c r="N70" s="109">
        <v>2</v>
      </c>
      <c r="O70" s="109"/>
      <c r="P70" s="109"/>
      <c r="Q70" s="109"/>
      <c r="R70" s="109">
        <v>1</v>
      </c>
      <c r="S70" s="109">
        <v>1</v>
      </c>
      <c r="T70" s="109"/>
      <c r="U70" s="109"/>
      <c r="V70" s="109"/>
      <c r="W70" s="109"/>
      <c r="X70" s="109"/>
      <c r="Y70" s="110"/>
      <c r="Z70" s="109"/>
      <c r="AA70" s="109"/>
      <c r="AB70" s="109"/>
      <c r="AC70" s="109"/>
      <c r="AD70" s="109"/>
      <c r="AE70" s="109"/>
      <c r="AF70" s="109"/>
      <c r="AG70" s="109"/>
      <c r="AH70" s="109"/>
      <c r="AI70" s="109"/>
      <c r="AJ70" s="109"/>
      <c r="AK70" s="109"/>
      <c r="AL70" s="109"/>
      <c r="AM70" s="109"/>
      <c r="AN70" s="109"/>
      <c r="AO70" s="109"/>
      <c r="AP70" s="109"/>
      <c r="AQ70" s="109"/>
      <c r="AR70" s="109"/>
      <c r="AS70" s="109"/>
      <c r="AT70" s="109"/>
      <c r="AU70" s="109"/>
      <c r="AV70" s="109"/>
      <c r="AW70" s="109"/>
      <c r="AX70" s="109"/>
      <c r="AY70" s="109"/>
      <c r="AZ70" s="109"/>
      <c r="BA70" s="109"/>
      <c r="BB70" s="109"/>
      <c r="BC70" s="109"/>
      <c r="BD70" s="123"/>
      <c r="BE70" s="103"/>
    </row>
    <row r="71" spans="1:57">
      <c r="A71" s="103">
        <v>5.7310999999999996</v>
      </c>
      <c r="B71" s="103">
        <v>47.537500000000001</v>
      </c>
      <c r="C71" s="103" t="s">
        <v>78</v>
      </c>
      <c r="D71" s="103" t="s">
        <v>119</v>
      </c>
      <c r="E71" s="103" t="s">
        <v>188</v>
      </c>
      <c r="F71" s="103" t="s">
        <v>189</v>
      </c>
      <c r="G71" s="104" t="s">
        <v>190</v>
      </c>
      <c r="H71" s="103" t="s">
        <v>64</v>
      </c>
      <c r="I71" s="103" t="s">
        <v>76</v>
      </c>
      <c r="J71" s="121">
        <v>0</v>
      </c>
      <c r="K71" s="131">
        <v>0</v>
      </c>
      <c r="L71" s="134">
        <v>0</v>
      </c>
      <c r="M71" s="134">
        <v>1</v>
      </c>
      <c r="N71" s="109">
        <v>2</v>
      </c>
      <c r="O71" s="109">
        <v>1</v>
      </c>
      <c r="P71" s="109"/>
      <c r="Q71" s="109"/>
      <c r="R71" s="109">
        <v>1</v>
      </c>
      <c r="S71" s="109"/>
      <c r="T71" s="109"/>
      <c r="U71" s="109"/>
      <c r="V71" s="109"/>
      <c r="W71" s="109"/>
      <c r="X71" s="109"/>
      <c r="Y71" s="110">
        <v>0</v>
      </c>
      <c r="Z71" s="109">
        <v>0</v>
      </c>
      <c r="AA71" s="109"/>
      <c r="AB71" s="109"/>
      <c r="AC71" s="109"/>
      <c r="AD71" s="109"/>
      <c r="AE71" s="109"/>
      <c r="AF71" s="109"/>
      <c r="AG71" s="109"/>
      <c r="AH71" s="109"/>
      <c r="AI71" s="109"/>
      <c r="AJ71" s="109"/>
      <c r="AK71" s="109"/>
      <c r="AL71" s="109"/>
      <c r="AM71" s="109"/>
      <c r="AN71" s="109"/>
      <c r="AO71" s="109"/>
      <c r="AP71" s="109"/>
      <c r="AQ71" s="109"/>
      <c r="AR71" s="109"/>
      <c r="AS71" s="109"/>
      <c r="AT71" s="109"/>
      <c r="AU71" s="109"/>
      <c r="AV71" s="109"/>
      <c r="AW71" s="109"/>
      <c r="AX71" s="109"/>
      <c r="AY71" s="109"/>
      <c r="AZ71" s="109"/>
      <c r="BA71" s="109"/>
      <c r="BB71" s="109"/>
      <c r="BC71" s="109"/>
      <c r="BD71" s="123" t="s">
        <v>87</v>
      </c>
      <c r="BE71" s="103"/>
    </row>
    <row r="72" spans="1:57">
      <c r="A72" s="111">
        <v>9.1818600000000004</v>
      </c>
      <c r="B72" s="111">
        <v>46.44218</v>
      </c>
      <c r="C72" s="103" t="s">
        <v>71</v>
      </c>
      <c r="D72" s="103" t="s">
        <v>143</v>
      </c>
      <c r="E72" s="103" t="s">
        <v>191</v>
      </c>
      <c r="F72" s="103" t="s">
        <v>192</v>
      </c>
      <c r="G72" s="104" t="s">
        <v>192</v>
      </c>
      <c r="H72" s="103" t="s">
        <v>64</v>
      </c>
      <c r="I72" s="103" t="s">
        <v>160</v>
      </c>
      <c r="J72" s="121">
        <v>0</v>
      </c>
      <c r="K72" s="131"/>
      <c r="L72" s="134">
        <v>0</v>
      </c>
      <c r="M72" s="134">
        <v>0</v>
      </c>
      <c r="N72" s="109">
        <v>1</v>
      </c>
      <c r="O72" s="109"/>
      <c r="P72" s="109"/>
      <c r="Q72" s="109"/>
      <c r="R72" s="109">
        <v>1</v>
      </c>
      <c r="S72" s="109"/>
      <c r="T72" s="109"/>
      <c r="U72" s="109"/>
      <c r="V72" s="109"/>
      <c r="W72" s="109"/>
      <c r="X72" s="109"/>
      <c r="Y72" s="110"/>
      <c r="Z72" s="109"/>
      <c r="AA72" s="109"/>
      <c r="AB72" s="109"/>
      <c r="AC72" s="109"/>
      <c r="AD72" s="109"/>
      <c r="AE72" s="109"/>
      <c r="AF72" s="109"/>
      <c r="AG72" s="109"/>
      <c r="AH72" s="109"/>
      <c r="AI72" s="109"/>
      <c r="AJ72" s="109"/>
      <c r="AK72" s="109"/>
      <c r="AL72" s="109"/>
      <c r="AM72" s="109"/>
      <c r="AN72" s="109"/>
      <c r="AO72" s="109"/>
      <c r="AP72" s="109"/>
      <c r="AQ72" s="109"/>
      <c r="AR72" s="109"/>
      <c r="AS72" s="109"/>
      <c r="AT72" s="109"/>
      <c r="AU72" s="109"/>
      <c r="AV72" s="109"/>
      <c r="AW72" s="109"/>
      <c r="AX72" s="109"/>
      <c r="AY72" s="109"/>
      <c r="AZ72" s="109"/>
      <c r="BA72" s="109"/>
      <c r="BB72" s="109"/>
      <c r="BC72" s="109"/>
      <c r="BD72" s="123"/>
      <c r="BE72" s="103"/>
    </row>
    <row r="73" spans="1:57">
      <c r="A73" s="108">
        <v>9.1579499999999996</v>
      </c>
      <c r="B73" s="108">
        <v>45.462339999999998</v>
      </c>
      <c r="C73" s="103" t="s">
        <v>55</v>
      </c>
      <c r="D73" s="103" t="s">
        <v>61</v>
      </c>
      <c r="E73" s="103" t="s">
        <v>193</v>
      </c>
      <c r="F73" s="103" t="s">
        <v>193</v>
      </c>
      <c r="G73" s="104" t="s">
        <v>193</v>
      </c>
      <c r="H73" s="103" t="s">
        <v>59</v>
      </c>
      <c r="I73" s="103" t="s">
        <v>70</v>
      </c>
      <c r="J73" s="121">
        <v>8</v>
      </c>
      <c r="K73" s="131">
        <v>0</v>
      </c>
      <c r="L73" s="134">
        <v>0</v>
      </c>
      <c r="M73" s="134">
        <v>0</v>
      </c>
      <c r="N73" s="109">
        <v>0</v>
      </c>
      <c r="O73" s="109"/>
      <c r="P73" s="109"/>
      <c r="Q73" s="109"/>
      <c r="R73" s="109"/>
      <c r="S73" s="109"/>
      <c r="T73" s="109"/>
      <c r="U73" s="109"/>
      <c r="V73" s="109"/>
      <c r="W73" s="109"/>
      <c r="X73" s="109"/>
      <c r="Y73" s="110">
        <v>4</v>
      </c>
      <c r="Z73" s="109">
        <v>4</v>
      </c>
      <c r="AA73" s="109"/>
      <c r="AB73" s="109"/>
      <c r="AC73" s="109"/>
      <c r="AD73" s="109"/>
      <c r="AE73" s="109"/>
      <c r="AF73" s="109"/>
      <c r="AG73" s="109"/>
      <c r="AH73" s="109">
        <v>1</v>
      </c>
      <c r="AI73" s="109"/>
      <c r="AJ73" s="109">
        <v>3</v>
      </c>
      <c r="AK73" s="109"/>
      <c r="AL73" s="109"/>
      <c r="AM73" s="109"/>
      <c r="AN73" s="109"/>
      <c r="AO73" s="109">
        <v>1</v>
      </c>
      <c r="AP73" s="109"/>
      <c r="AQ73" s="109"/>
      <c r="AR73" s="109"/>
      <c r="AS73" s="109"/>
      <c r="AT73" s="109"/>
      <c r="AU73" s="109"/>
      <c r="AV73" s="109"/>
      <c r="AW73" s="109"/>
      <c r="AX73" s="109"/>
      <c r="AY73" s="109"/>
      <c r="AZ73" s="109"/>
      <c r="BA73" s="109"/>
      <c r="BB73" s="109"/>
      <c r="BC73" s="109"/>
      <c r="BD73" s="123"/>
      <c r="BE73" s="103"/>
    </row>
    <row r="74" spans="1:57">
      <c r="A74" s="111">
        <v>9.0846900000000002</v>
      </c>
      <c r="B74" s="111">
        <v>46.208260000000003</v>
      </c>
      <c r="C74" s="103" t="s">
        <v>71</v>
      </c>
      <c r="D74" s="103" t="s">
        <v>112</v>
      </c>
      <c r="E74" s="112" t="s">
        <v>130</v>
      </c>
      <c r="F74" s="103" t="s">
        <v>135</v>
      </c>
      <c r="G74" s="104" t="s">
        <v>194</v>
      </c>
      <c r="H74" s="103" t="s">
        <v>64</v>
      </c>
      <c r="I74" s="103"/>
      <c r="J74" s="121">
        <v>0</v>
      </c>
      <c r="K74" s="131"/>
      <c r="L74" s="134">
        <v>0</v>
      </c>
      <c r="M74" s="134">
        <v>1</v>
      </c>
      <c r="N74" s="109">
        <v>1</v>
      </c>
      <c r="O74" s="109">
        <v>1</v>
      </c>
      <c r="P74" s="109"/>
      <c r="Q74" s="109"/>
      <c r="R74" s="109"/>
      <c r="S74" s="109"/>
      <c r="T74" s="109"/>
      <c r="U74" s="109"/>
      <c r="V74" s="109"/>
      <c r="W74" s="109"/>
      <c r="X74" s="109"/>
      <c r="Y74" s="110"/>
      <c r="Z74" s="109"/>
      <c r="AA74" s="109"/>
      <c r="AB74" s="109"/>
      <c r="AC74" s="109"/>
      <c r="AD74" s="109"/>
      <c r="AE74" s="109"/>
      <c r="AF74" s="109"/>
      <c r="AG74" s="109"/>
      <c r="AH74" s="109"/>
      <c r="AI74" s="109"/>
      <c r="AJ74" s="109"/>
      <c r="AK74" s="109"/>
      <c r="AL74" s="109"/>
      <c r="AM74" s="109"/>
      <c r="AN74" s="109"/>
      <c r="AO74" s="109"/>
      <c r="AP74" s="109"/>
      <c r="AQ74" s="109"/>
      <c r="AR74" s="109"/>
      <c r="AS74" s="109"/>
      <c r="AT74" s="109"/>
      <c r="AU74" s="109"/>
      <c r="AV74" s="109"/>
      <c r="AW74" s="109"/>
      <c r="AX74" s="109"/>
      <c r="AY74" s="109"/>
      <c r="AZ74" s="109"/>
      <c r="BA74" s="109"/>
      <c r="BB74" s="109"/>
      <c r="BC74" s="109"/>
      <c r="BD74" s="123"/>
      <c r="BE74" s="103"/>
    </row>
    <row r="75" spans="1:57">
      <c r="A75" s="111">
        <v>10.357839999999999</v>
      </c>
      <c r="B75" s="111">
        <v>48.870265000000003</v>
      </c>
      <c r="C75" s="103" t="s">
        <v>91</v>
      </c>
      <c r="D75" s="103" t="s">
        <v>92</v>
      </c>
      <c r="E75" s="103" t="s">
        <v>106</v>
      </c>
      <c r="F75" s="103" t="s">
        <v>200</v>
      </c>
      <c r="G75" s="104" t="s">
        <v>201</v>
      </c>
      <c r="H75" s="103" t="s">
        <v>59</v>
      </c>
      <c r="I75" s="103" t="s">
        <v>96</v>
      </c>
      <c r="J75" s="121">
        <v>0</v>
      </c>
      <c r="K75" s="131">
        <v>1</v>
      </c>
      <c r="L75" s="134">
        <v>0</v>
      </c>
      <c r="M75" s="134">
        <v>1</v>
      </c>
      <c r="N75" s="109">
        <v>0</v>
      </c>
      <c r="O75" s="109"/>
      <c r="P75" s="109"/>
      <c r="Q75" s="109"/>
      <c r="R75" s="109"/>
      <c r="S75" s="109"/>
      <c r="T75" s="109"/>
      <c r="U75" s="109"/>
      <c r="V75" s="109"/>
      <c r="W75" s="109"/>
      <c r="X75" s="109"/>
      <c r="Y75" s="110">
        <v>5</v>
      </c>
      <c r="Z75" s="109">
        <v>10</v>
      </c>
      <c r="AA75" s="109"/>
      <c r="AB75" s="109"/>
      <c r="AC75" s="109">
        <v>1</v>
      </c>
      <c r="AD75" s="109">
        <v>2</v>
      </c>
      <c r="AE75" s="109"/>
      <c r="AF75" s="109">
        <v>1</v>
      </c>
      <c r="AG75" s="109"/>
      <c r="AH75" s="109"/>
      <c r="AI75" s="109"/>
      <c r="AJ75" s="109">
        <v>1</v>
      </c>
      <c r="AK75" s="109"/>
      <c r="AL75" s="109"/>
      <c r="AM75" s="109"/>
      <c r="AN75" s="109"/>
      <c r="AO75" s="109"/>
      <c r="AP75" s="109"/>
      <c r="AQ75" s="109"/>
      <c r="AR75" s="109"/>
      <c r="AS75" s="109"/>
      <c r="AT75" s="109"/>
      <c r="AU75" s="109"/>
      <c r="AV75" s="109"/>
      <c r="AW75" s="109"/>
      <c r="AX75" s="109"/>
      <c r="AY75" s="109"/>
      <c r="AZ75" s="109"/>
      <c r="BA75" s="109"/>
      <c r="BB75" s="109"/>
      <c r="BC75" s="109">
        <v>1</v>
      </c>
      <c r="BD75" s="123"/>
      <c r="BE75" s="103"/>
    </row>
    <row r="76" spans="1:57">
      <c r="A76" s="103">
        <v>10.43242</v>
      </c>
      <c r="B76" s="103">
        <v>48.889100999999997</v>
      </c>
      <c r="C76" s="103" t="s">
        <v>91</v>
      </c>
      <c r="D76" s="103" t="s">
        <v>92</v>
      </c>
      <c r="E76" s="103" t="s">
        <v>106</v>
      </c>
      <c r="F76" s="103" t="s">
        <v>107</v>
      </c>
      <c r="G76" s="104" t="s">
        <v>204</v>
      </c>
      <c r="H76" s="103" t="s">
        <v>59</v>
      </c>
      <c r="I76" s="103" t="s">
        <v>900</v>
      </c>
      <c r="J76" s="121">
        <v>0</v>
      </c>
      <c r="K76" s="131">
        <v>0</v>
      </c>
      <c r="L76" s="134">
        <v>0</v>
      </c>
      <c r="M76" s="134">
        <v>0</v>
      </c>
      <c r="N76" s="109">
        <v>0</v>
      </c>
      <c r="O76" s="109"/>
      <c r="P76" s="109"/>
      <c r="Q76" s="109"/>
      <c r="R76" s="109"/>
      <c r="S76" s="109"/>
      <c r="T76" s="109"/>
      <c r="U76" s="109"/>
      <c r="V76" s="109"/>
      <c r="W76" s="109"/>
      <c r="X76" s="109"/>
      <c r="Y76" s="110">
        <v>2</v>
      </c>
      <c r="Z76" s="109">
        <v>2</v>
      </c>
      <c r="AA76" s="109"/>
      <c r="AB76" s="109"/>
      <c r="AC76" s="109"/>
      <c r="AD76" s="109">
        <v>3</v>
      </c>
      <c r="AE76" s="109"/>
      <c r="AF76" s="109">
        <v>1</v>
      </c>
      <c r="AG76" s="109"/>
      <c r="AH76" s="109"/>
      <c r="AI76" s="109"/>
      <c r="AJ76" s="109"/>
      <c r="AK76" s="109"/>
      <c r="AL76" s="109"/>
      <c r="AM76" s="109"/>
      <c r="AN76" s="109"/>
      <c r="AO76" s="109"/>
      <c r="AP76" s="109"/>
      <c r="AQ76" s="109"/>
      <c r="AR76" s="109"/>
      <c r="AS76" s="109"/>
      <c r="AT76" s="109"/>
      <c r="AU76" s="109">
        <v>2</v>
      </c>
      <c r="AV76" s="109"/>
      <c r="AW76" s="109"/>
      <c r="AX76" s="109"/>
      <c r="AY76" s="109"/>
      <c r="AZ76" s="109"/>
      <c r="BA76" s="109"/>
      <c r="BB76" s="109"/>
      <c r="BC76" s="109"/>
      <c r="BD76" s="123"/>
      <c r="BE76" s="103"/>
    </row>
    <row r="77" spans="1:57">
      <c r="A77" s="108">
        <v>11.11936</v>
      </c>
      <c r="B77" s="108">
        <v>45.311590000000002</v>
      </c>
      <c r="C77" s="103" t="s">
        <v>55</v>
      </c>
      <c r="D77" s="103" t="s">
        <v>56</v>
      </c>
      <c r="E77" s="103" t="s">
        <v>66</v>
      </c>
      <c r="F77" s="103" t="s">
        <v>205</v>
      </c>
      <c r="G77" s="104" t="s">
        <v>205</v>
      </c>
      <c r="H77" s="103" t="s">
        <v>59</v>
      </c>
      <c r="I77" s="103" t="s">
        <v>70</v>
      </c>
      <c r="J77" s="121">
        <v>0</v>
      </c>
      <c r="K77" s="131"/>
      <c r="L77" s="134">
        <v>0</v>
      </c>
      <c r="M77" s="134">
        <v>0</v>
      </c>
      <c r="N77" s="109">
        <v>0</v>
      </c>
      <c r="O77" s="109"/>
      <c r="P77" s="109"/>
      <c r="Q77" s="109"/>
      <c r="R77" s="109"/>
      <c r="S77" s="109"/>
      <c r="T77" s="109"/>
      <c r="U77" s="109"/>
      <c r="V77" s="109"/>
      <c r="W77" s="109"/>
      <c r="X77" s="109">
        <v>0</v>
      </c>
      <c r="Y77" s="110">
        <v>36</v>
      </c>
      <c r="Z77" s="109">
        <v>36</v>
      </c>
      <c r="AA77" s="109"/>
      <c r="AB77" s="109"/>
      <c r="AC77" s="109">
        <v>4</v>
      </c>
      <c r="AD77" s="109"/>
      <c r="AE77" s="109"/>
      <c r="AF77" s="109"/>
      <c r="AG77" s="109">
        <v>1</v>
      </c>
      <c r="AH77" s="109"/>
      <c r="AI77" s="109"/>
      <c r="AJ77" s="109">
        <v>3</v>
      </c>
      <c r="AK77" s="109"/>
      <c r="AL77" s="109"/>
      <c r="AM77" s="109">
        <v>1</v>
      </c>
      <c r="AN77" s="109"/>
      <c r="AO77" s="109">
        <v>1</v>
      </c>
      <c r="AP77" s="109"/>
      <c r="AQ77" s="109"/>
      <c r="AR77" s="109">
        <v>4</v>
      </c>
      <c r="AS77" s="109"/>
      <c r="AT77" s="109">
        <v>15</v>
      </c>
      <c r="AU77" s="109">
        <v>9</v>
      </c>
      <c r="AV77" s="109"/>
      <c r="AW77" s="109"/>
      <c r="AX77" s="109"/>
      <c r="AY77" s="109"/>
      <c r="AZ77" s="109"/>
      <c r="BA77" s="109"/>
      <c r="BB77" s="109"/>
      <c r="BC77" s="109"/>
      <c r="BD77" s="123" t="s">
        <v>222</v>
      </c>
      <c r="BE77" s="103"/>
    </row>
    <row r="78" spans="1:57">
      <c r="A78" s="103">
        <v>10.383978000000001</v>
      </c>
      <c r="B78" s="103">
        <v>48.864151</v>
      </c>
      <c r="C78" s="103" t="s">
        <v>91</v>
      </c>
      <c r="D78" s="103" t="s">
        <v>92</v>
      </c>
      <c r="E78" s="103" t="s">
        <v>106</v>
      </c>
      <c r="F78" s="103" t="s">
        <v>107</v>
      </c>
      <c r="G78" s="104" t="s">
        <v>108</v>
      </c>
      <c r="H78" s="103" t="s">
        <v>59</v>
      </c>
      <c r="I78" s="103" t="s">
        <v>109</v>
      </c>
      <c r="J78" s="121">
        <v>0</v>
      </c>
      <c r="K78" s="131">
        <v>0</v>
      </c>
      <c r="L78" s="134">
        <v>0</v>
      </c>
      <c r="M78" s="134">
        <v>0</v>
      </c>
      <c r="N78" s="109">
        <v>0</v>
      </c>
      <c r="O78" s="109"/>
      <c r="P78" s="109"/>
      <c r="Q78" s="109"/>
      <c r="R78" s="109"/>
      <c r="S78" s="109"/>
      <c r="T78" s="109"/>
      <c r="U78" s="109"/>
      <c r="V78" s="109"/>
      <c r="W78" s="109"/>
      <c r="X78" s="109"/>
      <c r="Y78" s="110">
        <v>2</v>
      </c>
      <c r="Z78" s="109">
        <v>2</v>
      </c>
      <c r="AA78" s="109"/>
      <c r="AB78" s="109"/>
      <c r="AC78" s="109"/>
      <c r="AD78" s="109"/>
      <c r="AE78" s="109"/>
      <c r="AF78" s="109"/>
      <c r="AG78" s="109"/>
      <c r="AH78" s="109"/>
      <c r="AI78" s="109"/>
      <c r="AJ78" s="109"/>
      <c r="AK78" s="109"/>
      <c r="AL78" s="109"/>
      <c r="AM78" s="109"/>
      <c r="AN78" s="109"/>
      <c r="AO78" s="109"/>
      <c r="AP78" s="109"/>
      <c r="AQ78" s="109"/>
      <c r="AR78" s="109"/>
      <c r="AS78" s="109"/>
      <c r="AT78" s="109"/>
      <c r="AU78" s="109">
        <v>2</v>
      </c>
      <c r="AV78" s="109"/>
      <c r="AW78" s="109"/>
      <c r="AX78" s="109"/>
      <c r="AY78" s="109"/>
      <c r="AZ78" s="109"/>
      <c r="BA78" s="109"/>
      <c r="BB78" s="109"/>
      <c r="BC78" s="109"/>
      <c r="BD78" s="123"/>
      <c r="BE78" s="103"/>
    </row>
    <row r="79" spans="1:57">
      <c r="A79" s="103">
        <v>10.383978000000001</v>
      </c>
      <c r="B79" s="103">
        <v>48.864151</v>
      </c>
      <c r="C79" s="103" t="s">
        <v>91</v>
      </c>
      <c r="D79" s="103" t="s">
        <v>92</v>
      </c>
      <c r="E79" s="103" t="s">
        <v>106</v>
      </c>
      <c r="F79" s="103" t="s">
        <v>107</v>
      </c>
      <c r="G79" s="104" t="s">
        <v>275</v>
      </c>
      <c r="H79" s="103" t="s">
        <v>59</v>
      </c>
      <c r="I79" s="103" t="s">
        <v>109</v>
      </c>
      <c r="J79" s="121">
        <v>0</v>
      </c>
      <c r="K79" s="131">
        <v>1</v>
      </c>
      <c r="L79" s="134">
        <v>0</v>
      </c>
      <c r="M79" s="134">
        <v>1</v>
      </c>
      <c r="N79" s="109">
        <v>0</v>
      </c>
      <c r="O79" s="109"/>
      <c r="P79" s="109"/>
      <c r="Q79" s="109"/>
      <c r="R79" s="109"/>
      <c r="S79" s="109"/>
      <c r="T79" s="109"/>
      <c r="U79" s="109"/>
      <c r="V79" s="109"/>
      <c r="W79" s="109"/>
      <c r="X79" s="109"/>
      <c r="Y79" s="110">
        <v>2</v>
      </c>
      <c r="Z79" s="109">
        <v>28</v>
      </c>
      <c r="AA79" s="109"/>
      <c r="AB79" s="109"/>
      <c r="AC79" s="109"/>
      <c r="AD79" s="109"/>
      <c r="AE79" s="109"/>
      <c r="AF79" s="109"/>
      <c r="AG79" s="109"/>
      <c r="AH79" s="109"/>
      <c r="AI79" s="109"/>
      <c r="AJ79" s="109">
        <v>2</v>
      </c>
      <c r="AK79" s="109"/>
      <c r="AL79" s="109"/>
      <c r="AM79" s="109"/>
      <c r="AN79" s="109"/>
      <c r="AO79" s="109"/>
      <c r="AP79" s="109"/>
      <c r="AQ79" s="109"/>
      <c r="AR79" s="109"/>
      <c r="AS79" s="109"/>
      <c r="AT79" s="109"/>
      <c r="AU79" s="109"/>
      <c r="AV79" s="109"/>
      <c r="AW79" s="109"/>
      <c r="AX79" s="109"/>
      <c r="AY79" s="109"/>
      <c r="AZ79" s="109"/>
      <c r="BA79" s="109"/>
      <c r="BB79" s="109"/>
      <c r="BC79" s="109"/>
      <c r="BD79" s="123"/>
      <c r="BE79" s="103"/>
    </row>
    <row r="80" spans="1:57">
      <c r="A80" s="108">
        <v>11.8924</v>
      </c>
      <c r="B80" s="108">
        <v>45.398319999999998</v>
      </c>
      <c r="C80" s="103" t="s">
        <v>55</v>
      </c>
      <c r="D80" s="103" t="s">
        <v>56</v>
      </c>
      <c r="E80" s="103" t="s">
        <v>148</v>
      </c>
      <c r="F80" s="103" t="s">
        <v>148</v>
      </c>
      <c r="G80" s="104" t="s">
        <v>148</v>
      </c>
      <c r="H80" s="103" t="s">
        <v>59</v>
      </c>
      <c r="I80" s="103" t="s">
        <v>70</v>
      </c>
      <c r="J80" s="121">
        <v>0</v>
      </c>
      <c r="K80" s="131"/>
      <c r="L80" s="134">
        <v>0</v>
      </c>
      <c r="M80" s="134">
        <v>0</v>
      </c>
      <c r="N80" s="109">
        <v>0</v>
      </c>
      <c r="O80" s="109"/>
      <c r="P80" s="109"/>
      <c r="Q80" s="109"/>
      <c r="R80" s="109"/>
      <c r="S80" s="109"/>
      <c r="T80" s="109"/>
      <c r="U80" s="109"/>
      <c r="V80" s="109"/>
      <c r="W80" s="109"/>
      <c r="X80" s="109">
        <v>0</v>
      </c>
      <c r="Y80" s="110">
        <v>49</v>
      </c>
      <c r="Z80" s="109">
        <v>49</v>
      </c>
      <c r="AA80" s="109"/>
      <c r="AB80" s="109">
        <v>1</v>
      </c>
      <c r="AC80" s="109">
        <v>6</v>
      </c>
      <c r="AD80" s="109"/>
      <c r="AE80" s="109"/>
      <c r="AF80" s="109"/>
      <c r="AG80" s="109">
        <v>1</v>
      </c>
      <c r="AH80" s="109">
        <v>4</v>
      </c>
      <c r="AI80" s="109"/>
      <c r="AJ80" s="109"/>
      <c r="AK80" s="109">
        <v>11</v>
      </c>
      <c r="AL80" s="109"/>
      <c r="AM80" s="109">
        <v>1</v>
      </c>
      <c r="AN80" s="109"/>
      <c r="AO80" s="109"/>
      <c r="AP80" s="109">
        <v>1</v>
      </c>
      <c r="AQ80" s="109"/>
      <c r="AR80" s="109">
        <v>9</v>
      </c>
      <c r="AS80" s="109"/>
      <c r="AT80" s="109">
        <v>9</v>
      </c>
      <c r="AU80" s="109">
        <v>9</v>
      </c>
      <c r="AV80" s="109"/>
      <c r="AW80" s="109"/>
      <c r="AX80" s="109"/>
      <c r="AY80" s="109"/>
      <c r="AZ80" s="109"/>
      <c r="BA80" s="109"/>
      <c r="BB80" s="109"/>
      <c r="BC80" s="109"/>
      <c r="BD80" s="123"/>
      <c r="BE80" s="103"/>
    </row>
    <row r="81" spans="1:57">
      <c r="A81" s="108">
        <v>11.8924</v>
      </c>
      <c r="B81" s="108">
        <v>45.398319999999998</v>
      </c>
      <c r="C81" s="103" t="s">
        <v>55</v>
      </c>
      <c r="D81" s="103" t="s">
        <v>56</v>
      </c>
      <c r="E81" s="103" t="s">
        <v>148</v>
      </c>
      <c r="F81" s="103" t="s">
        <v>148</v>
      </c>
      <c r="G81" s="104" t="s">
        <v>148</v>
      </c>
      <c r="H81" s="103" t="s">
        <v>64</v>
      </c>
      <c r="I81" s="103" t="s">
        <v>65</v>
      </c>
      <c r="J81" s="121">
        <v>7</v>
      </c>
      <c r="K81" s="131"/>
      <c r="L81" s="134">
        <v>0</v>
      </c>
      <c r="M81" s="134">
        <v>0</v>
      </c>
      <c r="N81" s="109">
        <v>0</v>
      </c>
      <c r="O81" s="109"/>
      <c r="P81" s="109"/>
      <c r="Q81" s="109"/>
      <c r="R81" s="109"/>
      <c r="S81" s="109"/>
      <c r="T81" s="109"/>
      <c r="U81" s="109"/>
      <c r="V81" s="109"/>
      <c r="W81" s="109"/>
      <c r="X81" s="109">
        <v>0</v>
      </c>
      <c r="Y81" s="110"/>
      <c r="Z81" s="109"/>
      <c r="AA81" s="109"/>
      <c r="AB81" s="109"/>
      <c r="AC81" s="109"/>
      <c r="AD81" s="109"/>
      <c r="AE81" s="109"/>
      <c r="AF81" s="109"/>
      <c r="AG81" s="109"/>
      <c r="AH81" s="109"/>
      <c r="AI81" s="109"/>
      <c r="AJ81" s="109"/>
      <c r="AK81" s="109"/>
      <c r="AL81" s="109"/>
      <c r="AM81" s="109"/>
      <c r="AN81" s="109"/>
      <c r="AO81" s="109"/>
      <c r="AP81" s="109"/>
      <c r="AQ81" s="109"/>
      <c r="AR81" s="109"/>
      <c r="AS81" s="109"/>
      <c r="AT81" s="109"/>
      <c r="AU81" s="109"/>
      <c r="AV81" s="109"/>
      <c r="AW81" s="109"/>
      <c r="AX81" s="109"/>
      <c r="AY81" s="109"/>
      <c r="AZ81" s="109"/>
      <c r="BA81" s="109"/>
      <c r="BB81" s="109"/>
      <c r="BC81" s="109"/>
      <c r="BD81" s="123"/>
      <c r="BE81" s="103"/>
    </row>
    <row r="82" spans="1:57">
      <c r="A82" s="108">
        <v>10.32715</v>
      </c>
      <c r="B82" s="108">
        <v>44.781820000000003</v>
      </c>
      <c r="C82" s="103" t="s">
        <v>55</v>
      </c>
      <c r="D82" s="103" t="s">
        <v>150</v>
      </c>
      <c r="E82" s="103" t="s">
        <v>158</v>
      </c>
      <c r="F82" s="103" t="s">
        <v>158</v>
      </c>
      <c r="G82" s="104" t="s">
        <v>206</v>
      </c>
      <c r="H82" s="103" t="s">
        <v>59</v>
      </c>
      <c r="I82" s="103" t="s">
        <v>83</v>
      </c>
      <c r="J82" s="121">
        <v>3</v>
      </c>
      <c r="K82" s="131"/>
      <c r="L82" s="134">
        <v>0</v>
      </c>
      <c r="M82" s="134">
        <v>0</v>
      </c>
      <c r="N82" s="109">
        <v>0</v>
      </c>
      <c r="O82" s="109"/>
      <c r="P82" s="109"/>
      <c r="Q82" s="109"/>
      <c r="R82" s="109"/>
      <c r="S82" s="109"/>
      <c r="T82" s="109"/>
      <c r="U82" s="109"/>
      <c r="V82" s="109"/>
      <c r="W82" s="109"/>
      <c r="X82" s="109">
        <v>0</v>
      </c>
      <c r="Y82" s="110">
        <v>0</v>
      </c>
      <c r="Z82" s="109">
        <v>0</v>
      </c>
      <c r="AA82" s="109"/>
      <c r="AB82" s="109"/>
      <c r="AC82" s="109"/>
      <c r="AD82" s="109"/>
      <c r="AE82" s="109"/>
      <c r="AF82" s="109"/>
      <c r="AG82" s="109"/>
      <c r="AH82" s="109"/>
      <c r="AI82" s="109"/>
      <c r="AJ82" s="109"/>
      <c r="AK82" s="109"/>
      <c r="AL82" s="109"/>
      <c r="AM82" s="109"/>
      <c r="AN82" s="109"/>
      <c r="AO82" s="109"/>
      <c r="AP82" s="109"/>
      <c r="AQ82" s="109"/>
      <c r="AR82" s="109"/>
      <c r="AS82" s="109"/>
      <c r="AT82" s="109"/>
      <c r="AU82" s="109"/>
      <c r="AV82" s="109"/>
      <c r="AW82" s="109"/>
      <c r="AX82" s="109"/>
      <c r="AY82" s="109"/>
      <c r="AZ82" s="109"/>
      <c r="BA82" s="109"/>
      <c r="BB82" s="109"/>
      <c r="BC82" s="109"/>
      <c r="BD82" s="123"/>
      <c r="BE82" s="103"/>
    </row>
    <row r="83" spans="1:57">
      <c r="A83" s="111">
        <v>8.9765499999999996</v>
      </c>
      <c r="B83" s="111">
        <v>46.009529999999998</v>
      </c>
      <c r="C83" s="103" t="s">
        <v>71</v>
      </c>
      <c r="D83" s="103" t="s">
        <v>112</v>
      </c>
      <c r="E83" s="103" t="s">
        <v>113</v>
      </c>
      <c r="F83" s="103" t="s">
        <v>113</v>
      </c>
      <c r="G83" s="104" t="s">
        <v>207</v>
      </c>
      <c r="H83" s="103" t="s">
        <v>64</v>
      </c>
      <c r="I83" s="103" t="s">
        <v>160</v>
      </c>
      <c r="J83" s="121">
        <v>0</v>
      </c>
      <c r="K83" s="131"/>
      <c r="L83" s="134">
        <v>0</v>
      </c>
      <c r="M83" s="134">
        <v>1</v>
      </c>
      <c r="N83" s="109">
        <v>1</v>
      </c>
      <c r="O83" s="109">
        <v>1</v>
      </c>
      <c r="P83" s="109"/>
      <c r="Q83" s="109"/>
      <c r="R83" s="109"/>
      <c r="S83" s="109"/>
      <c r="T83" s="109"/>
      <c r="U83" s="109"/>
      <c r="V83" s="109"/>
      <c r="W83" s="109"/>
      <c r="X83" s="109"/>
      <c r="Y83" s="110"/>
      <c r="Z83" s="109"/>
      <c r="AA83" s="109"/>
      <c r="AB83" s="109"/>
      <c r="AC83" s="109"/>
      <c r="AD83" s="109"/>
      <c r="AE83" s="109"/>
      <c r="AF83" s="109"/>
      <c r="AG83" s="109"/>
      <c r="AH83" s="109"/>
      <c r="AI83" s="109"/>
      <c r="AJ83" s="109"/>
      <c r="AK83" s="109"/>
      <c r="AL83" s="109"/>
      <c r="AM83" s="109"/>
      <c r="AN83" s="109"/>
      <c r="AO83" s="109"/>
      <c r="AP83" s="109"/>
      <c r="AQ83" s="109"/>
      <c r="AR83" s="109"/>
      <c r="AS83" s="109"/>
      <c r="AT83" s="109"/>
      <c r="AU83" s="109"/>
      <c r="AV83" s="109"/>
      <c r="AW83" s="109"/>
      <c r="AX83" s="109"/>
      <c r="AY83" s="109"/>
      <c r="AZ83" s="109"/>
      <c r="BA83" s="109"/>
      <c r="BB83" s="109"/>
      <c r="BC83" s="109"/>
      <c r="BD83" s="123"/>
      <c r="BE83" s="103"/>
    </row>
    <row r="84" spans="1:57">
      <c r="A84" s="103">
        <v>7.1238890000000001</v>
      </c>
      <c r="B84" s="103">
        <v>43.580834000000003</v>
      </c>
      <c r="C84" s="103" t="s">
        <v>78</v>
      </c>
      <c r="D84" s="103" t="s">
        <v>208</v>
      </c>
      <c r="E84" s="103" t="s">
        <v>209</v>
      </c>
      <c r="F84" s="103" t="s">
        <v>210</v>
      </c>
      <c r="G84" s="104" t="s">
        <v>211</v>
      </c>
      <c r="H84" s="103" t="s">
        <v>59</v>
      </c>
      <c r="I84" s="103" t="s">
        <v>70</v>
      </c>
      <c r="J84" s="121">
        <v>2</v>
      </c>
      <c r="K84" s="131">
        <v>0</v>
      </c>
      <c r="L84" s="134">
        <v>0</v>
      </c>
      <c r="M84" s="134">
        <v>0</v>
      </c>
      <c r="N84" s="109">
        <v>0</v>
      </c>
      <c r="O84" s="109"/>
      <c r="P84" s="109"/>
      <c r="Q84" s="109"/>
      <c r="R84" s="109"/>
      <c r="S84" s="109"/>
      <c r="T84" s="109"/>
      <c r="U84" s="109"/>
      <c r="V84" s="109"/>
      <c r="W84" s="109"/>
      <c r="X84" s="109">
        <v>0</v>
      </c>
      <c r="Y84" s="110">
        <v>34</v>
      </c>
      <c r="Z84" s="109">
        <v>221</v>
      </c>
      <c r="AA84" s="109"/>
      <c r="AB84" s="109"/>
      <c r="AC84" s="109"/>
      <c r="AD84" s="109"/>
      <c r="AE84" s="109"/>
      <c r="AF84" s="109"/>
      <c r="AG84" s="109"/>
      <c r="AH84" s="109">
        <v>1</v>
      </c>
      <c r="AI84" s="109">
        <v>1</v>
      </c>
      <c r="AJ84" s="109">
        <v>12</v>
      </c>
      <c r="AK84" s="109">
        <v>1</v>
      </c>
      <c r="AL84" s="109"/>
      <c r="AM84" s="109"/>
      <c r="AN84" s="109"/>
      <c r="AO84" s="109"/>
      <c r="AP84" s="109">
        <v>1</v>
      </c>
      <c r="AQ84" s="109"/>
      <c r="AR84" s="109">
        <v>4</v>
      </c>
      <c r="AS84" s="109"/>
      <c r="AT84" s="109">
        <v>12</v>
      </c>
      <c r="AU84" s="109">
        <v>2</v>
      </c>
      <c r="AV84" s="109"/>
      <c r="AW84" s="109"/>
      <c r="AX84" s="109"/>
      <c r="AY84" s="109"/>
      <c r="AZ84" s="109"/>
      <c r="BA84" s="109"/>
      <c r="BB84" s="109"/>
      <c r="BC84" s="109"/>
      <c r="BD84" s="123"/>
      <c r="BE84" s="103"/>
    </row>
    <row r="85" spans="1:57">
      <c r="A85" s="103">
        <v>4.6705560000000004</v>
      </c>
      <c r="B85" s="103">
        <v>47.562778000000002</v>
      </c>
      <c r="C85" s="103" t="s">
        <v>78</v>
      </c>
      <c r="D85" s="103" t="s">
        <v>88</v>
      </c>
      <c r="E85" s="103" t="s">
        <v>815</v>
      </c>
      <c r="F85" s="103" t="s">
        <v>899</v>
      </c>
      <c r="G85" s="104" t="s">
        <v>895</v>
      </c>
      <c r="H85" s="103" t="s">
        <v>64</v>
      </c>
      <c r="I85" s="103" t="s">
        <v>160</v>
      </c>
      <c r="J85" s="121">
        <v>0</v>
      </c>
      <c r="K85" s="131"/>
      <c r="L85" s="134">
        <v>0</v>
      </c>
      <c r="M85" s="134">
        <v>1</v>
      </c>
      <c r="N85" s="109">
        <v>1</v>
      </c>
      <c r="O85" s="109"/>
      <c r="P85" s="109"/>
      <c r="Q85" s="109"/>
      <c r="R85" s="109"/>
      <c r="S85" s="109"/>
      <c r="T85" s="109"/>
      <c r="U85" s="109"/>
      <c r="V85" s="109">
        <v>1</v>
      </c>
      <c r="W85" s="109"/>
      <c r="X85" s="109"/>
      <c r="Y85" s="110"/>
      <c r="Z85" s="109"/>
      <c r="AA85" s="109"/>
      <c r="AB85" s="109"/>
      <c r="AC85" s="109"/>
      <c r="AD85" s="109"/>
      <c r="AE85" s="109"/>
      <c r="AF85" s="109"/>
      <c r="AG85" s="109"/>
      <c r="AH85" s="109"/>
      <c r="AI85" s="109"/>
      <c r="AJ85" s="109"/>
      <c r="AK85" s="109"/>
      <c r="AL85" s="109"/>
      <c r="AM85" s="109"/>
      <c r="AN85" s="109"/>
      <c r="AO85" s="109"/>
      <c r="AP85" s="109"/>
      <c r="AQ85" s="109"/>
      <c r="AR85" s="109"/>
      <c r="AS85" s="109"/>
      <c r="AT85" s="109"/>
      <c r="AU85" s="109"/>
      <c r="AV85" s="109"/>
      <c r="AW85" s="109"/>
      <c r="AX85" s="109"/>
      <c r="AY85" s="109"/>
      <c r="AZ85" s="109"/>
      <c r="BA85" s="109"/>
      <c r="BB85" s="109"/>
      <c r="BC85" s="109"/>
      <c r="BD85" s="123"/>
      <c r="BE85" s="103"/>
    </row>
    <row r="86" spans="1:57">
      <c r="A86" s="111">
        <v>8.9765499999999996</v>
      </c>
      <c r="B86" s="111">
        <v>46.009529999999998</v>
      </c>
      <c r="C86" s="103" t="s">
        <v>71</v>
      </c>
      <c r="D86" s="103" t="s">
        <v>112</v>
      </c>
      <c r="E86" s="103" t="s">
        <v>113</v>
      </c>
      <c r="F86" s="103" t="s">
        <v>113</v>
      </c>
      <c r="G86" s="104" t="s">
        <v>214</v>
      </c>
      <c r="H86" s="103" t="s">
        <v>64</v>
      </c>
      <c r="I86" s="103" t="s">
        <v>160</v>
      </c>
      <c r="J86" s="121">
        <v>0</v>
      </c>
      <c r="K86" s="131">
        <v>0</v>
      </c>
      <c r="L86" s="134">
        <v>0</v>
      </c>
      <c r="M86" s="134">
        <v>0</v>
      </c>
      <c r="N86" s="109">
        <v>1</v>
      </c>
      <c r="O86" s="109"/>
      <c r="P86" s="109"/>
      <c r="Q86" s="109"/>
      <c r="R86" s="109">
        <v>1</v>
      </c>
      <c r="S86" s="109"/>
      <c r="T86" s="109"/>
      <c r="U86" s="109"/>
      <c r="V86" s="109"/>
      <c r="W86" s="109"/>
      <c r="X86" s="109"/>
      <c r="Y86" s="110"/>
      <c r="Z86" s="109"/>
      <c r="AA86" s="109"/>
      <c r="AB86" s="109"/>
      <c r="AC86" s="109"/>
      <c r="AD86" s="109"/>
      <c r="AE86" s="109"/>
      <c r="AF86" s="109"/>
      <c r="AG86" s="109"/>
      <c r="AH86" s="109"/>
      <c r="AI86" s="109"/>
      <c r="AJ86" s="109"/>
      <c r="AK86" s="109"/>
      <c r="AL86" s="109"/>
      <c r="AM86" s="109"/>
      <c r="AN86" s="109"/>
      <c r="AO86" s="109"/>
      <c r="AP86" s="109"/>
      <c r="AQ86" s="109"/>
      <c r="AR86" s="109"/>
      <c r="AS86" s="109"/>
      <c r="AT86" s="109"/>
      <c r="AU86" s="109"/>
      <c r="AV86" s="109"/>
      <c r="AW86" s="109"/>
      <c r="AX86" s="109"/>
      <c r="AY86" s="109"/>
      <c r="AZ86" s="109"/>
      <c r="BA86" s="109"/>
      <c r="BB86" s="109"/>
      <c r="BC86" s="109"/>
      <c r="BD86" s="123"/>
      <c r="BE86" s="103"/>
    </row>
    <row r="87" spans="1:57">
      <c r="A87" s="108">
        <v>10.63452</v>
      </c>
      <c r="B87" s="108">
        <v>45.193190000000001</v>
      </c>
      <c r="C87" s="103" t="s">
        <v>55</v>
      </c>
      <c r="D87" s="103" t="s">
        <v>61</v>
      </c>
      <c r="E87" s="103" t="s">
        <v>153</v>
      </c>
      <c r="F87" s="103" t="s">
        <v>215</v>
      </c>
      <c r="G87" s="104" t="s">
        <v>216</v>
      </c>
      <c r="H87" s="103" t="s">
        <v>59</v>
      </c>
      <c r="I87" s="103" t="s">
        <v>70</v>
      </c>
      <c r="J87" s="121">
        <v>0</v>
      </c>
      <c r="K87" s="131"/>
      <c r="L87" s="134">
        <v>0</v>
      </c>
      <c r="M87" s="134">
        <v>0</v>
      </c>
      <c r="N87" s="109">
        <v>0</v>
      </c>
      <c r="O87" s="109"/>
      <c r="P87" s="109"/>
      <c r="Q87" s="109"/>
      <c r="R87" s="109"/>
      <c r="S87" s="109"/>
      <c r="T87" s="109"/>
      <c r="U87" s="109"/>
      <c r="V87" s="109"/>
      <c r="W87" s="109"/>
      <c r="X87" s="109"/>
      <c r="Y87" s="110">
        <v>1</v>
      </c>
      <c r="Z87" s="109">
        <v>1</v>
      </c>
      <c r="AA87" s="109"/>
      <c r="AB87" s="109"/>
      <c r="AC87" s="109"/>
      <c r="AD87" s="109"/>
      <c r="AE87" s="109"/>
      <c r="AF87" s="109"/>
      <c r="AG87" s="109"/>
      <c r="AH87" s="109"/>
      <c r="AI87" s="109"/>
      <c r="AJ87" s="109"/>
      <c r="AK87" s="109"/>
      <c r="AL87" s="109"/>
      <c r="AM87" s="109">
        <v>1</v>
      </c>
      <c r="AN87" s="109"/>
      <c r="AO87" s="109"/>
      <c r="AP87" s="109"/>
      <c r="AQ87" s="109"/>
      <c r="AR87" s="109"/>
      <c r="AS87" s="109"/>
      <c r="AT87" s="109"/>
      <c r="AU87" s="109"/>
      <c r="AV87" s="109">
        <v>0</v>
      </c>
      <c r="AW87" s="109">
        <v>0</v>
      </c>
      <c r="AX87" s="109">
        <v>0</v>
      </c>
      <c r="AY87" s="109">
        <v>0</v>
      </c>
      <c r="AZ87" s="109">
        <v>0</v>
      </c>
      <c r="BA87" s="109">
        <v>0</v>
      </c>
      <c r="BB87" s="109">
        <v>0</v>
      </c>
      <c r="BC87" s="109"/>
      <c r="BD87" s="123"/>
      <c r="BE87" s="103" t="s">
        <v>243</v>
      </c>
    </row>
    <row r="88" spans="1:57">
      <c r="A88" s="108">
        <v>10.63452</v>
      </c>
      <c r="B88" s="108">
        <v>45.193190000000001</v>
      </c>
      <c r="C88" s="103" t="s">
        <v>55</v>
      </c>
      <c r="D88" s="103" t="s">
        <v>61</v>
      </c>
      <c r="E88" s="103" t="s">
        <v>153</v>
      </c>
      <c r="F88" s="103" t="s">
        <v>215</v>
      </c>
      <c r="G88" s="104" t="s">
        <v>217</v>
      </c>
      <c r="H88" s="103" t="s">
        <v>218</v>
      </c>
      <c r="I88" s="103"/>
      <c r="J88" s="121">
        <v>0</v>
      </c>
      <c r="K88" s="131"/>
      <c r="L88" s="134">
        <v>0</v>
      </c>
      <c r="M88" s="134">
        <v>0</v>
      </c>
      <c r="N88" s="109">
        <v>1</v>
      </c>
      <c r="O88" s="109"/>
      <c r="P88" s="109"/>
      <c r="Q88" s="109"/>
      <c r="R88" s="109"/>
      <c r="S88" s="109">
        <v>1</v>
      </c>
      <c r="T88" s="109"/>
      <c r="U88" s="109"/>
      <c r="V88" s="109"/>
      <c r="W88" s="109"/>
      <c r="X88" s="109"/>
      <c r="Y88" s="110">
        <v>1</v>
      </c>
      <c r="Z88" s="109">
        <v>1</v>
      </c>
      <c r="AA88" s="109"/>
      <c r="AB88" s="109"/>
      <c r="AC88" s="109"/>
      <c r="AD88" s="109"/>
      <c r="AE88" s="109"/>
      <c r="AF88" s="109"/>
      <c r="AG88" s="109"/>
      <c r="AH88" s="109"/>
      <c r="AI88" s="109"/>
      <c r="AJ88" s="109"/>
      <c r="AK88" s="109"/>
      <c r="AL88" s="109"/>
      <c r="AM88" s="109">
        <v>1</v>
      </c>
      <c r="AN88" s="109"/>
      <c r="AO88" s="109"/>
      <c r="AP88" s="109"/>
      <c r="AQ88" s="109"/>
      <c r="AR88" s="109"/>
      <c r="AS88" s="109"/>
      <c r="AT88" s="109"/>
      <c r="AU88" s="109"/>
      <c r="AV88" s="109"/>
      <c r="AW88" s="109"/>
      <c r="AX88" s="109"/>
      <c r="AY88" s="109"/>
      <c r="AZ88" s="109"/>
      <c r="BA88" s="109"/>
      <c r="BB88" s="109"/>
      <c r="BC88" s="109"/>
      <c r="BD88" s="123"/>
      <c r="BE88" s="103"/>
    </row>
    <row r="89" spans="1:57">
      <c r="A89" s="108">
        <v>9.0838300000000007</v>
      </c>
      <c r="B89" s="108">
        <v>45.80068</v>
      </c>
      <c r="C89" s="103" t="s">
        <v>55</v>
      </c>
      <c r="D89" s="103" t="s">
        <v>61</v>
      </c>
      <c r="E89" s="103" t="s">
        <v>62</v>
      </c>
      <c r="F89" s="103" t="s">
        <v>62</v>
      </c>
      <c r="G89" s="104" t="s">
        <v>219</v>
      </c>
      <c r="H89" s="103" t="s">
        <v>64</v>
      </c>
      <c r="I89" s="103" t="s">
        <v>65</v>
      </c>
      <c r="J89" s="121">
        <v>8</v>
      </c>
      <c r="K89" s="131">
        <v>0</v>
      </c>
      <c r="L89" s="134">
        <v>0</v>
      </c>
      <c r="M89" s="134">
        <v>0</v>
      </c>
      <c r="N89" s="109">
        <v>0</v>
      </c>
      <c r="O89" s="109"/>
      <c r="P89" s="109"/>
      <c r="Q89" s="109"/>
      <c r="R89" s="109"/>
      <c r="S89" s="109"/>
      <c r="T89" s="109"/>
      <c r="U89" s="109"/>
      <c r="V89" s="109"/>
      <c r="W89" s="109"/>
      <c r="X89" s="109">
        <v>19</v>
      </c>
      <c r="Y89" s="110">
        <v>3</v>
      </c>
      <c r="Z89" s="109">
        <v>3</v>
      </c>
      <c r="AA89" s="109"/>
      <c r="AB89" s="109"/>
      <c r="AC89" s="109"/>
      <c r="AD89" s="109"/>
      <c r="AE89" s="109"/>
      <c r="AF89" s="109"/>
      <c r="AG89" s="109"/>
      <c r="AH89" s="109"/>
      <c r="AI89" s="109"/>
      <c r="AJ89" s="109"/>
      <c r="AK89" s="109"/>
      <c r="AL89" s="109"/>
      <c r="AM89" s="109"/>
      <c r="AN89" s="109"/>
      <c r="AO89" s="109"/>
      <c r="AP89" s="109"/>
      <c r="AQ89" s="109"/>
      <c r="AR89" s="109">
        <v>3</v>
      </c>
      <c r="AS89" s="109">
        <v>1</v>
      </c>
      <c r="AT89" s="109">
        <v>2</v>
      </c>
      <c r="AU89" s="109"/>
      <c r="AV89" s="109"/>
      <c r="AW89" s="109"/>
      <c r="AX89" s="109"/>
      <c r="AY89" s="109"/>
      <c r="AZ89" s="109"/>
      <c r="BA89" s="109"/>
      <c r="BB89" s="109"/>
      <c r="BC89" s="109"/>
      <c r="BD89" s="123"/>
      <c r="BE89" s="103"/>
    </row>
    <row r="90" spans="1:57">
      <c r="A90" s="108">
        <v>12.286799999999999</v>
      </c>
      <c r="B90" s="108">
        <v>44.8934</v>
      </c>
      <c r="C90" s="103" t="s">
        <v>55</v>
      </c>
      <c r="D90" s="103" t="s">
        <v>56</v>
      </c>
      <c r="E90" s="103" t="s">
        <v>57</v>
      </c>
      <c r="F90" s="103" t="s">
        <v>223</v>
      </c>
      <c r="G90" s="104" t="s">
        <v>224</v>
      </c>
      <c r="H90" s="103" t="s">
        <v>59</v>
      </c>
      <c r="I90" s="103" t="s">
        <v>225</v>
      </c>
      <c r="J90" s="121">
        <v>0</v>
      </c>
      <c r="K90" s="131"/>
      <c r="L90" s="134">
        <v>0</v>
      </c>
      <c r="M90" s="134">
        <v>0</v>
      </c>
      <c r="N90" s="109">
        <v>0</v>
      </c>
      <c r="O90" s="109"/>
      <c r="P90" s="109"/>
      <c r="Q90" s="109"/>
      <c r="R90" s="109"/>
      <c r="S90" s="109"/>
      <c r="T90" s="109"/>
      <c r="U90" s="109"/>
      <c r="V90" s="109"/>
      <c r="W90" s="109"/>
      <c r="X90" s="109">
        <v>0</v>
      </c>
      <c r="Y90" s="110">
        <v>128</v>
      </c>
      <c r="Z90" s="109">
        <v>128</v>
      </c>
      <c r="AA90" s="109"/>
      <c r="AB90" s="109">
        <v>10</v>
      </c>
      <c r="AC90" s="109">
        <v>23</v>
      </c>
      <c r="AD90" s="109"/>
      <c r="AE90" s="109"/>
      <c r="AF90" s="109"/>
      <c r="AG90" s="109">
        <v>6</v>
      </c>
      <c r="AH90" s="109"/>
      <c r="AI90" s="109"/>
      <c r="AJ90" s="109">
        <v>2</v>
      </c>
      <c r="AK90" s="109">
        <v>1</v>
      </c>
      <c r="AL90" s="109"/>
      <c r="AM90" s="109"/>
      <c r="AN90" s="109"/>
      <c r="AO90" s="109"/>
      <c r="AP90" s="109"/>
      <c r="AQ90" s="109"/>
      <c r="AR90" s="109">
        <v>17</v>
      </c>
      <c r="AS90" s="109"/>
      <c r="AT90" s="109">
        <v>59</v>
      </c>
      <c r="AU90" s="109">
        <v>10</v>
      </c>
      <c r="AV90" s="109">
        <v>35</v>
      </c>
      <c r="AW90" s="109"/>
      <c r="AX90" s="109"/>
      <c r="AY90" s="109"/>
      <c r="AZ90" s="109">
        <v>6</v>
      </c>
      <c r="BA90" s="109">
        <v>15</v>
      </c>
      <c r="BB90" s="109">
        <v>14</v>
      </c>
      <c r="BC90" s="109"/>
      <c r="BD90" s="123"/>
      <c r="BE90" s="103"/>
    </row>
    <row r="91" spans="1:57">
      <c r="A91" s="108">
        <v>11.88246</v>
      </c>
      <c r="B91" s="108">
        <v>45.001950000000001</v>
      </c>
      <c r="C91" s="103" t="s">
        <v>55</v>
      </c>
      <c r="D91" s="103" t="s">
        <v>56</v>
      </c>
      <c r="E91" s="103" t="s">
        <v>57</v>
      </c>
      <c r="F91" s="103" t="s">
        <v>226</v>
      </c>
      <c r="G91" s="104" t="s">
        <v>227</v>
      </c>
      <c r="H91" s="103" t="s">
        <v>59</v>
      </c>
      <c r="I91" s="103" t="s">
        <v>70</v>
      </c>
      <c r="J91" s="121">
        <v>0</v>
      </c>
      <c r="K91" s="131"/>
      <c r="L91" s="134">
        <v>0</v>
      </c>
      <c r="M91" s="134">
        <v>0</v>
      </c>
      <c r="N91" s="109">
        <v>0</v>
      </c>
      <c r="O91" s="109"/>
      <c r="P91" s="109"/>
      <c r="Q91" s="109"/>
      <c r="R91" s="109"/>
      <c r="S91" s="109"/>
      <c r="T91" s="109"/>
      <c r="U91" s="109"/>
      <c r="V91" s="109"/>
      <c r="W91" s="109"/>
      <c r="X91" s="109">
        <v>0</v>
      </c>
      <c r="Y91" s="110">
        <v>154</v>
      </c>
      <c r="Z91" s="109">
        <v>154</v>
      </c>
      <c r="AA91" s="109"/>
      <c r="AB91" s="109">
        <v>4</v>
      </c>
      <c r="AC91" s="109">
        <v>1</v>
      </c>
      <c r="AD91" s="109"/>
      <c r="AE91" s="109"/>
      <c r="AF91" s="109"/>
      <c r="AG91" s="109">
        <v>1</v>
      </c>
      <c r="AH91" s="109"/>
      <c r="AI91" s="109"/>
      <c r="AJ91" s="109">
        <v>8</v>
      </c>
      <c r="AK91" s="109">
        <v>9</v>
      </c>
      <c r="AL91" s="109"/>
      <c r="AM91" s="109">
        <v>1</v>
      </c>
      <c r="AN91" s="109">
        <v>1</v>
      </c>
      <c r="AO91" s="109"/>
      <c r="AP91" s="109"/>
      <c r="AQ91" s="109"/>
      <c r="AR91" s="109">
        <v>8</v>
      </c>
      <c r="AS91" s="109">
        <v>2</v>
      </c>
      <c r="AT91" s="109">
        <v>94</v>
      </c>
      <c r="AU91" s="109">
        <v>26</v>
      </c>
      <c r="AV91" s="109">
        <v>11</v>
      </c>
      <c r="AW91" s="109"/>
      <c r="AX91" s="109"/>
      <c r="AY91" s="109"/>
      <c r="AZ91" s="109">
        <v>2</v>
      </c>
      <c r="BA91" s="109">
        <v>8</v>
      </c>
      <c r="BB91" s="109"/>
      <c r="BC91" s="109"/>
      <c r="BD91" s="123"/>
      <c r="BE91" s="103"/>
    </row>
    <row r="92" spans="1:57">
      <c r="A92" s="108">
        <v>8.6160099999999993</v>
      </c>
      <c r="B92" s="108">
        <v>45.443579999999997</v>
      </c>
      <c r="C92" s="103" t="s">
        <v>55</v>
      </c>
      <c r="D92" s="103" t="s">
        <v>61</v>
      </c>
      <c r="E92" s="103" t="s">
        <v>99</v>
      </c>
      <c r="F92" s="103" t="s">
        <v>100</v>
      </c>
      <c r="G92" s="104" t="s">
        <v>230</v>
      </c>
      <c r="H92" s="103" t="s">
        <v>59</v>
      </c>
      <c r="I92" s="103" t="s">
        <v>70</v>
      </c>
      <c r="J92" s="121">
        <v>40</v>
      </c>
      <c r="K92" s="131"/>
      <c r="L92" s="134">
        <v>0</v>
      </c>
      <c r="M92" s="134">
        <v>0</v>
      </c>
      <c r="N92" s="109">
        <v>0</v>
      </c>
      <c r="O92" s="109"/>
      <c r="P92" s="109"/>
      <c r="Q92" s="109"/>
      <c r="R92" s="109"/>
      <c r="S92" s="109"/>
      <c r="T92" s="109"/>
      <c r="U92" s="109"/>
      <c r="V92" s="109"/>
      <c r="W92" s="109"/>
      <c r="X92" s="109"/>
      <c r="Y92" s="110">
        <v>3</v>
      </c>
      <c r="Z92" s="109">
        <v>3</v>
      </c>
      <c r="AA92" s="109"/>
      <c r="AB92" s="109"/>
      <c r="AC92" s="109"/>
      <c r="AD92" s="109"/>
      <c r="AE92" s="109"/>
      <c r="AF92" s="109"/>
      <c r="AG92" s="109"/>
      <c r="AH92" s="109"/>
      <c r="AI92" s="109"/>
      <c r="AJ92" s="109"/>
      <c r="AK92" s="109"/>
      <c r="AL92" s="109"/>
      <c r="AM92" s="109">
        <v>1</v>
      </c>
      <c r="AN92" s="109"/>
      <c r="AO92" s="109"/>
      <c r="AP92" s="109"/>
      <c r="AQ92" s="109"/>
      <c r="AR92" s="109"/>
      <c r="AS92" s="109"/>
      <c r="AT92" s="109">
        <v>2</v>
      </c>
      <c r="AU92" s="109"/>
      <c r="AV92" s="109"/>
      <c r="AW92" s="109"/>
      <c r="AX92" s="109"/>
      <c r="AY92" s="109"/>
      <c r="AZ92" s="109"/>
      <c r="BA92" s="109"/>
      <c r="BB92" s="109"/>
      <c r="BC92" s="109"/>
      <c r="BD92" s="123"/>
      <c r="BE92" s="103"/>
    </row>
    <row r="93" spans="1:57">
      <c r="A93" s="103">
        <v>4.7255560000000001</v>
      </c>
      <c r="B93" s="103">
        <v>49.094999999999999</v>
      </c>
      <c r="C93" s="103" t="s">
        <v>78</v>
      </c>
      <c r="D93" s="103" t="s">
        <v>231</v>
      </c>
      <c r="E93" s="103" t="s">
        <v>232</v>
      </c>
      <c r="F93" s="103" t="s">
        <v>233</v>
      </c>
      <c r="G93" s="104" t="s">
        <v>233</v>
      </c>
      <c r="H93" s="103" t="s">
        <v>64</v>
      </c>
      <c r="I93" s="103" t="s">
        <v>181</v>
      </c>
      <c r="J93" s="121">
        <v>0</v>
      </c>
      <c r="K93" s="131">
        <v>0</v>
      </c>
      <c r="L93" s="134">
        <v>0</v>
      </c>
      <c r="M93" s="134">
        <v>1</v>
      </c>
      <c r="N93" s="109">
        <v>1</v>
      </c>
      <c r="O93" s="109">
        <v>1</v>
      </c>
      <c r="P93" s="109"/>
      <c r="Q93" s="109"/>
      <c r="R93" s="109"/>
      <c r="S93" s="109"/>
      <c r="T93" s="109"/>
      <c r="U93" s="109"/>
      <c r="V93" s="109"/>
      <c r="W93" s="109"/>
      <c r="X93" s="109"/>
      <c r="Y93" s="110">
        <v>1</v>
      </c>
      <c r="Z93" s="109"/>
      <c r="AA93" s="109"/>
      <c r="AB93" s="109"/>
      <c r="AC93" s="109"/>
      <c r="AD93" s="109"/>
      <c r="AE93" s="109"/>
      <c r="AF93" s="109"/>
      <c r="AG93" s="109"/>
      <c r="AH93" s="109"/>
      <c r="AI93" s="109"/>
      <c r="AJ93" s="109">
        <v>1</v>
      </c>
      <c r="AK93" s="109"/>
      <c r="AL93" s="109"/>
      <c r="AM93" s="109"/>
      <c r="AN93" s="109"/>
      <c r="AO93" s="109"/>
      <c r="AP93" s="109"/>
      <c r="AQ93" s="109"/>
      <c r="AR93" s="109"/>
      <c r="AS93" s="109"/>
      <c r="AT93" s="109"/>
      <c r="AU93" s="109"/>
      <c r="AV93" s="109"/>
      <c r="AW93" s="109"/>
      <c r="AX93" s="109"/>
      <c r="AY93" s="109"/>
      <c r="AZ93" s="109"/>
      <c r="BA93" s="109"/>
      <c r="BB93" s="109"/>
      <c r="BC93" s="109"/>
      <c r="BD93" s="123"/>
      <c r="BE93" s="103"/>
    </row>
    <row r="94" spans="1:57">
      <c r="A94" s="108">
        <v>6.2339000000000002</v>
      </c>
      <c r="B94" s="108">
        <v>47.30048</v>
      </c>
      <c r="C94" s="103" t="s">
        <v>78</v>
      </c>
      <c r="D94" s="103" t="s">
        <v>119</v>
      </c>
      <c r="E94" s="103" t="s">
        <v>234</v>
      </c>
      <c r="F94" s="103" t="s">
        <v>235</v>
      </c>
      <c r="G94" s="104" t="s">
        <v>236</v>
      </c>
      <c r="H94" s="103" t="s">
        <v>59</v>
      </c>
      <c r="I94" s="103" t="s">
        <v>96</v>
      </c>
      <c r="J94" s="121">
        <v>1</v>
      </c>
      <c r="K94" s="131">
        <v>1</v>
      </c>
      <c r="L94" s="134">
        <v>0</v>
      </c>
      <c r="M94" s="134">
        <v>1</v>
      </c>
      <c r="N94" s="109">
        <v>0</v>
      </c>
      <c r="O94" s="109"/>
      <c r="P94" s="109"/>
      <c r="Q94" s="109"/>
      <c r="R94" s="109"/>
      <c r="S94" s="109"/>
      <c r="T94" s="109"/>
      <c r="U94" s="109"/>
      <c r="V94" s="109"/>
      <c r="W94" s="109"/>
      <c r="X94" s="109"/>
      <c r="Y94" s="110">
        <v>0</v>
      </c>
      <c r="Z94" s="109">
        <v>0</v>
      </c>
      <c r="AA94" s="109"/>
      <c r="AB94" s="109"/>
      <c r="AC94" s="109"/>
      <c r="AD94" s="109"/>
      <c r="AE94" s="109"/>
      <c r="AF94" s="109"/>
      <c r="AG94" s="109"/>
      <c r="AH94" s="109"/>
      <c r="AI94" s="109"/>
      <c r="AJ94" s="109"/>
      <c r="AK94" s="109"/>
      <c r="AL94" s="109"/>
      <c r="AM94" s="109"/>
      <c r="AN94" s="109"/>
      <c r="AO94" s="109"/>
      <c r="AP94" s="109"/>
      <c r="AQ94" s="109"/>
      <c r="AR94" s="109"/>
      <c r="AS94" s="109"/>
      <c r="AT94" s="109"/>
      <c r="AU94" s="109"/>
      <c r="AV94" s="109">
        <v>1</v>
      </c>
      <c r="AW94" s="109">
        <v>1</v>
      </c>
      <c r="AX94" s="109"/>
      <c r="AY94" s="109">
        <v>1</v>
      </c>
      <c r="AZ94" s="109"/>
      <c r="BA94" s="109"/>
      <c r="BB94" s="109"/>
      <c r="BC94" s="109"/>
      <c r="BD94" s="123"/>
      <c r="BE94" s="103"/>
    </row>
    <row r="95" spans="1:57">
      <c r="A95" s="108">
        <v>11.304589999999999</v>
      </c>
      <c r="B95" s="108">
        <v>45.156089999999999</v>
      </c>
      <c r="C95" s="103" t="s">
        <v>55</v>
      </c>
      <c r="D95" s="103" t="s">
        <v>56</v>
      </c>
      <c r="E95" s="103" t="s">
        <v>66</v>
      </c>
      <c r="F95" s="103" t="s">
        <v>237</v>
      </c>
      <c r="G95" s="104" t="s">
        <v>238</v>
      </c>
      <c r="H95" s="103" t="s">
        <v>59</v>
      </c>
      <c r="I95" s="103" t="s">
        <v>70</v>
      </c>
      <c r="J95" s="121">
        <v>0</v>
      </c>
      <c r="K95" s="131"/>
      <c r="L95" s="134">
        <v>0</v>
      </c>
      <c r="M95" s="134">
        <v>0</v>
      </c>
      <c r="N95" s="109">
        <v>0</v>
      </c>
      <c r="O95" s="109"/>
      <c r="P95" s="109"/>
      <c r="Q95" s="109"/>
      <c r="R95" s="109"/>
      <c r="S95" s="109"/>
      <c r="T95" s="109"/>
      <c r="U95" s="109"/>
      <c r="V95" s="109"/>
      <c r="W95" s="109"/>
      <c r="X95" s="109">
        <v>0</v>
      </c>
      <c r="Y95" s="110">
        <v>1</v>
      </c>
      <c r="Z95" s="109">
        <v>1</v>
      </c>
      <c r="AA95" s="109"/>
      <c r="AB95" s="109"/>
      <c r="AC95" s="109"/>
      <c r="AD95" s="109"/>
      <c r="AE95" s="109"/>
      <c r="AF95" s="109"/>
      <c r="AG95" s="109"/>
      <c r="AH95" s="109"/>
      <c r="AI95" s="109"/>
      <c r="AJ95" s="109"/>
      <c r="AK95" s="109"/>
      <c r="AL95" s="109"/>
      <c r="AM95" s="109"/>
      <c r="AN95" s="109"/>
      <c r="AO95" s="109"/>
      <c r="AP95" s="109"/>
      <c r="AQ95" s="109"/>
      <c r="AR95" s="109"/>
      <c r="AS95" s="109"/>
      <c r="AT95" s="109"/>
      <c r="AU95" s="109">
        <v>1</v>
      </c>
      <c r="AV95" s="109"/>
      <c r="AW95" s="109"/>
      <c r="AX95" s="109"/>
      <c r="AY95" s="109"/>
      <c r="AZ95" s="109"/>
      <c r="BA95" s="109"/>
      <c r="BB95" s="109"/>
      <c r="BC95" s="109"/>
      <c r="BD95" s="123"/>
      <c r="BE95" s="103"/>
    </row>
    <row r="96" spans="1:57">
      <c r="A96" s="111">
        <v>6.8728699999999998</v>
      </c>
      <c r="B96" s="111">
        <v>46.83858</v>
      </c>
      <c r="C96" s="103" t="s">
        <v>71</v>
      </c>
      <c r="D96" s="103" t="s">
        <v>72</v>
      </c>
      <c r="E96" s="103" t="s">
        <v>73</v>
      </c>
      <c r="F96" s="103" t="s">
        <v>239</v>
      </c>
      <c r="G96" s="104" t="s">
        <v>240</v>
      </c>
      <c r="H96" s="103" t="s">
        <v>59</v>
      </c>
      <c r="I96" s="103" t="s">
        <v>83</v>
      </c>
      <c r="J96" s="121">
        <v>0</v>
      </c>
      <c r="K96" s="131">
        <v>0</v>
      </c>
      <c r="L96" s="134">
        <v>0</v>
      </c>
      <c r="M96" s="134">
        <v>0</v>
      </c>
      <c r="N96" s="109">
        <v>0</v>
      </c>
      <c r="O96" s="109"/>
      <c r="P96" s="109"/>
      <c r="Q96" s="109"/>
      <c r="R96" s="109"/>
      <c r="S96" s="109"/>
      <c r="T96" s="109"/>
      <c r="U96" s="109"/>
      <c r="V96" s="109"/>
      <c r="W96" s="109"/>
      <c r="X96" s="109"/>
      <c r="Y96" s="110">
        <v>3</v>
      </c>
      <c r="Z96" s="109">
        <v>9</v>
      </c>
      <c r="AA96" s="109"/>
      <c r="AB96" s="109"/>
      <c r="AC96" s="109"/>
      <c r="AD96" s="109"/>
      <c r="AE96" s="109"/>
      <c r="AF96" s="109"/>
      <c r="AG96" s="109"/>
      <c r="AH96" s="109"/>
      <c r="AI96" s="109">
        <v>2</v>
      </c>
      <c r="AJ96" s="109">
        <v>1</v>
      </c>
      <c r="AK96" s="109"/>
      <c r="AL96" s="109"/>
      <c r="AM96" s="109"/>
      <c r="AN96" s="109"/>
      <c r="AO96" s="109"/>
      <c r="AP96" s="109"/>
      <c r="AQ96" s="109"/>
      <c r="AR96" s="109"/>
      <c r="AS96" s="109"/>
      <c r="AT96" s="109"/>
      <c r="AU96" s="109"/>
      <c r="AV96" s="109"/>
      <c r="AW96" s="109"/>
      <c r="AX96" s="109"/>
      <c r="AY96" s="109"/>
      <c r="AZ96" s="109"/>
      <c r="BA96" s="109"/>
      <c r="BB96" s="109"/>
      <c r="BC96" s="109"/>
      <c r="BD96" s="123"/>
      <c r="BE96" s="103"/>
    </row>
    <row r="97" spans="1:57">
      <c r="A97" s="103">
        <v>7.501671</v>
      </c>
      <c r="B97" s="103">
        <v>47.281661999999997</v>
      </c>
      <c r="C97" s="103" t="s">
        <v>71</v>
      </c>
      <c r="D97" s="103" t="s">
        <v>547</v>
      </c>
      <c r="E97" s="103" t="s">
        <v>816</v>
      </c>
      <c r="F97" s="103" t="s">
        <v>898</v>
      </c>
      <c r="G97" s="104" t="s">
        <v>897</v>
      </c>
      <c r="H97" s="103" t="s">
        <v>64</v>
      </c>
      <c r="I97" s="103" t="s">
        <v>160</v>
      </c>
      <c r="J97" s="121">
        <v>0</v>
      </c>
      <c r="K97" s="131"/>
      <c r="L97" s="134">
        <v>0</v>
      </c>
      <c r="M97" s="134">
        <v>0</v>
      </c>
      <c r="N97" s="109">
        <v>1</v>
      </c>
      <c r="O97" s="109"/>
      <c r="P97" s="109"/>
      <c r="Q97" s="109"/>
      <c r="R97" s="109">
        <v>1</v>
      </c>
      <c r="S97" s="109"/>
      <c r="T97" s="109"/>
      <c r="U97" s="109"/>
      <c r="V97" s="109"/>
      <c r="W97" s="109"/>
      <c r="X97" s="109"/>
      <c r="Y97" s="110"/>
      <c r="Z97" s="109"/>
      <c r="AA97" s="109"/>
      <c r="AB97" s="109"/>
      <c r="AC97" s="109"/>
      <c r="AD97" s="109"/>
      <c r="AE97" s="109"/>
      <c r="AF97" s="109"/>
      <c r="AG97" s="109"/>
      <c r="AH97" s="109"/>
      <c r="AI97" s="109"/>
      <c r="AJ97" s="109"/>
      <c r="AK97" s="109"/>
      <c r="AL97" s="109"/>
      <c r="AM97" s="109"/>
      <c r="AN97" s="109"/>
      <c r="AO97" s="109"/>
      <c r="AP97" s="109"/>
      <c r="AQ97" s="109"/>
      <c r="AR97" s="109"/>
      <c r="AS97" s="109"/>
      <c r="AT97" s="109"/>
      <c r="AU97" s="109"/>
      <c r="AV97" s="109"/>
      <c r="AW97" s="109"/>
      <c r="AX97" s="109"/>
      <c r="AY97" s="109"/>
      <c r="AZ97" s="109"/>
      <c r="BA97" s="109"/>
      <c r="BB97" s="109"/>
      <c r="BC97" s="109"/>
      <c r="BD97" s="123"/>
      <c r="BE97" s="103"/>
    </row>
    <row r="98" spans="1:57">
      <c r="A98" s="108">
        <v>11.66586</v>
      </c>
      <c r="B98" s="108">
        <v>44.805779999999999</v>
      </c>
      <c r="C98" s="103" t="s">
        <v>55</v>
      </c>
      <c r="D98" s="103" t="s">
        <v>150</v>
      </c>
      <c r="E98" s="103" t="s">
        <v>256</v>
      </c>
      <c r="F98" s="103" t="s">
        <v>257</v>
      </c>
      <c r="G98" s="104" t="s">
        <v>259</v>
      </c>
      <c r="H98" s="103" t="s">
        <v>64</v>
      </c>
      <c r="I98" s="103" t="s">
        <v>160</v>
      </c>
      <c r="J98" s="121">
        <v>1</v>
      </c>
      <c r="K98" s="131"/>
      <c r="L98" s="134">
        <v>0</v>
      </c>
      <c r="M98" s="134">
        <v>0</v>
      </c>
      <c r="N98" s="109">
        <v>0</v>
      </c>
      <c r="O98" s="109"/>
      <c r="P98" s="109"/>
      <c r="Q98" s="109"/>
      <c r="R98" s="109"/>
      <c r="S98" s="109"/>
      <c r="T98" s="109"/>
      <c r="U98" s="109"/>
      <c r="V98" s="109"/>
      <c r="W98" s="109"/>
      <c r="X98" s="109"/>
      <c r="Y98" s="110">
        <v>1000</v>
      </c>
      <c r="Z98" s="109"/>
      <c r="AA98" s="109"/>
      <c r="AB98" s="109"/>
      <c r="AC98" s="109"/>
      <c r="AD98" s="109"/>
      <c r="AE98" s="109"/>
      <c r="AF98" s="109"/>
      <c r="AG98" s="109"/>
      <c r="AH98" s="109"/>
      <c r="AI98" s="109"/>
      <c r="AJ98" s="109"/>
      <c r="AK98" s="109"/>
      <c r="AL98" s="109"/>
      <c r="AM98" s="109"/>
      <c r="AN98" s="109"/>
      <c r="AO98" s="109"/>
      <c r="AP98" s="109"/>
      <c r="AQ98" s="109"/>
      <c r="AR98" s="109"/>
      <c r="AS98" s="109"/>
      <c r="AT98" s="109"/>
      <c r="AU98" s="109"/>
      <c r="AV98" s="109">
        <v>2</v>
      </c>
      <c r="AW98" s="109"/>
      <c r="AX98" s="109"/>
      <c r="AY98" s="109"/>
      <c r="AZ98" s="109"/>
      <c r="BA98" s="109"/>
      <c r="BB98" s="109">
        <v>2</v>
      </c>
      <c r="BC98" s="109"/>
      <c r="BD98" s="123"/>
      <c r="BE98" s="103" t="s">
        <v>274</v>
      </c>
    </row>
    <row r="99" spans="1:57">
      <c r="A99" s="280">
        <v>6.63795</v>
      </c>
      <c r="B99" s="280">
        <v>46.775539999999999</v>
      </c>
      <c r="C99" s="107" t="s">
        <v>71</v>
      </c>
      <c r="D99" s="107" t="s">
        <v>269</v>
      </c>
      <c r="E99" s="107" t="s">
        <v>270</v>
      </c>
      <c r="F99" s="107" t="s">
        <v>271</v>
      </c>
      <c r="G99" s="114" t="s">
        <v>272</v>
      </c>
      <c r="H99" s="107" t="s">
        <v>59</v>
      </c>
      <c r="I99" s="107" t="s">
        <v>273</v>
      </c>
      <c r="J99" s="281">
        <v>0</v>
      </c>
      <c r="K99" s="132">
        <v>0</v>
      </c>
      <c r="L99" s="135">
        <v>0</v>
      </c>
      <c r="M99" s="135">
        <v>0</v>
      </c>
      <c r="N99" s="115">
        <v>0</v>
      </c>
      <c r="Y99" s="116">
        <v>1</v>
      </c>
      <c r="Z99" s="115">
        <v>1</v>
      </c>
      <c r="AI99" s="115">
        <v>1</v>
      </c>
    </row>
  </sheetData>
  <autoFilter ref="A2:BC99">
    <sortState ref="A3:BC99">
      <sortCondition descending="1" ref="L2:L99"/>
    </sortState>
  </autoFilter>
  <sortState ref="A3:BE98">
    <sortCondition ref="G1"/>
  </sortState>
  <conditionalFormatting sqref="L98:M98 N92:N95 J3:BC89 M18:M98">
    <cfRule type="cellIs" dxfId="1" priority="1" operator="greaterThan">
      <formula>0</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X1"/>
  <sheetViews>
    <sheetView zoomScale="40" zoomScaleNormal="40" zoomScalePageLayoutView="40" workbookViewId="0">
      <selection activeCell="R39" sqref="R39"/>
    </sheetView>
  </sheetViews>
  <sheetFormatPr baseColWidth="10" defaultColWidth="10.7109375" defaultRowHeight="15"/>
  <cols>
    <col min="1" max="1" width="10" style="20" bestFit="1" customWidth="1"/>
    <col min="2" max="2" width="10.42578125" style="20" bestFit="1" customWidth="1"/>
    <col min="3" max="3" width="7.140625" style="20" bestFit="1" customWidth="1"/>
    <col min="4" max="4" width="16.140625" style="20" bestFit="1" customWidth="1"/>
    <col min="5" max="5" width="15.7109375" style="20" bestFit="1" customWidth="1"/>
    <col min="6" max="6" width="12.7109375" style="20" bestFit="1" customWidth="1"/>
    <col min="7" max="7" width="10.7109375" style="20" bestFit="1" customWidth="1"/>
    <col min="8" max="8" width="11.42578125" style="20" bestFit="1" customWidth="1"/>
    <col min="9" max="9" width="6" style="20" bestFit="1" customWidth="1"/>
    <col min="10" max="10" width="12.140625" style="20" bestFit="1" customWidth="1"/>
    <col min="11" max="11" width="13.140625" style="20" bestFit="1" customWidth="1"/>
    <col min="12" max="12" width="17.140625" style="20" bestFit="1" customWidth="1"/>
    <col min="13" max="13" width="20.7109375" style="20" bestFit="1" customWidth="1"/>
    <col min="14" max="15" width="23.140625" style="20" bestFit="1" customWidth="1"/>
    <col min="16" max="16" width="17.28515625" style="20" bestFit="1" customWidth="1"/>
    <col min="17" max="17" width="18.7109375" style="20" bestFit="1" customWidth="1"/>
    <col min="18" max="18" width="25.140625" style="20" bestFit="1" customWidth="1"/>
    <col min="19" max="19" width="19.28515625" style="20" bestFit="1" customWidth="1"/>
    <col min="20" max="20" width="25.42578125" style="20" bestFit="1" customWidth="1"/>
    <col min="21" max="21" width="19.28515625" style="20" bestFit="1" customWidth="1"/>
    <col min="22" max="22" width="13.140625" style="20" bestFit="1" customWidth="1"/>
    <col min="23" max="23" width="13" style="20" bestFit="1" customWidth="1"/>
    <col min="24" max="24" width="14" style="20" bestFit="1" customWidth="1"/>
    <col min="25" max="16384" width="10.7109375" style="20"/>
  </cols>
  <sheetData>
    <row r="1" spans="1:24" s="63" customFormat="1">
      <c r="A1" s="60" t="s">
        <v>0</v>
      </c>
      <c r="B1" s="61" t="s">
        <v>1</v>
      </c>
      <c r="C1" s="51" t="s">
        <v>2</v>
      </c>
      <c r="D1" s="51" t="s">
        <v>350</v>
      </c>
      <c r="E1" s="51" t="s">
        <v>351</v>
      </c>
      <c r="F1" s="51" t="s">
        <v>5</v>
      </c>
      <c r="G1" s="51" t="s">
        <v>352</v>
      </c>
      <c r="H1" s="51" t="s">
        <v>353</v>
      </c>
      <c r="I1" s="51" t="s">
        <v>354</v>
      </c>
      <c r="J1" s="51" t="s">
        <v>355</v>
      </c>
      <c r="K1" s="51" t="s">
        <v>356</v>
      </c>
      <c r="L1" s="51" t="s">
        <v>357</v>
      </c>
      <c r="M1" s="62" t="s">
        <v>358</v>
      </c>
      <c r="N1" s="62" t="s">
        <v>359</v>
      </c>
      <c r="O1" s="62" t="s">
        <v>360</v>
      </c>
      <c r="P1" s="62" t="s">
        <v>361</v>
      </c>
      <c r="Q1" s="62" t="s">
        <v>362</v>
      </c>
      <c r="R1" s="62" t="s">
        <v>363</v>
      </c>
      <c r="S1" s="62" t="s">
        <v>364</v>
      </c>
      <c r="T1" s="62" t="s">
        <v>365</v>
      </c>
      <c r="U1" s="62" t="s">
        <v>366</v>
      </c>
      <c r="V1" s="64" t="s">
        <v>367</v>
      </c>
      <c r="W1" s="64" t="s">
        <v>368</v>
      </c>
      <c r="X1" s="64" t="s">
        <v>807</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D47"/>
  <sheetViews>
    <sheetView zoomScale="70" zoomScaleNormal="70" zoomScalePageLayoutView="70" workbookViewId="0">
      <selection activeCell="C29" sqref="C29"/>
    </sheetView>
  </sheetViews>
  <sheetFormatPr baseColWidth="10" defaultRowHeight="15"/>
  <cols>
    <col min="1" max="1" width="21.140625" customWidth="1"/>
    <col min="2" max="2" width="84.42578125" customWidth="1"/>
    <col min="3" max="3" width="74.140625" customWidth="1"/>
    <col min="4" max="4" width="61.28515625" customWidth="1"/>
  </cols>
  <sheetData>
    <row r="1" spans="1:4" ht="18.75">
      <c r="A1" s="9" t="s">
        <v>290</v>
      </c>
      <c r="B1" s="10" t="s">
        <v>291</v>
      </c>
      <c r="C1" s="10" t="s">
        <v>292</v>
      </c>
      <c r="D1" s="11" t="s">
        <v>293</v>
      </c>
    </row>
    <row r="2" spans="1:4" ht="15.75">
      <c r="A2" s="12" t="s">
        <v>9</v>
      </c>
      <c r="B2" s="13" t="s">
        <v>294</v>
      </c>
      <c r="C2" t="s">
        <v>295</v>
      </c>
    </row>
    <row r="3" spans="1:4" ht="15.75">
      <c r="A3" s="14" t="s">
        <v>10</v>
      </c>
      <c r="B3" s="15" t="s">
        <v>296</v>
      </c>
      <c r="C3" s="329" t="s">
        <v>297</v>
      </c>
    </row>
    <row r="4" spans="1:4" ht="15.75">
      <c r="A4" s="14" t="s">
        <v>11</v>
      </c>
      <c r="B4" s="15" t="s">
        <v>298</v>
      </c>
      <c r="C4" s="329"/>
    </row>
    <row r="5" spans="1:4" s="17" customFormat="1" ht="15.75">
      <c r="A5" s="14" t="s">
        <v>12</v>
      </c>
      <c r="B5" s="16" t="s">
        <v>299</v>
      </c>
      <c r="C5" s="329"/>
    </row>
    <row r="6" spans="1:4" ht="15.75">
      <c r="A6" s="14" t="s">
        <v>13</v>
      </c>
      <c r="B6" s="15" t="s">
        <v>300</v>
      </c>
      <c r="C6" s="329"/>
    </row>
    <row r="7" spans="1:4" ht="15.75">
      <c r="A7" s="14" t="s">
        <v>14</v>
      </c>
      <c r="B7" s="15" t="s">
        <v>14</v>
      </c>
      <c r="C7" s="329"/>
    </row>
    <row r="8" spans="1:4" ht="15.75">
      <c r="A8" s="14" t="s">
        <v>15</v>
      </c>
      <c r="B8" s="15" t="s">
        <v>301</v>
      </c>
      <c r="C8" s="329"/>
    </row>
    <row r="9" spans="1:4" ht="15.75">
      <c r="A9" s="14" t="s">
        <v>16</v>
      </c>
      <c r="B9" s="15" t="s">
        <v>302</v>
      </c>
      <c r="C9" s="329"/>
    </row>
    <row r="10" spans="1:4" ht="15.75">
      <c r="A10" s="14" t="s">
        <v>303</v>
      </c>
      <c r="B10" s="15" t="s">
        <v>304</v>
      </c>
      <c r="C10" s="329"/>
    </row>
    <row r="11" spans="1:4" ht="15.75">
      <c r="A11" s="14" t="s">
        <v>18</v>
      </c>
      <c r="B11" s="15" t="s">
        <v>305</v>
      </c>
      <c r="C11" s="329"/>
    </row>
    <row r="12" spans="1:4" ht="15.75">
      <c r="A12" s="14" t="s">
        <v>19</v>
      </c>
      <c r="B12" s="15" t="s">
        <v>306</v>
      </c>
      <c r="C12" s="329"/>
    </row>
    <row r="13" spans="1:4" ht="15.75">
      <c r="A13" s="14" t="s">
        <v>20</v>
      </c>
      <c r="B13" s="15" t="s">
        <v>307</v>
      </c>
      <c r="C13" s="329"/>
    </row>
    <row r="14" spans="1:4" ht="15.75">
      <c r="A14" s="14" t="s">
        <v>21</v>
      </c>
      <c r="B14" s="15" t="s">
        <v>308</v>
      </c>
      <c r="C14" s="329"/>
    </row>
    <row r="15" spans="1:4" ht="15.75">
      <c r="A15" s="1" t="s">
        <v>22</v>
      </c>
      <c r="B15" s="15" t="s">
        <v>309</v>
      </c>
      <c r="C15" t="s">
        <v>310</v>
      </c>
    </row>
    <row r="16" spans="1:4" s="21" customFormat="1" ht="15.75">
      <c r="A16" s="18" t="s">
        <v>23</v>
      </c>
      <c r="B16" s="19" t="s">
        <v>311</v>
      </c>
      <c r="C16" s="20"/>
      <c r="D16" s="330" t="s">
        <v>312</v>
      </c>
    </row>
    <row r="17" spans="1:4" s="21" customFormat="1" ht="15.75">
      <c r="A17" s="22" t="s">
        <v>24</v>
      </c>
      <c r="B17" s="19" t="s">
        <v>313</v>
      </c>
      <c r="C17" s="20"/>
      <c r="D17" s="331"/>
    </row>
    <row r="18" spans="1:4" s="21" customFormat="1" ht="45">
      <c r="A18" s="22" t="s">
        <v>25</v>
      </c>
      <c r="B18" s="23" t="s">
        <v>314</v>
      </c>
      <c r="C18" s="20"/>
    </row>
    <row r="19" spans="1:4" s="26" customFormat="1" ht="15.75">
      <c r="A19" s="24" t="s">
        <v>26</v>
      </c>
      <c r="B19" s="25" t="s">
        <v>315</v>
      </c>
    </row>
    <row r="20" spans="1:4" ht="15.75">
      <c r="A20" s="24" t="s">
        <v>27</v>
      </c>
      <c r="B20" s="15" t="s">
        <v>316</v>
      </c>
    </row>
    <row r="21" spans="1:4" ht="15.75">
      <c r="A21" s="24" t="s">
        <v>28</v>
      </c>
      <c r="B21" s="15" t="s">
        <v>317</v>
      </c>
    </row>
    <row r="22" spans="1:4" ht="15.75">
      <c r="A22" s="24" t="s">
        <v>29</v>
      </c>
      <c r="B22" s="15" t="s">
        <v>318</v>
      </c>
    </row>
    <row r="23" spans="1:4" ht="15.75">
      <c r="A23" s="24" t="s">
        <v>30</v>
      </c>
      <c r="B23" s="15" t="s">
        <v>319</v>
      </c>
    </row>
    <row r="24" spans="1:4" ht="15.75">
      <c r="A24" s="24" t="s">
        <v>31</v>
      </c>
      <c r="B24" s="15" t="s">
        <v>320</v>
      </c>
    </row>
    <row r="25" spans="1:4" s="29" customFormat="1" ht="15.75">
      <c r="A25" s="27" t="s">
        <v>32</v>
      </c>
      <c r="B25" s="28" t="s">
        <v>321</v>
      </c>
    </row>
    <row r="26" spans="1:4" ht="15.75">
      <c r="A26" s="27" t="s">
        <v>33</v>
      </c>
      <c r="B26" s="15" t="s">
        <v>322</v>
      </c>
      <c r="C26" t="s">
        <v>323</v>
      </c>
    </row>
    <row r="27" spans="1:4" ht="15.75">
      <c r="A27" s="27" t="s">
        <v>34</v>
      </c>
      <c r="B27" s="15" t="s">
        <v>324</v>
      </c>
    </row>
    <row r="28" spans="1:4" ht="15.75">
      <c r="A28" s="27" t="s">
        <v>35</v>
      </c>
      <c r="B28" s="15" t="s">
        <v>325</v>
      </c>
    </row>
    <row r="29" spans="1:4" ht="15.75">
      <c r="A29" s="27" t="s">
        <v>36</v>
      </c>
      <c r="B29" s="15" t="s">
        <v>326</v>
      </c>
    </row>
    <row r="30" spans="1:4" ht="15.75">
      <c r="A30" s="27" t="s">
        <v>37</v>
      </c>
      <c r="B30" s="15" t="s">
        <v>327</v>
      </c>
    </row>
    <row r="31" spans="1:4" ht="15.75">
      <c r="A31" s="27" t="s">
        <v>38</v>
      </c>
      <c r="B31" s="15" t="s">
        <v>328</v>
      </c>
    </row>
    <row r="32" spans="1:4" ht="15.75">
      <c r="A32" s="27" t="s">
        <v>39</v>
      </c>
      <c r="B32" s="15" t="s">
        <v>329</v>
      </c>
    </row>
    <row r="33" spans="1:2" ht="15.75">
      <c r="A33" s="27" t="s">
        <v>40</v>
      </c>
      <c r="B33" s="15" t="s">
        <v>330</v>
      </c>
    </row>
    <row r="34" spans="1:2" ht="15.75">
      <c r="A34" s="27" t="s">
        <v>41</v>
      </c>
      <c r="B34" s="15" t="s">
        <v>331</v>
      </c>
    </row>
    <row r="35" spans="1:2" s="32" customFormat="1" ht="15.75">
      <c r="A35" s="30" t="s">
        <v>42</v>
      </c>
      <c r="B35" s="31" t="s">
        <v>332</v>
      </c>
    </row>
    <row r="36" spans="1:2" ht="15.75">
      <c r="A36" s="30" t="s">
        <v>43</v>
      </c>
      <c r="B36" s="15" t="s">
        <v>333</v>
      </c>
    </row>
    <row r="37" spans="1:2" ht="15.75">
      <c r="A37" s="30" t="s">
        <v>44</v>
      </c>
      <c r="B37" s="15" t="s">
        <v>334</v>
      </c>
    </row>
    <row r="38" spans="1:2" ht="15.75">
      <c r="A38" s="30" t="s">
        <v>45</v>
      </c>
      <c r="B38" s="15" t="s">
        <v>335</v>
      </c>
    </row>
    <row r="39" spans="1:2" s="35" customFormat="1" ht="15.75">
      <c r="A39" s="33" t="s">
        <v>46</v>
      </c>
      <c r="B39" s="34" t="s">
        <v>336</v>
      </c>
    </row>
    <row r="40" spans="1:2" ht="15.75">
      <c r="A40" s="33" t="s">
        <v>47</v>
      </c>
      <c r="B40" s="15" t="s">
        <v>337</v>
      </c>
    </row>
    <row r="41" spans="1:2" ht="15.75">
      <c r="A41" s="33" t="s">
        <v>48</v>
      </c>
      <c r="B41" s="15" t="s">
        <v>338</v>
      </c>
    </row>
    <row r="42" spans="1:2" ht="15.75">
      <c r="A42" s="33" t="s">
        <v>49</v>
      </c>
      <c r="B42" s="15" t="s">
        <v>339</v>
      </c>
    </row>
    <row r="43" spans="1:2" ht="15.75">
      <c r="A43" s="33" t="s">
        <v>50</v>
      </c>
      <c r="B43" s="15" t="s">
        <v>340</v>
      </c>
    </row>
    <row r="44" spans="1:2" ht="15.75">
      <c r="A44" s="33" t="s">
        <v>51</v>
      </c>
      <c r="B44" s="15" t="s">
        <v>341</v>
      </c>
    </row>
    <row r="45" spans="1:2" ht="15.75">
      <c r="A45" s="33" t="s">
        <v>52</v>
      </c>
      <c r="B45" s="15" t="s">
        <v>342</v>
      </c>
    </row>
    <row r="46" spans="1:2" ht="15.75">
      <c r="A46" s="1" t="s">
        <v>53</v>
      </c>
      <c r="B46" s="15" t="s">
        <v>343</v>
      </c>
    </row>
    <row r="47" spans="1:2" ht="15.75">
      <c r="A47" s="1" t="s">
        <v>54</v>
      </c>
      <c r="B47" s="15" t="s">
        <v>344</v>
      </c>
    </row>
  </sheetData>
  <mergeCells count="2">
    <mergeCell ref="C3:C14"/>
    <mergeCell ref="D16:D17"/>
  </mergeCells>
  <conditionalFormatting sqref="A2:B2 A4:A47">
    <cfRule type="dataBar" priority="2">
      <dataBar>
        <cfvo type="min" val="0"/>
        <cfvo type="max" val="0"/>
        <color rgb="FF638EC6"/>
      </dataBar>
      <extLst>
        <ext xmlns:x14="http://schemas.microsoft.com/office/spreadsheetml/2009/9/main" uri="{B025F937-C7B1-47D3-B67F-A62EFF666E3E}">
          <x14:id>{59D211CA-FE98-4D5E-9A44-19D0DF9CAD47}</x14:id>
        </ext>
      </extLst>
    </cfRule>
  </conditionalFormatting>
  <conditionalFormatting sqref="A3">
    <cfRule type="dataBar" priority="1">
      <dataBar>
        <cfvo type="min" val="0"/>
        <cfvo type="max" val="0"/>
        <color rgb="FF638EC6"/>
      </dataBar>
      <extLst>
        <ext xmlns:x14="http://schemas.microsoft.com/office/spreadsheetml/2009/9/main" uri="{B025F937-C7B1-47D3-B67F-A62EFF666E3E}">
          <x14:id>{95DF6269-450B-4770-981F-4C457BC83198}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9D211CA-FE98-4D5E-9A44-19D0DF9CAD47}">
            <x14:dataBar minLength="0" maxLength="100" border="1" negativeBarBorderColorSameAsPositive="0">
              <x14:cfvo type="autoMin"/>
              <x14:cfvo type="autoMax"/>
              <x14:borderColor rgb="FF638EC6"/>
              <x14:negativeFillColor rgb="FFFF0000"/>
              <x14:negativeBorderColor rgb="FFFF0000"/>
              <x14:axisColor rgb="FF000000"/>
            </x14:dataBar>
          </x14:cfRule>
          <xm:sqref>A2:B2 A4:A47</xm:sqref>
        </x14:conditionalFormatting>
        <x14:conditionalFormatting xmlns:xm="http://schemas.microsoft.com/office/excel/2006/main">
          <x14:cfRule type="dataBar" id="{95DF6269-450B-4770-981F-4C457BC83198}">
            <x14:dataBar minLength="0" maxLength="100" border="1" negativeBarBorderColorSameAsPositive="0">
              <x14:cfvo type="autoMin"/>
              <x14:cfvo type="autoMax"/>
              <x14:borderColor rgb="FF638EC6"/>
              <x14:negativeFillColor rgb="FFFF0000"/>
              <x14:negativeBorderColor rgb="FFFF0000"/>
              <x14:axisColor rgb="FF000000"/>
            </x14:dataBar>
          </x14:cfRule>
          <xm:sqref>A3</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sheetPr filterMode="1" enableFormatConditionsCalculation="0"/>
  <dimension ref="A1:BD89"/>
  <sheetViews>
    <sheetView topLeftCell="J1" workbookViewId="0">
      <selection activeCell="U5" sqref="U5"/>
    </sheetView>
  </sheetViews>
  <sheetFormatPr baseColWidth="10" defaultColWidth="12" defaultRowHeight="15.75"/>
  <cols>
    <col min="1" max="1" width="8.42578125" style="8" bestFit="1" customWidth="1"/>
    <col min="2" max="2" width="8.7109375" style="8" bestFit="1" customWidth="1"/>
    <col min="3" max="3" width="12.42578125" style="3" bestFit="1" customWidth="1"/>
    <col min="4" max="4" width="24.140625" style="3" bestFit="1" customWidth="1"/>
    <col min="5" max="5" width="23.28515625" style="3" bestFit="1" customWidth="1"/>
    <col min="6" max="6" width="26.7109375" style="3" bestFit="1" customWidth="1"/>
    <col min="7" max="7" width="27.42578125" style="5" bestFit="1" customWidth="1"/>
    <col min="8" max="8" width="19.7109375" style="3" bestFit="1" customWidth="1"/>
    <col min="9" max="9" width="24.7109375" style="3" bestFit="1" customWidth="1"/>
    <col min="10" max="10" width="18.140625" style="6" bestFit="1" customWidth="1"/>
    <col min="11" max="11" width="17" style="6" bestFit="1" customWidth="1"/>
    <col min="12" max="12" width="16.140625" style="6" bestFit="1" customWidth="1"/>
    <col min="13" max="13" width="14.7109375" style="6" bestFit="1" customWidth="1"/>
    <col min="14" max="14" width="16.28515625" style="6" bestFit="1" customWidth="1"/>
    <col min="15" max="15" width="16.42578125" style="6" bestFit="1" customWidth="1"/>
    <col min="16" max="16" width="15.140625" style="6" bestFit="1" customWidth="1"/>
    <col min="17" max="17" width="17" style="6" bestFit="1" customWidth="1"/>
    <col min="18" max="18" width="18.140625" style="6" bestFit="1" customWidth="1"/>
    <col min="19" max="19" width="17.42578125" style="6" bestFit="1" customWidth="1"/>
    <col min="20" max="20" width="14.7109375" style="6" bestFit="1" customWidth="1"/>
    <col min="21" max="21" width="14.140625" style="6" bestFit="1" customWidth="1"/>
    <col min="22" max="22" width="15.7109375" style="6" bestFit="1" customWidth="1"/>
    <col min="23" max="23" width="18.28515625" style="6" bestFit="1" customWidth="1"/>
    <col min="24" max="24" width="15.7109375" style="7" bestFit="1" customWidth="1"/>
    <col min="25" max="25" width="14.42578125" style="6" bestFit="1" customWidth="1"/>
    <col min="26" max="26" width="11.28515625" style="6" bestFit="1" customWidth="1"/>
    <col min="27" max="27" width="9.140625" style="6" bestFit="1" customWidth="1"/>
    <col min="28" max="28" width="14.140625" style="6" bestFit="1" customWidth="1"/>
    <col min="29" max="29" width="18" style="6" bestFit="1" customWidth="1"/>
    <col min="30" max="30" width="15.7109375" style="6" bestFit="1" customWidth="1"/>
    <col min="31" max="31" width="18.28515625" style="6" bestFit="1" customWidth="1"/>
    <col min="32" max="32" width="16.140625" style="6" bestFit="1" customWidth="1"/>
    <col min="33" max="33" width="9.140625" style="6" bestFit="1" customWidth="1"/>
    <col min="34" max="34" width="19.7109375" style="6" bestFit="1" customWidth="1"/>
    <col min="35" max="35" width="14.140625" style="6" bestFit="1" customWidth="1"/>
    <col min="36" max="36" width="16.140625" style="6" bestFit="1" customWidth="1"/>
    <col min="37" max="37" width="16.28515625" style="6" bestFit="1" customWidth="1"/>
    <col min="38" max="38" width="17" style="6" bestFit="1" customWidth="1"/>
    <col min="39" max="39" width="18" style="6" bestFit="1" customWidth="1"/>
    <col min="40" max="40" width="18.7109375" style="6" bestFit="1" customWidth="1"/>
    <col min="41" max="41" width="15.7109375" style="6" bestFit="1" customWidth="1"/>
    <col min="42" max="42" width="18.28515625" style="6" bestFit="1" customWidth="1"/>
    <col min="43" max="43" width="9.42578125" style="6" bestFit="1" customWidth="1"/>
    <col min="44" max="44" width="10.7109375" style="6" bestFit="1" customWidth="1"/>
    <col min="45" max="45" width="14.42578125" style="6" bestFit="1" customWidth="1"/>
    <col min="46" max="46" width="16.28515625" style="6" bestFit="1" customWidth="1"/>
    <col min="47" max="47" width="19.7109375" style="6" bestFit="1" customWidth="1"/>
    <col min="48" max="48" width="18.42578125" style="6" bestFit="1" customWidth="1"/>
    <col min="49" max="49" width="21.7109375" style="6" bestFit="1" customWidth="1"/>
    <col min="50" max="50" width="19.7109375" style="6" bestFit="1" customWidth="1"/>
    <col min="51" max="51" width="18.7109375" style="6" bestFit="1" customWidth="1"/>
    <col min="52" max="52" width="25" style="6" bestFit="1" customWidth="1"/>
    <col min="53" max="53" width="23" style="6" bestFit="1" customWidth="1"/>
    <col min="54" max="54" width="16.28515625" style="6" bestFit="1" customWidth="1"/>
    <col min="55" max="55" width="23.7109375" style="6" bestFit="1" customWidth="1"/>
    <col min="56" max="56" width="49.7109375" style="3" bestFit="1" customWidth="1"/>
    <col min="57" max="16384" width="12" style="3"/>
  </cols>
  <sheetData>
    <row r="1" spans="1:56" s="37" customFormat="1">
      <c r="A1" s="36"/>
      <c r="B1" s="36"/>
      <c r="G1" s="38"/>
      <c r="J1" s="117" t="s">
        <v>345</v>
      </c>
      <c r="K1" s="37" t="s">
        <v>346</v>
      </c>
      <c r="L1" s="117" t="s">
        <v>347</v>
      </c>
      <c r="M1" s="37" t="s">
        <v>348</v>
      </c>
      <c r="N1" s="37" t="s">
        <v>346</v>
      </c>
      <c r="O1" s="37" t="s">
        <v>349</v>
      </c>
      <c r="P1" s="37" t="s">
        <v>348</v>
      </c>
      <c r="Q1" s="37" t="s">
        <v>346</v>
      </c>
      <c r="R1" s="37" t="s">
        <v>348</v>
      </c>
      <c r="S1" s="37" t="s">
        <v>348</v>
      </c>
      <c r="T1" s="37" t="s">
        <v>349</v>
      </c>
      <c r="U1" s="37" t="s">
        <v>348</v>
      </c>
      <c r="V1" s="37" t="s">
        <v>348</v>
      </c>
      <c r="W1" s="37" t="s">
        <v>345</v>
      </c>
      <c r="X1" s="39" t="s">
        <v>349</v>
      </c>
      <c r="Y1" s="37" t="s">
        <v>349</v>
      </c>
      <c r="Z1" s="37" t="s">
        <v>349</v>
      </c>
      <c r="AA1" s="37" t="s">
        <v>349</v>
      </c>
      <c r="AB1" s="37" t="s">
        <v>349</v>
      </c>
      <c r="AC1" s="37" t="s">
        <v>349</v>
      </c>
      <c r="AD1" s="37" t="s">
        <v>349</v>
      </c>
      <c r="AE1" s="37" t="s">
        <v>349</v>
      </c>
      <c r="AF1" s="37" t="s">
        <v>349</v>
      </c>
      <c r="AG1" s="37" t="s">
        <v>349</v>
      </c>
      <c r="AH1" s="37" t="s">
        <v>349</v>
      </c>
      <c r="AI1" s="37" t="s">
        <v>349</v>
      </c>
      <c r="AJ1" s="37" t="s">
        <v>349</v>
      </c>
      <c r="AK1" s="37" t="s">
        <v>348</v>
      </c>
      <c r="AL1" s="37" t="s">
        <v>348</v>
      </c>
      <c r="AM1" s="37" t="s">
        <v>349</v>
      </c>
      <c r="AN1" s="37" t="s">
        <v>348</v>
      </c>
      <c r="AO1" s="37" t="s">
        <v>349</v>
      </c>
      <c r="AP1" s="37" t="s">
        <v>349</v>
      </c>
      <c r="AQ1" s="37" t="s">
        <v>348</v>
      </c>
      <c r="AR1" s="37" t="s">
        <v>348</v>
      </c>
      <c r="AS1" s="37" t="s">
        <v>348</v>
      </c>
      <c r="AT1" s="37" t="s">
        <v>348</v>
      </c>
      <c r="AU1" s="37" t="s">
        <v>348</v>
      </c>
      <c r="AV1" s="37" t="s">
        <v>348</v>
      </c>
      <c r="AW1" s="37" t="s">
        <v>348</v>
      </c>
      <c r="AX1" s="37" t="s">
        <v>346</v>
      </c>
      <c r="AY1" s="37" t="s">
        <v>349</v>
      </c>
      <c r="AZ1" s="37" t="s">
        <v>349</v>
      </c>
      <c r="BA1" s="37" t="s">
        <v>349</v>
      </c>
      <c r="BB1" s="37" t="s">
        <v>348</v>
      </c>
      <c r="BC1" s="37" t="s">
        <v>348</v>
      </c>
    </row>
    <row r="2" spans="1:56">
      <c r="A2" s="83" t="s">
        <v>0</v>
      </c>
      <c r="B2" s="83" t="s">
        <v>1</v>
      </c>
      <c r="C2" s="84" t="s">
        <v>2</v>
      </c>
      <c r="D2" s="84" t="s">
        <v>3</v>
      </c>
      <c r="E2" s="84" t="s">
        <v>4</v>
      </c>
      <c r="F2" s="84" t="s">
        <v>5</v>
      </c>
      <c r="G2" s="84" t="s">
        <v>6</v>
      </c>
      <c r="H2" s="84" t="s">
        <v>7</v>
      </c>
      <c r="I2" s="84" t="s">
        <v>8</v>
      </c>
      <c r="J2" s="96" t="s">
        <v>9</v>
      </c>
      <c r="K2" s="96" t="s">
        <v>10</v>
      </c>
      <c r="L2" s="96" t="s">
        <v>11</v>
      </c>
      <c r="M2" s="96" t="s">
        <v>12</v>
      </c>
      <c r="N2" s="96" t="s">
        <v>13</v>
      </c>
      <c r="O2" s="96" t="s">
        <v>14</v>
      </c>
      <c r="P2" s="96" t="s">
        <v>15</v>
      </c>
      <c r="Q2" s="96" t="s">
        <v>16</v>
      </c>
      <c r="R2" s="96" t="s">
        <v>17</v>
      </c>
      <c r="S2" s="96" t="s">
        <v>18</v>
      </c>
      <c r="T2" s="96" t="s">
        <v>19</v>
      </c>
      <c r="U2" s="96" t="s">
        <v>20</v>
      </c>
      <c r="V2" s="96" t="s">
        <v>21</v>
      </c>
      <c r="W2" s="96" t="s">
        <v>22</v>
      </c>
      <c r="X2" s="97" t="s">
        <v>23</v>
      </c>
      <c r="Y2" s="96" t="s">
        <v>24</v>
      </c>
      <c r="Z2" s="96" t="s">
        <v>25</v>
      </c>
      <c r="AA2" s="96" t="s">
        <v>26</v>
      </c>
      <c r="AB2" s="96" t="s">
        <v>27</v>
      </c>
      <c r="AC2" s="96" t="s">
        <v>28</v>
      </c>
      <c r="AD2" s="96" t="s">
        <v>29</v>
      </c>
      <c r="AE2" s="96" t="s">
        <v>30</v>
      </c>
      <c r="AF2" s="96" t="s">
        <v>31</v>
      </c>
      <c r="AG2" s="96" t="s">
        <v>32</v>
      </c>
      <c r="AH2" s="96" t="s">
        <v>33</v>
      </c>
      <c r="AI2" s="96" t="s">
        <v>34</v>
      </c>
      <c r="AJ2" s="96" t="s">
        <v>35</v>
      </c>
      <c r="AK2" s="96" t="s">
        <v>36</v>
      </c>
      <c r="AL2" s="96" t="s">
        <v>37</v>
      </c>
      <c r="AM2" s="96" t="s">
        <v>38</v>
      </c>
      <c r="AN2" s="96" t="s">
        <v>39</v>
      </c>
      <c r="AO2" s="96" t="s">
        <v>40</v>
      </c>
      <c r="AP2" s="96" t="s">
        <v>41</v>
      </c>
      <c r="AQ2" s="96" t="s">
        <v>42</v>
      </c>
      <c r="AR2" s="96" t="s">
        <v>43</v>
      </c>
      <c r="AS2" s="96" t="s">
        <v>44</v>
      </c>
      <c r="AT2" s="96" t="s">
        <v>45</v>
      </c>
      <c r="AU2" s="96" t="s">
        <v>46</v>
      </c>
      <c r="AV2" s="96" t="s">
        <v>47</v>
      </c>
      <c r="AW2" s="96" t="s">
        <v>48</v>
      </c>
      <c r="AX2" s="96" t="s">
        <v>49</v>
      </c>
      <c r="AY2" s="96" t="s">
        <v>50</v>
      </c>
      <c r="AZ2" s="96" t="s">
        <v>51</v>
      </c>
      <c r="BA2" s="96" t="s">
        <v>52</v>
      </c>
      <c r="BB2" s="96" t="s">
        <v>53</v>
      </c>
      <c r="BC2" s="40" t="s">
        <v>54</v>
      </c>
      <c r="BD2" s="2"/>
    </row>
    <row r="3" spans="1:56">
      <c r="A3" s="85">
        <v>12.052070000000001</v>
      </c>
      <c r="B3" s="85">
        <v>45.057879999999997</v>
      </c>
      <c r="C3" s="86" t="s">
        <v>55</v>
      </c>
      <c r="D3" s="86" t="s">
        <v>56</v>
      </c>
      <c r="E3" s="86" t="s">
        <v>57</v>
      </c>
      <c r="F3" s="86" t="s">
        <v>58</v>
      </c>
      <c r="G3" s="84" t="s">
        <v>58</v>
      </c>
      <c r="H3" s="86" t="s">
        <v>59</v>
      </c>
      <c r="I3" s="86" t="s">
        <v>60</v>
      </c>
      <c r="J3" s="98">
        <v>0</v>
      </c>
      <c r="K3" s="98"/>
      <c r="L3" s="98">
        <v>2</v>
      </c>
      <c r="M3" s="98">
        <v>1</v>
      </c>
      <c r="N3" s="98">
        <v>1</v>
      </c>
      <c r="O3" s="98"/>
      <c r="P3" s="98"/>
      <c r="Q3" s="98"/>
      <c r="R3" s="98"/>
      <c r="S3" s="98"/>
      <c r="T3" s="98"/>
      <c r="U3" s="98"/>
      <c r="V3" s="98"/>
      <c r="W3" s="98">
        <v>0</v>
      </c>
      <c r="X3" s="99">
        <v>103</v>
      </c>
      <c r="Y3" s="98">
        <v>2696</v>
      </c>
      <c r="Z3" s="98"/>
      <c r="AA3" s="98"/>
      <c r="AB3" s="98"/>
      <c r="AC3" s="98"/>
      <c r="AD3" s="98"/>
      <c r="AE3" s="98"/>
      <c r="AF3" s="98"/>
      <c r="AG3" s="98"/>
      <c r="AH3" s="98"/>
      <c r="AI3" s="98">
        <v>18</v>
      </c>
      <c r="AJ3" s="98"/>
      <c r="AK3" s="98"/>
      <c r="AL3" s="98">
        <v>85</v>
      </c>
      <c r="AM3" s="98"/>
      <c r="AN3" s="98"/>
      <c r="AO3" s="98"/>
      <c r="AP3" s="98"/>
      <c r="AQ3" s="98"/>
      <c r="AR3" s="98"/>
      <c r="AS3" s="98"/>
      <c r="AT3" s="98"/>
      <c r="AU3" s="98">
        <v>16</v>
      </c>
      <c r="AV3" s="98"/>
      <c r="AW3" s="98"/>
      <c r="AX3" s="98"/>
      <c r="AY3" s="98">
        <v>4</v>
      </c>
      <c r="AZ3" s="98">
        <v>9</v>
      </c>
      <c r="BA3" s="98">
        <v>3</v>
      </c>
      <c r="BB3" s="98"/>
      <c r="BC3" s="4"/>
      <c r="BD3" s="2"/>
    </row>
    <row r="4" spans="1:56">
      <c r="A4" s="85">
        <v>9.0838300000000007</v>
      </c>
      <c r="B4" s="85">
        <v>45.80068</v>
      </c>
      <c r="C4" s="86" t="s">
        <v>55</v>
      </c>
      <c r="D4" s="86" t="s">
        <v>61</v>
      </c>
      <c r="E4" s="86" t="s">
        <v>62</v>
      </c>
      <c r="F4" s="86" t="s">
        <v>62</v>
      </c>
      <c r="G4" s="84" t="s">
        <v>63</v>
      </c>
      <c r="H4" s="86" t="s">
        <v>64</v>
      </c>
      <c r="I4" s="86" t="s">
        <v>65</v>
      </c>
      <c r="J4" s="98"/>
      <c r="K4" s="98">
        <v>1</v>
      </c>
      <c r="L4" s="98">
        <v>0</v>
      </c>
      <c r="M4" s="98"/>
      <c r="N4" s="98"/>
      <c r="O4" s="98"/>
      <c r="P4" s="98"/>
      <c r="Q4" s="98"/>
      <c r="R4" s="98"/>
      <c r="S4" s="98"/>
      <c r="T4" s="98"/>
      <c r="U4" s="98"/>
      <c r="V4" s="98"/>
      <c r="W4" s="98"/>
      <c r="X4" s="99">
        <v>2</v>
      </c>
      <c r="Y4" s="98">
        <v>2</v>
      </c>
      <c r="Z4" s="98"/>
      <c r="AA4" s="98"/>
      <c r="AB4" s="98"/>
      <c r="AC4" s="98"/>
      <c r="AD4" s="98"/>
      <c r="AE4" s="98"/>
      <c r="AF4" s="98"/>
      <c r="AG4" s="98">
        <v>1</v>
      </c>
      <c r="AH4" s="98"/>
      <c r="AI4" s="98"/>
      <c r="AJ4" s="98"/>
      <c r="AK4" s="98"/>
      <c r="AL4" s="98"/>
      <c r="AM4" s="98"/>
      <c r="AN4" s="98"/>
      <c r="AO4" s="98"/>
      <c r="AP4" s="98"/>
      <c r="AQ4" s="98"/>
      <c r="AR4" s="98"/>
      <c r="AS4" s="98">
        <v>1</v>
      </c>
      <c r="AT4" s="98"/>
      <c r="AU4" s="98"/>
      <c r="AV4" s="98"/>
      <c r="AW4" s="98"/>
      <c r="AX4" s="98"/>
      <c r="AY4" s="98"/>
      <c r="AZ4" s="98"/>
      <c r="BA4" s="98"/>
      <c r="BB4" s="98"/>
      <c r="BC4" s="4"/>
      <c r="BD4" s="2"/>
    </row>
    <row r="5" spans="1:56">
      <c r="A5" s="85">
        <v>12.41839</v>
      </c>
      <c r="B5" s="85">
        <v>45.560310000000001</v>
      </c>
      <c r="C5" s="86" t="s">
        <v>55</v>
      </c>
      <c r="D5" s="86" t="s">
        <v>56</v>
      </c>
      <c r="E5" s="86" t="s">
        <v>66</v>
      </c>
      <c r="F5" s="86" t="s">
        <v>759</v>
      </c>
      <c r="G5" s="84" t="s">
        <v>67</v>
      </c>
      <c r="H5" s="86" t="s">
        <v>68</v>
      </c>
      <c r="I5" s="86"/>
      <c r="J5" s="98">
        <v>0</v>
      </c>
      <c r="K5" s="98"/>
      <c r="L5" s="98"/>
      <c r="M5" s="98"/>
      <c r="N5" s="98"/>
      <c r="O5" s="98"/>
      <c r="P5" s="98"/>
      <c r="Q5" s="98"/>
      <c r="R5" s="98"/>
      <c r="S5" s="98"/>
      <c r="T5" s="98"/>
      <c r="U5" s="98"/>
      <c r="V5" s="98"/>
      <c r="W5" s="98">
        <v>0</v>
      </c>
      <c r="X5" s="99">
        <v>2</v>
      </c>
      <c r="Y5" s="98">
        <v>2</v>
      </c>
      <c r="Z5" s="98"/>
      <c r="AA5" s="98"/>
      <c r="AB5" s="98"/>
      <c r="AC5" s="98"/>
      <c r="AD5" s="98"/>
      <c r="AE5" s="98"/>
      <c r="AF5" s="98"/>
      <c r="AG5" s="98"/>
      <c r="AH5" s="98"/>
      <c r="AI5" s="98"/>
      <c r="AJ5" s="98"/>
      <c r="AK5" s="98"/>
      <c r="AL5" s="98">
        <v>1</v>
      </c>
      <c r="AM5" s="98"/>
      <c r="AN5" s="98">
        <v>1</v>
      </c>
      <c r="AO5" s="98"/>
      <c r="AP5" s="98"/>
      <c r="AQ5" s="98"/>
      <c r="AR5" s="98"/>
      <c r="AS5" s="98"/>
      <c r="AT5" s="98"/>
      <c r="AU5" s="98"/>
      <c r="AV5" s="98"/>
      <c r="AW5" s="98"/>
      <c r="AX5" s="98"/>
      <c r="AY5" s="98"/>
      <c r="AZ5" s="98"/>
      <c r="BA5" s="98"/>
      <c r="BB5" s="98"/>
      <c r="BC5" s="4"/>
      <c r="BD5" s="2"/>
    </row>
    <row r="6" spans="1:56" hidden="1">
      <c r="A6" s="87">
        <v>8.5371000000000006</v>
      </c>
      <c r="B6" s="87">
        <v>47.18694</v>
      </c>
      <c r="C6" s="86" t="s">
        <v>71</v>
      </c>
      <c r="D6" s="86" t="s">
        <v>278</v>
      </c>
      <c r="E6" s="86" t="s">
        <v>279</v>
      </c>
      <c r="F6" s="86" t="s">
        <v>288</v>
      </c>
      <c r="G6" s="84" t="s">
        <v>289</v>
      </c>
      <c r="H6" s="86" t="s">
        <v>59</v>
      </c>
      <c r="I6" s="86" t="s">
        <v>281</v>
      </c>
      <c r="J6" s="98">
        <v>6</v>
      </c>
      <c r="K6" s="98"/>
      <c r="L6" s="98">
        <v>15</v>
      </c>
      <c r="M6" s="98"/>
      <c r="N6" s="98"/>
      <c r="O6" s="98"/>
      <c r="P6" s="98"/>
      <c r="Q6" s="98"/>
      <c r="R6" s="98"/>
      <c r="S6" s="98"/>
      <c r="T6" s="98"/>
      <c r="U6" s="98"/>
      <c r="V6" s="98"/>
      <c r="W6" s="98"/>
      <c r="X6" s="99"/>
      <c r="Y6" s="98"/>
      <c r="Z6" s="98"/>
      <c r="AA6" s="98"/>
      <c r="AB6" s="98"/>
      <c r="AC6" s="98"/>
      <c r="AD6" s="98"/>
      <c r="AE6" s="98"/>
      <c r="AF6" s="98"/>
      <c r="AG6" s="98"/>
      <c r="AH6" s="98"/>
      <c r="AI6" s="98"/>
      <c r="AJ6" s="98"/>
      <c r="AK6" s="98"/>
      <c r="AL6" s="98"/>
      <c r="AM6" s="98"/>
      <c r="AN6" s="98"/>
      <c r="AO6" s="98"/>
      <c r="AP6" s="98"/>
      <c r="AQ6" s="98"/>
      <c r="AR6" s="98"/>
      <c r="AS6" s="98"/>
      <c r="AT6" s="98"/>
      <c r="AU6" s="98"/>
      <c r="AV6" s="98"/>
      <c r="AW6" s="98"/>
      <c r="AX6" s="98"/>
      <c r="AY6" s="98"/>
      <c r="AZ6" s="98"/>
      <c r="BA6" s="98"/>
      <c r="BB6" s="98"/>
      <c r="BC6" s="4"/>
      <c r="BD6" s="2"/>
    </row>
    <row r="7" spans="1:56">
      <c r="A7" s="85">
        <v>9.6654800000000005</v>
      </c>
      <c r="B7" s="85">
        <v>45.694220000000001</v>
      </c>
      <c r="C7" s="86" t="s">
        <v>55</v>
      </c>
      <c r="D7" s="86" t="s">
        <v>61</v>
      </c>
      <c r="E7" s="86" t="s">
        <v>69</v>
      </c>
      <c r="F7" s="86" t="s">
        <v>69</v>
      </c>
      <c r="G7" s="84" t="s">
        <v>69</v>
      </c>
      <c r="H7" s="86" t="s">
        <v>59</v>
      </c>
      <c r="I7" s="86" t="s">
        <v>70</v>
      </c>
      <c r="J7" s="98"/>
      <c r="K7" s="98"/>
      <c r="L7" s="98"/>
      <c r="M7" s="98"/>
      <c r="N7" s="98"/>
      <c r="O7" s="98"/>
      <c r="P7" s="98"/>
      <c r="Q7" s="98"/>
      <c r="R7" s="98"/>
      <c r="S7" s="98"/>
      <c r="T7" s="98"/>
      <c r="U7" s="98"/>
      <c r="V7" s="98"/>
      <c r="W7" s="98"/>
      <c r="X7" s="99">
        <v>7</v>
      </c>
      <c r="Y7" s="98">
        <v>11</v>
      </c>
      <c r="Z7" s="98"/>
      <c r="AA7" s="98"/>
      <c r="AB7" s="98"/>
      <c r="AC7" s="98"/>
      <c r="AD7" s="98"/>
      <c r="AE7" s="98"/>
      <c r="AF7" s="98"/>
      <c r="AG7" s="98"/>
      <c r="AH7" s="98">
        <v>1</v>
      </c>
      <c r="AI7" s="98">
        <v>1</v>
      </c>
      <c r="AJ7" s="98"/>
      <c r="AK7" s="98"/>
      <c r="AL7" s="98">
        <v>2</v>
      </c>
      <c r="AM7" s="98">
        <v>1</v>
      </c>
      <c r="AN7" s="98">
        <v>2</v>
      </c>
      <c r="AO7" s="98"/>
      <c r="AP7" s="98"/>
      <c r="AQ7" s="98"/>
      <c r="AR7" s="98"/>
      <c r="AS7" s="98"/>
      <c r="AT7" s="98"/>
      <c r="AU7" s="98"/>
      <c r="AV7" s="98"/>
      <c r="AW7" s="98"/>
      <c r="AX7" s="98"/>
      <c r="AY7" s="98"/>
      <c r="AZ7" s="98"/>
      <c r="BA7" s="98"/>
      <c r="BB7" s="98"/>
      <c r="BC7" s="4"/>
      <c r="BD7" s="2"/>
    </row>
    <row r="8" spans="1:56" hidden="1">
      <c r="A8" s="87">
        <v>7.0958100000000002</v>
      </c>
      <c r="B8" s="88">
        <v>46.801519999999996</v>
      </c>
      <c r="C8" s="86" t="s">
        <v>71</v>
      </c>
      <c r="D8" s="86" t="s">
        <v>72</v>
      </c>
      <c r="E8" s="86" t="s">
        <v>73</v>
      </c>
      <c r="F8" s="86" t="s">
        <v>74</v>
      </c>
      <c r="G8" s="84" t="s">
        <v>75</v>
      </c>
      <c r="H8" s="86" t="s">
        <v>64</v>
      </c>
      <c r="I8" s="86" t="s">
        <v>76</v>
      </c>
      <c r="J8" s="98">
        <v>0</v>
      </c>
      <c r="K8" s="98">
        <v>0</v>
      </c>
      <c r="L8" s="98"/>
      <c r="M8" s="98">
        <v>6</v>
      </c>
      <c r="N8" s="98"/>
      <c r="O8" s="98"/>
      <c r="P8" s="98"/>
      <c r="Q8" s="98"/>
      <c r="R8" s="98"/>
      <c r="S8" s="98"/>
      <c r="T8" s="98"/>
      <c r="U8" s="98"/>
      <c r="V8" s="98"/>
      <c r="W8" s="98"/>
      <c r="X8" s="99">
        <v>0</v>
      </c>
      <c r="Y8" s="98">
        <v>0</v>
      </c>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4"/>
      <c r="BD8" s="2" t="s">
        <v>77</v>
      </c>
    </row>
    <row r="9" spans="1:56" hidden="1">
      <c r="A9" s="85">
        <v>5.0304599999999997</v>
      </c>
      <c r="B9" s="85">
        <v>46.92257</v>
      </c>
      <c r="C9" s="86" t="s">
        <v>78</v>
      </c>
      <c r="D9" s="86" t="s">
        <v>88</v>
      </c>
      <c r="E9" s="86" t="s">
        <v>89</v>
      </c>
      <c r="F9" s="86" t="s">
        <v>90</v>
      </c>
      <c r="G9" s="84" t="s">
        <v>90</v>
      </c>
      <c r="H9" s="86" t="s">
        <v>59</v>
      </c>
      <c r="I9" s="86" t="s">
        <v>83</v>
      </c>
      <c r="J9" s="98">
        <v>10</v>
      </c>
      <c r="K9" s="98">
        <v>1</v>
      </c>
      <c r="L9" s="98">
        <v>64</v>
      </c>
      <c r="M9" s="98">
        <v>3</v>
      </c>
      <c r="N9" s="98"/>
      <c r="O9" s="98"/>
      <c r="P9" s="98"/>
      <c r="Q9" s="98"/>
      <c r="R9" s="98"/>
      <c r="S9" s="98"/>
      <c r="T9" s="98"/>
      <c r="U9" s="98"/>
      <c r="V9" s="98"/>
      <c r="W9" s="98"/>
      <c r="X9" s="99">
        <v>4</v>
      </c>
      <c r="Y9" s="98"/>
      <c r="Z9" s="98">
        <v>2</v>
      </c>
      <c r="AA9" s="98"/>
      <c r="AB9" s="98">
        <v>1</v>
      </c>
      <c r="AC9" s="98"/>
      <c r="AD9" s="98"/>
      <c r="AE9" s="98">
        <v>1</v>
      </c>
      <c r="AF9" s="98">
        <v>1</v>
      </c>
      <c r="AG9" s="98"/>
      <c r="AH9" s="98"/>
      <c r="AI9" s="98"/>
      <c r="AJ9" s="98"/>
      <c r="AK9" s="98"/>
      <c r="AL9" s="98"/>
      <c r="AM9" s="98"/>
      <c r="AN9" s="98"/>
      <c r="AO9" s="98"/>
      <c r="AP9" s="98"/>
      <c r="AQ9" s="98"/>
      <c r="AR9" s="98"/>
      <c r="AS9" s="98"/>
      <c r="AT9" s="98"/>
      <c r="AU9" s="98">
        <v>80</v>
      </c>
      <c r="AV9" s="98">
        <v>932</v>
      </c>
      <c r="AW9" s="98">
        <v>38</v>
      </c>
      <c r="AX9" s="98">
        <v>1</v>
      </c>
      <c r="AY9" s="98"/>
      <c r="AZ9" s="98">
        <v>2</v>
      </c>
      <c r="BA9" s="98">
        <v>1</v>
      </c>
      <c r="BB9" s="98">
        <v>2</v>
      </c>
      <c r="BC9" s="4"/>
      <c r="BD9" s="2"/>
    </row>
    <row r="10" spans="1:56">
      <c r="A10" s="85">
        <v>10.223560000000001</v>
      </c>
      <c r="B10" s="85">
        <v>45.535969999999999</v>
      </c>
      <c r="C10" s="86" t="s">
        <v>55</v>
      </c>
      <c r="D10" s="86" t="s">
        <v>61</v>
      </c>
      <c r="E10" s="86" t="s">
        <v>97</v>
      </c>
      <c r="F10" s="86" t="s">
        <v>97</v>
      </c>
      <c r="G10" s="84" t="s">
        <v>97</v>
      </c>
      <c r="H10" s="86" t="s">
        <v>59</v>
      </c>
      <c r="I10" s="86" t="s">
        <v>70</v>
      </c>
      <c r="J10" s="98"/>
      <c r="K10" s="98"/>
      <c r="L10" s="98"/>
      <c r="M10" s="98"/>
      <c r="N10" s="98"/>
      <c r="O10" s="98"/>
      <c r="P10" s="98"/>
      <c r="Q10" s="98"/>
      <c r="R10" s="98"/>
      <c r="S10" s="98"/>
      <c r="T10" s="98"/>
      <c r="U10" s="98"/>
      <c r="V10" s="98"/>
      <c r="W10" s="98"/>
      <c r="X10" s="99">
        <v>4</v>
      </c>
      <c r="Y10" s="98">
        <v>4</v>
      </c>
      <c r="Z10" s="98"/>
      <c r="AA10" s="98"/>
      <c r="AB10" s="98"/>
      <c r="AC10" s="98"/>
      <c r="AD10" s="98"/>
      <c r="AE10" s="98"/>
      <c r="AF10" s="98"/>
      <c r="AG10" s="98"/>
      <c r="AH10" s="98"/>
      <c r="AI10" s="98"/>
      <c r="AJ10" s="98"/>
      <c r="AK10" s="98"/>
      <c r="AL10" s="98"/>
      <c r="AM10" s="98"/>
      <c r="AN10" s="98">
        <v>4</v>
      </c>
      <c r="AO10" s="98"/>
      <c r="AP10" s="98"/>
      <c r="AQ10" s="98"/>
      <c r="AR10" s="98"/>
      <c r="AS10" s="98"/>
      <c r="AT10" s="98"/>
      <c r="AU10" s="98"/>
      <c r="AV10" s="98"/>
      <c r="AW10" s="98"/>
      <c r="AX10" s="98"/>
      <c r="AY10" s="98"/>
      <c r="AZ10" s="98"/>
      <c r="BA10" s="98"/>
      <c r="BB10" s="98"/>
      <c r="BC10" s="4"/>
      <c r="BD10" s="2"/>
    </row>
    <row r="11" spans="1:56">
      <c r="A11" s="85">
        <v>8.61402</v>
      </c>
      <c r="B11" s="85">
        <v>45.705629999999999</v>
      </c>
      <c r="C11" s="86" t="s">
        <v>55</v>
      </c>
      <c r="D11" s="86" t="s">
        <v>98</v>
      </c>
      <c r="E11" s="86" t="s">
        <v>99</v>
      </c>
      <c r="F11" s="86" t="s">
        <v>100</v>
      </c>
      <c r="G11" s="84" t="s">
        <v>101</v>
      </c>
      <c r="H11" s="86" t="s">
        <v>59</v>
      </c>
      <c r="I11" s="86" t="s">
        <v>83</v>
      </c>
      <c r="J11" s="98">
        <v>20</v>
      </c>
      <c r="K11" s="98">
        <v>0</v>
      </c>
      <c r="L11" s="98">
        <v>0</v>
      </c>
      <c r="M11" s="98">
        <v>0</v>
      </c>
      <c r="N11" s="98"/>
      <c r="O11" s="98"/>
      <c r="P11" s="98"/>
      <c r="Q11" s="98"/>
      <c r="R11" s="98"/>
      <c r="S11" s="98"/>
      <c r="T11" s="98"/>
      <c r="U11" s="98"/>
      <c r="V11" s="98"/>
      <c r="W11" s="98"/>
      <c r="X11" s="99">
        <v>0</v>
      </c>
      <c r="Y11" s="98">
        <v>0</v>
      </c>
      <c r="Z11" s="98"/>
      <c r="AA11" s="98"/>
      <c r="AB11" s="98"/>
      <c r="AC11" s="98"/>
      <c r="AD11" s="98"/>
      <c r="AE11" s="98"/>
      <c r="AF11" s="98"/>
      <c r="AG11" s="98"/>
      <c r="AH11" s="98"/>
      <c r="AI11" s="98"/>
      <c r="AJ11" s="98"/>
      <c r="AK11" s="98"/>
      <c r="AL11" s="98"/>
      <c r="AM11" s="98"/>
      <c r="AN11" s="98"/>
      <c r="AO11" s="98"/>
      <c r="AP11" s="98"/>
      <c r="AQ11" s="98"/>
      <c r="AR11" s="98"/>
      <c r="AS11" s="98"/>
      <c r="AT11" s="98"/>
      <c r="AU11" s="98">
        <v>1</v>
      </c>
      <c r="AV11" s="98">
        <v>1</v>
      </c>
      <c r="AW11" s="98"/>
      <c r="AX11" s="98">
        <v>1</v>
      </c>
      <c r="AY11" s="98"/>
      <c r="AZ11" s="98"/>
      <c r="BA11" s="98"/>
      <c r="BB11" s="98"/>
      <c r="BC11" s="4"/>
      <c r="BD11" s="2"/>
    </row>
    <row r="12" spans="1:56" hidden="1">
      <c r="A12" s="88">
        <v>7.2711800000000002</v>
      </c>
      <c r="B12" s="88">
        <v>47.677979999999998</v>
      </c>
      <c r="C12" s="86" t="s">
        <v>78</v>
      </c>
      <c r="D12" s="86" t="s">
        <v>102</v>
      </c>
      <c r="E12" s="86" t="s">
        <v>103</v>
      </c>
      <c r="F12" s="86" t="s">
        <v>104</v>
      </c>
      <c r="G12" s="84" t="s">
        <v>105</v>
      </c>
      <c r="H12" s="86" t="s">
        <v>59</v>
      </c>
      <c r="I12" s="86" t="s">
        <v>96</v>
      </c>
      <c r="J12" s="98">
        <v>7</v>
      </c>
      <c r="K12" s="98">
        <v>0</v>
      </c>
      <c r="L12" s="98">
        <v>130</v>
      </c>
      <c r="M12" s="98">
        <v>0</v>
      </c>
      <c r="N12" s="98"/>
      <c r="O12" s="98"/>
      <c r="P12" s="98"/>
      <c r="Q12" s="98"/>
      <c r="R12" s="98"/>
      <c r="S12" s="98"/>
      <c r="T12" s="98"/>
      <c r="U12" s="98"/>
      <c r="V12" s="98"/>
      <c r="W12" s="98"/>
      <c r="X12" s="99"/>
      <c r="Y12" s="98">
        <v>8</v>
      </c>
      <c r="Z12" s="98"/>
      <c r="AA12" s="98"/>
      <c r="AB12" s="98">
        <v>1</v>
      </c>
      <c r="AC12" s="98"/>
      <c r="AD12" s="98"/>
      <c r="AE12" s="98"/>
      <c r="AF12" s="98"/>
      <c r="AG12" s="98"/>
      <c r="AH12" s="98"/>
      <c r="AI12" s="98"/>
      <c r="AJ12" s="98"/>
      <c r="AK12" s="98"/>
      <c r="AL12" s="98"/>
      <c r="AM12" s="98"/>
      <c r="AN12" s="98"/>
      <c r="AO12" s="98"/>
      <c r="AP12" s="98"/>
      <c r="AQ12" s="98"/>
      <c r="AR12" s="98"/>
      <c r="AS12" s="98"/>
      <c r="AT12" s="98"/>
      <c r="AU12" s="98"/>
      <c r="AV12" s="98"/>
      <c r="AW12" s="98">
        <v>1</v>
      </c>
      <c r="AX12" s="98"/>
      <c r="AY12" s="98"/>
      <c r="AZ12" s="98"/>
      <c r="BA12" s="98"/>
      <c r="BB12" s="98"/>
      <c r="BC12" s="4"/>
      <c r="BD12" s="2"/>
    </row>
    <row r="13" spans="1:56">
      <c r="A13" s="85">
        <v>9.0838300000000007</v>
      </c>
      <c r="B13" s="85">
        <v>45.80068</v>
      </c>
      <c r="C13" s="86" t="s">
        <v>55</v>
      </c>
      <c r="D13" s="86" t="s">
        <v>61</v>
      </c>
      <c r="E13" s="86" t="s">
        <v>62</v>
      </c>
      <c r="F13" s="86" t="s">
        <v>62</v>
      </c>
      <c r="G13" s="84" t="s">
        <v>110</v>
      </c>
      <c r="H13" s="86" t="s">
        <v>64</v>
      </c>
      <c r="I13" s="86" t="s">
        <v>65</v>
      </c>
      <c r="J13" s="98"/>
      <c r="K13" s="98"/>
      <c r="L13" s="98"/>
      <c r="M13" s="98"/>
      <c r="N13" s="98"/>
      <c r="O13" s="98"/>
      <c r="P13" s="98"/>
      <c r="Q13" s="98"/>
      <c r="R13" s="98"/>
      <c r="S13" s="98"/>
      <c r="T13" s="98"/>
      <c r="U13" s="98"/>
      <c r="V13" s="98"/>
      <c r="W13" s="98"/>
      <c r="X13" s="99">
        <v>1</v>
      </c>
      <c r="Y13" s="98">
        <v>1</v>
      </c>
      <c r="Z13" s="98"/>
      <c r="AA13" s="98"/>
      <c r="AB13" s="98"/>
      <c r="AC13" s="98"/>
      <c r="AD13" s="98"/>
      <c r="AE13" s="98"/>
      <c r="AF13" s="98"/>
      <c r="AG13" s="98"/>
      <c r="AH13" s="98"/>
      <c r="AI13" s="98" t="s">
        <v>111</v>
      </c>
      <c r="AJ13" s="98"/>
      <c r="AK13" s="98"/>
      <c r="AL13" s="98"/>
      <c r="AM13" s="98"/>
      <c r="AN13" s="98"/>
      <c r="AO13" s="98"/>
      <c r="AP13" s="98"/>
      <c r="AQ13" s="98"/>
      <c r="AR13" s="98"/>
      <c r="AS13" s="98"/>
      <c r="AT13" s="98"/>
      <c r="AU13" s="98"/>
      <c r="AV13" s="98"/>
      <c r="AW13" s="98"/>
      <c r="AX13" s="98"/>
      <c r="AY13" s="98"/>
      <c r="AZ13" s="98"/>
      <c r="BA13" s="98"/>
      <c r="BB13" s="98"/>
      <c r="BC13" s="4"/>
      <c r="BD13" s="2"/>
    </row>
    <row r="14" spans="1:56" hidden="1">
      <c r="A14" s="89">
        <v>8.9765499999999996</v>
      </c>
      <c r="B14" s="89">
        <v>46.009529999999998</v>
      </c>
      <c r="C14" s="86" t="s">
        <v>71</v>
      </c>
      <c r="D14" s="86" t="s">
        <v>112</v>
      </c>
      <c r="E14" s="86" t="s">
        <v>113</v>
      </c>
      <c r="F14" s="86" t="s">
        <v>114</v>
      </c>
      <c r="G14" s="84" t="s">
        <v>114</v>
      </c>
      <c r="H14" s="86" t="s">
        <v>64</v>
      </c>
      <c r="I14" s="100"/>
      <c r="J14" s="100"/>
      <c r="K14" s="100"/>
      <c r="L14" s="100"/>
      <c r="M14" s="98">
        <v>1</v>
      </c>
      <c r="N14" s="98"/>
      <c r="O14" s="98"/>
      <c r="P14" s="98"/>
      <c r="Q14" s="98"/>
      <c r="R14" s="98"/>
      <c r="S14" s="98"/>
      <c r="T14" s="98"/>
      <c r="U14" s="98"/>
      <c r="V14" s="98">
        <v>1</v>
      </c>
      <c r="W14" s="98"/>
      <c r="X14" s="99"/>
      <c r="Y14" s="98"/>
      <c r="Z14" s="98"/>
      <c r="AA14" s="98"/>
      <c r="AB14" s="98"/>
      <c r="AC14" s="98"/>
      <c r="AD14" s="98"/>
      <c r="AE14" s="98"/>
      <c r="AF14" s="98"/>
      <c r="AG14" s="98"/>
      <c r="AH14" s="98"/>
      <c r="AI14" s="98"/>
      <c r="AJ14" s="98"/>
      <c r="AK14" s="98"/>
      <c r="AL14" s="98"/>
      <c r="AM14" s="98"/>
      <c r="AN14" s="98"/>
      <c r="AO14" s="98"/>
      <c r="AP14" s="98"/>
      <c r="AQ14" s="98"/>
      <c r="AR14" s="98"/>
      <c r="AS14" s="98"/>
      <c r="AT14" s="98"/>
      <c r="AU14" s="98"/>
      <c r="AV14" s="98"/>
      <c r="AW14" s="98"/>
      <c r="AX14" s="98"/>
      <c r="AY14" s="98"/>
      <c r="AZ14" s="98"/>
      <c r="BA14" s="98"/>
      <c r="BB14" s="98"/>
      <c r="BC14" s="4"/>
      <c r="BD14" s="2"/>
    </row>
    <row r="15" spans="1:56" hidden="1">
      <c r="A15" s="87">
        <v>5.7088700000000001</v>
      </c>
      <c r="B15" s="87">
        <v>47.704720000000002</v>
      </c>
      <c r="C15" s="86" t="s">
        <v>78</v>
      </c>
      <c r="D15" s="86" t="s">
        <v>119</v>
      </c>
      <c r="E15" s="86" t="s">
        <v>120</v>
      </c>
      <c r="F15" s="86" t="s">
        <v>121</v>
      </c>
      <c r="G15" s="84" t="s">
        <v>122</v>
      </c>
      <c r="H15" s="86" t="s">
        <v>59</v>
      </c>
      <c r="I15" s="86" t="s">
        <v>96</v>
      </c>
      <c r="J15" s="98">
        <v>14</v>
      </c>
      <c r="K15" s="98">
        <v>1</v>
      </c>
      <c r="L15" s="98">
        <v>245</v>
      </c>
      <c r="M15" s="98">
        <v>0</v>
      </c>
      <c r="N15" s="98"/>
      <c r="O15" s="98"/>
      <c r="P15" s="98"/>
      <c r="Q15" s="98"/>
      <c r="R15" s="98"/>
      <c r="S15" s="98"/>
      <c r="T15" s="98"/>
      <c r="U15" s="98"/>
      <c r="V15" s="98"/>
      <c r="W15" s="98"/>
      <c r="X15" s="99">
        <v>0</v>
      </c>
      <c r="Y15" s="98">
        <v>0</v>
      </c>
      <c r="Z15" s="98"/>
      <c r="AA15" s="98"/>
      <c r="AB15" s="98"/>
      <c r="AC15" s="98"/>
      <c r="AD15" s="98"/>
      <c r="AE15" s="98"/>
      <c r="AF15" s="98"/>
      <c r="AG15" s="98"/>
      <c r="AH15" s="98"/>
      <c r="AI15" s="98"/>
      <c r="AJ15" s="98"/>
      <c r="AK15" s="98"/>
      <c r="AL15" s="98"/>
      <c r="AM15" s="98"/>
      <c r="AN15" s="98"/>
      <c r="AO15" s="98"/>
      <c r="AP15" s="98"/>
      <c r="AQ15" s="98"/>
      <c r="AR15" s="98"/>
      <c r="AS15" s="98"/>
      <c r="AT15" s="98"/>
      <c r="AU15" s="98"/>
      <c r="AV15" s="98">
        <v>2</v>
      </c>
      <c r="AW15" s="98"/>
      <c r="AX15" s="98">
        <v>2</v>
      </c>
      <c r="AY15" s="98"/>
      <c r="AZ15" s="98"/>
      <c r="BA15" s="98"/>
      <c r="BB15" s="98"/>
      <c r="BC15" s="4" t="s">
        <v>123</v>
      </c>
      <c r="BD15" s="2"/>
    </row>
    <row r="16" spans="1:56" hidden="1">
      <c r="A16" s="87">
        <v>5.8766600000000002</v>
      </c>
      <c r="B16" s="87">
        <v>46.946599999999997</v>
      </c>
      <c r="C16" s="86" t="s">
        <v>78</v>
      </c>
      <c r="D16" s="86" t="s">
        <v>119</v>
      </c>
      <c r="E16" s="86" t="s">
        <v>124</v>
      </c>
      <c r="F16" s="86" t="s">
        <v>125</v>
      </c>
      <c r="G16" s="84" t="s">
        <v>126</v>
      </c>
      <c r="H16" s="86" t="s">
        <v>59</v>
      </c>
      <c r="I16" s="86" t="s">
        <v>96</v>
      </c>
      <c r="J16" s="98">
        <v>3</v>
      </c>
      <c r="K16" s="98">
        <v>0</v>
      </c>
      <c r="L16" s="98">
        <v>92</v>
      </c>
      <c r="M16" s="98">
        <v>0</v>
      </c>
      <c r="N16" s="98"/>
      <c r="O16" s="98"/>
      <c r="P16" s="98"/>
      <c r="Q16" s="98"/>
      <c r="R16" s="98"/>
      <c r="S16" s="98"/>
      <c r="T16" s="98"/>
      <c r="U16" s="98"/>
      <c r="V16" s="98"/>
      <c r="W16" s="98"/>
      <c r="X16" s="99"/>
      <c r="Y16" s="98">
        <v>41</v>
      </c>
      <c r="Z16" s="98"/>
      <c r="AA16" s="98"/>
      <c r="AB16" s="98">
        <v>10</v>
      </c>
      <c r="AC16" s="98"/>
      <c r="AD16" s="98"/>
      <c r="AE16" s="98"/>
      <c r="AF16" s="98"/>
      <c r="AG16" s="98"/>
      <c r="AH16" s="98"/>
      <c r="AI16" s="98">
        <v>1</v>
      </c>
      <c r="AJ16" s="98"/>
      <c r="AK16" s="98"/>
      <c r="AL16" s="98"/>
      <c r="AM16" s="98"/>
      <c r="AN16" s="98"/>
      <c r="AO16" s="98"/>
      <c r="AP16" s="98"/>
      <c r="AQ16" s="98"/>
      <c r="AR16" s="98"/>
      <c r="AS16" s="98"/>
      <c r="AT16" s="98"/>
      <c r="AU16" s="98">
        <v>5</v>
      </c>
      <c r="AV16" s="98"/>
      <c r="AW16" s="98">
        <v>5</v>
      </c>
      <c r="AX16" s="98"/>
      <c r="AY16" s="98"/>
      <c r="AZ16" s="98"/>
      <c r="BA16" s="98"/>
      <c r="BB16" s="98">
        <v>1</v>
      </c>
      <c r="BC16" s="4"/>
      <c r="BD16" s="2"/>
    </row>
    <row r="17" spans="1:56" hidden="1">
      <c r="A17" s="87">
        <v>9.0846900000000002</v>
      </c>
      <c r="B17" s="87">
        <v>46.208260000000003</v>
      </c>
      <c r="C17" s="86" t="s">
        <v>71</v>
      </c>
      <c r="D17" s="86" t="s">
        <v>112</v>
      </c>
      <c r="E17" s="86" t="s">
        <v>130</v>
      </c>
      <c r="F17" s="86" t="s">
        <v>131</v>
      </c>
      <c r="G17" s="84" t="s">
        <v>132</v>
      </c>
      <c r="H17" s="86" t="s">
        <v>64</v>
      </c>
      <c r="I17" s="86"/>
      <c r="J17" s="98"/>
      <c r="K17" s="98"/>
      <c r="L17" s="98"/>
      <c r="M17" s="98">
        <v>2</v>
      </c>
      <c r="N17" s="98">
        <v>2</v>
      </c>
      <c r="O17" s="98"/>
      <c r="P17" s="98"/>
      <c r="Q17" s="98"/>
      <c r="R17" s="98"/>
      <c r="S17" s="98"/>
      <c r="T17" s="98"/>
      <c r="U17" s="98"/>
      <c r="V17" s="98"/>
      <c r="W17" s="98"/>
      <c r="X17" s="99"/>
      <c r="Y17" s="98"/>
      <c r="Z17" s="98"/>
      <c r="AA17" s="98"/>
      <c r="AB17" s="98"/>
      <c r="AC17" s="98"/>
      <c r="AD17" s="98"/>
      <c r="AE17" s="98"/>
      <c r="AF17" s="98"/>
      <c r="AG17" s="98"/>
      <c r="AH17" s="98"/>
      <c r="AI17" s="98"/>
      <c r="AJ17" s="98"/>
      <c r="AK17" s="98"/>
      <c r="AL17" s="98"/>
      <c r="AM17" s="98"/>
      <c r="AN17" s="98"/>
      <c r="AO17" s="98"/>
      <c r="AP17" s="98"/>
      <c r="AQ17" s="98"/>
      <c r="AR17" s="98"/>
      <c r="AS17" s="98"/>
      <c r="AT17" s="98"/>
      <c r="AU17" s="98"/>
      <c r="AV17" s="98"/>
      <c r="AW17" s="98"/>
      <c r="AX17" s="98"/>
      <c r="AY17" s="98"/>
      <c r="AZ17" s="98"/>
      <c r="BA17" s="98"/>
      <c r="BB17" s="98"/>
      <c r="BC17" s="4"/>
      <c r="BD17" s="2"/>
    </row>
    <row r="18" spans="1:56">
      <c r="A18" s="85">
        <v>8.61402</v>
      </c>
      <c r="B18" s="85">
        <v>45.705629999999999</v>
      </c>
      <c r="C18" s="86" t="s">
        <v>55</v>
      </c>
      <c r="D18" s="86" t="s">
        <v>98</v>
      </c>
      <c r="E18" s="86" t="s">
        <v>99</v>
      </c>
      <c r="F18" s="86" t="s">
        <v>100</v>
      </c>
      <c r="G18" s="84" t="s">
        <v>100</v>
      </c>
      <c r="H18" s="86" t="s">
        <v>59</v>
      </c>
      <c r="I18" s="86" t="s">
        <v>70</v>
      </c>
      <c r="J18" s="98"/>
      <c r="K18" s="98"/>
      <c r="L18" s="98">
        <v>1</v>
      </c>
      <c r="M18" s="98"/>
      <c r="N18" s="98"/>
      <c r="O18" s="98"/>
      <c r="P18" s="98"/>
      <c r="Q18" s="98"/>
      <c r="R18" s="98"/>
      <c r="S18" s="98"/>
      <c r="T18" s="98"/>
      <c r="U18" s="98"/>
      <c r="V18" s="98"/>
      <c r="W18" s="98"/>
      <c r="X18" s="99">
        <v>1</v>
      </c>
      <c r="Y18" s="98">
        <v>1</v>
      </c>
      <c r="Z18" s="98"/>
      <c r="AA18" s="98"/>
      <c r="AB18" s="98"/>
      <c r="AC18" s="98"/>
      <c r="AD18" s="98"/>
      <c r="AE18" s="98"/>
      <c r="AF18" s="98"/>
      <c r="AG18" s="98"/>
      <c r="AH18" s="98"/>
      <c r="AI18" s="98"/>
      <c r="AJ18" s="98"/>
      <c r="AK18" s="98"/>
      <c r="AL18" s="98"/>
      <c r="AM18" s="98"/>
      <c r="AN18" s="98"/>
      <c r="AO18" s="98"/>
      <c r="AP18" s="98"/>
      <c r="AQ18" s="98"/>
      <c r="AR18" s="98"/>
      <c r="AS18" s="98"/>
      <c r="AT18" s="98"/>
      <c r="AU18" s="98"/>
      <c r="AV18" s="98"/>
      <c r="AW18" s="98"/>
      <c r="AX18" s="98"/>
      <c r="AY18" s="98"/>
      <c r="AZ18" s="98"/>
      <c r="BA18" s="98"/>
      <c r="BB18" s="98"/>
      <c r="BC18" s="4"/>
      <c r="BD18" s="2"/>
    </row>
    <row r="19" spans="1:56">
      <c r="A19" s="85">
        <v>10.8973</v>
      </c>
      <c r="B19" s="85">
        <v>45.50705</v>
      </c>
      <c r="C19" s="86" t="s">
        <v>55</v>
      </c>
      <c r="D19" s="86" t="s">
        <v>56</v>
      </c>
      <c r="E19" s="86" t="s">
        <v>66</v>
      </c>
      <c r="F19" s="86" t="s">
        <v>133</v>
      </c>
      <c r="G19" s="84" t="s">
        <v>134</v>
      </c>
      <c r="H19" s="86" t="s">
        <v>59</v>
      </c>
      <c r="I19" s="86"/>
      <c r="J19" s="98">
        <v>0</v>
      </c>
      <c r="K19" s="98"/>
      <c r="L19" s="98"/>
      <c r="M19" s="98"/>
      <c r="N19" s="98"/>
      <c r="O19" s="98"/>
      <c r="P19" s="98"/>
      <c r="Q19" s="98"/>
      <c r="R19" s="98"/>
      <c r="S19" s="98"/>
      <c r="T19" s="98"/>
      <c r="U19" s="98"/>
      <c r="V19" s="98"/>
      <c r="W19" s="98">
        <v>0</v>
      </c>
      <c r="X19" s="99">
        <v>15</v>
      </c>
      <c r="Y19" s="98">
        <v>15</v>
      </c>
      <c r="Z19" s="98"/>
      <c r="AA19" s="98"/>
      <c r="AB19" s="98">
        <v>2</v>
      </c>
      <c r="AC19" s="98"/>
      <c r="AD19" s="98"/>
      <c r="AE19" s="98"/>
      <c r="AF19" s="98">
        <v>1</v>
      </c>
      <c r="AG19" s="98"/>
      <c r="AH19" s="98"/>
      <c r="AI19" s="98">
        <v>1</v>
      </c>
      <c r="AJ19" s="98">
        <v>3</v>
      </c>
      <c r="AK19" s="98"/>
      <c r="AL19" s="98">
        <v>1</v>
      </c>
      <c r="AM19" s="98">
        <v>1</v>
      </c>
      <c r="AN19" s="98">
        <v>1</v>
      </c>
      <c r="AO19" s="98"/>
      <c r="AP19" s="98"/>
      <c r="AQ19" s="98">
        <v>2</v>
      </c>
      <c r="AR19" s="98"/>
      <c r="AS19" s="98">
        <v>4</v>
      </c>
      <c r="AT19" s="98">
        <v>3</v>
      </c>
      <c r="AU19" s="98"/>
      <c r="AV19" s="98"/>
      <c r="AW19" s="98"/>
      <c r="AX19" s="98"/>
      <c r="AY19" s="98"/>
      <c r="AZ19" s="98"/>
      <c r="BA19" s="98"/>
      <c r="BB19" s="98"/>
      <c r="BC19" s="4"/>
      <c r="BD19" s="2"/>
    </row>
    <row r="20" spans="1:56" hidden="1">
      <c r="A20" s="87">
        <v>9.0846900000000002</v>
      </c>
      <c r="B20" s="87">
        <v>46.208260000000003</v>
      </c>
      <c r="C20" s="86" t="s">
        <v>71</v>
      </c>
      <c r="D20" s="86" t="s">
        <v>112</v>
      </c>
      <c r="E20" s="86" t="s">
        <v>130</v>
      </c>
      <c r="F20" s="86" t="s">
        <v>135</v>
      </c>
      <c r="G20" s="84" t="s">
        <v>136</v>
      </c>
      <c r="H20" s="86" t="s">
        <v>64</v>
      </c>
      <c r="I20" s="86"/>
      <c r="J20" s="98"/>
      <c r="K20" s="98"/>
      <c r="L20" s="98"/>
      <c r="M20" s="98">
        <v>2</v>
      </c>
      <c r="N20" s="98">
        <v>1</v>
      </c>
      <c r="O20" s="98"/>
      <c r="P20" s="98"/>
      <c r="Q20" s="98"/>
      <c r="R20" s="98"/>
      <c r="S20" s="98"/>
      <c r="T20" s="98">
        <v>1</v>
      </c>
      <c r="U20" s="98"/>
      <c r="V20" s="98"/>
      <c r="W20" s="98"/>
      <c r="X20" s="99"/>
      <c r="Y20" s="98"/>
      <c r="Z20" s="98"/>
      <c r="AA20" s="98"/>
      <c r="AB20" s="98"/>
      <c r="AC20" s="98"/>
      <c r="AD20" s="98"/>
      <c r="AE20" s="98"/>
      <c r="AF20" s="98"/>
      <c r="AG20" s="98"/>
      <c r="AH20" s="98"/>
      <c r="AI20" s="98"/>
      <c r="AJ20" s="98"/>
      <c r="AK20" s="98"/>
      <c r="AL20" s="98"/>
      <c r="AM20" s="98"/>
      <c r="AN20" s="98"/>
      <c r="AO20" s="98"/>
      <c r="AP20" s="98"/>
      <c r="AQ20" s="98"/>
      <c r="AR20" s="98"/>
      <c r="AS20" s="98"/>
      <c r="AT20" s="98"/>
      <c r="AU20" s="98"/>
      <c r="AV20" s="98"/>
      <c r="AW20" s="98"/>
      <c r="AX20" s="98"/>
      <c r="AY20" s="98"/>
      <c r="AZ20" s="98"/>
      <c r="BA20" s="98"/>
      <c r="BB20" s="98"/>
      <c r="BC20" s="4"/>
      <c r="BD20" s="2"/>
    </row>
    <row r="21" spans="1:56" hidden="1">
      <c r="A21" s="88">
        <v>7.1101400000000003</v>
      </c>
      <c r="B21" s="87">
        <v>46.771329999999999</v>
      </c>
      <c r="C21" s="86" t="s">
        <v>71</v>
      </c>
      <c r="D21" s="86" t="s">
        <v>72</v>
      </c>
      <c r="E21" s="86" t="s">
        <v>137</v>
      </c>
      <c r="F21" s="86" t="s">
        <v>138</v>
      </c>
      <c r="G21" s="84" t="s">
        <v>139</v>
      </c>
      <c r="H21" s="86" t="s">
        <v>59</v>
      </c>
      <c r="I21" s="86" t="s">
        <v>96</v>
      </c>
      <c r="J21" s="98">
        <v>2</v>
      </c>
      <c r="K21" s="98">
        <v>0</v>
      </c>
      <c r="L21" s="98">
        <v>67</v>
      </c>
      <c r="M21" s="98">
        <v>0</v>
      </c>
      <c r="N21" s="98"/>
      <c r="O21" s="98"/>
      <c r="P21" s="98"/>
      <c r="Q21" s="98"/>
      <c r="R21" s="98"/>
      <c r="S21" s="98"/>
      <c r="T21" s="98"/>
      <c r="U21" s="98"/>
      <c r="V21" s="98"/>
      <c r="W21" s="98"/>
      <c r="X21" s="99">
        <v>9</v>
      </c>
      <c r="Y21" s="98">
        <v>9</v>
      </c>
      <c r="Z21" s="98"/>
      <c r="AA21" s="98"/>
      <c r="AB21" s="98">
        <v>2</v>
      </c>
      <c r="AC21" s="98">
        <v>5</v>
      </c>
      <c r="AD21" s="98"/>
      <c r="AE21" s="98">
        <v>1</v>
      </c>
      <c r="AF21" s="98">
        <v>1</v>
      </c>
      <c r="AG21" s="98"/>
      <c r="AH21" s="98"/>
      <c r="AI21" s="98"/>
      <c r="AJ21" s="98"/>
      <c r="AK21" s="98"/>
      <c r="AL21" s="98"/>
      <c r="AM21" s="98"/>
      <c r="AN21" s="98"/>
      <c r="AO21" s="98"/>
      <c r="AP21" s="98"/>
      <c r="AQ21" s="98"/>
      <c r="AR21" s="98"/>
      <c r="AS21" s="98"/>
      <c r="AT21" s="98"/>
      <c r="AU21" s="98">
        <v>20</v>
      </c>
      <c r="AV21" s="98"/>
      <c r="AW21" s="98">
        <v>20</v>
      </c>
      <c r="AX21" s="98"/>
      <c r="AY21" s="98"/>
      <c r="AZ21" s="98"/>
      <c r="BA21" s="98"/>
      <c r="BB21" s="98">
        <v>1</v>
      </c>
      <c r="BC21" s="4"/>
      <c r="BD21" s="2" t="s">
        <v>140</v>
      </c>
    </row>
    <row r="22" spans="1:56">
      <c r="A22" s="85">
        <v>9.4276599999999995</v>
      </c>
      <c r="B22" s="85">
        <v>45.86074</v>
      </c>
      <c r="C22" s="86" t="s">
        <v>55</v>
      </c>
      <c r="D22" s="86" t="s">
        <v>61</v>
      </c>
      <c r="E22" s="86" t="s">
        <v>141</v>
      </c>
      <c r="F22" s="86" t="s">
        <v>141</v>
      </c>
      <c r="G22" s="84" t="s">
        <v>142</v>
      </c>
      <c r="H22" s="86" t="s">
        <v>59</v>
      </c>
      <c r="I22" s="86" t="s">
        <v>70</v>
      </c>
      <c r="J22" s="98"/>
      <c r="K22" s="98"/>
      <c r="L22" s="98"/>
      <c r="M22" s="98"/>
      <c r="N22" s="98"/>
      <c r="O22" s="98"/>
      <c r="P22" s="98"/>
      <c r="Q22" s="98"/>
      <c r="R22" s="98"/>
      <c r="S22" s="98"/>
      <c r="T22" s="98"/>
      <c r="U22" s="98"/>
      <c r="V22" s="98"/>
      <c r="W22" s="98"/>
      <c r="X22" s="99">
        <v>1</v>
      </c>
      <c r="Y22" s="98">
        <v>1</v>
      </c>
      <c r="Z22" s="98"/>
      <c r="AA22" s="98"/>
      <c r="AB22" s="98"/>
      <c r="AC22" s="98"/>
      <c r="AD22" s="98"/>
      <c r="AE22" s="98"/>
      <c r="AF22" s="98"/>
      <c r="AG22" s="98"/>
      <c r="AH22" s="98"/>
      <c r="AI22" s="98"/>
      <c r="AJ22" s="98"/>
      <c r="AK22" s="98"/>
      <c r="AL22" s="98"/>
      <c r="AM22" s="98"/>
      <c r="AN22" s="98"/>
      <c r="AO22" s="98"/>
      <c r="AP22" s="98"/>
      <c r="AQ22" s="98"/>
      <c r="AR22" s="98"/>
      <c r="AS22" s="98">
        <v>1</v>
      </c>
      <c r="AT22" s="98"/>
      <c r="AU22" s="98"/>
      <c r="AV22" s="98"/>
      <c r="AW22" s="98"/>
      <c r="AX22" s="98"/>
      <c r="AY22" s="98"/>
      <c r="AZ22" s="98"/>
      <c r="BA22" s="98"/>
      <c r="BB22" s="98"/>
      <c r="BC22" s="4"/>
      <c r="BD22" s="2"/>
    </row>
    <row r="23" spans="1:56" hidden="1">
      <c r="A23" s="85">
        <v>8.490278</v>
      </c>
      <c r="B23" s="85">
        <v>47.349722</v>
      </c>
      <c r="C23" s="86" t="s">
        <v>78</v>
      </c>
      <c r="D23" s="86" t="s">
        <v>115</v>
      </c>
      <c r="E23" s="86" t="s">
        <v>116</v>
      </c>
      <c r="F23" s="86" t="s">
        <v>117</v>
      </c>
      <c r="G23" s="84" t="s">
        <v>118</v>
      </c>
      <c r="H23" s="86" t="s">
        <v>59</v>
      </c>
      <c r="I23" s="86" t="s">
        <v>96</v>
      </c>
      <c r="J23" s="98">
        <v>1</v>
      </c>
      <c r="K23" s="98">
        <v>0</v>
      </c>
      <c r="L23" s="98">
        <v>148</v>
      </c>
      <c r="M23" s="98">
        <v>0</v>
      </c>
      <c r="N23" s="98"/>
      <c r="O23" s="98"/>
      <c r="P23" s="98"/>
      <c r="Q23" s="98"/>
      <c r="R23" s="98"/>
      <c r="S23" s="98"/>
      <c r="T23" s="98"/>
      <c r="U23" s="98"/>
      <c r="V23" s="98"/>
      <c r="W23" s="98"/>
      <c r="X23" s="99">
        <v>0</v>
      </c>
      <c r="Y23" s="98">
        <v>0</v>
      </c>
      <c r="Z23" s="98"/>
      <c r="AA23" s="98"/>
      <c r="AB23" s="98"/>
      <c r="AC23" s="98"/>
      <c r="AD23" s="98"/>
      <c r="AE23" s="98"/>
      <c r="AF23" s="98"/>
      <c r="AG23" s="98"/>
      <c r="AH23" s="98"/>
      <c r="AI23" s="98"/>
      <c r="AJ23" s="98"/>
      <c r="AK23" s="98"/>
      <c r="AL23" s="98"/>
      <c r="AM23" s="98"/>
      <c r="AN23" s="98"/>
      <c r="AO23" s="98"/>
      <c r="AP23" s="98"/>
      <c r="AQ23" s="98"/>
      <c r="AR23" s="98"/>
      <c r="AS23" s="98"/>
      <c r="AT23" s="98"/>
      <c r="AU23" s="98">
        <v>2</v>
      </c>
      <c r="AV23" s="98"/>
      <c r="AW23" s="98">
        <v>2</v>
      </c>
      <c r="AX23" s="98"/>
      <c r="AY23" s="98"/>
      <c r="AZ23" s="98"/>
      <c r="BA23" s="98"/>
      <c r="BB23" s="98"/>
      <c r="BC23" s="4"/>
      <c r="BD23" s="2"/>
    </row>
    <row r="24" spans="1:56" hidden="1">
      <c r="A24" s="87">
        <v>9.5325299999999995</v>
      </c>
      <c r="B24" s="87">
        <v>46.853389999999997</v>
      </c>
      <c r="C24" s="86" t="s">
        <v>71</v>
      </c>
      <c r="D24" s="86" t="s">
        <v>143</v>
      </c>
      <c r="E24" s="86" t="s">
        <v>144</v>
      </c>
      <c r="F24" s="86" t="s">
        <v>145</v>
      </c>
      <c r="G24" s="84" t="s">
        <v>145</v>
      </c>
      <c r="H24" s="86" t="s">
        <v>59</v>
      </c>
      <c r="I24" s="86" t="s">
        <v>146</v>
      </c>
      <c r="J24" s="98">
        <v>22</v>
      </c>
      <c r="K24" s="98">
        <v>1</v>
      </c>
      <c r="L24" s="98">
        <v>30</v>
      </c>
      <c r="M24" s="98">
        <v>0</v>
      </c>
      <c r="N24" s="98"/>
      <c r="O24" s="98"/>
      <c r="P24" s="98"/>
      <c r="Q24" s="98"/>
      <c r="R24" s="98"/>
      <c r="S24" s="98"/>
      <c r="T24" s="98"/>
      <c r="U24" s="98"/>
      <c r="V24" s="98"/>
      <c r="W24" s="98"/>
      <c r="X24" s="99">
        <v>0</v>
      </c>
      <c r="Y24" s="98">
        <v>0</v>
      </c>
      <c r="Z24" s="98"/>
      <c r="AA24" s="98"/>
      <c r="AB24" s="98"/>
      <c r="AC24" s="98"/>
      <c r="AD24" s="98"/>
      <c r="AE24" s="98"/>
      <c r="AF24" s="98"/>
      <c r="AG24" s="98"/>
      <c r="AH24" s="98"/>
      <c r="AI24" s="98"/>
      <c r="AJ24" s="98"/>
      <c r="AK24" s="98"/>
      <c r="AL24" s="98"/>
      <c r="AM24" s="98"/>
      <c r="AN24" s="98"/>
      <c r="AO24" s="98"/>
      <c r="AP24" s="98"/>
      <c r="AQ24" s="98"/>
      <c r="AR24" s="98"/>
      <c r="AS24" s="98"/>
      <c r="AT24" s="98"/>
      <c r="AU24" s="98">
        <v>0</v>
      </c>
      <c r="AV24" s="98">
        <v>0</v>
      </c>
      <c r="AW24" s="98"/>
      <c r="AX24" s="98"/>
      <c r="AY24" s="98"/>
      <c r="AZ24" s="98"/>
      <c r="BA24" s="98"/>
      <c r="BB24" s="98"/>
      <c r="BC24" s="4"/>
      <c r="BD24" s="2"/>
    </row>
    <row r="25" spans="1:56">
      <c r="A25" s="85">
        <v>9.0838300000000007</v>
      </c>
      <c r="B25" s="85">
        <v>45.80068</v>
      </c>
      <c r="C25" s="86" t="s">
        <v>55</v>
      </c>
      <c r="D25" s="86" t="s">
        <v>61</v>
      </c>
      <c r="E25" s="86" t="s">
        <v>62</v>
      </c>
      <c r="F25" s="86" t="s">
        <v>62</v>
      </c>
      <c r="G25" s="84" t="s">
        <v>62</v>
      </c>
      <c r="H25" s="86" t="s">
        <v>59</v>
      </c>
      <c r="I25" s="86" t="s">
        <v>70</v>
      </c>
      <c r="J25" s="98"/>
      <c r="K25" s="98"/>
      <c r="L25" s="98"/>
      <c r="M25" s="98"/>
      <c r="N25" s="98"/>
      <c r="O25" s="98"/>
      <c r="P25" s="98"/>
      <c r="Q25" s="98"/>
      <c r="R25" s="98"/>
      <c r="S25" s="98"/>
      <c r="T25" s="98"/>
      <c r="U25" s="98"/>
      <c r="V25" s="98"/>
      <c r="W25" s="98"/>
      <c r="X25" s="99">
        <v>35</v>
      </c>
      <c r="Y25" s="98">
        <v>39</v>
      </c>
      <c r="Z25" s="98">
        <v>9</v>
      </c>
      <c r="AA25" s="98"/>
      <c r="AB25" s="98"/>
      <c r="AC25" s="98"/>
      <c r="AD25" s="98"/>
      <c r="AE25" s="98"/>
      <c r="AF25" s="98"/>
      <c r="AG25" s="98"/>
      <c r="AH25" s="98">
        <v>2</v>
      </c>
      <c r="AI25" s="98">
        <v>3</v>
      </c>
      <c r="AJ25" s="98">
        <v>2</v>
      </c>
      <c r="AK25" s="98"/>
      <c r="AL25" s="98">
        <v>2</v>
      </c>
      <c r="AM25" s="98"/>
      <c r="AN25" s="98">
        <v>3</v>
      </c>
      <c r="AO25" s="98">
        <v>1</v>
      </c>
      <c r="AP25" s="98"/>
      <c r="AQ25" s="98">
        <v>6</v>
      </c>
      <c r="AR25" s="98"/>
      <c r="AS25" s="98">
        <v>3</v>
      </c>
      <c r="AT25" s="98">
        <v>2</v>
      </c>
      <c r="AU25" s="98"/>
      <c r="AV25" s="98"/>
      <c r="AW25" s="98"/>
      <c r="AX25" s="98"/>
      <c r="AY25" s="98"/>
      <c r="AZ25" s="98"/>
      <c r="BA25" s="98"/>
      <c r="BB25" s="98">
        <v>1</v>
      </c>
      <c r="BC25" s="4" t="s">
        <v>147</v>
      </c>
      <c r="BD25" s="2"/>
    </row>
    <row r="26" spans="1:56">
      <c r="A26" s="85">
        <v>11.666270000000001</v>
      </c>
      <c r="B26" s="85">
        <v>45.21942</v>
      </c>
      <c r="C26" s="86" t="s">
        <v>55</v>
      </c>
      <c r="D26" s="86" t="s">
        <v>56</v>
      </c>
      <c r="E26" s="86" t="s">
        <v>148</v>
      </c>
      <c r="F26" s="86" t="s">
        <v>149</v>
      </c>
      <c r="G26" s="84" t="s">
        <v>149</v>
      </c>
      <c r="H26" s="86" t="s">
        <v>59</v>
      </c>
      <c r="I26" s="86" t="s">
        <v>70</v>
      </c>
      <c r="J26" s="98"/>
      <c r="K26" s="98"/>
      <c r="L26" s="98"/>
      <c r="M26" s="98"/>
      <c r="N26" s="98"/>
      <c r="O26" s="98"/>
      <c r="P26" s="98"/>
      <c r="Q26" s="98"/>
      <c r="R26" s="98"/>
      <c r="S26" s="98"/>
      <c r="T26" s="98"/>
      <c r="U26" s="98"/>
      <c r="V26" s="98"/>
      <c r="W26" s="98">
        <v>0</v>
      </c>
      <c r="X26" s="99">
        <v>157</v>
      </c>
      <c r="Y26" s="98">
        <v>157</v>
      </c>
      <c r="Z26" s="98"/>
      <c r="AA26" s="98"/>
      <c r="AB26" s="98">
        <v>12</v>
      </c>
      <c r="AC26" s="98"/>
      <c r="AD26" s="98"/>
      <c r="AE26" s="98"/>
      <c r="AF26" s="98">
        <v>4</v>
      </c>
      <c r="AG26" s="98">
        <v>2</v>
      </c>
      <c r="AH26" s="98"/>
      <c r="AI26" s="98">
        <v>11</v>
      </c>
      <c r="AJ26" s="98">
        <v>24</v>
      </c>
      <c r="AK26" s="98"/>
      <c r="AL26" s="98"/>
      <c r="AM26" s="98"/>
      <c r="AN26" s="98">
        <v>1</v>
      </c>
      <c r="AO26" s="98"/>
      <c r="AP26" s="98"/>
      <c r="AQ26" s="98">
        <v>15</v>
      </c>
      <c r="AR26" s="98">
        <v>2</v>
      </c>
      <c r="AS26" s="98">
        <v>54</v>
      </c>
      <c r="AT26" s="98">
        <v>31</v>
      </c>
      <c r="AU26" s="98"/>
      <c r="AV26" s="98"/>
      <c r="AW26" s="98"/>
      <c r="AX26" s="98"/>
      <c r="AY26" s="98"/>
      <c r="AZ26" s="98"/>
      <c r="BA26" s="98"/>
      <c r="BB26" s="98"/>
      <c r="BC26" s="4"/>
      <c r="BD26" s="2"/>
    </row>
    <row r="27" spans="1:56">
      <c r="A27" s="85">
        <v>11.666270000000001</v>
      </c>
      <c r="B27" s="85">
        <v>45.21942</v>
      </c>
      <c r="C27" s="86" t="s">
        <v>55</v>
      </c>
      <c r="D27" s="86" t="s">
        <v>56</v>
      </c>
      <c r="E27" s="86" t="s">
        <v>148</v>
      </c>
      <c r="F27" s="86" t="s">
        <v>149</v>
      </c>
      <c r="G27" s="84" t="s">
        <v>149</v>
      </c>
      <c r="H27" s="86" t="s">
        <v>64</v>
      </c>
      <c r="I27" s="86" t="s">
        <v>65</v>
      </c>
      <c r="J27" s="98"/>
      <c r="K27" s="98"/>
      <c r="L27" s="98"/>
      <c r="M27" s="98"/>
      <c r="N27" s="98"/>
      <c r="O27" s="98"/>
      <c r="P27" s="98"/>
      <c r="Q27" s="98"/>
      <c r="R27" s="98"/>
      <c r="S27" s="98"/>
      <c r="T27" s="98"/>
      <c r="U27" s="98"/>
      <c r="V27" s="98"/>
      <c r="W27" s="98">
        <v>0</v>
      </c>
      <c r="X27" s="99">
        <v>4</v>
      </c>
      <c r="Y27" s="98"/>
      <c r="Z27" s="98"/>
      <c r="AA27" s="98"/>
      <c r="AB27" s="98"/>
      <c r="AC27" s="98"/>
      <c r="AD27" s="98"/>
      <c r="AE27" s="98"/>
      <c r="AF27" s="98"/>
      <c r="AG27" s="98"/>
      <c r="AH27" s="98"/>
      <c r="AI27" s="98"/>
      <c r="AJ27" s="98"/>
      <c r="AK27" s="98"/>
      <c r="AL27" s="98"/>
      <c r="AM27" s="98"/>
      <c r="AN27" s="98">
        <v>4</v>
      </c>
      <c r="AO27" s="98"/>
      <c r="AP27" s="98"/>
      <c r="AQ27" s="98"/>
      <c r="AR27" s="98"/>
      <c r="AS27" s="98"/>
      <c r="AT27" s="98"/>
      <c r="AU27" s="98"/>
      <c r="AV27" s="98"/>
      <c r="AW27" s="98"/>
      <c r="AX27" s="98"/>
      <c r="AY27" s="98"/>
      <c r="AZ27" s="98"/>
      <c r="BA27" s="98"/>
      <c r="BB27" s="98"/>
      <c r="BC27" s="4"/>
      <c r="BD27" s="2"/>
    </row>
    <row r="28" spans="1:56">
      <c r="A28" s="90">
        <v>11.329459999999999</v>
      </c>
      <c r="B28" s="90">
        <v>44.488750000000003</v>
      </c>
      <c r="C28" s="86" t="s">
        <v>55</v>
      </c>
      <c r="D28" s="86" t="s">
        <v>150</v>
      </c>
      <c r="E28" s="86" t="s">
        <v>151</v>
      </c>
      <c r="F28" s="86" t="s">
        <v>151</v>
      </c>
      <c r="G28" s="84" t="s">
        <v>152</v>
      </c>
      <c r="H28" s="86" t="s">
        <v>758</v>
      </c>
      <c r="I28" s="86" t="s">
        <v>70</v>
      </c>
      <c r="J28" s="98">
        <v>1</v>
      </c>
      <c r="K28" s="98"/>
      <c r="L28" s="98"/>
      <c r="M28" s="98">
        <v>3</v>
      </c>
      <c r="N28" s="98">
        <v>1</v>
      </c>
      <c r="O28" s="98"/>
      <c r="P28" s="98"/>
      <c r="Q28" s="98"/>
      <c r="R28" s="98"/>
      <c r="S28" s="98"/>
      <c r="T28" s="98">
        <v>2</v>
      </c>
      <c r="U28" s="98"/>
      <c r="V28" s="98"/>
      <c r="W28" s="98">
        <v>1</v>
      </c>
      <c r="X28" s="99"/>
      <c r="Y28" s="98"/>
      <c r="Z28" s="98"/>
      <c r="AA28" s="98"/>
      <c r="AB28" s="98"/>
      <c r="AC28" s="98"/>
      <c r="AD28" s="98"/>
      <c r="AE28" s="98"/>
      <c r="AF28" s="98"/>
      <c r="AG28" s="98"/>
      <c r="AH28" s="98"/>
      <c r="AI28" s="98"/>
      <c r="AJ28" s="98"/>
      <c r="AK28" s="98"/>
      <c r="AL28" s="98"/>
      <c r="AM28" s="98"/>
      <c r="AN28" s="98"/>
      <c r="AO28" s="98"/>
      <c r="AP28" s="98"/>
      <c r="AQ28" s="98"/>
      <c r="AR28" s="98"/>
      <c r="AS28" s="98"/>
      <c r="AT28" s="98"/>
      <c r="AU28" s="98">
        <v>16</v>
      </c>
      <c r="AV28" s="98"/>
      <c r="AW28" s="98"/>
      <c r="AX28" s="98"/>
      <c r="AY28" s="98">
        <v>4</v>
      </c>
      <c r="AZ28" s="98">
        <v>1</v>
      </c>
      <c r="BA28" s="98">
        <v>11</v>
      </c>
      <c r="BB28" s="98"/>
      <c r="BC28" s="4"/>
      <c r="BD28" s="2"/>
    </row>
    <row r="29" spans="1:56" hidden="1">
      <c r="A29" s="87">
        <v>8.5170700000000004</v>
      </c>
      <c r="B29" s="87">
        <v>47.152560000000001</v>
      </c>
      <c r="C29" s="86" t="s">
        <v>71</v>
      </c>
      <c r="D29" s="86" t="s">
        <v>278</v>
      </c>
      <c r="E29" s="86" t="s">
        <v>279</v>
      </c>
      <c r="F29" s="86" t="s">
        <v>279</v>
      </c>
      <c r="G29" s="84" t="s">
        <v>280</v>
      </c>
      <c r="H29" s="86" t="s">
        <v>59</v>
      </c>
      <c r="I29" s="86" t="s">
        <v>281</v>
      </c>
      <c r="J29" s="98">
        <v>4</v>
      </c>
      <c r="K29" s="98"/>
      <c r="L29" s="98">
        <v>15</v>
      </c>
      <c r="M29" s="98"/>
      <c r="N29" s="98"/>
      <c r="O29" s="98"/>
      <c r="P29" s="98"/>
      <c r="Q29" s="98"/>
      <c r="R29" s="98"/>
      <c r="S29" s="98"/>
      <c r="T29" s="98"/>
      <c r="U29" s="98"/>
      <c r="V29" s="98"/>
      <c r="W29" s="98"/>
      <c r="X29" s="99">
        <v>1</v>
      </c>
      <c r="Y29" s="98">
        <v>1</v>
      </c>
      <c r="Z29" s="98">
        <v>1</v>
      </c>
      <c r="AA29" s="98"/>
      <c r="AB29" s="98"/>
      <c r="AC29" s="98"/>
      <c r="AD29" s="98"/>
      <c r="AE29" s="98"/>
      <c r="AF29" s="98"/>
      <c r="AG29" s="98"/>
      <c r="AH29" s="98"/>
      <c r="AI29" s="98"/>
      <c r="AJ29" s="98"/>
      <c r="AK29" s="98"/>
      <c r="AL29" s="98"/>
      <c r="AM29" s="98"/>
      <c r="AN29" s="98"/>
      <c r="AO29" s="98"/>
      <c r="AP29" s="98"/>
      <c r="AQ29" s="98"/>
      <c r="AR29" s="98"/>
      <c r="AS29" s="98"/>
      <c r="AT29" s="98"/>
      <c r="AU29" s="98">
        <v>0</v>
      </c>
      <c r="AV29" s="98">
        <v>0</v>
      </c>
      <c r="AW29" s="98"/>
      <c r="AX29" s="98"/>
      <c r="AY29" s="98"/>
      <c r="AZ29" s="98"/>
      <c r="BA29" s="98"/>
      <c r="BB29" s="98"/>
      <c r="BC29" s="4"/>
      <c r="BD29" s="2"/>
    </row>
    <row r="30" spans="1:56">
      <c r="A30" s="90">
        <v>10.89894</v>
      </c>
      <c r="B30" s="90">
        <v>45.078609999999998</v>
      </c>
      <c r="C30" s="86" t="s">
        <v>55</v>
      </c>
      <c r="D30" s="86" t="s">
        <v>61</v>
      </c>
      <c r="E30" s="86" t="s">
        <v>153</v>
      </c>
      <c r="F30" s="86" t="s">
        <v>154</v>
      </c>
      <c r="G30" s="84" t="s">
        <v>155</v>
      </c>
      <c r="H30" s="86" t="s">
        <v>59</v>
      </c>
      <c r="I30" s="86" t="s">
        <v>70</v>
      </c>
      <c r="J30" s="98">
        <v>30</v>
      </c>
      <c r="K30" s="98"/>
      <c r="L30" s="98">
        <v>17</v>
      </c>
      <c r="M30" s="98"/>
      <c r="N30" s="98"/>
      <c r="O30" s="98"/>
      <c r="P30" s="98"/>
      <c r="Q30" s="98"/>
      <c r="R30" s="98"/>
      <c r="S30" s="98"/>
      <c r="T30" s="98"/>
      <c r="U30" s="98"/>
      <c r="V30" s="98"/>
      <c r="W30" s="98">
        <v>20</v>
      </c>
      <c r="X30" s="99">
        <v>65</v>
      </c>
      <c r="Y30" s="98">
        <v>2021</v>
      </c>
      <c r="Z30" s="98"/>
      <c r="AA30" s="98">
        <v>2</v>
      </c>
      <c r="AB30" s="98">
        <v>15</v>
      </c>
      <c r="AC30" s="98">
        <v>1</v>
      </c>
      <c r="AD30" s="98"/>
      <c r="AE30" s="98"/>
      <c r="AF30" s="98">
        <v>2</v>
      </c>
      <c r="AG30" s="98"/>
      <c r="AH30" s="98">
        <v>2</v>
      </c>
      <c r="AI30" s="98">
        <v>17</v>
      </c>
      <c r="AJ30" s="98"/>
      <c r="AK30" s="98">
        <v>2</v>
      </c>
      <c r="AL30" s="98">
        <v>10</v>
      </c>
      <c r="AM30" s="98"/>
      <c r="AN30" s="98"/>
      <c r="AO30" s="98">
        <v>3</v>
      </c>
      <c r="AP30" s="98"/>
      <c r="AQ30" s="98">
        <v>11</v>
      </c>
      <c r="AR30" s="98"/>
      <c r="AS30" s="98"/>
      <c r="AT30" s="98"/>
      <c r="AU30" s="98">
        <v>77</v>
      </c>
      <c r="AV30" s="98"/>
      <c r="AW30" s="98"/>
      <c r="AX30" s="98"/>
      <c r="AY30" s="98">
        <v>29</v>
      </c>
      <c r="AZ30" s="98">
        <v>17</v>
      </c>
      <c r="BA30" s="98">
        <v>30</v>
      </c>
      <c r="BB30" s="98" t="s">
        <v>156</v>
      </c>
      <c r="BC30" s="4" t="s">
        <v>157</v>
      </c>
      <c r="BD30" s="2"/>
    </row>
    <row r="31" spans="1:56">
      <c r="A31" s="85">
        <v>10.32715</v>
      </c>
      <c r="B31" s="85">
        <v>44.781820000000003</v>
      </c>
      <c r="C31" s="86" t="s">
        <v>55</v>
      </c>
      <c r="D31" s="86" t="s">
        <v>150</v>
      </c>
      <c r="E31" s="86" t="s">
        <v>158</v>
      </c>
      <c r="F31" s="86" t="s">
        <v>158</v>
      </c>
      <c r="G31" s="84" t="s">
        <v>159</v>
      </c>
      <c r="H31" s="86" t="s">
        <v>64</v>
      </c>
      <c r="I31" s="86" t="s">
        <v>160</v>
      </c>
      <c r="J31" s="98">
        <v>2</v>
      </c>
      <c r="K31" s="98"/>
      <c r="L31" s="98">
        <v>0</v>
      </c>
      <c r="M31" s="98">
        <v>1</v>
      </c>
      <c r="N31" s="98">
        <v>1</v>
      </c>
      <c r="O31" s="98"/>
      <c r="P31" s="98"/>
      <c r="Q31" s="98"/>
      <c r="R31" s="98"/>
      <c r="S31" s="98"/>
      <c r="T31" s="98"/>
      <c r="U31" s="98"/>
      <c r="V31" s="98"/>
      <c r="W31" s="98">
        <v>0</v>
      </c>
      <c r="X31" s="99"/>
      <c r="Y31" s="98"/>
      <c r="Z31" s="98"/>
      <c r="AA31" s="98"/>
      <c r="AB31" s="98"/>
      <c r="AC31" s="98"/>
      <c r="AD31" s="98"/>
      <c r="AE31" s="98"/>
      <c r="AF31" s="98"/>
      <c r="AG31" s="98"/>
      <c r="AH31" s="98"/>
      <c r="AI31" s="98"/>
      <c r="AJ31" s="98"/>
      <c r="AK31" s="98"/>
      <c r="AL31" s="98"/>
      <c r="AM31" s="98"/>
      <c r="AN31" s="98"/>
      <c r="AO31" s="98"/>
      <c r="AP31" s="98"/>
      <c r="AQ31" s="98"/>
      <c r="AR31" s="98"/>
      <c r="AS31" s="98"/>
      <c r="AT31" s="98"/>
      <c r="AU31" s="98"/>
      <c r="AV31" s="98"/>
      <c r="AW31" s="98"/>
      <c r="AX31" s="98"/>
      <c r="AY31" s="98"/>
      <c r="AZ31" s="98"/>
      <c r="BA31" s="98"/>
      <c r="BB31" s="98"/>
      <c r="BC31" s="4"/>
      <c r="BD31" s="2"/>
    </row>
    <row r="32" spans="1:56" hidden="1">
      <c r="A32" s="87">
        <v>7.9715699999999998</v>
      </c>
      <c r="B32" s="87">
        <v>46.289070000000002</v>
      </c>
      <c r="C32" s="86" t="s">
        <v>71</v>
      </c>
      <c r="D32" s="86" t="s">
        <v>161</v>
      </c>
      <c r="E32" s="86" t="s">
        <v>162</v>
      </c>
      <c r="F32" s="86" t="s">
        <v>163</v>
      </c>
      <c r="G32" s="84" t="s">
        <v>164</v>
      </c>
      <c r="H32" s="86" t="s">
        <v>59</v>
      </c>
      <c r="I32" s="86" t="s">
        <v>70</v>
      </c>
      <c r="J32" s="98">
        <v>117</v>
      </c>
      <c r="K32" s="98">
        <v>0</v>
      </c>
      <c r="L32" s="98">
        <v>714</v>
      </c>
      <c r="M32" s="98"/>
      <c r="N32" s="98"/>
      <c r="O32" s="98"/>
      <c r="P32" s="98"/>
      <c r="Q32" s="98"/>
      <c r="R32" s="98"/>
      <c r="S32" s="98"/>
      <c r="T32" s="98"/>
      <c r="U32" s="98"/>
      <c r="V32" s="98"/>
      <c r="W32" s="98">
        <v>35</v>
      </c>
      <c r="X32" s="99"/>
      <c r="Y32" s="98"/>
      <c r="Z32" s="98"/>
      <c r="AA32" s="98"/>
      <c r="AB32" s="98"/>
      <c r="AC32" s="98"/>
      <c r="AD32" s="98"/>
      <c r="AE32" s="98"/>
      <c r="AF32" s="98"/>
      <c r="AG32" s="98"/>
      <c r="AH32" s="98"/>
      <c r="AI32" s="98"/>
      <c r="AJ32" s="98"/>
      <c r="AK32" s="98"/>
      <c r="AL32" s="98"/>
      <c r="AM32" s="98"/>
      <c r="AN32" s="98"/>
      <c r="AO32" s="98"/>
      <c r="AP32" s="98"/>
      <c r="AQ32" s="98"/>
      <c r="AR32" s="98"/>
      <c r="AS32" s="98"/>
      <c r="AT32" s="98"/>
      <c r="AU32" s="98"/>
      <c r="AV32" s="98"/>
      <c r="AW32" s="98"/>
      <c r="AX32" s="98"/>
      <c r="AY32" s="98"/>
      <c r="AZ32" s="98"/>
      <c r="BA32" s="98"/>
      <c r="BB32" s="98"/>
      <c r="BC32" s="4"/>
      <c r="BD32" s="2"/>
    </row>
    <row r="33" spans="1:56">
      <c r="A33" s="90">
        <v>11.098800000000001</v>
      </c>
      <c r="B33" s="90">
        <v>45.132719999999999</v>
      </c>
      <c r="C33" s="86" t="s">
        <v>55</v>
      </c>
      <c r="D33" s="86" t="s">
        <v>56</v>
      </c>
      <c r="E33" s="86" t="s">
        <v>66</v>
      </c>
      <c r="F33" s="86" t="s">
        <v>165</v>
      </c>
      <c r="G33" s="84" t="s">
        <v>165</v>
      </c>
      <c r="H33" s="86" t="s">
        <v>59</v>
      </c>
      <c r="I33" s="86"/>
      <c r="J33" s="98">
        <v>1</v>
      </c>
      <c r="K33" s="98"/>
      <c r="L33" s="98">
        <v>1</v>
      </c>
      <c r="M33" s="98"/>
      <c r="N33" s="98"/>
      <c r="O33" s="98"/>
      <c r="P33" s="98"/>
      <c r="Q33" s="98"/>
      <c r="R33" s="98"/>
      <c r="S33" s="98"/>
      <c r="T33" s="98"/>
      <c r="U33" s="98"/>
      <c r="V33" s="98"/>
      <c r="W33" s="98">
        <v>0</v>
      </c>
      <c r="X33" s="99">
        <v>27</v>
      </c>
      <c r="Y33" s="98">
        <v>27</v>
      </c>
      <c r="Z33" s="98"/>
      <c r="AA33" s="98"/>
      <c r="AB33" s="98">
        <v>1</v>
      </c>
      <c r="AC33" s="98"/>
      <c r="AD33" s="98"/>
      <c r="AE33" s="98"/>
      <c r="AF33" s="98"/>
      <c r="AG33" s="98">
        <v>2</v>
      </c>
      <c r="AH33" s="98"/>
      <c r="AI33" s="98">
        <v>1</v>
      </c>
      <c r="AJ33" s="98">
        <v>4</v>
      </c>
      <c r="AK33" s="98"/>
      <c r="AL33" s="98">
        <v>1</v>
      </c>
      <c r="AM33" s="98"/>
      <c r="AN33" s="98">
        <v>1</v>
      </c>
      <c r="AO33" s="98"/>
      <c r="AP33" s="98"/>
      <c r="AQ33" s="98"/>
      <c r="AR33" s="98">
        <v>6</v>
      </c>
      <c r="AS33" s="98">
        <v>4</v>
      </c>
      <c r="AT33" s="98">
        <v>8</v>
      </c>
      <c r="AU33" s="98"/>
      <c r="AV33" s="98"/>
      <c r="AW33" s="98"/>
      <c r="AX33" s="98"/>
      <c r="AY33" s="98"/>
      <c r="AZ33" s="98"/>
      <c r="BA33" s="98"/>
      <c r="BB33" s="98"/>
      <c r="BC33" s="4"/>
      <c r="BD33" s="2"/>
    </row>
    <row r="34" spans="1:56">
      <c r="A34" s="85">
        <v>8.8786500000000004</v>
      </c>
      <c r="B34" s="85">
        <v>44.4495</v>
      </c>
      <c r="C34" s="86" t="s">
        <v>55</v>
      </c>
      <c r="D34" s="86" t="s">
        <v>166</v>
      </c>
      <c r="E34" s="86" t="s">
        <v>167</v>
      </c>
      <c r="F34" s="86" t="s">
        <v>167</v>
      </c>
      <c r="G34" s="84" t="s">
        <v>168</v>
      </c>
      <c r="H34" s="86" t="s">
        <v>59</v>
      </c>
      <c r="I34" s="86" t="s">
        <v>96</v>
      </c>
      <c r="J34" s="98">
        <v>2</v>
      </c>
      <c r="K34" s="98"/>
      <c r="L34" s="98">
        <v>0</v>
      </c>
      <c r="M34" s="98"/>
      <c r="N34" s="98"/>
      <c r="O34" s="98"/>
      <c r="P34" s="98"/>
      <c r="Q34" s="98"/>
      <c r="R34" s="98"/>
      <c r="S34" s="98"/>
      <c r="T34" s="98"/>
      <c r="U34" s="98"/>
      <c r="V34" s="98"/>
      <c r="W34" s="98"/>
      <c r="X34" s="99"/>
      <c r="Y34" s="98"/>
      <c r="Z34" s="98"/>
      <c r="AA34" s="98"/>
      <c r="AB34" s="98">
        <v>1</v>
      </c>
      <c r="AC34" s="98"/>
      <c r="AD34" s="98">
        <v>1</v>
      </c>
      <c r="AE34" s="98"/>
      <c r="AF34" s="98"/>
      <c r="AG34" s="98"/>
      <c r="AH34" s="98"/>
      <c r="AI34" s="98"/>
      <c r="AJ34" s="98"/>
      <c r="AK34" s="98"/>
      <c r="AL34" s="98"/>
      <c r="AM34" s="98"/>
      <c r="AN34" s="98"/>
      <c r="AO34" s="98"/>
      <c r="AP34" s="98"/>
      <c r="AQ34" s="98"/>
      <c r="AR34" s="98"/>
      <c r="AS34" s="98"/>
      <c r="AT34" s="98"/>
      <c r="AU34" s="98"/>
      <c r="AV34" s="98"/>
      <c r="AW34" s="98"/>
      <c r="AX34" s="98"/>
      <c r="AY34" s="98"/>
      <c r="AZ34" s="98"/>
      <c r="BA34" s="98"/>
      <c r="BB34" s="98"/>
      <c r="BC34" s="4"/>
      <c r="BD34" s="2"/>
    </row>
    <row r="35" spans="1:56">
      <c r="A35" s="85">
        <v>8.8786500000000004</v>
      </c>
      <c r="B35" s="85">
        <v>44.4495</v>
      </c>
      <c r="C35" s="86" t="s">
        <v>55</v>
      </c>
      <c r="D35" s="86" t="s">
        <v>166</v>
      </c>
      <c r="E35" s="86" t="s">
        <v>167</v>
      </c>
      <c r="F35" s="86" t="s">
        <v>167</v>
      </c>
      <c r="G35" s="84" t="s">
        <v>168</v>
      </c>
      <c r="H35" s="86" t="s">
        <v>64</v>
      </c>
      <c r="I35" s="86" t="s">
        <v>65</v>
      </c>
      <c r="J35" s="98">
        <v>2</v>
      </c>
      <c r="K35" s="98"/>
      <c r="L35" s="98">
        <v>0</v>
      </c>
      <c r="M35" s="98"/>
      <c r="N35" s="98"/>
      <c r="O35" s="98"/>
      <c r="P35" s="98"/>
      <c r="Q35" s="98"/>
      <c r="R35" s="98"/>
      <c r="S35" s="98"/>
      <c r="T35" s="98"/>
      <c r="U35" s="98"/>
      <c r="V35" s="98"/>
      <c r="W35" s="98"/>
      <c r="X35" s="99"/>
      <c r="Y35" s="98"/>
      <c r="Z35" s="98"/>
      <c r="AA35" s="98"/>
      <c r="AB35" s="98"/>
      <c r="AC35" s="98"/>
      <c r="AD35" s="98"/>
      <c r="AE35" s="98"/>
      <c r="AF35" s="98"/>
      <c r="AG35" s="98"/>
      <c r="AH35" s="98"/>
      <c r="AI35" s="98"/>
      <c r="AJ35" s="98"/>
      <c r="AK35" s="98"/>
      <c r="AL35" s="98"/>
      <c r="AM35" s="98"/>
      <c r="AN35" s="98"/>
      <c r="AO35" s="98"/>
      <c r="AP35" s="98"/>
      <c r="AQ35" s="98"/>
      <c r="AR35" s="98"/>
      <c r="AS35" s="98"/>
      <c r="AT35" s="98"/>
      <c r="AU35" s="98"/>
      <c r="AV35" s="98"/>
      <c r="AW35" s="98"/>
      <c r="AX35" s="98"/>
      <c r="AY35" s="98"/>
      <c r="AZ35" s="98"/>
      <c r="BA35" s="98"/>
      <c r="BB35" s="98"/>
      <c r="BC35" s="4"/>
      <c r="BD35" s="2"/>
    </row>
    <row r="36" spans="1:56" hidden="1">
      <c r="A36" s="87">
        <v>7.3617600000000003</v>
      </c>
      <c r="B36" s="87">
        <v>47.003250000000001</v>
      </c>
      <c r="C36" s="86" t="s">
        <v>71</v>
      </c>
      <c r="D36" s="86" t="s">
        <v>169</v>
      </c>
      <c r="E36" s="86" t="s">
        <v>170</v>
      </c>
      <c r="F36" s="86" t="s">
        <v>171</v>
      </c>
      <c r="G36" s="84" t="s">
        <v>172</v>
      </c>
      <c r="H36" s="86" t="s">
        <v>64</v>
      </c>
      <c r="I36" s="86"/>
      <c r="J36" s="98">
        <v>0</v>
      </c>
      <c r="K36" s="98">
        <v>1</v>
      </c>
      <c r="L36" s="98"/>
      <c r="M36" s="98">
        <v>1</v>
      </c>
      <c r="N36" s="98"/>
      <c r="O36" s="98"/>
      <c r="P36" s="98"/>
      <c r="Q36" s="98"/>
      <c r="R36" s="98"/>
      <c r="S36" s="98"/>
      <c r="T36" s="98"/>
      <c r="U36" s="98"/>
      <c r="V36" s="98"/>
      <c r="W36" s="98"/>
      <c r="X36" s="99"/>
      <c r="Y36" s="98"/>
      <c r="Z36" s="98"/>
      <c r="AA36" s="98"/>
      <c r="AB36" s="98"/>
      <c r="AC36" s="98"/>
      <c r="AD36" s="98"/>
      <c r="AE36" s="98"/>
      <c r="AF36" s="98"/>
      <c r="AG36" s="98"/>
      <c r="AH36" s="98"/>
      <c r="AI36" s="98"/>
      <c r="AJ36" s="98"/>
      <c r="AK36" s="98"/>
      <c r="AL36" s="98"/>
      <c r="AM36" s="98"/>
      <c r="AN36" s="98"/>
      <c r="AO36" s="98"/>
      <c r="AP36" s="98"/>
      <c r="AQ36" s="98"/>
      <c r="AR36" s="98"/>
      <c r="AS36" s="98"/>
      <c r="AT36" s="98"/>
      <c r="AU36" s="98"/>
      <c r="AV36" s="98"/>
      <c r="AW36" s="98"/>
      <c r="AX36" s="98"/>
      <c r="AY36" s="98"/>
      <c r="AZ36" s="98"/>
      <c r="BA36" s="98"/>
      <c r="BB36" s="98"/>
      <c r="BC36" s="4"/>
      <c r="BD36" s="2"/>
    </row>
    <row r="37" spans="1:56" hidden="1">
      <c r="A37" s="87">
        <v>9.4109055555555603</v>
      </c>
      <c r="B37" s="87">
        <v>48.0946833333333</v>
      </c>
      <c r="C37" s="86" t="s">
        <v>91</v>
      </c>
      <c r="D37" s="86" t="s">
        <v>92</v>
      </c>
      <c r="E37" s="86" t="s">
        <v>173</v>
      </c>
      <c r="F37" s="86" t="s">
        <v>174</v>
      </c>
      <c r="G37" s="84" t="s">
        <v>175</v>
      </c>
      <c r="H37" s="86" t="s">
        <v>59</v>
      </c>
      <c r="I37" s="86" t="s">
        <v>96</v>
      </c>
      <c r="J37" s="98">
        <v>6</v>
      </c>
      <c r="K37" s="98">
        <v>2</v>
      </c>
      <c r="L37" s="98">
        <v>960</v>
      </c>
      <c r="M37" s="98">
        <v>2</v>
      </c>
      <c r="N37" s="98"/>
      <c r="O37" s="98"/>
      <c r="P37" s="98"/>
      <c r="Q37" s="98"/>
      <c r="R37" s="98"/>
      <c r="S37" s="98"/>
      <c r="T37" s="98"/>
      <c r="U37" s="98"/>
      <c r="V37" s="98"/>
      <c r="W37" s="98"/>
      <c r="X37" s="99">
        <v>13</v>
      </c>
      <c r="Y37" s="98">
        <v>80</v>
      </c>
      <c r="Z37" s="98">
        <v>13</v>
      </c>
      <c r="AA37" s="98">
        <v>2</v>
      </c>
      <c r="AB37" s="98">
        <v>3</v>
      </c>
      <c r="AC37" s="98">
        <v>2</v>
      </c>
      <c r="AD37" s="98"/>
      <c r="AE37" s="98"/>
      <c r="AF37" s="98"/>
      <c r="AG37" s="98"/>
      <c r="AH37" s="98"/>
      <c r="AI37" s="98"/>
      <c r="AJ37" s="98"/>
      <c r="AK37" s="98"/>
      <c r="AL37" s="98"/>
      <c r="AM37" s="98"/>
      <c r="AN37" s="98"/>
      <c r="AO37" s="98"/>
      <c r="AP37" s="98"/>
      <c r="AQ37" s="98"/>
      <c r="AR37" s="98"/>
      <c r="AS37" s="98"/>
      <c r="AT37" s="98"/>
      <c r="AU37" s="98">
        <v>37</v>
      </c>
      <c r="AV37" s="98">
        <v>55</v>
      </c>
      <c r="AW37" s="98">
        <v>33</v>
      </c>
      <c r="AX37" s="98"/>
      <c r="AY37" s="98">
        <v>2</v>
      </c>
      <c r="AZ37" s="98"/>
      <c r="BA37" s="98"/>
      <c r="BB37" s="98"/>
      <c r="BC37" s="4"/>
      <c r="BD37" s="2"/>
    </row>
    <row r="38" spans="1:56" hidden="1">
      <c r="A38" s="90">
        <v>8.9653639999999992</v>
      </c>
      <c r="B38" s="90">
        <v>48.879770999999998</v>
      </c>
      <c r="C38" s="86" t="s">
        <v>91</v>
      </c>
      <c r="D38" s="86" t="s">
        <v>92</v>
      </c>
      <c r="E38" s="86" t="s">
        <v>106</v>
      </c>
      <c r="F38" s="86" t="s">
        <v>176</v>
      </c>
      <c r="G38" s="84" t="s">
        <v>177</v>
      </c>
      <c r="H38" s="86" t="s">
        <v>59</v>
      </c>
      <c r="I38" s="86" t="s">
        <v>83</v>
      </c>
      <c r="J38" s="98">
        <v>1</v>
      </c>
      <c r="K38" s="98">
        <v>0</v>
      </c>
      <c r="L38" s="98">
        <v>24</v>
      </c>
      <c r="M38" s="98">
        <v>0</v>
      </c>
      <c r="N38" s="98"/>
      <c r="O38" s="98"/>
      <c r="P38" s="98"/>
      <c r="Q38" s="98"/>
      <c r="R38" s="98"/>
      <c r="S38" s="98"/>
      <c r="T38" s="98"/>
      <c r="U38" s="98"/>
      <c r="V38" s="98"/>
      <c r="W38" s="98"/>
      <c r="X38" s="99">
        <v>5</v>
      </c>
      <c r="Y38" s="98"/>
      <c r="Z38" s="98"/>
      <c r="AA38" s="98"/>
      <c r="AB38" s="98"/>
      <c r="AC38" s="98"/>
      <c r="AD38" s="98"/>
      <c r="AE38" s="98"/>
      <c r="AF38" s="98"/>
      <c r="AG38" s="98"/>
      <c r="AH38" s="98"/>
      <c r="AI38" s="98">
        <v>5</v>
      </c>
      <c r="AJ38" s="98"/>
      <c r="AK38" s="98"/>
      <c r="AL38" s="98"/>
      <c r="AM38" s="98"/>
      <c r="AN38" s="98"/>
      <c r="AO38" s="98"/>
      <c r="AP38" s="98"/>
      <c r="AQ38" s="98"/>
      <c r="AR38" s="98"/>
      <c r="AS38" s="98"/>
      <c r="AT38" s="98"/>
      <c r="AU38" s="98"/>
      <c r="AV38" s="98"/>
      <c r="AW38" s="98"/>
      <c r="AX38" s="98"/>
      <c r="AY38" s="98"/>
      <c r="AZ38" s="98"/>
      <c r="BA38" s="98"/>
      <c r="BB38" s="98"/>
      <c r="BC38" s="4"/>
      <c r="BD38" s="2"/>
    </row>
    <row r="39" spans="1:56" hidden="1">
      <c r="A39" s="90">
        <v>9.1429519999999993</v>
      </c>
      <c r="B39" s="90">
        <v>48.897468000000003</v>
      </c>
      <c r="C39" s="86" t="s">
        <v>91</v>
      </c>
      <c r="D39" s="86" t="s">
        <v>92</v>
      </c>
      <c r="E39" s="86" t="s">
        <v>178</v>
      </c>
      <c r="F39" s="86" t="s">
        <v>179</v>
      </c>
      <c r="G39" s="84" t="s">
        <v>180</v>
      </c>
      <c r="H39" s="86" t="s">
        <v>64</v>
      </c>
      <c r="I39" s="86" t="s">
        <v>181</v>
      </c>
      <c r="J39" s="98">
        <v>0</v>
      </c>
      <c r="K39" s="98">
        <v>0</v>
      </c>
      <c r="L39" s="98"/>
      <c r="M39" s="98">
        <v>3</v>
      </c>
      <c r="N39" s="98">
        <v>1</v>
      </c>
      <c r="O39" s="98">
        <v>1</v>
      </c>
      <c r="P39" s="98">
        <v>1</v>
      </c>
      <c r="Q39" s="98"/>
      <c r="R39" s="98"/>
      <c r="S39" s="98"/>
      <c r="T39" s="98"/>
      <c r="U39" s="98"/>
      <c r="V39" s="98"/>
      <c r="W39" s="98"/>
      <c r="X39" s="99">
        <v>2</v>
      </c>
      <c r="Y39" s="98"/>
      <c r="Z39" s="98"/>
      <c r="AA39" s="98"/>
      <c r="AB39" s="98"/>
      <c r="AC39" s="98"/>
      <c r="AD39" s="98"/>
      <c r="AE39" s="98"/>
      <c r="AF39" s="98"/>
      <c r="AG39" s="98"/>
      <c r="AH39" s="98"/>
      <c r="AI39" s="98">
        <v>2</v>
      </c>
      <c r="AJ39" s="98"/>
      <c r="AK39" s="98"/>
      <c r="AL39" s="98"/>
      <c r="AM39" s="98"/>
      <c r="AN39" s="98"/>
      <c r="AO39" s="98"/>
      <c r="AP39" s="98"/>
      <c r="AQ39" s="98"/>
      <c r="AR39" s="98"/>
      <c r="AS39" s="98"/>
      <c r="AT39" s="98"/>
      <c r="AU39" s="98"/>
      <c r="AV39" s="98"/>
      <c r="AW39" s="98"/>
      <c r="AX39" s="98"/>
      <c r="AY39" s="98"/>
      <c r="AZ39" s="98"/>
      <c r="BA39" s="98"/>
      <c r="BB39" s="98"/>
      <c r="BC39" s="4"/>
      <c r="BD39" s="2"/>
    </row>
    <row r="40" spans="1:56">
      <c r="A40" s="91">
        <v>11.796559999999999</v>
      </c>
      <c r="B40" s="91">
        <v>45.072740000000003</v>
      </c>
      <c r="C40" s="86" t="s">
        <v>55</v>
      </c>
      <c r="D40" s="86" t="s">
        <v>56</v>
      </c>
      <c r="E40" s="86" t="s">
        <v>57</v>
      </c>
      <c r="F40" s="86" t="s">
        <v>57</v>
      </c>
      <c r="G40" s="84" t="s">
        <v>182</v>
      </c>
      <c r="H40" s="86" t="s">
        <v>758</v>
      </c>
      <c r="I40" s="86" t="s">
        <v>183</v>
      </c>
      <c r="J40" s="98">
        <v>0</v>
      </c>
      <c r="K40" s="98"/>
      <c r="L40" s="98"/>
      <c r="M40" s="98">
        <v>2</v>
      </c>
      <c r="N40" s="98"/>
      <c r="O40" s="98"/>
      <c r="P40" s="98"/>
      <c r="Q40" s="98"/>
      <c r="R40" s="98"/>
      <c r="S40" s="98"/>
      <c r="T40" s="98"/>
      <c r="U40" s="98"/>
      <c r="V40" s="98"/>
      <c r="W40" s="98">
        <v>0</v>
      </c>
      <c r="X40" s="99">
        <v>2</v>
      </c>
      <c r="Y40" s="98">
        <v>2</v>
      </c>
      <c r="Z40" s="98"/>
      <c r="AA40" s="98"/>
      <c r="AB40" s="98"/>
      <c r="AC40" s="98"/>
      <c r="AD40" s="98"/>
      <c r="AE40" s="98"/>
      <c r="AF40" s="98"/>
      <c r="AG40" s="98"/>
      <c r="AH40" s="98">
        <v>1</v>
      </c>
      <c r="AI40" s="98">
        <v>1</v>
      </c>
      <c r="AJ40" s="98"/>
      <c r="AK40" s="98"/>
      <c r="AL40" s="98"/>
      <c r="AM40" s="98"/>
      <c r="AN40" s="98"/>
      <c r="AO40" s="98"/>
      <c r="AP40" s="98"/>
      <c r="AQ40" s="98"/>
      <c r="AR40" s="98"/>
      <c r="AS40" s="98"/>
      <c r="AT40" s="98"/>
      <c r="AU40" s="98">
        <v>2</v>
      </c>
      <c r="AV40" s="98"/>
      <c r="AW40" s="98"/>
      <c r="AX40" s="98"/>
      <c r="AY40" s="98">
        <v>1</v>
      </c>
      <c r="AZ40" s="98">
        <v>1</v>
      </c>
      <c r="BA40" s="98"/>
      <c r="BB40" s="98"/>
      <c r="BC40" s="4"/>
      <c r="BD40" s="2"/>
    </row>
    <row r="41" spans="1:56" hidden="1">
      <c r="A41" s="89">
        <v>4.7033100000000001</v>
      </c>
      <c r="B41" s="89">
        <v>46.885440000000003</v>
      </c>
      <c r="C41" s="86" t="s">
        <v>78</v>
      </c>
      <c r="D41" s="86" t="s">
        <v>88</v>
      </c>
      <c r="E41" s="86" t="s">
        <v>127</v>
      </c>
      <c r="F41" s="86" t="s">
        <v>128</v>
      </c>
      <c r="G41" s="84" t="s">
        <v>129</v>
      </c>
      <c r="H41" s="86" t="s">
        <v>59</v>
      </c>
      <c r="I41" s="86" t="s">
        <v>96</v>
      </c>
      <c r="J41" s="98">
        <v>6</v>
      </c>
      <c r="K41" s="98">
        <v>1</v>
      </c>
      <c r="L41" s="98">
        <v>116</v>
      </c>
      <c r="M41" s="98">
        <v>0</v>
      </c>
      <c r="N41" s="98"/>
      <c r="O41" s="98"/>
      <c r="P41" s="98"/>
      <c r="Q41" s="98"/>
      <c r="R41" s="98"/>
      <c r="S41" s="98"/>
      <c r="T41" s="98"/>
      <c r="U41" s="98"/>
      <c r="V41" s="98"/>
      <c r="W41" s="98"/>
      <c r="X41" s="99">
        <v>2</v>
      </c>
      <c r="Y41" s="98">
        <v>2</v>
      </c>
      <c r="Z41" s="98"/>
      <c r="AA41" s="98"/>
      <c r="AB41" s="98">
        <v>2</v>
      </c>
      <c r="AC41" s="98"/>
      <c r="AD41" s="98"/>
      <c r="AE41" s="98"/>
      <c r="AF41" s="98">
        <v>1</v>
      </c>
      <c r="AG41" s="98"/>
      <c r="AH41" s="98"/>
      <c r="AI41" s="98"/>
      <c r="AJ41" s="98"/>
      <c r="AK41" s="98"/>
      <c r="AL41" s="98"/>
      <c r="AM41" s="98"/>
      <c r="AN41" s="98"/>
      <c r="AO41" s="98"/>
      <c r="AP41" s="98"/>
      <c r="AQ41" s="98"/>
      <c r="AR41" s="98"/>
      <c r="AS41" s="98"/>
      <c r="AT41" s="98"/>
      <c r="AU41" s="98"/>
      <c r="AV41" s="98">
        <v>2</v>
      </c>
      <c r="AW41" s="98">
        <v>2</v>
      </c>
      <c r="AX41" s="98"/>
      <c r="AY41" s="98"/>
      <c r="AZ41" s="98"/>
      <c r="BA41" s="98"/>
      <c r="BB41" s="98"/>
      <c r="BC41" s="4"/>
      <c r="BD41" s="2"/>
    </row>
    <row r="42" spans="1:56" hidden="1">
      <c r="A42" s="90">
        <v>9.9201390000000007</v>
      </c>
      <c r="B42" s="90">
        <v>49.789825999999998</v>
      </c>
      <c r="C42" s="86" t="s">
        <v>91</v>
      </c>
      <c r="D42" s="86" t="s">
        <v>184</v>
      </c>
      <c r="E42" s="86" t="s">
        <v>185</v>
      </c>
      <c r="F42" s="86" t="s">
        <v>185</v>
      </c>
      <c r="G42" s="84" t="s">
        <v>186</v>
      </c>
      <c r="H42" s="86" t="s">
        <v>59</v>
      </c>
      <c r="I42" s="86" t="s">
        <v>96</v>
      </c>
      <c r="J42" s="98">
        <v>0</v>
      </c>
      <c r="K42" s="98">
        <v>0</v>
      </c>
      <c r="L42" s="98"/>
      <c r="M42" s="98">
        <v>0</v>
      </c>
      <c r="N42" s="98"/>
      <c r="O42" s="98"/>
      <c r="P42" s="98"/>
      <c r="Q42" s="98"/>
      <c r="R42" s="98"/>
      <c r="S42" s="98"/>
      <c r="T42" s="98"/>
      <c r="U42" s="98"/>
      <c r="V42" s="98"/>
      <c r="W42" s="98"/>
      <c r="X42" s="99">
        <v>3</v>
      </c>
      <c r="Y42" s="98">
        <v>3</v>
      </c>
      <c r="Z42" s="98"/>
      <c r="AA42" s="98"/>
      <c r="AB42" s="98">
        <v>2</v>
      </c>
      <c r="AC42" s="98">
        <v>1</v>
      </c>
      <c r="AD42" s="98"/>
      <c r="AE42" s="98"/>
      <c r="AF42" s="98"/>
      <c r="AG42" s="98"/>
      <c r="AH42" s="98"/>
      <c r="AI42" s="98"/>
      <c r="AJ42" s="98"/>
      <c r="AK42" s="98"/>
      <c r="AL42" s="98"/>
      <c r="AM42" s="98"/>
      <c r="AN42" s="98"/>
      <c r="AO42" s="98"/>
      <c r="AP42" s="98"/>
      <c r="AQ42" s="98"/>
      <c r="AR42" s="98"/>
      <c r="AS42" s="98"/>
      <c r="AT42" s="98"/>
      <c r="AU42" s="98"/>
      <c r="AV42" s="98"/>
      <c r="AW42" s="98"/>
      <c r="AX42" s="98"/>
      <c r="AY42" s="98"/>
      <c r="AZ42" s="98"/>
      <c r="BA42" s="98"/>
      <c r="BB42" s="98"/>
      <c r="BC42" s="4"/>
      <c r="BD42" s="2"/>
    </row>
    <row r="43" spans="1:56">
      <c r="A43" s="91">
        <v>11.329459999999999</v>
      </c>
      <c r="B43" s="91">
        <v>44.488750000000003</v>
      </c>
      <c r="C43" s="86" t="s">
        <v>55</v>
      </c>
      <c r="D43" s="86" t="s">
        <v>150</v>
      </c>
      <c r="E43" s="86" t="s">
        <v>151</v>
      </c>
      <c r="F43" s="86" t="s">
        <v>187</v>
      </c>
      <c r="G43" s="84" t="s">
        <v>187</v>
      </c>
      <c r="H43" s="86" t="s">
        <v>59</v>
      </c>
      <c r="I43" s="86" t="s">
        <v>70</v>
      </c>
      <c r="J43" s="98">
        <v>0</v>
      </c>
      <c r="K43" s="98"/>
      <c r="L43" s="98"/>
      <c r="M43" s="98"/>
      <c r="N43" s="98"/>
      <c r="O43" s="98"/>
      <c r="P43" s="98"/>
      <c r="Q43" s="98"/>
      <c r="R43" s="98"/>
      <c r="S43" s="98"/>
      <c r="T43" s="98"/>
      <c r="U43" s="98"/>
      <c r="V43" s="98"/>
      <c r="W43" s="98"/>
      <c r="X43" s="99">
        <v>1085</v>
      </c>
      <c r="Y43" s="98"/>
      <c r="Z43" s="98"/>
      <c r="AA43" s="98">
        <v>101</v>
      </c>
      <c r="AB43" s="98"/>
      <c r="AC43" s="98">
        <v>2</v>
      </c>
      <c r="AD43" s="98"/>
      <c r="AE43" s="98">
        <v>3</v>
      </c>
      <c r="AF43" s="98"/>
      <c r="AG43" s="98">
        <v>304</v>
      </c>
      <c r="AH43" s="98">
        <v>52</v>
      </c>
      <c r="AI43" s="98">
        <v>159</v>
      </c>
      <c r="AJ43" s="98">
        <v>64</v>
      </c>
      <c r="AK43" s="98"/>
      <c r="AL43" s="98">
        <v>6</v>
      </c>
      <c r="AM43" s="98"/>
      <c r="AN43" s="98"/>
      <c r="AO43" s="98"/>
      <c r="AP43" s="98"/>
      <c r="AQ43" s="98">
        <v>725</v>
      </c>
      <c r="AR43" s="98"/>
      <c r="AS43" s="98">
        <v>428</v>
      </c>
      <c r="AT43" s="98">
        <v>187</v>
      </c>
      <c r="AU43" s="98">
        <v>143</v>
      </c>
      <c r="AV43" s="98"/>
      <c r="AW43" s="98"/>
      <c r="AX43" s="98"/>
      <c r="AY43" s="98">
        <v>116</v>
      </c>
      <c r="AZ43" s="98">
        <v>8</v>
      </c>
      <c r="BA43" s="98">
        <v>15</v>
      </c>
      <c r="BB43" s="98"/>
      <c r="BC43" s="4"/>
      <c r="BD43" s="2"/>
    </row>
    <row r="44" spans="1:56" hidden="1">
      <c r="A44" s="85">
        <v>5.7310999999999996</v>
      </c>
      <c r="B44" s="85">
        <v>47.537500000000001</v>
      </c>
      <c r="C44" s="86" t="s">
        <v>78</v>
      </c>
      <c r="D44" s="86" t="s">
        <v>119</v>
      </c>
      <c r="E44" s="86" t="s">
        <v>188</v>
      </c>
      <c r="F44" s="86" t="s">
        <v>189</v>
      </c>
      <c r="G44" s="84" t="s">
        <v>190</v>
      </c>
      <c r="H44" s="86" t="s">
        <v>64</v>
      </c>
      <c r="I44" s="86" t="s">
        <v>76</v>
      </c>
      <c r="J44" s="98">
        <v>0</v>
      </c>
      <c r="K44" s="98">
        <v>0</v>
      </c>
      <c r="L44" s="98">
        <v>0</v>
      </c>
      <c r="M44" s="98">
        <v>2</v>
      </c>
      <c r="N44" s="98">
        <v>1</v>
      </c>
      <c r="O44" s="98"/>
      <c r="P44" s="98"/>
      <c r="Q44" s="98">
        <v>1</v>
      </c>
      <c r="R44" s="98"/>
      <c r="S44" s="98"/>
      <c r="T44" s="98"/>
      <c r="U44" s="98"/>
      <c r="V44" s="98"/>
      <c r="W44" s="98"/>
      <c r="X44" s="99">
        <v>0</v>
      </c>
      <c r="Y44" s="98">
        <v>0</v>
      </c>
      <c r="Z44" s="98"/>
      <c r="AA44" s="98"/>
      <c r="AB44" s="98"/>
      <c r="AC44" s="98"/>
      <c r="AD44" s="98"/>
      <c r="AE44" s="98"/>
      <c r="AF44" s="98"/>
      <c r="AG44" s="98"/>
      <c r="AH44" s="98"/>
      <c r="AI44" s="98"/>
      <c r="AJ44" s="98"/>
      <c r="AK44" s="98"/>
      <c r="AL44" s="98"/>
      <c r="AM44" s="98"/>
      <c r="AN44" s="98"/>
      <c r="AO44" s="98"/>
      <c r="AP44" s="98"/>
      <c r="AQ44" s="98"/>
      <c r="AR44" s="98"/>
      <c r="AS44" s="98"/>
      <c r="AT44" s="98"/>
      <c r="AU44" s="98"/>
      <c r="AV44" s="98"/>
      <c r="AW44" s="98"/>
      <c r="AX44" s="98"/>
      <c r="AY44" s="98"/>
      <c r="AZ44" s="98"/>
      <c r="BA44" s="98"/>
      <c r="BB44" s="98"/>
      <c r="BC44" s="4"/>
      <c r="BD44" s="2"/>
    </row>
    <row r="45" spans="1:56" hidden="1">
      <c r="A45" s="87">
        <v>9.1818600000000004</v>
      </c>
      <c r="B45" s="87">
        <v>46.44218</v>
      </c>
      <c r="C45" s="86" t="s">
        <v>71</v>
      </c>
      <c r="D45" s="86" t="s">
        <v>143</v>
      </c>
      <c r="E45" s="86" t="s">
        <v>191</v>
      </c>
      <c r="F45" s="86" t="s">
        <v>192</v>
      </c>
      <c r="G45" s="84" t="s">
        <v>192</v>
      </c>
      <c r="H45" s="86" t="s">
        <v>64</v>
      </c>
      <c r="I45" s="86"/>
      <c r="J45" s="98"/>
      <c r="K45" s="98"/>
      <c r="L45" s="98"/>
      <c r="M45" s="98">
        <v>1</v>
      </c>
      <c r="N45" s="98"/>
      <c r="O45" s="98"/>
      <c r="P45" s="98"/>
      <c r="Q45" s="98">
        <v>1</v>
      </c>
      <c r="R45" s="98"/>
      <c r="S45" s="98"/>
      <c r="T45" s="98"/>
      <c r="U45" s="98"/>
      <c r="V45" s="98"/>
      <c r="W45" s="98"/>
      <c r="X45" s="99"/>
      <c r="Y45" s="98"/>
      <c r="Z45" s="98"/>
      <c r="AA45" s="98"/>
      <c r="AB45" s="98"/>
      <c r="AC45" s="98"/>
      <c r="AD45" s="98"/>
      <c r="AE45" s="98"/>
      <c r="AF45" s="98"/>
      <c r="AG45" s="98"/>
      <c r="AH45" s="98"/>
      <c r="AI45" s="98"/>
      <c r="AJ45" s="98"/>
      <c r="AK45" s="98"/>
      <c r="AL45" s="98"/>
      <c r="AM45" s="98"/>
      <c r="AN45" s="98"/>
      <c r="AO45" s="98"/>
      <c r="AP45" s="98"/>
      <c r="AQ45" s="98"/>
      <c r="AR45" s="98"/>
      <c r="AS45" s="98"/>
      <c r="AT45" s="98"/>
      <c r="AU45" s="98"/>
      <c r="AV45" s="98"/>
      <c r="AW45" s="98"/>
      <c r="AX45" s="98"/>
      <c r="AY45" s="98"/>
      <c r="AZ45" s="98"/>
      <c r="BA45" s="98"/>
      <c r="BB45" s="98"/>
      <c r="BC45" s="4"/>
      <c r="BD45" s="2"/>
    </row>
    <row r="46" spans="1:56">
      <c r="A46" s="85">
        <v>9.1579499999999996</v>
      </c>
      <c r="B46" s="85">
        <v>45.462339999999998</v>
      </c>
      <c r="C46" s="86" t="s">
        <v>55</v>
      </c>
      <c r="D46" s="86" t="s">
        <v>61</v>
      </c>
      <c r="E46" s="86" t="s">
        <v>193</v>
      </c>
      <c r="F46" s="86" t="s">
        <v>193</v>
      </c>
      <c r="G46" s="84" t="s">
        <v>193</v>
      </c>
      <c r="H46" s="86" t="s">
        <v>59</v>
      </c>
      <c r="I46" s="86" t="s">
        <v>70</v>
      </c>
      <c r="J46" s="98"/>
      <c r="K46" s="98"/>
      <c r="L46" s="98"/>
      <c r="M46" s="98"/>
      <c r="N46" s="98"/>
      <c r="O46" s="98"/>
      <c r="P46" s="98"/>
      <c r="Q46" s="98"/>
      <c r="R46" s="98"/>
      <c r="S46" s="98"/>
      <c r="T46" s="98"/>
      <c r="U46" s="98"/>
      <c r="V46" s="98"/>
      <c r="W46" s="98"/>
      <c r="X46" s="99">
        <v>3</v>
      </c>
      <c r="Y46" s="98">
        <v>3</v>
      </c>
      <c r="Z46" s="98"/>
      <c r="AA46" s="98"/>
      <c r="AB46" s="98"/>
      <c r="AC46" s="98"/>
      <c r="AD46" s="98"/>
      <c r="AE46" s="98"/>
      <c r="AF46" s="98"/>
      <c r="AG46" s="98">
        <v>1</v>
      </c>
      <c r="AH46" s="98"/>
      <c r="AI46" s="98">
        <v>1</v>
      </c>
      <c r="AJ46" s="98"/>
      <c r="AK46" s="98"/>
      <c r="AL46" s="98"/>
      <c r="AM46" s="98"/>
      <c r="AN46" s="98">
        <v>1</v>
      </c>
      <c r="AO46" s="98"/>
      <c r="AP46" s="98"/>
      <c r="AQ46" s="98"/>
      <c r="AR46" s="98"/>
      <c r="AS46" s="98"/>
      <c r="AT46" s="98"/>
      <c r="AU46" s="98"/>
      <c r="AV46" s="98"/>
      <c r="AW46" s="98"/>
      <c r="AX46" s="98"/>
      <c r="AY46" s="98"/>
      <c r="AZ46" s="98"/>
      <c r="BA46" s="98"/>
      <c r="BB46" s="98"/>
      <c r="BC46" s="4"/>
      <c r="BD46" s="2"/>
    </row>
    <row r="47" spans="1:56" hidden="1">
      <c r="A47" s="87">
        <v>9.0846900000000002</v>
      </c>
      <c r="B47" s="87">
        <v>46.208260000000003</v>
      </c>
      <c r="C47" s="86" t="s">
        <v>71</v>
      </c>
      <c r="D47" s="86" t="s">
        <v>112</v>
      </c>
      <c r="E47" s="92" t="s">
        <v>130</v>
      </c>
      <c r="F47" s="86" t="s">
        <v>135</v>
      </c>
      <c r="G47" s="84" t="s">
        <v>194</v>
      </c>
      <c r="H47" s="86" t="s">
        <v>64</v>
      </c>
      <c r="I47" s="86"/>
      <c r="J47" s="98"/>
      <c r="K47" s="98"/>
      <c r="L47" s="98"/>
      <c r="M47" s="98">
        <v>1</v>
      </c>
      <c r="N47" s="98">
        <v>1</v>
      </c>
      <c r="O47" s="98"/>
      <c r="P47" s="98"/>
      <c r="Q47" s="98"/>
      <c r="R47" s="98"/>
      <c r="S47" s="98"/>
      <c r="T47" s="98"/>
      <c r="U47" s="98"/>
      <c r="V47" s="98"/>
      <c r="W47" s="98"/>
      <c r="X47" s="99"/>
      <c r="Y47" s="98"/>
      <c r="Z47" s="98"/>
      <c r="AA47" s="98"/>
      <c r="AB47" s="98"/>
      <c r="AC47" s="98"/>
      <c r="AD47" s="98"/>
      <c r="AE47" s="98"/>
      <c r="AF47" s="98"/>
      <c r="AG47" s="98"/>
      <c r="AH47" s="98"/>
      <c r="AI47" s="98"/>
      <c r="AJ47" s="98"/>
      <c r="AK47" s="98"/>
      <c r="AL47" s="98"/>
      <c r="AM47" s="98"/>
      <c r="AN47" s="98"/>
      <c r="AO47" s="98"/>
      <c r="AP47" s="98"/>
      <c r="AQ47" s="98"/>
      <c r="AR47" s="98"/>
      <c r="AS47" s="98"/>
      <c r="AT47" s="98"/>
      <c r="AU47" s="98"/>
      <c r="AV47" s="98"/>
      <c r="AW47" s="98"/>
      <c r="AX47" s="98"/>
      <c r="AY47" s="98"/>
      <c r="AZ47" s="98"/>
      <c r="BA47" s="98"/>
      <c r="BB47" s="98"/>
      <c r="BC47" s="4"/>
      <c r="BD47" s="2"/>
    </row>
    <row r="48" spans="1:56">
      <c r="A48" s="85">
        <v>11.375310000000001</v>
      </c>
      <c r="B48" s="85">
        <v>45.45767</v>
      </c>
      <c r="C48" s="86" t="s">
        <v>55</v>
      </c>
      <c r="D48" s="86" t="s">
        <v>56</v>
      </c>
      <c r="E48" s="86" t="s">
        <v>276</v>
      </c>
      <c r="F48" s="86" t="s">
        <v>277</v>
      </c>
      <c r="G48" s="84" t="s">
        <v>277</v>
      </c>
      <c r="H48" s="86" t="s">
        <v>64</v>
      </c>
      <c r="I48" s="86" t="s">
        <v>160</v>
      </c>
      <c r="J48" s="98">
        <v>0</v>
      </c>
      <c r="K48" s="98"/>
      <c r="L48" s="98">
        <v>1</v>
      </c>
      <c r="M48" s="98"/>
      <c r="N48" s="98"/>
      <c r="O48" s="98"/>
      <c r="P48" s="98"/>
      <c r="Q48" s="98"/>
      <c r="R48" s="98"/>
      <c r="S48" s="98"/>
      <c r="T48" s="98"/>
      <c r="U48" s="98"/>
      <c r="V48" s="98"/>
      <c r="W48" s="98">
        <v>0</v>
      </c>
      <c r="X48" s="99">
        <v>2</v>
      </c>
      <c r="Y48" s="98">
        <v>2</v>
      </c>
      <c r="Z48" s="98"/>
      <c r="AA48" s="98"/>
      <c r="AB48" s="98"/>
      <c r="AC48" s="98"/>
      <c r="AD48" s="98"/>
      <c r="AE48" s="98"/>
      <c r="AF48" s="98"/>
      <c r="AG48" s="98"/>
      <c r="AH48" s="98"/>
      <c r="AI48" s="98"/>
      <c r="AJ48" s="98"/>
      <c r="AK48" s="98">
        <v>1</v>
      </c>
      <c r="AL48" s="98"/>
      <c r="AM48" s="98"/>
      <c r="AN48" s="98">
        <v>1</v>
      </c>
      <c r="AO48" s="98"/>
      <c r="AP48" s="98"/>
      <c r="AQ48" s="98"/>
      <c r="AR48" s="98"/>
      <c r="AS48" s="98"/>
      <c r="AT48" s="98"/>
      <c r="AU48" s="98"/>
      <c r="AV48" s="98"/>
      <c r="AW48" s="98"/>
      <c r="AX48" s="98"/>
      <c r="AY48" s="98"/>
      <c r="AZ48" s="98"/>
      <c r="BA48" s="98"/>
      <c r="BB48" s="98"/>
      <c r="BC48" s="4"/>
      <c r="BD48" s="2"/>
    </row>
    <row r="49" spans="1:56" hidden="1">
      <c r="A49" s="87">
        <v>9.5829400000000007</v>
      </c>
      <c r="B49" s="87">
        <v>47.347549999999998</v>
      </c>
      <c r="C49" s="86" t="s">
        <v>71</v>
      </c>
      <c r="D49" s="86" t="s">
        <v>195</v>
      </c>
      <c r="E49" s="86" t="s">
        <v>196</v>
      </c>
      <c r="F49" s="86" t="s">
        <v>197</v>
      </c>
      <c r="G49" s="84" t="s">
        <v>198</v>
      </c>
      <c r="H49" s="86" t="s">
        <v>59</v>
      </c>
      <c r="I49" s="86" t="s">
        <v>96</v>
      </c>
      <c r="J49" s="98">
        <v>10</v>
      </c>
      <c r="K49" s="98"/>
      <c r="L49" s="98">
        <v>40</v>
      </c>
      <c r="M49" s="98"/>
      <c r="N49" s="98"/>
      <c r="O49" s="98"/>
      <c r="P49" s="98"/>
      <c r="Q49" s="98"/>
      <c r="R49" s="98"/>
      <c r="S49" s="98"/>
      <c r="T49" s="98"/>
      <c r="U49" s="98"/>
      <c r="V49" s="98"/>
      <c r="W49" s="98"/>
      <c r="X49" s="99"/>
      <c r="Y49" s="98"/>
      <c r="Z49" s="98"/>
      <c r="AA49" s="98"/>
      <c r="AB49" s="98"/>
      <c r="AC49" s="98"/>
      <c r="AD49" s="98"/>
      <c r="AE49" s="98"/>
      <c r="AF49" s="98"/>
      <c r="AG49" s="98"/>
      <c r="AH49" s="98"/>
      <c r="AI49" s="98"/>
      <c r="AJ49" s="98"/>
      <c r="AK49" s="98"/>
      <c r="AL49" s="98"/>
      <c r="AM49" s="98"/>
      <c r="AN49" s="98"/>
      <c r="AO49" s="98"/>
      <c r="AP49" s="98"/>
      <c r="AQ49" s="98"/>
      <c r="AR49" s="98"/>
      <c r="AS49" s="98"/>
      <c r="AT49" s="98"/>
      <c r="AU49" s="98"/>
      <c r="AV49" s="98"/>
      <c r="AW49" s="98"/>
      <c r="AX49" s="98"/>
      <c r="AY49" s="98"/>
      <c r="AZ49" s="98"/>
      <c r="BA49" s="98"/>
      <c r="BB49" s="98"/>
      <c r="BC49" s="4" t="s">
        <v>199</v>
      </c>
      <c r="BD49" s="2"/>
    </row>
    <row r="50" spans="1:56" hidden="1">
      <c r="A50" s="85">
        <v>7.5801999999999996</v>
      </c>
      <c r="B50" s="93">
        <v>48.0289</v>
      </c>
      <c r="C50" s="86" t="s">
        <v>91</v>
      </c>
      <c r="D50" s="86" t="s">
        <v>92</v>
      </c>
      <c r="E50" s="86" t="s">
        <v>93</v>
      </c>
      <c r="F50" s="86" t="s">
        <v>94</v>
      </c>
      <c r="G50" s="84" t="s">
        <v>95</v>
      </c>
      <c r="H50" s="86" t="s">
        <v>59</v>
      </c>
      <c r="I50" s="86" t="s">
        <v>96</v>
      </c>
      <c r="J50" s="98">
        <v>0</v>
      </c>
      <c r="K50" s="98">
        <v>0</v>
      </c>
      <c r="L50" s="98"/>
      <c r="M50" s="98">
        <v>0</v>
      </c>
      <c r="N50" s="98"/>
      <c r="O50" s="98"/>
      <c r="P50" s="98"/>
      <c r="Q50" s="98"/>
      <c r="R50" s="98"/>
      <c r="S50" s="98"/>
      <c r="T50" s="98"/>
      <c r="U50" s="98"/>
      <c r="V50" s="98"/>
      <c r="W50" s="98"/>
      <c r="X50" s="99">
        <v>11</v>
      </c>
      <c r="Y50" s="98">
        <v>11</v>
      </c>
      <c r="Z50" s="98">
        <v>3</v>
      </c>
      <c r="AA50" s="98"/>
      <c r="AB50" s="98">
        <v>1</v>
      </c>
      <c r="AC50" s="98">
        <v>5</v>
      </c>
      <c r="AD50" s="98"/>
      <c r="AE50" s="98">
        <v>1</v>
      </c>
      <c r="AF50" s="98"/>
      <c r="AG50" s="98">
        <v>1</v>
      </c>
      <c r="AH50" s="98"/>
      <c r="AI50" s="98"/>
      <c r="AJ50" s="98"/>
      <c r="AK50" s="98"/>
      <c r="AL50" s="98"/>
      <c r="AM50" s="98"/>
      <c r="AN50" s="98"/>
      <c r="AO50" s="98"/>
      <c r="AP50" s="98"/>
      <c r="AQ50" s="98"/>
      <c r="AR50" s="98"/>
      <c r="AS50" s="98"/>
      <c r="AT50" s="98"/>
      <c r="AU50" s="98"/>
      <c r="AV50" s="98">
        <v>9</v>
      </c>
      <c r="AW50" s="98">
        <v>9</v>
      </c>
      <c r="AX50" s="98"/>
      <c r="AY50" s="98"/>
      <c r="AZ50" s="98"/>
      <c r="BA50" s="98"/>
      <c r="BB50" s="98"/>
      <c r="BC50" s="4"/>
      <c r="BD50" s="2"/>
    </row>
    <row r="51" spans="1:56" hidden="1">
      <c r="A51" s="89">
        <v>10.357839999999999</v>
      </c>
      <c r="B51" s="89">
        <v>48.870265000000003</v>
      </c>
      <c r="C51" s="86" t="s">
        <v>91</v>
      </c>
      <c r="D51" s="86" t="s">
        <v>92</v>
      </c>
      <c r="E51" s="86" t="s">
        <v>106</v>
      </c>
      <c r="F51" s="86" t="s">
        <v>200</v>
      </c>
      <c r="G51" s="84" t="s">
        <v>201</v>
      </c>
      <c r="H51" s="86" t="s">
        <v>59</v>
      </c>
      <c r="I51" s="86" t="s">
        <v>96</v>
      </c>
      <c r="J51" s="98">
        <v>0</v>
      </c>
      <c r="K51" s="98">
        <v>1</v>
      </c>
      <c r="L51" s="98"/>
      <c r="M51" s="98">
        <v>0</v>
      </c>
      <c r="N51" s="98"/>
      <c r="O51" s="98"/>
      <c r="P51" s="98"/>
      <c r="Q51" s="98"/>
      <c r="R51" s="98"/>
      <c r="S51" s="98"/>
      <c r="T51" s="98"/>
      <c r="U51" s="98"/>
      <c r="V51" s="98"/>
      <c r="W51" s="98"/>
      <c r="X51" s="99">
        <v>5</v>
      </c>
      <c r="Y51" s="98">
        <v>10</v>
      </c>
      <c r="Z51" s="98"/>
      <c r="AA51" s="98"/>
      <c r="AB51" s="98">
        <v>1</v>
      </c>
      <c r="AC51" s="98"/>
      <c r="AD51" s="98"/>
      <c r="AE51" s="98">
        <v>1</v>
      </c>
      <c r="AF51" s="98"/>
      <c r="AG51" s="98"/>
      <c r="AH51" s="98" t="s">
        <v>202</v>
      </c>
      <c r="AI51" s="98">
        <v>1</v>
      </c>
      <c r="AJ51" s="98"/>
      <c r="AK51" s="98"/>
      <c r="AL51" s="98"/>
      <c r="AM51" s="98"/>
      <c r="AN51" s="98"/>
      <c r="AO51" s="98"/>
      <c r="AP51" s="98"/>
      <c r="AQ51" s="98"/>
      <c r="AR51" s="98"/>
      <c r="AS51" s="98"/>
      <c r="AT51" s="98"/>
      <c r="AU51" s="98"/>
      <c r="AV51" s="98"/>
      <c r="AW51" s="98"/>
      <c r="AX51" s="98"/>
      <c r="AY51" s="98"/>
      <c r="AZ51" s="98"/>
      <c r="BA51" s="98"/>
      <c r="BB51" s="98">
        <v>1</v>
      </c>
      <c r="BC51" s="4" t="s">
        <v>203</v>
      </c>
      <c r="BD51" s="2"/>
    </row>
    <row r="52" spans="1:56" hidden="1">
      <c r="A52" s="90">
        <v>10.43242</v>
      </c>
      <c r="B52" s="90">
        <v>48.889100999999997</v>
      </c>
      <c r="C52" s="86" t="s">
        <v>91</v>
      </c>
      <c r="D52" s="86" t="s">
        <v>92</v>
      </c>
      <c r="E52" s="86" t="s">
        <v>106</v>
      </c>
      <c r="F52" s="86" t="s">
        <v>107</v>
      </c>
      <c r="G52" s="84" t="s">
        <v>204</v>
      </c>
      <c r="H52" s="86" t="s">
        <v>59</v>
      </c>
      <c r="I52" s="86"/>
      <c r="J52" s="98">
        <v>0</v>
      </c>
      <c r="K52" s="98">
        <v>0</v>
      </c>
      <c r="L52" s="98"/>
      <c r="M52" s="98">
        <v>0</v>
      </c>
      <c r="N52" s="98"/>
      <c r="O52" s="98"/>
      <c r="P52" s="98"/>
      <c r="Q52" s="98"/>
      <c r="R52" s="98"/>
      <c r="S52" s="98"/>
      <c r="T52" s="98"/>
      <c r="U52" s="98"/>
      <c r="V52" s="98"/>
      <c r="W52" s="98"/>
      <c r="X52" s="99">
        <v>2</v>
      </c>
      <c r="Y52" s="98">
        <v>2</v>
      </c>
      <c r="Z52" s="98"/>
      <c r="AA52" s="98"/>
      <c r="AB52" s="98"/>
      <c r="AC52" s="98"/>
      <c r="AD52" s="98"/>
      <c r="AE52" s="98"/>
      <c r="AF52" s="98"/>
      <c r="AG52" s="98"/>
      <c r="AH52" s="98"/>
      <c r="AI52" s="98"/>
      <c r="AJ52" s="98"/>
      <c r="AK52" s="98"/>
      <c r="AL52" s="98"/>
      <c r="AM52" s="98"/>
      <c r="AN52" s="98"/>
      <c r="AO52" s="98"/>
      <c r="AP52" s="98"/>
      <c r="AQ52" s="98"/>
      <c r="AR52" s="98"/>
      <c r="AS52" s="98"/>
      <c r="AT52" s="98">
        <v>2</v>
      </c>
      <c r="AU52" s="98"/>
      <c r="AV52" s="98"/>
      <c r="AW52" s="98"/>
      <c r="AX52" s="98"/>
      <c r="AY52" s="98"/>
      <c r="AZ52" s="98"/>
      <c r="BA52" s="98"/>
      <c r="BB52" s="98"/>
      <c r="BC52" s="4"/>
      <c r="BD52" s="2"/>
    </row>
    <row r="53" spans="1:56">
      <c r="A53" s="85">
        <v>11.11936</v>
      </c>
      <c r="B53" s="85">
        <v>45.311590000000002</v>
      </c>
      <c r="C53" s="86" t="s">
        <v>55</v>
      </c>
      <c r="D53" s="86" t="s">
        <v>56</v>
      </c>
      <c r="E53" s="86" t="s">
        <v>66</v>
      </c>
      <c r="F53" s="86" t="s">
        <v>205</v>
      </c>
      <c r="G53" s="84" t="s">
        <v>205</v>
      </c>
      <c r="H53" s="86" t="s">
        <v>59</v>
      </c>
      <c r="I53" s="86"/>
      <c r="J53" s="98">
        <v>0</v>
      </c>
      <c r="K53" s="98"/>
      <c r="L53" s="98"/>
      <c r="M53" s="98"/>
      <c r="N53" s="98"/>
      <c r="O53" s="98"/>
      <c r="P53" s="98"/>
      <c r="Q53" s="98"/>
      <c r="R53" s="98"/>
      <c r="S53" s="98"/>
      <c r="T53" s="98"/>
      <c r="U53" s="98"/>
      <c r="V53" s="98"/>
      <c r="W53" s="98">
        <v>0</v>
      </c>
      <c r="X53" s="99">
        <v>36</v>
      </c>
      <c r="Y53" s="98">
        <v>36</v>
      </c>
      <c r="Z53" s="98"/>
      <c r="AA53" s="98"/>
      <c r="AB53" s="98">
        <v>4</v>
      </c>
      <c r="AC53" s="98"/>
      <c r="AD53" s="98"/>
      <c r="AE53" s="98"/>
      <c r="AF53" s="98">
        <v>1</v>
      </c>
      <c r="AG53" s="98"/>
      <c r="AH53" s="98"/>
      <c r="AI53" s="98">
        <v>3</v>
      </c>
      <c r="AJ53" s="98"/>
      <c r="AK53" s="98"/>
      <c r="AL53" s="98">
        <v>1</v>
      </c>
      <c r="AM53" s="98"/>
      <c r="AN53" s="98">
        <v>1</v>
      </c>
      <c r="AO53" s="98"/>
      <c r="AP53" s="98"/>
      <c r="AQ53" s="98">
        <v>4</v>
      </c>
      <c r="AR53" s="98"/>
      <c r="AS53" s="98">
        <v>15</v>
      </c>
      <c r="AT53" s="98">
        <v>9</v>
      </c>
      <c r="AU53" s="98"/>
      <c r="AV53" s="98"/>
      <c r="AW53" s="98"/>
      <c r="AX53" s="98"/>
      <c r="AY53" s="98"/>
      <c r="AZ53" s="98"/>
      <c r="BA53" s="98"/>
      <c r="BB53" s="98"/>
      <c r="BC53" s="4"/>
      <c r="BD53" s="2"/>
    </row>
    <row r="54" spans="1:56" hidden="1">
      <c r="A54" s="90">
        <v>10.383978000000001</v>
      </c>
      <c r="B54" s="90">
        <v>48.864151</v>
      </c>
      <c r="C54" s="86" t="s">
        <v>91</v>
      </c>
      <c r="D54" s="86" t="s">
        <v>92</v>
      </c>
      <c r="E54" s="86" t="s">
        <v>106</v>
      </c>
      <c r="F54" s="86" t="s">
        <v>107</v>
      </c>
      <c r="G54" s="84" t="s">
        <v>108</v>
      </c>
      <c r="H54" s="86" t="s">
        <v>59</v>
      </c>
      <c r="I54" s="86" t="s">
        <v>109</v>
      </c>
      <c r="J54" s="98">
        <v>0</v>
      </c>
      <c r="K54" s="98">
        <v>0</v>
      </c>
      <c r="L54" s="98"/>
      <c r="M54" s="98">
        <v>0</v>
      </c>
      <c r="N54" s="98"/>
      <c r="O54" s="98"/>
      <c r="P54" s="98"/>
      <c r="Q54" s="98"/>
      <c r="R54" s="98"/>
      <c r="S54" s="98"/>
      <c r="T54" s="98"/>
      <c r="U54" s="98"/>
      <c r="V54" s="98"/>
      <c r="W54" s="98"/>
      <c r="X54" s="99">
        <v>2</v>
      </c>
      <c r="Y54" s="98">
        <v>2</v>
      </c>
      <c r="Z54" s="98"/>
      <c r="AA54" s="98"/>
      <c r="AB54" s="98"/>
      <c r="AC54" s="98"/>
      <c r="AD54" s="98"/>
      <c r="AE54" s="98"/>
      <c r="AF54" s="98"/>
      <c r="AG54" s="98"/>
      <c r="AH54" s="98"/>
      <c r="AI54" s="98"/>
      <c r="AJ54" s="98"/>
      <c r="AK54" s="98"/>
      <c r="AL54" s="98"/>
      <c r="AM54" s="98"/>
      <c r="AN54" s="98"/>
      <c r="AO54" s="98"/>
      <c r="AP54" s="98"/>
      <c r="AQ54" s="98"/>
      <c r="AR54" s="98"/>
      <c r="AS54" s="98"/>
      <c r="AT54" s="98">
        <v>2</v>
      </c>
      <c r="AU54" s="98"/>
      <c r="AV54" s="98"/>
      <c r="AW54" s="98"/>
      <c r="AX54" s="98"/>
      <c r="AY54" s="98"/>
      <c r="AZ54" s="98"/>
      <c r="BA54" s="98"/>
      <c r="BB54" s="98"/>
      <c r="BC54" s="4"/>
      <c r="BD54" s="2"/>
    </row>
    <row r="55" spans="1:56" hidden="1">
      <c r="A55" s="90">
        <v>10.383978000000001</v>
      </c>
      <c r="B55" s="90">
        <v>48.864151</v>
      </c>
      <c r="C55" s="86" t="s">
        <v>91</v>
      </c>
      <c r="D55" s="86" t="s">
        <v>92</v>
      </c>
      <c r="E55" s="86" t="s">
        <v>106</v>
      </c>
      <c r="F55" s="86" t="s">
        <v>107</v>
      </c>
      <c r="G55" s="84" t="s">
        <v>275</v>
      </c>
      <c r="H55" s="86" t="s">
        <v>59</v>
      </c>
      <c r="I55" s="86" t="s">
        <v>109</v>
      </c>
      <c r="J55" s="98">
        <v>0</v>
      </c>
      <c r="K55" s="98">
        <v>1</v>
      </c>
      <c r="L55" s="98"/>
      <c r="M55" s="98">
        <v>0</v>
      </c>
      <c r="N55" s="98"/>
      <c r="O55" s="98"/>
      <c r="P55" s="98"/>
      <c r="Q55" s="98"/>
      <c r="R55" s="98"/>
      <c r="S55" s="98"/>
      <c r="T55" s="98"/>
      <c r="U55" s="98"/>
      <c r="V55" s="98"/>
      <c r="W55" s="98"/>
      <c r="X55" s="99">
        <v>3</v>
      </c>
      <c r="Y55" s="98">
        <v>28</v>
      </c>
      <c r="Z55" s="98"/>
      <c r="AA55" s="98"/>
      <c r="AB55" s="98"/>
      <c r="AC55" s="98"/>
      <c r="AD55" s="98"/>
      <c r="AE55" s="98">
        <v>1</v>
      </c>
      <c r="AF55" s="98"/>
      <c r="AG55" s="98"/>
      <c r="AH55" s="98"/>
      <c r="AI55" s="98">
        <v>2</v>
      </c>
      <c r="AJ55" s="98"/>
      <c r="AK55" s="98"/>
      <c r="AL55" s="98"/>
      <c r="AM55" s="98"/>
      <c r="AN55" s="98"/>
      <c r="AO55" s="98"/>
      <c r="AP55" s="98"/>
      <c r="AQ55" s="98"/>
      <c r="AR55" s="98"/>
      <c r="AS55" s="98"/>
      <c r="AT55" s="98"/>
      <c r="AU55" s="98"/>
      <c r="AV55" s="98"/>
      <c r="AW55" s="98"/>
      <c r="AX55" s="98"/>
      <c r="AY55" s="98"/>
      <c r="AZ55" s="98"/>
      <c r="BA55" s="98"/>
      <c r="BB55" s="98"/>
      <c r="BC55" s="4"/>
      <c r="BD55" s="2"/>
    </row>
    <row r="56" spans="1:56">
      <c r="A56" s="85">
        <v>11.8924</v>
      </c>
      <c r="B56" s="85">
        <v>45.398319999999998</v>
      </c>
      <c r="C56" s="86" t="s">
        <v>55</v>
      </c>
      <c r="D56" s="86" t="s">
        <v>56</v>
      </c>
      <c r="E56" s="86" t="s">
        <v>148</v>
      </c>
      <c r="F56" s="86" t="s">
        <v>148</v>
      </c>
      <c r="G56" s="84" t="s">
        <v>148</v>
      </c>
      <c r="H56" s="86" t="s">
        <v>59</v>
      </c>
      <c r="I56" s="86" t="s">
        <v>70</v>
      </c>
      <c r="J56" s="98">
        <v>0</v>
      </c>
      <c r="K56" s="98"/>
      <c r="L56" s="98"/>
      <c r="M56" s="98"/>
      <c r="N56" s="98"/>
      <c r="O56" s="98"/>
      <c r="P56" s="98"/>
      <c r="Q56" s="98"/>
      <c r="R56" s="98"/>
      <c r="S56" s="98"/>
      <c r="T56" s="98"/>
      <c r="U56" s="98"/>
      <c r="V56" s="98"/>
      <c r="W56" s="98">
        <v>0</v>
      </c>
      <c r="X56" s="99">
        <v>49</v>
      </c>
      <c r="Y56" s="98">
        <v>49</v>
      </c>
      <c r="Z56" s="98"/>
      <c r="AA56" s="98">
        <v>1</v>
      </c>
      <c r="AB56" s="98">
        <v>6</v>
      </c>
      <c r="AC56" s="98"/>
      <c r="AD56" s="98"/>
      <c r="AE56" s="98"/>
      <c r="AF56" s="98">
        <v>1</v>
      </c>
      <c r="AG56" s="98">
        <v>4</v>
      </c>
      <c r="AH56" s="98"/>
      <c r="AI56" s="98"/>
      <c r="AJ56" s="98">
        <v>11</v>
      </c>
      <c r="AK56" s="98"/>
      <c r="AL56" s="98">
        <v>1</v>
      </c>
      <c r="AM56" s="98"/>
      <c r="AN56" s="98"/>
      <c r="AO56" s="98">
        <v>1</v>
      </c>
      <c r="AP56" s="98"/>
      <c r="AQ56" s="98">
        <v>9</v>
      </c>
      <c r="AR56" s="98"/>
      <c r="AS56" s="98">
        <v>9</v>
      </c>
      <c r="AT56" s="98">
        <v>9</v>
      </c>
      <c r="AU56" s="98"/>
      <c r="AV56" s="98"/>
      <c r="AW56" s="98"/>
      <c r="AX56" s="98"/>
      <c r="AY56" s="98"/>
      <c r="AZ56" s="98"/>
      <c r="BA56" s="98"/>
      <c r="BB56" s="98"/>
      <c r="BC56" s="4"/>
      <c r="BD56" s="2"/>
    </row>
    <row r="57" spans="1:56">
      <c r="A57" s="90">
        <v>11.8924</v>
      </c>
      <c r="B57" s="90">
        <v>45.398319999999998</v>
      </c>
      <c r="C57" s="86" t="s">
        <v>55</v>
      </c>
      <c r="D57" s="86" t="s">
        <v>56</v>
      </c>
      <c r="E57" s="86" t="s">
        <v>148</v>
      </c>
      <c r="F57" s="86" t="s">
        <v>148</v>
      </c>
      <c r="G57" s="84" t="s">
        <v>148</v>
      </c>
      <c r="H57" s="86" t="s">
        <v>64</v>
      </c>
      <c r="I57" s="86" t="s">
        <v>65</v>
      </c>
      <c r="J57" s="98">
        <v>0</v>
      </c>
      <c r="K57" s="98"/>
      <c r="L57" s="98"/>
      <c r="M57" s="98"/>
      <c r="N57" s="98"/>
      <c r="O57" s="98"/>
      <c r="P57" s="98"/>
      <c r="Q57" s="98"/>
      <c r="R57" s="98"/>
      <c r="S57" s="98"/>
      <c r="T57" s="98"/>
      <c r="U57" s="98"/>
      <c r="V57" s="98"/>
      <c r="W57" s="98">
        <v>0</v>
      </c>
      <c r="X57" s="99"/>
      <c r="Y57" s="98"/>
      <c r="Z57" s="98"/>
      <c r="AA57" s="98"/>
      <c r="AB57" s="98"/>
      <c r="AC57" s="98"/>
      <c r="AD57" s="98"/>
      <c r="AE57" s="98"/>
      <c r="AF57" s="98"/>
      <c r="AG57" s="98"/>
      <c r="AH57" s="98"/>
      <c r="AI57" s="98"/>
      <c r="AJ57" s="98"/>
      <c r="AK57" s="98"/>
      <c r="AL57" s="98"/>
      <c r="AM57" s="98"/>
      <c r="AN57" s="98"/>
      <c r="AO57" s="98"/>
      <c r="AP57" s="98"/>
      <c r="AQ57" s="98"/>
      <c r="AR57" s="98"/>
      <c r="AS57" s="98"/>
      <c r="AT57" s="98"/>
      <c r="AU57" s="98"/>
      <c r="AV57" s="98"/>
      <c r="AW57" s="98"/>
      <c r="AX57" s="98"/>
      <c r="AY57" s="98"/>
      <c r="AZ57" s="98"/>
      <c r="BA57" s="98"/>
      <c r="BB57" s="98"/>
      <c r="BC57" s="4"/>
      <c r="BD57" s="2"/>
    </row>
    <row r="58" spans="1:56">
      <c r="A58" s="85">
        <v>10.32715</v>
      </c>
      <c r="B58" s="85">
        <v>44.781820000000003</v>
      </c>
      <c r="C58" s="86" t="s">
        <v>55</v>
      </c>
      <c r="D58" s="86" t="s">
        <v>150</v>
      </c>
      <c r="E58" s="86" t="s">
        <v>158</v>
      </c>
      <c r="F58" s="86" t="s">
        <v>158</v>
      </c>
      <c r="G58" s="84" t="s">
        <v>206</v>
      </c>
      <c r="H58" s="86" t="s">
        <v>59</v>
      </c>
      <c r="I58" s="86" t="s">
        <v>83</v>
      </c>
      <c r="J58" s="98"/>
      <c r="K58" s="98"/>
      <c r="L58" s="98"/>
      <c r="M58" s="98"/>
      <c r="N58" s="98"/>
      <c r="O58" s="98"/>
      <c r="P58" s="98"/>
      <c r="Q58" s="98"/>
      <c r="R58" s="98"/>
      <c r="S58" s="98"/>
      <c r="T58" s="98"/>
      <c r="U58" s="98"/>
      <c r="V58" s="98"/>
      <c r="W58" s="98">
        <v>0</v>
      </c>
      <c r="X58" s="99"/>
      <c r="Y58" s="98"/>
      <c r="Z58" s="98"/>
      <c r="AA58" s="98"/>
      <c r="AB58" s="98"/>
      <c r="AC58" s="98"/>
      <c r="AD58" s="98"/>
      <c r="AE58" s="98"/>
      <c r="AF58" s="98"/>
      <c r="AG58" s="98"/>
      <c r="AH58" s="98"/>
      <c r="AI58" s="98"/>
      <c r="AJ58" s="98"/>
      <c r="AK58" s="98"/>
      <c r="AL58" s="98"/>
      <c r="AM58" s="98"/>
      <c r="AN58" s="98"/>
      <c r="AO58" s="98"/>
      <c r="AP58" s="98"/>
      <c r="AQ58" s="98"/>
      <c r="AR58" s="98"/>
      <c r="AS58" s="98"/>
      <c r="AT58" s="98"/>
      <c r="AU58" s="98"/>
      <c r="AV58" s="98"/>
      <c r="AW58" s="98"/>
      <c r="AX58" s="98"/>
      <c r="AY58" s="98"/>
      <c r="AZ58" s="98"/>
      <c r="BA58" s="98"/>
      <c r="BB58" s="98"/>
      <c r="BC58" s="4"/>
      <c r="BD58" s="2"/>
    </row>
    <row r="59" spans="1:56" hidden="1">
      <c r="A59" s="87">
        <v>8.9765499999999996</v>
      </c>
      <c r="B59" s="87">
        <v>46.009529999999998</v>
      </c>
      <c r="C59" s="86" t="s">
        <v>71</v>
      </c>
      <c r="D59" s="86" t="s">
        <v>112</v>
      </c>
      <c r="E59" s="86" t="s">
        <v>113</v>
      </c>
      <c r="F59" s="86" t="s">
        <v>113</v>
      </c>
      <c r="G59" s="84" t="s">
        <v>207</v>
      </c>
      <c r="H59" s="86" t="s">
        <v>64</v>
      </c>
      <c r="I59" s="86"/>
      <c r="J59" s="98"/>
      <c r="K59" s="98"/>
      <c r="L59" s="98"/>
      <c r="M59" s="98">
        <v>1</v>
      </c>
      <c r="N59" s="98">
        <v>1</v>
      </c>
      <c r="O59" s="98"/>
      <c r="P59" s="98"/>
      <c r="Q59" s="98"/>
      <c r="R59" s="98"/>
      <c r="S59" s="98"/>
      <c r="T59" s="98"/>
      <c r="U59" s="98"/>
      <c r="V59" s="98"/>
      <c r="W59" s="98"/>
      <c r="X59" s="99"/>
      <c r="Y59" s="98"/>
      <c r="Z59" s="98"/>
      <c r="AA59" s="98"/>
      <c r="AB59" s="98"/>
      <c r="AC59" s="98"/>
      <c r="AD59" s="98"/>
      <c r="AE59" s="98"/>
      <c r="AF59" s="98"/>
      <c r="AG59" s="98"/>
      <c r="AH59" s="98"/>
      <c r="AI59" s="98"/>
      <c r="AJ59" s="98"/>
      <c r="AK59" s="98"/>
      <c r="AL59" s="98"/>
      <c r="AM59" s="98"/>
      <c r="AN59" s="98"/>
      <c r="AO59" s="98"/>
      <c r="AP59" s="98"/>
      <c r="AQ59" s="98"/>
      <c r="AR59" s="98"/>
      <c r="AS59" s="98"/>
      <c r="AT59" s="98"/>
      <c r="AU59" s="98"/>
      <c r="AV59" s="98"/>
      <c r="AW59" s="98"/>
      <c r="AX59" s="98"/>
      <c r="AY59" s="98"/>
      <c r="AZ59" s="98"/>
      <c r="BA59" s="98"/>
      <c r="BB59" s="98"/>
      <c r="BC59" s="4"/>
      <c r="BD59" s="2"/>
    </row>
    <row r="60" spans="1:56" hidden="1">
      <c r="A60" s="87">
        <v>6.8200599999999998</v>
      </c>
      <c r="B60" s="87">
        <v>46.832520000000002</v>
      </c>
      <c r="C60" s="86" t="s">
        <v>71</v>
      </c>
      <c r="D60" s="86" t="s">
        <v>72</v>
      </c>
      <c r="E60" s="86" t="s">
        <v>137</v>
      </c>
      <c r="F60" s="86" t="s">
        <v>284</v>
      </c>
      <c r="G60" s="84" t="s">
        <v>285</v>
      </c>
      <c r="H60" s="86" t="s">
        <v>286</v>
      </c>
      <c r="I60" s="86" t="s">
        <v>287</v>
      </c>
      <c r="J60" s="98">
        <v>2</v>
      </c>
      <c r="K60" s="98"/>
      <c r="L60" s="98"/>
      <c r="M60" s="98">
        <v>0</v>
      </c>
      <c r="N60" s="98"/>
      <c r="O60" s="98"/>
      <c r="P60" s="98"/>
      <c r="Q60" s="98"/>
      <c r="R60" s="98"/>
      <c r="S60" s="98"/>
      <c r="T60" s="98"/>
      <c r="U60" s="98"/>
      <c r="V60" s="98"/>
      <c r="W60" s="98"/>
      <c r="X60" s="99">
        <v>0</v>
      </c>
      <c r="Y60" s="98">
        <v>0</v>
      </c>
      <c r="Z60" s="98"/>
      <c r="AA60" s="98"/>
      <c r="AB60" s="98"/>
      <c r="AC60" s="98"/>
      <c r="AD60" s="98"/>
      <c r="AE60" s="98"/>
      <c r="AF60" s="98"/>
      <c r="AG60" s="98"/>
      <c r="AH60" s="98"/>
      <c r="AI60" s="98"/>
      <c r="AJ60" s="98"/>
      <c r="AK60" s="98"/>
      <c r="AL60" s="98"/>
      <c r="AM60" s="98"/>
      <c r="AN60" s="98"/>
      <c r="AO60" s="98"/>
      <c r="AP60" s="98"/>
      <c r="AQ60" s="98"/>
      <c r="AR60" s="98"/>
      <c r="AS60" s="98"/>
      <c r="AT60" s="98"/>
      <c r="AU60" s="98">
        <v>0</v>
      </c>
      <c r="AV60" s="98">
        <v>0</v>
      </c>
      <c r="AW60" s="98"/>
      <c r="AX60" s="98"/>
      <c r="AY60" s="98"/>
      <c r="AZ60" s="98"/>
      <c r="BA60" s="98"/>
      <c r="BB60" s="98">
        <v>0</v>
      </c>
      <c r="BC60" s="4"/>
      <c r="BD60" s="2"/>
    </row>
    <row r="61" spans="1:56" hidden="1">
      <c r="A61" s="85">
        <v>7.1238890000000001</v>
      </c>
      <c r="B61" s="85">
        <v>43.580834000000003</v>
      </c>
      <c r="C61" s="86" t="s">
        <v>78</v>
      </c>
      <c r="D61" s="86" t="s">
        <v>208</v>
      </c>
      <c r="E61" s="86" t="s">
        <v>209</v>
      </c>
      <c r="F61" s="86" t="s">
        <v>210</v>
      </c>
      <c r="G61" s="84" t="s">
        <v>211</v>
      </c>
      <c r="H61" s="86" t="s">
        <v>59</v>
      </c>
      <c r="I61" s="86" t="s">
        <v>70</v>
      </c>
      <c r="J61" s="98">
        <v>2</v>
      </c>
      <c r="K61" s="98">
        <v>0</v>
      </c>
      <c r="L61" s="98"/>
      <c r="M61" s="98">
        <v>0</v>
      </c>
      <c r="N61" s="98"/>
      <c r="O61" s="98"/>
      <c r="P61" s="98"/>
      <c r="Q61" s="98"/>
      <c r="R61" s="98"/>
      <c r="S61" s="98"/>
      <c r="T61" s="98"/>
      <c r="U61" s="98"/>
      <c r="V61" s="98"/>
      <c r="W61" s="98">
        <v>0</v>
      </c>
      <c r="X61" s="99">
        <v>34</v>
      </c>
      <c r="Y61" s="98"/>
      <c r="Z61" s="98"/>
      <c r="AA61" s="98"/>
      <c r="AB61" s="98"/>
      <c r="AC61" s="98"/>
      <c r="AD61" s="98"/>
      <c r="AE61" s="98"/>
      <c r="AF61" s="98"/>
      <c r="AG61" s="98">
        <v>1</v>
      </c>
      <c r="AH61" s="98">
        <v>1</v>
      </c>
      <c r="AI61" s="98">
        <v>12</v>
      </c>
      <c r="AJ61" s="98">
        <v>1</v>
      </c>
      <c r="AK61" s="98"/>
      <c r="AL61" s="98"/>
      <c r="AM61" s="98"/>
      <c r="AN61" s="98"/>
      <c r="AO61" s="98">
        <v>1</v>
      </c>
      <c r="AP61" s="98"/>
      <c r="AQ61" s="98">
        <v>4</v>
      </c>
      <c r="AR61" s="98"/>
      <c r="AS61" s="98">
        <v>12</v>
      </c>
      <c r="AT61" s="98">
        <v>2</v>
      </c>
      <c r="AU61" s="98"/>
      <c r="AV61" s="98"/>
      <c r="AW61" s="98"/>
      <c r="AX61" s="98"/>
      <c r="AY61" s="98"/>
      <c r="AZ61" s="98"/>
      <c r="BA61" s="98"/>
      <c r="BB61" s="98"/>
      <c r="BC61" s="4"/>
      <c r="BD61" s="2"/>
    </row>
    <row r="62" spans="1:56" hidden="1">
      <c r="A62" s="85">
        <v>2.3976799999999998</v>
      </c>
      <c r="B62" s="85">
        <v>47.076450000000001</v>
      </c>
      <c r="C62" s="86" t="s">
        <v>78</v>
      </c>
      <c r="D62" s="86" t="s">
        <v>79</v>
      </c>
      <c r="E62" s="86" t="s">
        <v>80</v>
      </c>
      <c r="F62" s="86" t="s">
        <v>81</v>
      </c>
      <c r="G62" s="84" t="s">
        <v>82</v>
      </c>
      <c r="H62" s="86" t="s">
        <v>59</v>
      </c>
      <c r="I62" s="86" t="s">
        <v>83</v>
      </c>
      <c r="J62" s="98">
        <v>4</v>
      </c>
      <c r="K62" s="98">
        <v>2</v>
      </c>
      <c r="L62" s="98">
        <v>644</v>
      </c>
      <c r="M62" s="98">
        <v>1</v>
      </c>
      <c r="N62" s="98"/>
      <c r="O62" s="98"/>
      <c r="P62" s="98"/>
      <c r="Q62" s="98"/>
      <c r="R62" s="98"/>
      <c r="S62" s="98"/>
      <c r="T62" s="98"/>
      <c r="U62" s="98"/>
      <c r="V62" s="98"/>
      <c r="W62" s="98"/>
      <c r="X62" s="99">
        <v>39</v>
      </c>
      <c r="Y62" s="98">
        <v>131</v>
      </c>
      <c r="Z62" s="98"/>
      <c r="AA62" s="98"/>
      <c r="AB62" s="98">
        <v>1</v>
      </c>
      <c r="AC62" s="98"/>
      <c r="AD62" s="98"/>
      <c r="AE62" s="98"/>
      <c r="AF62" s="98"/>
      <c r="AG62" s="98">
        <v>9</v>
      </c>
      <c r="AH62" s="98" t="s">
        <v>84</v>
      </c>
      <c r="AI62" s="98">
        <v>13</v>
      </c>
      <c r="AJ62" s="98"/>
      <c r="AK62" s="98"/>
      <c r="AL62" s="98">
        <v>1</v>
      </c>
      <c r="AM62" s="98"/>
      <c r="AN62" s="98">
        <v>2</v>
      </c>
      <c r="AO62" s="98"/>
      <c r="AP62" s="98">
        <v>1</v>
      </c>
      <c r="AQ62" s="98"/>
      <c r="AR62" s="98"/>
      <c r="AS62" s="98">
        <v>10</v>
      </c>
      <c r="AT62" s="98"/>
      <c r="AU62" s="98" t="s">
        <v>85</v>
      </c>
      <c r="AV62" s="98">
        <v>420</v>
      </c>
      <c r="AW62" s="101" t="s">
        <v>85</v>
      </c>
      <c r="AX62" s="101" t="s">
        <v>86</v>
      </c>
      <c r="AY62" s="98"/>
      <c r="AZ62" s="98"/>
      <c r="BA62" s="98">
        <v>1</v>
      </c>
      <c r="BB62" s="98">
        <v>12</v>
      </c>
      <c r="BC62" s="4" t="s">
        <v>87</v>
      </c>
      <c r="BD62" s="2"/>
    </row>
    <row r="63" spans="1:56" hidden="1">
      <c r="A63" s="87">
        <v>6.8925299999999998</v>
      </c>
      <c r="B63" s="87">
        <v>46.835290000000001</v>
      </c>
      <c r="C63" s="86" t="s">
        <v>71</v>
      </c>
      <c r="D63" s="86" t="s">
        <v>72</v>
      </c>
      <c r="E63" s="86" t="s">
        <v>72</v>
      </c>
      <c r="F63" s="86" t="s">
        <v>212</v>
      </c>
      <c r="G63" s="84" t="s">
        <v>213</v>
      </c>
      <c r="H63" s="86" t="s">
        <v>59</v>
      </c>
      <c r="I63" s="86" t="s">
        <v>109</v>
      </c>
      <c r="J63" s="98">
        <v>24</v>
      </c>
      <c r="K63" s="98">
        <v>2</v>
      </c>
      <c r="L63" s="98">
        <v>150</v>
      </c>
      <c r="M63" s="98">
        <v>0</v>
      </c>
      <c r="N63" s="98"/>
      <c r="O63" s="98"/>
      <c r="P63" s="98"/>
      <c r="Q63" s="98"/>
      <c r="R63" s="98"/>
      <c r="S63" s="98"/>
      <c r="T63" s="98"/>
      <c r="U63" s="98"/>
      <c r="V63" s="98"/>
      <c r="W63" s="98"/>
      <c r="X63" s="99"/>
      <c r="Y63" s="98"/>
      <c r="Z63" s="98"/>
      <c r="AA63" s="98"/>
      <c r="AB63" s="98"/>
      <c r="AC63" s="98"/>
      <c r="AD63" s="98"/>
      <c r="AE63" s="98"/>
      <c r="AF63" s="98"/>
      <c r="AG63" s="98"/>
      <c r="AH63" s="98"/>
      <c r="AI63" s="98"/>
      <c r="AJ63" s="98"/>
      <c r="AK63" s="98"/>
      <c r="AL63" s="98"/>
      <c r="AM63" s="98"/>
      <c r="AN63" s="98"/>
      <c r="AO63" s="98"/>
      <c r="AP63" s="98"/>
      <c r="AQ63" s="98"/>
      <c r="AR63" s="98"/>
      <c r="AS63" s="98"/>
      <c r="AT63" s="98"/>
      <c r="AU63" s="98"/>
      <c r="AV63" s="98"/>
      <c r="AW63" s="98"/>
      <c r="AX63" s="98"/>
      <c r="AY63" s="98"/>
      <c r="AZ63" s="98"/>
      <c r="BA63" s="98"/>
      <c r="BB63" s="98"/>
      <c r="BC63" s="4"/>
      <c r="BD63" s="2"/>
    </row>
    <row r="64" spans="1:56" hidden="1">
      <c r="A64" s="87">
        <v>8.9765499999999996</v>
      </c>
      <c r="B64" s="87">
        <v>46.009529999999998</v>
      </c>
      <c r="C64" s="86" t="s">
        <v>71</v>
      </c>
      <c r="D64" s="86" t="s">
        <v>112</v>
      </c>
      <c r="E64" s="86" t="s">
        <v>113</v>
      </c>
      <c r="F64" s="86" t="s">
        <v>113</v>
      </c>
      <c r="G64" s="84" t="s">
        <v>214</v>
      </c>
      <c r="H64" s="86" t="s">
        <v>64</v>
      </c>
      <c r="I64" s="86"/>
      <c r="J64" s="98"/>
      <c r="K64" s="98"/>
      <c r="L64" s="98"/>
      <c r="M64" s="98">
        <v>1</v>
      </c>
      <c r="N64" s="98"/>
      <c r="O64" s="98"/>
      <c r="P64" s="98"/>
      <c r="Q64" s="98">
        <v>1</v>
      </c>
      <c r="R64" s="98"/>
      <c r="S64" s="98"/>
      <c r="T64" s="98"/>
      <c r="U64" s="98"/>
      <c r="V64" s="98"/>
      <c r="W64" s="98"/>
      <c r="X64" s="99"/>
      <c r="Y64" s="98"/>
      <c r="Z64" s="98"/>
      <c r="AA64" s="98"/>
      <c r="AB64" s="98"/>
      <c r="AC64" s="98"/>
      <c r="AD64" s="98"/>
      <c r="AE64" s="98"/>
      <c r="AF64" s="98"/>
      <c r="AG64" s="98"/>
      <c r="AH64" s="98"/>
      <c r="AI64" s="98"/>
      <c r="AJ64" s="98"/>
      <c r="AK64" s="98"/>
      <c r="AL64" s="98"/>
      <c r="AM64" s="98"/>
      <c r="AN64" s="98"/>
      <c r="AO64" s="98"/>
      <c r="AP64" s="98"/>
      <c r="AQ64" s="98"/>
      <c r="AR64" s="98"/>
      <c r="AS64" s="98"/>
      <c r="AT64" s="98"/>
      <c r="AU64" s="98"/>
      <c r="AV64" s="98"/>
      <c r="AW64" s="98"/>
      <c r="AX64" s="98"/>
      <c r="AY64" s="98"/>
      <c r="AZ64" s="98"/>
      <c r="BA64" s="98"/>
      <c r="BB64" s="98"/>
      <c r="BC64" s="4"/>
      <c r="BD64" s="2"/>
    </row>
    <row r="65" spans="1:56">
      <c r="A65" s="85">
        <v>10.63452</v>
      </c>
      <c r="B65" s="85">
        <v>45.193190000000001</v>
      </c>
      <c r="C65" s="86" t="s">
        <v>55</v>
      </c>
      <c r="D65" s="86" t="s">
        <v>61</v>
      </c>
      <c r="E65" s="86" t="s">
        <v>153</v>
      </c>
      <c r="F65" s="86" t="s">
        <v>215</v>
      </c>
      <c r="G65" s="84" t="s">
        <v>216</v>
      </c>
      <c r="H65" s="86" t="s">
        <v>59</v>
      </c>
      <c r="I65" s="86" t="s">
        <v>70</v>
      </c>
      <c r="J65" s="98">
        <v>0</v>
      </c>
      <c r="K65" s="98"/>
      <c r="L65" s="98">
        <v>0</v>
      </c>
      <c r="M65" s="98"/>
      <c r="N65" s="98"/>
      <c r="O65" s="98"/>
      <c r="P65" s="98"/>
      <c r="Q65" s="98"/>
      <c r="R65" s="98"/>
      <c r="S65" s="98"/>
      <c r="T65" s="98"/>
      <c r="U65" s="98"/>
      <c r="V65" s="98"/>
      <c r="W65" s="98"/>
      <c r="X65" s="99">
        <v>1</v>
      </c>
      <c r="Y65" s="98">
        <v>1</v>
      </c>
      <c r="Z65" s="98"/>
      <c r="AA65" s="98"/>
      <c r="AB65" s="98"/>
      <c r="AC65" s="98"/>
      <c r="AD65" s="98"/>
      <c r="AE65" s="98"/>
      <c r="AF65" s="98"/>
      <c r="AG65" s="98"/>
      <c r="AH65" s="98"/>
      <c r="AI65" s="98"/>
      <c r="AJ65" s="98"/>
      <c r="AK65" s="98"/>
      <c r="AL65" s="98">
        <v>1</v>
      </c>
      <c r="AM65" s="98"/>
      <c r="AN65" s="98"/>
      <c r="AO65" s="98"/>
      <c r="AP65" s="98"/>
      <c r="AQ65" s="98"/>
      <c r="AR65" s="98"/>
      <c r="AS65" s="98"/>
      <c r="AT65" s="98"/>
      <c r="AU65" s="98">
        <v>0</v>
      </c>
      <c r="AV65" s="98">
        <v>0</v>
      </c>
      <c r="AW65" s="98">
        <v>0</v>
      </c>
      <c r="AX65" s="98">
        <v>0</v>
      </c>
      <c r="AY65" s="98">
        <v>0</v>
      </c>
      <c r="AZ65" s="98">
        <v>0</v>
      </c>
      <c r="BA65" s="98">
        <v>0</v>
      </c>
      <c r="BB65" s="98"/>
      <c r="BC65" s="4"/>
      <c r="BD65" s="2"/>
    </row>
    <row r="66" spans="1:56">
      <c r="A66" s="85">
        <v>10.63452</v>
      </c>
      <c r="B66" s="85">
        <v>45.193190000000001</v>
      </c>
      <c r="C66" s="86" t="s">
        <v>55</v>
      </c>
      <c r="D66" s="86" t="s">
        <v>61</v>
      </c>
      <c r="E66" s="86" t="s">
        <v>153</v>
      </c>
      <c r="F66" s="86" t="s">
        <v>215</v>
      </c>
      <c r="G66" s="84" t="s">
        <v>217</v>
      </c>
      <c r="H66" s="86" t="s">
        <v>218</v>
      </c>
      <c r="I66" s="86"/>
      <c r="J66" s="98">
        <v>0</v>
      </c>
      <c r="K66" s="98"/>
      <c r="L66" s="98"/>
      <c r="M66" s="98">
        <v>1</v>
      </c>
      <c r="N66" s="98"/>
      <c r="O66" s="98"/>
      <c r="P66" s="98"/>
      <c r="Q66" s="98"/>
      <c r="R66" s="98">
        <v>1</v>
      </c>
      <c r="S66" s="98"/>
      <c r="T66" s="98"/>
      <c r="U66" s="98"/>
      <c r="V66" s="98"/>
      <c r="W66" s="98"/>
      <c r="X66" s="99">
        <v>1</v>
      </c>
      <c r="Y66" s="98">
        <v>1</v>
      </c>
      <c r="Z66" s="98"/>
      <c r="AA66" s="98"/>
      <c r="AB66" s="98"/>
      <c r="AC66" s="98"/>
      <c r="AD66" s="98"/>
      <c r="AE66" s="98"/>
      <c r="AF66" s="98"/>
      <c r="AG66" s="98"/>
      <c r="AH66" s="98"/>
      <c r="AI66" s="98"/>
      <c r="AJ66" s="98"/>
      <c r="AK66" s="98"/>
      <c r="AL66" s="98">
        <v>1</v>
      </c>
      <c r="AM66" s="98"/>
      <c r="AN66" s="98"/>
      <c r="AO66" s="98"/>
      <c r="AP66" s="98"/>
      <c r="AQ66" s="98"/>
      <c r="AR66" s="98"/>
      <c r="AS66" s="98"/>
      <c r="AT66" s="98"/>
      <c r="AU66" s="98"/>
      <c r="AV66" s="98"/>
      <c r="AW66" s="98"/>
      <c r="AX66" s="98"/>
      <c r="AY66" s="98"/>
      <c r="AZ66" s="98"/>
      <c r="BA66" s="98"/>
      <c r="BB66" s="98"/>
      <c r="BC66" s="4"/>
      <c r="BD66" s="2"/>
    </row>
    <row r="67" spans="1:56">
      <c r="A67" s="85">
        <v>9.0838300000000007</v>
      </c>
      <c r="B67" s="85">
        <v>45.80068</v>
      </c>
      <c r="C67" s="86" t="s">
        <v>55</v>
      </c>
      <c r="D67" s="86" t="s">
        <v>61</v>
      </c>
      <c r="E67" s="86" t="s">
        <v>62</v>
      </c>
      <c r="F67" s="86" t="s">
        <v>62</v>
      </c>
      <c r="G67" s="84" t="s">
        <v>219</v>
      </c>
      <c r="H67" s="86" t="s">
        <v>64</v>
      </c>
      <c r="I67" s="86" t="s">
        <v>65</v>
      </c>
      <c r="J67" s="98"/>
      <c r="K67" s="98"/>
      <c r="L67" s="98">
        <v>0</v>
      </c>
      <c r="M67" s="98"/>
      <c r="N67" s="98"/>
      <c r="O67" s="98"/>
      <c r="P67" s="98"/>
      <c r="Q67" s="98"/>
      <c r="R67" s="98"/>
      <c r="S67" s="98"/>
      <c r="T67" s="98"/>
      <c r="U67" s="98"/>
      <c r="V67" s="98"/>
      <c r="W67" s="98"/>
      <c r="X67" s="99">
        <v>3</v>
      </c>
      <c r="Y67" s="98">
        <v>3</v>
      </c>
      <c r="Z67" s="98"/>
      <c r="AA67" s="98"/>
      <c r="AB67" s="98"/>
      <c r="AC67" s="98"/>
      <c r="AD67" s="98"/>
      <c r="AE67" s="98"/>
      <c r="AF67" s="98"/>
      <c r="AG67" s="98"/>
      <c r="AH67" s="98"/>
      <c r="AI67" s="98"/>
      <c r="AJ67" s="98"/>
      <c r="AK67" s="98"/>
      <c r="AL67" s="98"/>
      <c r="AM67" s="98"/>
      <c r="AN67" s="98"/>
      <c r="AO67" s="98"/>
      <c r="AP67" s="98"/>
      <c r="AQ67" s="98">
        <v>2</v>
      </c>
      <c r="AR67" s="98">
        <v>1</v>
      </c>
      <c r="AS67" s="98"/>
      <c r="AT67" s="98"/>
      <c r="AU67" s="98"/>
      <c r="AV67" s="98"/>
      <c r="AW67" s="98"/>
      <c r="AX67" s="98"/>
      <c r="AY67" s="98"/>
      <c r="AZ67" s="98"/>
      <c r="BA67" s="98"/>
      <c r="BB67" s="98"/>
      <c r="BC67" s="4"/>
      <c r="BD67" s="2"/>
    </row>
    <row r="68" spans="1:56" hidden="1">
      <c r="A68" s="85">
        <v>2.3976799999999998</v>
      </c>
      <c r="B68" s="85">
        <v>47.076450000000001</v>
      </c>
      <c r="C68" s="86" t="s">
        <v>78</v>
      </c>
      <c r="D68" s="86" t="s">
        <v>79</v>
      </c>
      <c r="E68" s="86" t="s">
        <v>80</v>
      </c>
      <c r="F68" s="86" t="s">
        <v>220</v>
      </c>
      <c r="G68" s="84" t="s">
        <v>221</v>
      </c>
      <c r="H68" s="86" t="s">
        <v>59</v>
      </c>
      <c r="I68" s="86" t="s">
        <v>83</v>
      </c>
      <c r="J68" s="98">
        <v>1</v>
      </c>
      <c r="K68" s="98">
        <v>1</v>
      </c>
      <c r="L68" s="98">
        <v>45</v>
      </c>
      <c r="M68" s="98">
        <v>1</v>
      </c>
      <c r="N68" s="98"/>
      <c r="O68" s="98"/>
      <c r="P68" s="98"/>
      <c r="Q68" s="98"/>
      <c r="R68" s="98"/>
      <c r="S68" s="98"/>
      <c r="T68" s="98"/>
      <c r="U68" s="98"/>
      <c r="V68" s="98"/>
      <c r="W68" s="98"/>
      <c r="X68" s="99">
        <v>19</v>
      </c>
      <c r="Y68" s="98">
        <v>49</v>
      </c>
      <c r="Z68" s="98"/>
      <c r="AA68" s="98"/>
      <c r="AB68" s="98"/>
      <c r="AC68" s="98"/>
      <c r="AD68" s="98"/>
      <c r="AE68" s="98"/>
      <c r="AF68" s="98"/>
      <c r="AG68" s="98"/>
      <c r="AH68" s="98"/>
      <c r="AI68" s="98">
        <v>8</v>
      </c>
      <c r="AJ68" s="98"/>
      <c r="AK68" s="98"/>
      <c r="AL68" s="98">
        <v>3</v>
      </c>
      <c r="AM68" s="98"/>
      <c r="AN68" s="98">
        <v>2</v>
      </c>
      <c r="AO68" s="98"/>
      <c r="AP68" s="98"/>
      <c r="AQ68" s="98"/>
      <c r="AR68" s="98"/>
      <c r="AS68" s="98">
        <v>6</v>
      </c>
      <c r="AT68" s="98"/>
      <c r="AU68" s="98">
        <v>5</v>
      </c>
      <c r="AV68" s="98">
        <v>229</v>
      </c>
      <c r="AW68" s="98">
        <v>3</v>
      </c>
      <c r="AX68" s="98">
        <v>1</v>
      </c>
      <c r="AY68" s="98"/>
      <c r="AZ68" s="98"/>
      <c r="BA68" s="98">
        <v>1</v>
      </c>
      <c r="BB68" s="98">
        <v>2</v>
      </c>
      <c r="BC68" s="4" t="s">
        <v>222</v>
      </c>
      <c r="BD68" s="2"/>
    </row>
    <row r="69" spans="1:56">
      <c r="A69" s="85">
        <v>12.286799999999999</v>
      </c>
      <c r="B69" s="91">
        <v>44.8934</v>
      </c>
      <c r="C69" s="86" t="s">
        <v>55</v>
      </c>
      <c r="D69" s="86" t="s">
        <v>56</v>
      </c>
      <c r="E69" s="86" t="s">
        <v>57</v>
      </c>
      <c r="F69" s="86" t="s">
        <v>223</v>
      </c>
      <c r="G69" s="84" t="s">
        <v>224</v>
      </c>
      <c r="H69" s="86" t="s">
        <v>59</v>
      </c>
      <c r="I69" s="86" t="s">
        <v>225</v>
      </c>
      <c r="J69" s="98">
        <v>0</v>
      </c>
      <c r="K69" s="98"/>
      <c r="L69" s="98"/>
      <c r="M69" s="98"/>
      <c r="N69" s="98"/>
      <c r="O69" s="98"/>
      <c r="P69" s="98"/>
      <c r="Q69" s="98"/>
      <c r="R69" s="98"/>
      <c r="S69" s="98"/>
      <c r="T69" s="98"/>
      <c r="U69" s="98"/>
      <c r="V69" s="98"/>
      <c r="W69" s="98">
        <v>0</v>
      </c>
      <c r="X69" s="99">
        <v>128</v>
      </c>
      <c r="Y69" s="98">
        <v>128</v>
      </c>
      <c r="Z69" s="98"/>
      <c r="AA69" s="98">
        <v>10</v>
      </c>
      <c r="AB69" s="98">
        <v>23</v>
      </c>
      <c r="AC69" s="98"/>
      <c r="AD69" s="98"/>
      <c r="AE69" s="98"/>
      <c r="AF69" s="98">
        <v>6</v>
      </c>
      <c r="AG69" s="98"/>
      <c r="AH69" s="98"/>
      <c r="AI69" s="98">
        <v>2</v>
      </c>
      <c r="AJ69" s="98">
        <v>1</v>
      </c>
      <c r="AK69" s="98"/>
      <c r="AL69" s="98"/>
      <c r="AM69" s="98"/>
      <c r="AN69" s="98"/>
      <c r="AO69" s="98"/>
      <c r="AP69" s="98"/>
      <c r="AQ69" s="98">
        <v>17</v>
      </c>
      <c r="AR69" s="98"/>
      <c r="AS69" s="98">
        <v>59</v>
      </c>
      <c r="AT69" s="98">
        <v>10</v>
      </c>
      <c r="AU69" s="98">
        <v>35</v>
      </c>
      <c r="AV69" s="98"/>
      <c r="AW69" s="98"/>
      <c r="AX69" s="98"/>
      <c r="AY69" s="98">
        <v>6</v>
      </c>
      <c r="AZ69" s="98">
        <v>15</v>
      </c>
      <c r="BA69" s="98">
        <v>14</v>
      </c>
      <c r="BB69" s="98"/>
      <c r="BC69" s="4"/>
      <c r="BD69" s="2"/>
    </row>
    <row r="70" spans="1:56">
      <c r="A70" s="85">
        <v>11.88246</v>
      </c>
      <c r="B70" s="90">
        <v>45.001950000000001</v>
      </c>
      <c r="C70" s="86" t="s">
        <v>55</v>
      </c>
      <c r="D70" s="86" t="s">
        <v>56</v>
      </c>
      <c r="E70" s="86" t="s">
        <v>57</v>
      </c>
      <c r="F70" s="86" t="s">
        <v>226</v>
      </c>
      <c r="G70" s="84" t="s">
        <v>227</v>
      </c>
      <c r="H70" s="86" t="s">
        <v>59</v>
      </c>
      <c r="I70" s="86" t="s">
        <v>70</v>
      </c>
      <c r="J70" s="98">
        <v>0</v>
      </c>
      <c r="K70" s="98"/>
      <c r="L70" s="98"/>
      <c r="M70" s="98"/>
      <c r="N70" s="98"/>
      <c r="O70" s="98"/>
      <c r="P70" s="98"/>
      <c r="Q70" s="98"/>
      <c r="R70" s="98"/>
      <c r="S70" s="98"/>
      <c r="T70" s="98"/>
      <c r="U70" s="98"/>
      <c r="V70" s="98"/>
      <c r="W70" s="98">
        <v>0</v>
      </c>
      <c r="X70" s="99">
        <v>154</v>
      </c>
      <c r="Y70" s="98">
        <v>154</v>
      </c>
      <c r="Z70" s="98"/>
      <c r="AA70" s="98">
        <v>4</v>
      </c>
      <c r="AB70" s="98">
        <v>1</v>
      </c>
      <c r="AC70" s="98"/>
      <c r="AD70" s="98"/>
      <c r="AE70" s="98"/>
      <c r="AF70" s="98">
        <v>1</v>
      </c>
      <c r="AG70" s="98"/>
      <c r="AH70" s="98"/>
      <c r="AI70" s="98">
        <v>8</v>
      </c>
      <c r="AJ70" s="98">
        <v>9</v>
      </c>
      <c r="AK70" s="98"/>
      <c r="AL70" s="98">
        <v>1</v>
      </c>
      <c r="AM70" s="98">
        <v>1</v>
      </c>
      <c r="AN70" s="98"/>
      <c r="AO70" s="98"/>
      <c r="AP70" s="98"/>
      <c r="AQ70" s="98">
        <v>8</v>
      </c>
      <c r="AR70" s="98">
        <v>2</v>
      </c>
      <c r="AS70" s="98">
        <v>94</v>
      </c>
      <c r="AT70" s="98">
        <v>26</v>
      </c>
      <c r="AU70" s="98">
        <v>11</v>
      </c>
      <c r="AV70" s="98"/>
      <c r="AW70" s="98"/>
      <c r="AX70" s="98"/>
      <c r="AY70" s="98">
        <v>2</v>
      </c>
      <c r="AZ70" s="98">
        <v>8</v>
      </c>
      <c r="BA70" s="98"/>
      <c r="BB70" s="98"/>
      <c r="BC70" s="4"/>
      <c r="BD70" s="2"/>
    </row>
    <row r="71" spans="1:56">
      <c r="A71" s="85">
        <v>10.84826</v>
      </c>
      <c r="B71" s="85">
        <v>45.542999999999999</v>
      </c>
      <c r="C71" s="86" t="s">
        <v>55</v>
      </c>
      <c r="D71" s="86" t="s">
        <v>56</v>
      </c>
      <c r="E71" s="86" t="s">
        <v>66</v>
      </c>
      <c r="F71" s="86" t="s">
        <v>282</v>
      </c>
      <c r="G71" s="84" t="s">
        <v>283</v>
      </c>
      <c r="H71" s="86" t="s">
        <v>59</v>
      </c>
      <c r="I71" s="86"/>
      <c r="J71" s="98">
        <v>0</v>
      </c>
      <c r="K71" s="98"/>
      <c r="L71" s="98">
        <v>1</v>
      </c>
      <c r="M71" s="98"/>
      <c r="N71" s="98"/>
      <c r="O71" s="98"/>
      <c r="P71" s="98"/>
      <c r="Q71" s="98"/>
      <c r="R71" s="98"/>
      <c r="S71" s="98"/>
      <c r="T71" s="98"/>
      <c r="U71" s="98"/>
      <c r="V71" s="98"/>
      <c r="W71" s="98">
        <v>0</v>
      </c>
      <c r="X71" s="99">
        <v>1</v>
      </c>
      <c r="Y71" s="98">
        <v>1</v>
      </c>
      <c r="Z71" s="98"/>
      <c r="AA71" s="98"/>
      <c r="AB71" s="98"/>
      <c r="AC71" s="98"/>
      <c r="AD71" s="98"/>
      <c r="AE71" s="98"/>
      <c r="AF71" s="98"/>
      <c r="AG71" s="98"/>
      <c r="AH71" s="98"/>
      <c r="AI71" s="98">
        <v>1</v>
      </c>
      <c r="AJ71" s="98"/>
      <c r="AK71" s="98"/>
      <c r="AL71" s="98"/>
      <c r="AM71" s="98"/>
      <c r="AN71" s="98"/>
      <c r="AO71" s="98"/>
      <c r="AP71" s="98"/>
      <c r="AQ71" s="98"/>
      <c r="AR71" s="98"/>
      <c r="AS71" s="98"/>
      <c r="AT71" s="98"/>
      <c r="AU71" s="98"/>
      <c r="AV71" s="98"/>
      <c r="AW71" s="98"/>
      <c r="AX71" s="98"/>
      <c r="AY71" s="98"/>
      <c r="AZ71" s="98"/>
      <c r="BA71" s="98"/>
      <c r="BB71" s="98"/>
      <c r="BC71" s="4"/>
      <c r="BD71" s="2"/>
    </row>
    <row r="72" spans="1:56">
      <c r="A72" s="85">
        <v>10.63226</v>
      </c>
      <c r="B72" s="85">
        <v>44.699849999999998</v>
      </c>
      <c r="C72" s="86" t="s">
        <v>55</v>
      </c>
      <c r="D72" s="86" t="s">
        <v>150</v>
      </c>
      <c r="E72" s="86" t="s">
        <v>228</v>
      </c>
      <c r="F72" s="86" t="s">
        <v>228</v>
      </c>
      <c r="G72" s="84" t="s">
        <v>229</v>
      </c>
      <c r="H72" s="86" t="s">
        <v>59</v>
      </c>
      <c r="I72" s="86" t="s">
        <v>70</v>
      </c>
      <c r="J72" s="98">
        <v>6</v>
      </c>
      <c r="K72" s="98"/>
      <c r="L72" s="98">
        <v>4</v>
      </c>
      <c r="M72" s="98"/>
      <c r="N72" s="98"/>
      <c r="O72" s="98"/>
      <c r="P72" s="98"/>
      <c r="Q72" s="98"/>
      <c r="R72" s="98"/>
      <c r="S72" s="98"/>
      <c r="T72" s="98"/>
      <c r="U72" s="98"/>
      <c r="V72" s="98"/>
      <c r="W72" s="98">
        <v>0</v>
      </c>
      <c r="X72" s="99"/>
      <c r="Y72" s="98"/>
      <c r="Z72" s="98"/>
      <c r="AA72" s="98"/>
      <c r="AB72" s="98"/>
      <c r="AC72" s="98"/>
      <c r="AD72" s="98"/>
      <c r="AE72" s="98"/>
      <c r="AF72" s="98"/>
      <c r="AG72" s="98"/>
      <c r="AH72" s="98"/>
      <c r="AI72" s="98">
        <v>6</v>
      </c>
      <c r="AJ72" s="98"/>
      <c r="AK72" s="98"/>
      <c r="AL72" s="98">
        <v>1</v>
      </c>
      <c r="AM72" s="98"/>
      <c r="AN72" s="98"/>
      <c r="AO72" s="98"/>
      <c r="AP72" s="98"/>
      <c r="AQ72" s="98"/>
      <c r="AR72" s="98"/>
      <c r="AS72" s="98"/>
      <c r="AT72" s="98"/>
      <c r="AU72" s="98"/>
      <c r="AV72" s="98"/>
      <c r="AW72" s="98"/>
      <c r="AX72" s="98"/>
      <c r="AY72" s="98"/>
      <c r="AZ72" s="98"/>
      <c r="BA72" s="98"/>
      <c r="BB72" s="98"/>
      <c r="BC72" s="4"/>
      <c r="BD72" s="2"/>
    </row>
    <row r="73" spans="1:56">
      <c r="A73" s="91">
        <v>8.6160099999999993</v>
      </c>
      <c r="B73" s="85">
        <v>45.443579999999997</v>
      </c>
      <c r="C73" s="86" t="s">
        <v>55</v>
      </c>
      <c r="D73" s="86" t="s">
        <v>61</v>
      </c>
      <c r="E73" s="86" t="s">
        <v>99</v>
      </c>
      <c r="F73" s="86" t="s">
        <v>100</v>
      </c>
      <c r="G73" s="84" t="s">
        <v>230</v>
      </c>
      <c r="H73" s="86" t="s">
        <v>59</v>
      </c>
      <c r="I73" s="86" t="s">
        <v>70</v>
      </c>
      <c r="J73" s="98"/>
      <c r="K73" s="98"/>
      <c r="L73" s="98">
        <v>0</v>
      </c>
      <c r="M73" s="98"/>
      <c r="N73" s="98"/>
      <c r="O73" s="98"/>
      <c r="P73" s="98"/>
      <c r="Q73" s="98"/>
      <c r="R73" s="98"/>
      <c r="S73" s="98"/>
      <c r="T73" s="98"/>
      <c r="U73" s="98"/>
      <c r="V73" s="98"/>
      <c r="W73" s="98"/>
      <c r="X73" s="99">
        <v>3</v>
      </c>
      <c r="Y73" s="98">
        <v>3</v>
      </c>
      <c r="Z73" s="98"/>
      <c r="AA73" s="98"/>
      <c r="AB73" s="98"/>
      <c r="AC73" s="98"/>
      <c r="AD73" s="98"/>
      <c r="AE73" s="98"/>
      <c r="AF73" s="98"/>
      <c r="AG73" s="98">
        <v>1</v>
      </c>
      <c r="AH73" s="98"/>
      <c r="AI73" s="98"/>
      <c r="AJ73" s="98"/>
      <c r="AK73" s="98"/>
      <c r="AL73" s="98">
        <v>1</v>
      </c>
      <c r="AM73" s="98"/>
      <c r="AN73" s="98"/>
      <c r="AO73" s="98"/>
      <c r="AP73" s="98"/>
      <c r="AQ73" s="98"/>
      <c r="AR73" s="98"/>
      <c r="AS73" s="98">
        <v>1</v>
      </c>
      <c r="AT73" s="98"/>
      <c r="AU73" s="98"/>
      <c r="AV73" s="98"/>
      <c r="AW73" s="98"/>
      <c r="AX73" s="98"/>
      <c r="AY73" s="98"/>
      <c r="AZ73" s="98"/>
      <c r="BA73" s="98"/>
      <c r="BB73" s="98"/>
      <c r="BC73" s="4"/>
      <c r="BD73" s="2"/>
    </row>
    <row r="74" spans="1:56">
      <c r="A74" s="90">
        <v>8.6160099999999993</v>
      </c>
      <c r="B74" s="85">
        <v>45.443579999999997</v>
      </c>
      <c r="C74" s="86" t="s">
        <v>55</v>
      </c>
      <c r="D74" s="86" t="s">
        <v>61</v>
      </c>
      <c r="E74" s="86" t="s">
        <v>99</v>
      </c>
      <c r="F74" s="86" t="s">
        <v>100</v>
      </c>
      <c r="G74" s="84" t="s">
        <v>230</v>
      </c>
      <c r="H74" s="86" t="s">
        <v>64</v>
      </c>
      <c r="I74" s="86" t="s">
        <v>65</v>
      </c>
      <c r="J74" s="98"/>
      <c r="K74" s="98"/>
      <c r="L74" s="98">
        <v>0</v>
      </c>
      <c r="M74" s="98"/>
      <c r="N74" s="98"/>
      <c r="O74" s="98"/>
      <c r="P74" s="98"/>
      <c r="Q74" s="98"/>
      <c r="R74" s="98"/>
      <c r="S74" s="98"/>
      <c r="T74" s="98"/>
      <c r="U74" s="98"/>
      <c r="V74" s="98"/>
      <c r="W74" s="98"/>
      <c r="X74" s="99">
        <v>3</v>
      </c>
      <c r="Y74" s="98">
        <v>3</v>
      </c>
      <c r="Z74" s="98"/>
      <c r="AA74" s="98"/>
      <c r="AB74" s="98"/>
      <c r="AC74" s="98"/>
      <c r="AD74" s="98"/>
      <c r="AE74" s="98">
        <v>1</v>
      </c>
      <c r="AF74" s="98"/>
      <c r="AG74" s="98"/>
      <c r="AH74" s="98"/>
      <c r="AI74" s="98"/>
      <c r="AJ74" s="98"/>
      <c r="AK74" s="98"/>
      <c r="AL74" s="98"/>
      <c r="AM74" s="98"/>
      <c r="AN74" s="98"/>
      <c r="AO74" s="98"/>
      <c r="AP74" s="98"/>
      <c r="AQ74" s="98"/>
      <c r="AR74" s="98"/>
      <c r="AS74" s="98">
        <v>2</v>
      </c>
      <c r="AT74" s="98"/>
      <c r="AU74" s="98"/>
      <c r="AV74" s="98"/>
      <c r="AW74" s="98"/>
      <c r="AX74" s="98"/>
      <c r="AY74" s="98"/>
      <c r="AZ74" s="98"/>
      <c r="BA74" s="98"/>
      <c r="BB74" s="98"/>
      <c r="BC74" s="4"/>
      <c r="BD74" s="2"/>
    </row>
    <row r="75" spans="1:56" hidden="1">
      <c r="A75" s="85">
        <v>4.7255560000000001</v>
      </c>
      <c r="B75" s="90">
        <v>49.094999999999999</v>
      </c>
      <c r="C75" s="86" t="s">
        <v>78</v>
      </c>
      <c r="D75" s="86" t="s">
        <v>231</v>
      </c>
      <c r="E75" s="86" t="s">
        <v>232</v>
      </c>
      <c r="F75" s="86" t="s">
        <v>233</v>
      </c>
      <c r="G75" s="84" t="s">
        <v>233</v>
      </c>
      <c r="H75" s="86" t="s">
        <v>64</v>
      </c>
      <c r="I75" s="86" t="s">
        <v>181</v>
      </c>
      <c r="J75" s="98">
        <v>0</v>
      </c>
      <c r="K75" s="98">
        <v>0</v>
      </c>
      <c r="L75" s="98"/>
      <c r="M75" s="98">
        <v>1</v>
      </c>
      <c r="N75" s="98">
        <v>1</v>
      </c>
      <c r="O75" s="98"/>
      <c r="P75" s="98"/>
      <c r="Q75" s="98"/>
      <c r="R75" s="98"/>
      <c r="S75" s="98"/>
      <c r="T75" s="98"/>
      <c r="U75" s="98"/>
      <c r="V75" s="98"/>
      <c r="W75" s="98"/>
      <c r="X75" s="99">
        <v>1</v>
      </c>
      <c r="Y75" s="98"/>
      <c r="Z75" s="98"/>
      <c r="AA75" s="98"/>
      <c r="AB75" s="98"/>
      <c r="AC75" s="98"/>
      <c r="AD75" s="98"/>
      <c r="AE75" s="98"/>
      <c r="AF75" s="98"/>
      <c r="AG75" s="98"/>
      <c r="AH75" s="98"/>
      <c r="AI75" s="98">
        <v>1</v>
      </c>
      <c r="AJ75" s="98"/>
      <c r="AK75" s="98"/>
      <c r="AL75" s="98"/>
      <c r="AM75" s="98"/>
      <c r="AN75" s="98"/>
      <c r="AO75" s="98"/>
      <c r="AP75" s="98"/>
      <c r="AQ75" s="98"/>
      <c r="AR75" s="98"/>
      <c r="AS75" s="98"/>
      <c r="AT75" s="98"/>
      <c r="AU75" s="98"/>
      <c r="AV75" s="98"/>
      <c r="AW75" s="98"/>
      <c r="AX75" s="98"/>
      <c r="AY75" s="98"/>
      <c r="AZ75" s="98"/>
      <c r="BA75" s="98"/>
      <c r="BB75" s="98"/>
      <c r="BC75" s="4"/>
      <c r="BD75" s="2"/>
    </row>
    <row r="76" spans="1:56" hidden="1">
      <c r="A76" s="85">
        <v>6.2339000000000002</v>
      </c>
      <c r="B76" s="85">
        <v>47.30048</v>
      </c>
      <c r="C76" s="86" t="s">
        <v>78</v>
      </c>
      <c r="D76" s="86" t="s">
        <v>119</v>
      </c>
      <c r="E76" s="86" t="s">
        <v>234</v>
      </c>
      <c r="F76" s="86" t="s">
        <v>235</v>
      </c>
      <c r="G76" s="84" t="s">
        <v>236</v>
      </c>
      <c r="H76" s="86" t="s">
        <v>59</v>
      </c>
      <c r="I76" s="86" t="s">
        <v>96</v>
      </c>
      <c r="J76" s="98">
        <v>1</v>
      </c>
      <c r="K76" s="98">
        <v>1</v>
      </c>
      <c r="L76" s="98"/>
      <c r="M76" s="98">
        <v>0</v>
      </c>
      <c r="N76" s="98"/>
      <c r="O76" s="98"/>
      <c r="P76" s="98"/>
      <c r="Q76" s="98"/>
      <c r="R76" s="98"/>
      <c r="S76" s="98"/>
      <c r="T76" s="98"/>
      <c r="U76" s="98"/>
      <c r="V76" s="98"/>
      <c r="W76" s="98"/>
      <c r="X76" s="99">
        <v>0</v>
      </c>
      <c r="Y76" s="98">
        <v>0</v>
      </c>
      <c r="Z76" s="98"/>
      <c r="AA76" s="98"/>
      <c r="AB76" s="98"/>
      <c r="AC76" s="98"/>
      <c r="AD76" s="98"/>
      <c r="AE76" s="98"/>
      <c r="AF76" s="98"/>
      <c r="AG76" s="98"/>
      <c r="AH76" s="98"/>
      <c r="AI76" s="98"/>
      <c r="AJ76" s="98"/>
      <c r="AK76" s="98"/>
      <c r="AL76" s="98"/>
      <c r="AM76" s="98"/>
      <c r="AN76" s="98"/>
      <c r="AO76" s="98"/>
      <c r="AP76" s="98"/>
      <c r="AQ76" s="98"/>
      <c r="AR76" s="98"/>
      <c r="AS76" s="98"/>
      <c r="AT76" s="98"/>
      <c r="AU76" s="98">
        <v>1</v>
      </c>
      <c r="AV76" s="98">
        <v>1</v>
      </c>
      <c r="AW76" s="98"/>
      <c r="AX76" s="98">
        <v>1</v>
      </c>
      <c r="AY76" s="98"/>
      <c r="AZ76" s="98"/>
      <c r="BA76" s="98"/>
      <c r="BB76" s="98"/>
      <c r="BC76" s="4"/>
      <c r="BD76" s="2"/>
    </row>
    <row r="77" spans="1:56">
      <c r="A77" s="85">
        <v>11.304589999999999</v>
      </c>
      <c r="B77" s="85">
        <v>45.156089999999999</v>
      </c>
      <c r="C77" s="86" t="s">
        <v>55</v>
      </c>
      <c r="D77" s="86" t="s">
        <v>56</v>
      </c>
      <c r="E77" s="86" t="s">
        <v>66</v>
      </c>
      <c r="F77" s="86" t="s">
        <v>237</v>
      </c>
      <c r="G77" s="84" t="s">
        <v>238</v>
      </c>
      <c r="H77" s="86" t="s">
        <v>59</v>
      </c>
      <c r="I77" s="86"/>
      <c r="J77" s="98">
        <v>0</v>
      </c>
      <c r="K77" s="98"/>
      <c r="L77" s="98"/>
      <c r="M77" s="98"/>
      <c r="N77" s="98"/>
      <c r="O77" s="98"/>
      <c r="P77" s="98"/>
      <c r="Q77" s="98"/>
      <c r="R77" s="98"/>
      <c r="S77" s="98"/>
      <c r="T77" s="98"/>
      <c r="U77" s="98"/>
      <c r="V77" s="98"/>
      <c r="W77" s="98">
        <v>0</v>
      </c>
      <c r="X77" s="99">
        <v>1</v>
      </c>
      <c r="Y77" s="98">
        <v>1</v>
      </c>
      <c r="Z77" s="98"/>
      <c r="AA77" s="98"/>
      <c r="AB77" s="98"/>
      <c r="AC77" s="98"/>
      <c r="AD77" s="98"/>
      <c r="AE77" s="98"/>
      <c r="AF77" s="98"/>
      <c r="AG77" s="98"/>
      <c r="AH77" s="98"/>
      <c r="AI77" s="98"/>
      <c r="AJ77" s="98"/>
      <c r="AK77" s="98"/>
      <c r="AL77" s="98"/>
      <c r="AM77" s="98"/>
      <c r="AN77" s="98"/>
      <c r="AO77" s="98"/>
      <c r="AP77" s="98"/>
      <c r="AQ77" s="98"/>
      <c r="AR77" s="98"/>
      <c r="AS77" s="98"/>
      <c r="AT77" s="98">
        <v>1</v>
      </c>
      <c r="AU77" s="98"/>
      <c r="AV77" s="98"/>
      <c r="AW77" s="98"/>
      <c r="AX77" s="98"/>
      <c r="AY77" s="98"/>
      <c r="AZ77" s="98"/>
      <c r="BA77" s="98"/>
      <c r="BB77" s="98"/>
      <c r="BC77" s="4"/>
      <c r="BD77" s="2"/>
    </row>
    <row r="78" spans="1:56" hidden="1">
      <c r="A78" s="87">
        <v>6.8728699999999998</v>
      </c>
      <c r="B78" s="87">
        <v>46.83858</v>
      </c>
      <c r="C78" s="86" t="s">
        <v>71</v>
      </c>
      <c r="D78" s="86" t="s">
        <v>72</v>
      </c>
      <c r="E78" s="86" t="s">
        <v>73</v>
      </c>
      <c r="F78" s="86" t="s">
        <v>239</v>
      </c>
      <c r="G78" s="84" t="s">
        <v>240</v>
      </c>
      <c r="H78" s="86" t="s">
        <v>59</v>
      </c>
      <c r="I78" s="86" t="s">
        <v>83</v>
      </c>
      <c r="J78" s="98">
        <v>0</v>
      </c>
      <c r="K78" s="98">
        <v>0</v>
      </c>
      <c r="L78" s="98"/>
      <c r="M78" s="98">
        <v>0</v>
      </c>
      <c r="N78" s="98"/>
      <c r="O78" s="98"/>
      <c r="P78" s="98"/>
      <c r="Q78" s="98"/>
      <c r="R78" s="98"/>
      <c r="S78" s="98"/>
      <c r="T78" s="98"/>
      <c r="U78" s="98"/>
      <c r="V78" s="98"/>
      <c r="W78" s="98"/>
      <c r="X78" s="102" t="s">
        <v>241</v>
      </c>
      <c r="Y78" s="98">
        <v>9</v>
      </c>
      <c r="Z78" s="98"/>
      <c r="AA78" s="98"/>
      <c r="AB78" s="98"/>
      <c r="AC78" s="98"/>
      <c r="AD78" s="98"/>
      <c r="AE78" s="98"/>
      <c r="AF78" s="98"/>
      <c r="AG78" s="98"/>
      <c r="AH78" s="98" t="s">
        <v>242</v>
      </c>
      <c r="AI78" s="98">
        <v>1</v>
      </c>
      <c r="AJ78" s="98"/>
      <c r="AK78" s="98"/>
      <c r="AL78" s="98"/>
      <c r="AM78" s="98"/>
      <c r="AN78" s="98"/>
      <c r="AO78" s="98"/>
      <c r="AP78" s="98"/>
      <c r="AQ78" s="98"/>
      <c r="AR78" s="98"/>
      <c r="AS78" s="98"/>
      <c r="AT78" s="98"/>
      <c r="AU78" s="98"/>
      <c r="AV78" s="98"/>
      <c r="AW78" s="98"/>
      <c r="AX78" s="98"/>
      <c r="AY78" s="98"/>
      <c r="AZ78" s="98"/>
      <c r="BA78" s="98"/>
      <c r="BB78" s="98"/>
      <c r="BC78" s="4"/>
      <c r="BD78" s="2" t="s">
        <v>243</v>
      </c>
    </row>
    <row r="79" spans="1:56" hidden="1">
      <c r="A79" s="90">
        <v>8.490278</v>
      </c>
      <c r="B79" s="90">
        <v>47.349722</v>
      </c>
      <c r="C79" s="86" t="s">
        <v>71</v>
      </c>
      <c r="D79" s="86" t="s">
        <v>244</v>
      </c>
      <c r="E79" s="86" t="s">
        <v>245</v>
      </c>
      <c r="F79" s="86" t="s">
        <v>246</v>
      </c>
      <c r="G79" s="84" t="s">
        <v>247</v>
      </c>
      <c r="H79" s="86" t="s">
        <v>59</v>
      </c>
      <c r="I79" s="86" t="s">
        <v>96</v>
      </c>
      <c r="J79" s="98">
        <v>4</v>
      </c>
      <c r="K79" s="98">
        <v>0</v>
      </c>
      <c r="L79" s="98">
        <v>10</v>
      </c>
      <c r="M79" s="98"/>
      <c r="N79" s="98"/>
      <c r="O79" s="98"/>
      <c r="P79" s="98"/>
      <c r="Q79" s="98"/>
      <c r="R79" s="98"/>
      <c r="S79" s="98"/>
      <c r="T79" s="98"/>
      <c r="U79" s="98"/>
      <c r="V79" s="98"/>
      <c r="W79" s="98"/>
      <c r="X79" s="99">
        <v>3</v>
      </c>
      <c r="Y79" s="98">
        <v>3</v>
      </c>
      <c r="Z79" s="98">
        <v>2</v>
      </c>
      <c r="AA79" s="98"/>
      <c r="AB79" s="98"/>
      <c r="AC79" s="98">
        <v>1</v>
      </c>
      <c r="AD79" s="98"/>
      <c r="AE79" s="98"/>
      <c r="AF79" s="98"/>
      <c r="AG79" s="98"/>
      <c r="AH79" s="98"/>
      <c r="AI79" s="98"/>
      <c r="AJ79" s="98"/>
      <c r="AK79" s="98"/>
      <c r="AL79" s="98"/>
      <c r="AM79" s="98"/>
      <c r="AN79" s="98"/>
      <c r="AO79" s="98"/>
      <c r="AP79" s="98"/>
      <c r="AQ79" s="98"/>
      <c r="AR79" s="98"/>
      <c r="AS79" s="98"/>
      <c r="AT79" s="98"/>
      <c r="AU79" s="98"/>
      <c r="AV79" s="98"/>
      <c r="AW79" s="98"/>
      <c r="AX79" s="98"/>
      <c r="AY79" s="98"/>
      <c r="AZ79" s="98"/>
      <c r="BA79" s="98"/>
      <c r="BB79" s="98"/>
      <c r="BC79" s="4"/>
      <c r="BD79" s="2"/>
    </row>
    <row r="80" spans="1:56" hidden="1">
      <c r="A80" s="87">
        <v>4.8345099999999999</v>
      </c>
      <c r="B80" s="87">
        <v>45.757649999999998</v>
      </c>
      <c r="C80" s="86" t="s">
        <v>78</v>
      </c>
      <c r="D80" s="86" t="s">
        <v>248</v>
      </c>
      <c r="E80" s="86" t="s">
        <v>249</v>
      </c>
      <c r="F80" s="86" t="s">
        <v>250</v>
      </c>
      <c r="G80" s="84" t="s">
        <v>251</v>
      </c>
      <c r="H80" s="86" t="s">
        <v>59</v>
      </c>
      <c r="I80" s="86" t="s">
        <v>70</v>
      </c>
      <c r="J80" s="98">
        <v>1</v>
      </c>
      <c r="K80" s="98">
        <v>0</v>
      </c>
      <c r="L80" s="98"/>
      <c r="M80" s="98">
        <v>0</v>
      </c>
      <c r="N80" s="98"/>
      <c r="O80" s="98"/>
      <c r="P80" s="98"/>
      <c r="Q80" s="98"/>
      <c r="R80" s="98"/>
      <c r="S80" s="98"/>
      <c r="T80" s="98"/>
      <c r="U80" s="98"/>
      <c r="V80" s="98"/>
      <c r="W80" s="98">
        <v>2</v>
      </c>
      <c r="X80" s="99">
        <v>30</v>
      </c>
      <c r="Y80" s="98">
        <v>65</v>
      </c>
      <c r="Z80" s="98"/>
      <c r="AA80" s="98"/>
      <c r="AB80" s="98">
        <v>1</v>
      </c>
      <c r="AC80" s="98"/>
      <c r="AD80" s="98"/>
      <c r="AE80" s="98"/>
      <c r="AF80" s="98"/>
      <c r="AG80" s="98"/>
      <c r="AH80" s="98">
        <v>1</v>
      </c>
      <c r="AI80" s="98">
        <v>11</v>
      </c>
      <c r="AJ80" s="98">
        <v>1</v>
      </c>
      <c r="AK80" s="98"/>
      <c r="AL80" s="98"/>
      <c r="AM80" s="98"/>
      <c r="AN80" s="98"/>
      <c r="AO80" s="98"/>
      <c r="AP80" s="98"/>
      <c r="AQ80" s="98"/>
      <c r="AR80" s="98"/>
      <c r="AS80" s="98">
        <v>16</v>
      </c>
      <c r="AT80" s="98"/>
      <c r="AU80" s="98">
        <v>93</v>
      </c>
      <c r="AV80" s="98">
        <v>5000</v>
      </c>
      <c r="AW80" s="98">
        <v>88</v>
      </c>
      <c r="AX80" s="98">
        <v>5</v>
      </c>
      <c r="AY80" s="98"/>
      <c r="AZ80" s="98"/>
      <c r="BA80" s="98"/>
      <c r="BB80" s="98">
        <v>1</v>
      </c>
      <c r="BC80" s="4"/>
      <c r="BD80" s="2"/>
    </row>
    <row r="81" spans="1:56">
      <c r="A81" s="85">
        <v>10.947749999999999</v>
      </c>
      <c r="B81" s="85">
        <v>46.335590000000003</v>
      </c>
      <c r="C81" s="86" t="s">
        <v>55</v>
      </c>
      <c r="D81" s="86" t="s">
        <v>252</v>
      </c>
      <c r="E81" s="86" t="s">
        <v>253</v>
      </c>
      <c r="F81" s="86" t="s">
        <v>254</v>
      </c>
      <c r="G81" s="84" t="s">
        <v>255</v>
      </c>
      <c r="H81" s="86" t="s">
        <v>68</v>
      </c>
      <c r="I81" s="86"/>
      <c r="J81" s="98">
        <v>0</v>
      </c>
      <c r="K81" s="98"/>
      <c r="L81" s="98"/>
      <c r="M81" s="98"/>
      <c r="N81" s="98"/>
      <c r="O81" s="98"/>
      <c r="P81" s="98"/>
      <c r="Q81" s="98"/>
      <c r="R81" s="98"/>
      <c r="S81" s="98"/>
      <c r="T81" s="98"/>
      <c r="U81" s="98"/>
      <c r="V81" s="98"/>
      <c r="W81" s="98">
        <v>0</v>
      </c>
      <c r="X81" s="99">
        <v>1</v>
      </c>
      <c r="Y81" s="98">
        <v>1</v>
      </c>
      <c r="Z81" s="98"/>
      <c r="AA81" s="98"/>
      <c r="AB81" s="98"/>
      <c r="AC81" s="98"/>
      <c r="AD81" s="98"/>
      <c r="AE81" s="98"/>
      <c r="AF81" s="98"/>
      <c r="AG81" s="98">
        <v>1</v>
      </c>
      <c r="AH81" s="98"/>
      <c r="AI81" s="98"/>
      <c r="AJ81" s="98"/>
      <c r="AK81" s="98"/>
      <c r="AL81" s="98"/>
      <c r="AM81" s="98"/>
      <c r="AN81" s="98"/>
      <c r="AO81" s="98"/>
      <c r="AP81" s="98"/>
      <c r="AQ81" s="98"/>
      <c r="AR81" s="98"/>
      <c r="AS81" s="98"/>
      <c r="AT81" s="98"/>
      <c r="AU81" s="98"/>
      <c r="AV81" s="98"/>
      <c r="AW81" s="98"/>
      <c r="AX81" s="98"/>
      <c r="AY81" s="98"/>
      <c r="AZ81" s="98"/>
      <c r="BA81" s="98"/>
      <c r="BB81" s="98"/>
      <c r="BC81" s="4"/>
      <c r="BD81" s="2"/>
    </row>
    <row r="82" spans="1:56">
      <c r="A82" s="85">
        <v>11.66586</v>
      </c>
      <c r="B82" s="85">
        <v>44.805779999999999</v>
      </c>
      <c r="C82" s="86" t="s">
        <v>55</v>
      </c>
      <c r="D82" s="86" t="s">
        <v>150</v>
      </c>
      <c r="E82" s="86" t="s">
        <v>256</v>
      </c>
      <c r="F82" s="86" t="s">
        <v>257</v>
      </c>
      <c r="G82" s="84" t="s">
        <v>258</v>
      </c>
      <c r="H82" s="86" t="s">
        <v>59</v>
      </c>
      <c r="I82" s="86" t="s">
        <v>70</v>
      </c>
      <c r="J82" s="98">
        <v>0</v>
      </c>
      <c r="K82" s="98"/>
      <c r="L82" s="98"/>
      <c r="M82" s="98"/>
      <c r="N82" s="98"/>
      <c r="O82" s="98"/>
      <c r="P82" s="98"/>
      <c r="Q82" s="98"/>
      <c r="R82" s="98"/>
      <c r="S82" s="98"/>
      <c r="T82" s="98"/>
      <c r="U82" s="98"/>
      <c r="V82" s="98"/>
      <c r="W82" s="98"/>
      <c r="X82" s="99">
        <v>74</v>
      </c>
      <c r="Y82" s="98"/>
      <c r="Z82" s="98"/>
      <c r="AA82" s="98"/>
      <c r="AB82" s="98"/>
      <c r="AC82" s="98"/>
      <c r="AD82" s="98"/>
      <c r="AE82" s="98"/>
      <c r="AF82" s="98"/>
      <c r="AG82" s="98"/>
      <c r="AH82" s="98"/>
      <c r="AI82" s="98"/>
      <c r="AJ82" s="98"/>
      <c r="AK82" s="98">
        <v>14</v>
      </c>
      <c r="AL82" s="98">
        <v>24</v>
      </c>
      <c r="AM82" s="98"/>
      <c r="AN82" s="98">
        <v>36</v>
      </c>
      <c r="AO82" s="98"/>
      <c r="AP82" s="98"/>
      <c r="AQ82" s="98"/>
      <c r="AR82" s="98"/>
      <c r="AS82" s="98"/>
      <c r="AT82" s="98"/>
      <c r="AU82" s="98">
        <v>32</v>
      </c>
      <c r="AV82" s="98"/>
      <c r="AW82" s="98"/>
      <c r="AX82" s="98"/>
      <c r="AY82" s="98">
        <v>9</v>
      </c>
      <c r="AZ82" s="98">
        <v>14</v>
      </c>
      <c r="BA82" s="98">
        <v>9</v>
      </c>
      <c r="BB82" s="98"/>
      <c r="BC82" s="4"/>
      <c r="BD82" s="2"/>
    </row>
    <row r="83" spans="1:56">
      <c r="A83" s="85">
        <v>11.66586</v>
      </c>
      <c r="B83" s="85">
        <v>44.805779999999999</v>
      </c>
      <c r="C83" s="86" t="s">
        <v>55</v>
      </c>
      <c r="D83" s="86" t="s">
        <v>150</v>
      </c>
      <c r="E83" s="86" t="s">
        <v>256</v>
      </c>
      <c r="F83" s="86" t="s">
        <v>257</v>
      </c>
      <c r="G83" s="84" t="s">
        <v>259</v>
      </c>
      <c r="H83" s="86" t="s">
        <v>64</v>
      </c>
      <c r="I83" s="86" t="s">
        <v>160</v>
      </c>
      <c r="J83" s="98">
        <v>1</v>
      </c>
      <c r="K83" s="98"/>
      <c r="L83" s="98"/>
      <c r="M83" s="98"/>
      <c r="N83" s="98"/>
      <c r="O83" s="98"/>
      <c r="P83" s="98"/>
      <c r="Q83" s="98"/>
      <c r="R83" s="98"/>
      <c r="S83" s="98"/>
      <c r="T83" s="98"/>
      <c r="U83" s="98"/>
      <c r="V83" s="98"/>
      <c r="W83" s="98"/>
      <c r="X83" s="99"/>
      <c r="Y83" s="98"/>
      <c r="Z83" s="98"/>
      <c r="AA83" s="98"/>
      <c r="AB83" s="98"/>
      <c r="AC83" s="98"/>
      <c r="AD83" s="98"/>
      <c r="AE83" s="98"/>
      <c r="AF83" s="98"/>
      <c r="AG83" s="98"/>
      <c r="AH83" s="98"/>
      <c r="AI83" s="98"/>
      <c r="AJ83" s="98"/>
      <c r="AK83" s="98"/>
      <c r="AL83" s="98"/>
      <c r="AM83" s="98"/>
      <c r="AN83" s="98"/>
      <c r="AO83" s="98"/>
      <c r="AP83" s="98"/>
      <c r="AQ83" s="98"/>
      <c r="AR83" s="98"/>
      <c r="AS83" s="98"/>
      <c r="AT83" s="98"/>
      <c r="AU83" s="98">
        <v>2</v>
      </c>
      <c r="AV83" s="98"/>
      <c r="AW83" s="98"/>
      <c r="AX83" s="98"/>
      <c r="AY83" s="98"/>
      <c r="AZ83" s="98"/>
      <c r="BA83" s="98">
        <v>2</v>
      </c>
      <c r="BB83" s="98"/>
      <c r="BC83" s="4"/>
      <c r="BD83" s="2"/>
    </row>
    <row r="84" spans="1:56">
      <c r="A84" s="91">
        <v>11.66586</v>
      </c>
      <c r="B84" s="91">
        <v>44.805779999999999</v>
      </c>
      <c r="C84" s="86" t="s">
        <v>55</v>
      </c>
      <c r="D84" s="86" t="s">
        <v>150</v>
      </c>
      <c r="E84" s="86" t="s">
        <v>256</v>
      </c>
      <c r="F84" s="86" t="s">
        <v>257</v>
      </c>
      <c r="G84" s="84" t="s">
        <v>260</v>
      </c>
      <c r="H84" s="86" t="s">
        <v>64</v>
      </c>
      <c r="I84" s="86" t="s">
        <v>160</v>
      </c>
      <c r="J84" s="98">
        <v>2</v>
      </c>
      <c r="K84" s="98"/>
      <c r="L84" s="98"/>
      <c r="M84" s="98"/>
      <c r="N84" s="98"/>
      <c r="O84" s="98"/>
      <c r="P84" s="98"/>
      <c r="Q84" s="98"/>
      <c r="R84" s="98"/>
      <c r="S84" s="98"/>
      <c r="T84" s="98"/>
      <c r="U84" s="98"/>
      <c r="V84" s="98"/>
      <c r="W84" s="98"/>
      <c r="X84" s="99"/>
      <c r="Y84" s="98"/>
      <c r="Z84" s="98"/>
      <c r="AA84" s="98"/>
      <c r="AB84" s="98"/>
      <c r="AC84" s="98"/>
      <c r="AD84" s="98"/>
      <c r="AE84" s="98"/>
      <c r="AF84" s="98"/>
      <c r="AG84" s="98"/>
      <c r="AH84" s="98"/>
      <c r="AI84" s="98"/>
      <c r="AJ84" s="98"/>
      <c r="AK84" s="98"/>
      <c r="AL84" s="98"/>
      <c r="AM84" s="98"/>
      <c r="AN84" s="98"/>
      <c r="AO84" s="98"/>
      <c r="AP84" s="98"/>
      <c r="AQ84" s="98"/>
      <c r="AR84" s="98"/>
      <c r="AS84" s="98"/>
      <c r="AT84" s="98"/>
      <c r="AU84" s="98">
        <v>6</v>
      </c>
      <c r="AV84" s="98"/>
      <c r="AW84" s="98"/>
      <c r="AX84" s="98"/>
      <c r="AY84" s="98">
        <v>1</v>
      </c>
      <c r="AZ84" s="98">
        <v>5</v>
      </c>
      <c r="BA84" s="98"/>
      <c r="BB84" s="98"/>
      <c r="BC84" s="4"/>
      <c r="BD84" s="2"/>
    </row>
    <row r="85" spans="1:56">
      <c r="A85" s="90">
        <v>8.6450600000000009</v>
      </c>
      <c r="B85" s="90">
        <v>44.916559999999997</v>
      </c>
      <c r="C85" s="86" t="s">
        <v>55</v>
      </c>
      <c r="D85" s="86" t="s">
        <v>98</v>
      </c>
      <c r="E85" s="86" t="s">
        <v>261</v>
      </c>
      <c r="F85" s="86" t="s">
        <v>261</v>
      </c>
      <c r="G85" s="84" t="s">
        <v>262</v>
      </c>
      <c r="H85" s="86" t="s">
        <v>59</v>
      </c>
      <c r="I85" s="86" t="s">
        <v>70</v>
      </c>
      <c r="J85" s="98">
        <v>20</v>
      </c>
      <c r="K85" s="98"/>
      <c r="L85" s="98">
        <v>2</v>
      </c>
      <c r="M85" s="98"/>
      <c r="N85" s="98"/>
      <c r="O85" s="98"/>
      <c r="P85" s="98"/>
      <c r="Q85" s="98"/>
      <c r="R85" s="98"/>
      <c r="S85" s="98"/>
      <c r="T85" s="98"/>
      <c r="U85" s="98"/>
      <c r="V85" s="98"/>
      <c r="W85" s="98">
        <v>0</v>
      </c>
      <c r="X85" s="99">
        <v>0</v>
      </c>
      <c r="Y85" s="98">
        <v>0</v>
      </c>
      <c r="Z85" s="98">
        <v>0</v>
      </c>
      <c r="AA85" s="98">
        <v>0</v>
      </c>
      <c r="AB85" s="98">
        <v>0</v>
      </c>
      <c r="AC85" s="98">
        <v>0</v>
      </c>
      <c r="AD85" s="98">
        <v>0</v>
      </c>
      <c r="AE85" s="98">
        <v>0</v>
      </c>
      <c r="AF85" s="98">
        <v>0</v>
      </c>
      <c r="AG85" s="98">
        <v>0</v>
      </c>
      <c r="AH85" s="98">
        <v>0</v>
      </c>
      <c r="AI85" s="98">
        <v>0</v>
      </c>
      <c r="AJ85" s="98">
        <v>0</v>
      </c>
      <c r="AK85" s="98">
        <v>0</v>
      </c>
      <c r="AL85" s="98">
        <v>0</v>
      </c>
      <c r="AM85" s="98">
        <v>0</v>
      </c>
      <c r="AN85" s="98">
        <v>0</v>
      </c>
      <c r="AO85" s="98">
        <v>0</v>
      </c>
      <c r="AP85" s="98">
        <v>0</v>
      </c>
      <c r="AQ85" s="98">
        <v>0</v>
      </c>
      <c r="AR85" s="98">
        <v>0</v>
      </c>
      <c r="AS85" s="98">
        <v>0</v>
      </c>
      <c r="AT85" s="98">
        <v>0</v>
      </c>
      <c r="AU85" s="98">
        <v>0</v>
      </c>
      <c r="AV85" s="98">
        <v>0</v>
      </c>
      <c r="AW85" s="98">
        <v>0</v>
      </c>
      <c r="AX85" s="98">
        <v>0</v>
      </c>
      <c r="AY85" s="98">
        <v>0</v>
      </c>
      <c r="AZ85" s="98">
        <v>0</v>
      </c>
      <c r="BA85" s="98">
        <v>0</v>
      </c>
      <c r="BB85" s="98"/>
      <c r="BC85" s="4"/>
      <c r="BD85" s="2"/>
    </row>
    <row r="86" spans="1:56" hidden="1">
      <c r="A86" s="85">
        <v>4.5805100000000003</v>
      </c>
      <c r="B86" s="85">
        <v>47.858649999999997</v>
      </c>
      <c r="C86" s="86" t="s">
        <v>78</v>
      </c>
      <c r="D86" s="86" t="s">
        <v>88</v>
      </c>
      <c r="E86" s="86" t="s">
        <v>127</v>
      </c>
      <c r="F86" s="86" t="s">
        <v>263</v>
      </c>
      <c r="G86" s="84" t="s">
        <v>264</v>
      </c>
      <c r="H86" s="86" t="s">
        <v>59</v>
      </c>
      <c r="I86" s="86" t="s">
        <v>96</v>
      </c>
      <c r="J86" s="98">
        <v>4</v>
      </c>
      <c r="K86" s="98">
        <v>1</v>
      </c>
      <c r="L86" s="98">
        <v>297</v>
      </c>
      <c r="M86" s="98"/>
      <c r="N86" s="98"/>
      <c r="O86" s="98"/>
      <c r="P86" s="98"/>
      <c r="Q86" s="98"/>
      <c r="R86" s="98"/>
      <c r="S86" s="98"/>
      <c r="T86" s="98"/>
      <c r="U86" s="98"/>
      <c r="V86" s="98"/>
      <c r="W86" s="98"/>
      <c r="X86" s="99">
        <v>47</v>
      </c>
      <c r="Y86" s="98">
        <v>491</v>
      </c>
      <c r="Z86" s="98"/>
      <c r="AA86" s="98"/>
      <c r="AB86" s="98">
        <v>5</v>
      </c>
      <c r="AC86" s="98">
        <v>9</v>
      </c>
      <c r="AD86" s="98"/>
      <c r="AE86" s="98">
        <v>11</v>
      </c>
      <c r="AF86" s="98">
        <v>1</v>
      </c>
      <c r="AG86" s="98"/>
      <c r="AH86" s="98"/>
      <c r="AI86" s="98"/>
      <c r="AJ86" s="98"/>
      <c r="AK86" s="98"/>
      <c r="AL86" s="98"/>
      <c r="AM86" s="98"/>
      <c r="AN86" s="98"/>
      <c r="AO86" s="98"/>
      <c r="AP86" s="98"/>
      <c r="AQ86" s="98"/>
      <c r="AR86" s="98"/>
      <c r="AS86" s="98">
        <v>5</v>
      </c>
      <c r="AT86" s="98"/>
      <c r="AU86" s="98">
        <v>33</v>
      </c>
      <c r="AV86" s="98">
        <v>287</v>
      </c>
      <c r="AW86" s="98">
        <v>28</v>
      </c>
      <c r="AX86" s="98"/>
      <c r="AY86" s="98"/>
      <c r="AZ86" s="98"/>
      <c r="BA86" s="98">
        <v>1</v>
      </c>
      <c r="BB86" s="98">
        <v>1</v>
      </c>
      <c r="BC86" s="4"/>
      <c r="BD86" s="2"/>
    </row>
    <row r="87" spans="1:56" hidden="1">
      <c r="A87" s="85">
        <v>4.5371199999999998</v>
      </c>
      <c r="B87" s="85">
        <v>47.908479999999997</v>
      </c>
      <c r="C87" s="94" t="s">
        <v>78</v>
      </c>
      <c r="D87" s="94" t="s">
        <v>88</v>
      </c>
      <c r="E87" s="94" t="s">
        <v>127</v>
      </c>
      <c r="F87" s="94" t="s">
        <v>263</v>
      </c>
      <c r="G87" s="95" t="s">
        <v>264</v>
      </c>
      <c r="H87" s="2" t="s">
        <v>64</v>
      </c>
      <c r="I87" s="41" t="s">
        <v>160</v>
      </c>
      <c r="J87" s="42">
        <v>3</v>
      </c>
      <c r="K87" s="42">
        <v>0</v>
      </c>
      <c r="L87" s="42">
        <v>5</v>
      </c>
      <c r="M87" s="42">
        <v>6</v>
      </c>
      <c r="N87" s="42">
        <v>1</v>
      </c>
      <c r="O87" s="42"/>
      <c r="P87" s="42"/>
      <c r="Q87" s="42"/>
      <c r="R87" s="42"/>
      <c r="S87" s="42"/>
      <c r="T87" s="42">
        <v>1</v>
      </c>
      <c r="U87" s="42">
        <v>4</v>
      </c>
      <c r="V87" s="42"/>
      <c r="W87" s="42">
        <v>0</v>
      </c>
      <c r="X87" s="43">
        <v>2</v>
      </c>
      <c r="Y87" s="42">
        <v>2</v>
      </c>
      <c r="Z87" s="42">
        <v>1</v>
      </c>
      <c r="AA87" s="42"/>
      <c r="AB87" s="42">
        <v>1</v>
      </c>
      <c r="AC87" s="42"/>
      <c r="AD87" s="42"/>
      <c r="AE87" s="42"/>
      <c r="AF87" s="42"/>
      <c r="AG87" s="42"/>
      <c r="AH87" s="42"/>
      <c r="AI87" s="42"/>
      <c r="AJ87" s="42"/>
      <c r="AK87" s="42"/>
      <c r="AL87" s="42"/>
      <c r="AM87" s="42"/>
      <c r="AN87" s="42"/>
      <c r="AO87" s="42"/>
      <c r="AP87" s="42"/>
      <c r="AQ87" s="42"/>
      <c r="AR87" s="42"/>
      <c r="AS87" s="42"/>
      <c r="AT87" s="42"/>
      <c r="AU87" s="42"/>
      <c r="AV87" s="42"/>
      <c r="AW87" s="42"/>
      <c r="AX87" s="42"/>
      <c r="AY87" s="42"/>
      <c r="AZ87" s="42"/>
      <c r="BA87" s="42"/>
      <c r="BB87" s="42"/>
      <c r="BC87" s="42"/>
      <c r="BD87" s="41"/>
    </row>
    <row r="88" spans="1:56" hidden="1">
      <c r="A88" s="87">
        <v>8.2850599999999996</v>
      </c>
      <c r="B88" s="87">
        <v>47.354129999999998</v>
      </c>
      <c r="C88" s="94" t="s">
        <v>71</v>
      </c>
      <c r="D88" s="94" t="s">
        <v>265</v>
      </c>
      <c r="E88" s="94" t="s">
        <v>266</v>
      </c>
      <c r="F88" s="94" t="s">
        <v>267</v>
      </c>
      <c r="G88" s="95" t="s">
        <v>268</v>
      </c>
      <c r="H88" s="41" t="s">
        <v>64</v>
      </c>
      <c r="I88" s="41"/>
      <c r="J88" s="42">
        <v>6</v>
      </c>
      <c r="K88" s="42">
        <v>0</v>
      </c>
      <c r="L88" s="42">
        <v>4</v>
      </c>
      <c r="M88" s="42">
        <v>1</v>
      </c>
      <c r="N88" s="42"/>
      <c r="O88" s="42"/>
      <c r="P88" s="42"/>
      <c r="Q88" s="42"/>
      <c r="R88" s="42">
        <v>1</v>
      </c>
      <c r="S88" s="42"/>
      <c r="T88" s="42"/>
      <c r="U88" s="42"/>
      <c r="V88" s="42"/>
      <c r="W88" s="42"/>
      <c r="X88" s="43"/>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c r="AZ88" s="42"/>
      <c r="BA88" s="42"/>
      <c r="BB88" s="42"/>
      <c r="BC88" s="42"/>
      <c r="BD88" s="41"/>
    </row>
    <row r="89" spans="1:56" hidden="1">
      <c r="A89" s="87">
        <v>6.63795</v>
      </c>
      <c r="B89" s="87">
        <v>46.775539999999999</v>
      </c>
      <c r="C89" s="94" t="s">
        <v>71</v>
      </c>
      <c r="D89" s="94" t="s">
        <v>269</v>
      </c>
      <c r="E89" s="94" t="s">
        <v>270</v>
      </c>
      <c r="F89" s="94" t="s">
        <v>271</v>
      </c>
      <c r="G89" s="95" t="s">
        <v>272</v>
      </c>
      <c r="H89" s="41" t="s">
        <v>59</v>
      </c>
      <c r="I89" s="41" t="s">
        <v>273</v>
      </c>
      <c r="J89" s="42">
        <v>0</v>
      </c>
      <c r="K89" s="42">
        <v>0</v>
      </c>
      <c r="L89" s="42"/>
      <c r="M89" s="42">
        <v>0</v>
      </c>
      <c r="N89" s="42"/>
      <c r="O89" s="42"/>
      <c r="P89" s="42"/>
      <c r="Q89" s="42"/>
      <c r="R89" s="42"/>
      <c r="S89" s="42"/>
      <c r="T89" s="42"/>
      <c r="U89" s="42"/>
      <c r="V89" s="42"/>
      <c r="W89" s="42"/>
      <c r="X89" s="43">
        <v>1</v>
      </c>
      <c r="Y89" s="42">
        <v>1</v>
      </c>
      <c r="Z89" s="42"/>
      <c r="AA89" s="42"/>
      <c r="AB89" s="42"/>
      <c r="AC89" s="42"/>
      <c r="AD89" s="42"/>
      <c r="AE89" s="42"/>
      <c r="AF89" s="42"/>
      <c r="AG89" s="42"/>
      <c r="AH89" s="42" t="s">
        <v>242</v>
      </c>
      <c r="AI89" s="42"/>
      <c r="AJ89" s="42"/>
      <c r="AK89" s="42"/>
      <c r="AL89" s="42"/>
      <c r="AM89" s="42"/>
      <c r="AN89" s="42"/>
      <c r="AO89" s="42"/>
      <c r="AP89" s="42"/>
      <c r="AQ89" s="42"/>
      <c r="AR89" s="42"/>
      <c r="AS89" s="42"/>
      <c r="AT89" s="42"/>
      <c r="AU89" s="42"/>
      <c r="AV89" s="42"/>
      <c r="AW89" s="42"/>
      <c r="AX89" s="42"/>
      <c r="AY89" s="42"/>
      <c r="AZ89" s="42"/>
      <c r="BA89" s="42"/>
      <c r="BB89" s="42"/>
      <c r="BC89" s="42"/>
      <c r="BD89" s="41" t="s">
        <v>274</v>
      </c>
    </row>
  </sheetData>
  <autoFilter ref="A2:BD89">
    <filterColumn colId="2">
      <filters>
        <filter val="Italie"/>
      </filters>
    </filterColumn>
    <sortState ref="A3:BD89">
      <sortCondition ref="G1"/>
    </sortState>
  </autoFilter>
  <conditionalFormatting sqref="J3:BB87">
    <cfRule type="cellIs" dxfId="0" priority="1" operator="greaterThan">
      <formula>0</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X54"/>
  <sheetViews>
    <sheetView topLeftCell="G11" workbookViewId="0">
      <selection activeCell="G25" sqref="G25"/>
    </sheetView>
  </sheetViews>
  <sheetFormatPr baseColWidth="10" defaultColWidth="10.7109375" defaultRowHeight="15.75"/>
  <cols>
    <col min="1" max="1" width="11" style="44" bestFit="1" customWidth="1"/>
    <col min="2" max="2" width="12.140625" style="44" bestFit="1" customWidth="1"/>
    <col min="3" max="3" width="11.7109375" style="44" bestFit="1" customWidth="1"/>
    <col min="4" max="4" width="23.42578125" style="44" bestFit="1" customWidth="1"/>
    <col min="5" max="5" width="23.28515625" style="44" bestFit="1" customWidth="1"/>
    <col min="6" max="6" width="19.7109375" style="44" bestFit="1" customWidth="1"/>
    <col min="7" max="7" width="24.28515625" style="44" bestFit="1" customWidth="1"/>
    <col min="8" max="8" width="15.7109375" style="44" bestFit="1" customWidth="1"/>
    <col min="9" max="9" width="18.7109375" style="44" bestFit="1" customWidth="1"/>
    <col min="10" max="11" width="21.42578125" style="44" bestFit="1" customWidth="1"/>
    <col min="12" max="13" width="19.7109375" style="44" bestFit="1" customWidth="1"/>
    <col min="14" max="15" width="21.7109375" style="44" bestFit="1" customWidth="1"/>
    <col min="16" max="16" width="14.42578125" style="44" bestFit="1" customWidth="1"/>
    <col min="17" max="17" width="16.140625" style="44" bestFit="1" customWidth="1"/>
    <col min="18" max="18" width="23.28515625" style="44" bestFit="1" customWidth="1"/>
    <col min="19" max="19" width="16.42578125" style="44" bestFit="1" customWidth="1"/>
    <col min="20" max="20" width="24.28515625" style="44" bestFit="1" customWidth="1"/>
    <col min="21" max="21" width="16.42578125" style="44" bestFit="1" customWidth="1"/>
    <col min="22" max="22" width="14.7109375" style="44" bestFit="1" customWidth="1"/>
    <col min="23" max="23" width="14.140625" style="44" bestFit="1" customWidth="1"/>
    <col min="24" max="24" width="15.140625" style="44" bestFit="1" customWidth="1"/>
    <col min="25" max="16384" width="10.7109375" style="44"/>
  </cols>
  <sheetData>
    <row r="1" spans="1:24">
      <c r="A1" s="50" t="s">
        <v>0</v>
      </c>
      <c r="B1" s="50" t="s">
        <v>1</v>
      </c>
      <c r="C1" s="46" t="s">
        <v>2</v>
      </c>
      <c r="D1" s="46" t="s">
        <v>3</v>
      </c>
      <c r="E1" s="46" t="s">
        <v>4</v>
      </c>
      <c r="F1" s="46" t="s">
        <v>5</v>
      </c>
      <c r="G1" s="46" t="s">
        <v>6</v>
      </c>
      <c r="H1" s="49" t="s">
        <v>353</v>
      </c>
      <c r="I1" s="48" t="s">
        <v>354</v>
      </c>
      <c r="J1" s="48" t="s">
        <v>355</v>
      </c>
      <c r="K1" s="47" t="s">
        <v>356</v>
      </c>
      <c r="L1" s="47" t="s">
        <v>357</v>
      </c>
      <c r="M1" s="53" t="s">
        <v>358</v>
      </c>
      <c r="N1" s="53" t="s">
        <v>359</v>
      </c>
      <c r="O1" s="54" t="s">
        <v>360</v>
      </c>
      <c r="P1" s="53" t="s">
        <v>361</v>
      </c>
      <c r="Q1" s="53" t="s">
        <v>362</v>
      </c>
      <c r="R1" s="53" t="s">
        <v>363</v>
      </c>
      <c r="S1" s="53" t="s">
        <v>364</v>
      </c>
      <c r="T1" s="53" t="s">
        <v>365</v>
      </c>
      <c r="U1" s="53" t="s">
        <v>366</v>
      </c>
      <c r="V1" s="55" t="s">
        <v>367</v>
      </c>
      <c r="W1" s="55" t="s">
        <v>368</v>
      </c>
      <c r="X1" s="55" t="s">
        <v>807</v>
      </c>
    </row>
    <row r="2" spans="1:24">
      <c r="A2" s="108">
        <v>12.052070000000001</v>
      </c>
      <c r="B2" s="108">
        <v>45.057879999999997</v>
      </c>
      <c r="C2" s="103" t="s">
        <v>55</v>
      </c>
      <c r="D2" s="103" t="s">
        <v>56</v>
      </c>
      <c r="E2" s="103" t="s">
        <v>57</v>
      </c>
      <c r="F2" s="103" t="s">
        <v>58</v>
      </c>
      <c r="G2" s="104" t="s">
        <v>58</v>
      </c>
      <c r="H2" s="45" t="s">
        <v>787</v>
      </c>
      <c r="I2" s="4" t="s">
        <v>912</v>
      </c>
      <c r="J2" s="124" t="s">
        <v>911</v>
      </c>
      <c r="L2" s="103" t="s">
        <v>758</v>
      </c>
      <c r="P2" s="44">
        <v>2</v>
      </c>
    </row>
    <row r="3" spans="1:24">
      <c r="A3" s="108">
        <v>12.052070000000001</v>
      </c>
      <c r="B3" s="108">
        <v>45.057879999999997</v>
      </c>
      <c r="C3" s="103" t="s">
        <v>55</v>
      </c>
      <c r="D3" s="103" t="s">
        <v>56</v>
      </c>
      <c r="E3" s="103" t="s">
        <v>57</v>
      </c>
      <c r="F3" s="103" t="s">
        <v>58</v>
      </c>
      <c r="G3" s="104" t="s">
        <v>58</v>
      </c>
      <c r="H3" s="45" t="s">
        <v>787</v>
      </c>
      <c r="I3" s="105" t="s">
        <v>51</v>
      </c>
      <c r="J3" s="124" t="s">
        <v>910</v>
      </c>
      <c r="L3" s="103" t="s">
        <v>758</v>
      </c>
      <c r="O3" s="44">
        <v>3</v>
      </c>
      <c r="P3" s="44">
        <v>6</v>
      </c>
      <c r="R3" s="44">
        <v>2</v>
      </c>
    </row>
    <row r="4" spans="1:24">
      <c r="A4" s="108">
        <v>12.052070000000001</v>
      </c>
      <c r="B4" s="108">
        <v>45.057879999999997</v>
      </c>
      <c r="C4" s="103" t="s">
        <v>55</v>
      </c>
      <c r="D4" s="103" t="s">
        <v>56</v>
      </c>
      <c r="E4" s="103" t="s">
        <v>57</v>
      </c>
      <c r="F4" s="103" t="s">
        <v>58</v>
      </c>
      <c r="G4" s="104" t="s">
        <v>58</v>
      </c>
      <c r="H4" s="45" t="s">
        <v>787</v>
      </c>
      <c r="I4" s="105" t="s">
        <v>52</v>
      </c>
      <c r="J4" s="124" t="s">
        <v>922</v>
      </c>
      <c r="L4" s="103" t="s">
        <v>758</v>
      </c>
      <c r="O4" s="44">
        <v>3</v>
      </c>
      <c r="W4" s="44">
        <v>1</v>
      </c>
    </row>
    <row r="5" spans="1:24">
      <c r="A5" s="108">
        <v>8.61402</v>
      </c>
      <c r="B5" s="108">
        <v>45.705629999999999</v>
      </c>
      <c r="C5" s="103" t="s">
        <v>55</v>
      </c>
      <c r="D5" s="103" t="s">
        <v>98</v>
      </c>
      <c r="E5" s="103" t="s">
        <v>99</v>
      </c>
      <c r="F5" s="103" t="s">
        <v>100</v>
      </c>
      <c r="G5" s="104" t="s">
        <v>101</v>
      </c>
      <c r="H5" s="45" t="s">
        <v>787</v>
      </c>
      <c r="I5" s="124" t="s">
        <v>49</v>
      </c>
      <c r="J5" s="124" t="s">
        <v>906</v>
      </c>
      <c r="L5" s="103" t="s">
        <v>59</v>
      </c>
      <c r="P5" s="44">
        <v>1</v>
      </c>
    </row>
    <row r="6" spans="1:24">
      <c r="A6" s="111">
        <v>5.8766600000000002</v>
      </c>
      <c r="B6" s="111">
        <v>46.946599999999997</v>
      </c>
      <c r="C6" s="103" t="s">
        <v>78</v>
      </c>
      <c r="D6" s="103" t="s">
        <v>119</v>
      </c>
      <c r="E6" s="103" t="s">
        <v>124</v>
      </c>
      <c r="F6" s="103" t="s">
        <v>125</v>
      </c>
      <c r="G6" s="104" t="s">
        <v>126</v>
      </c>
      <c r="H6" s="45" t="s">
        <v>787</v>
      </c>
      <c r="I6" s="124" t="s">
        <v>48</v>
      </c>
      <c r="J6" s="124" t="s">
        <v>904</v>
      </c>
      <c r="L6" s="103" t="s">
        <v>59</v>
      </c>
      <c r="Q6" s="44">
        <v>5</v>
      </c>
    </row>
    <row r="7" spans="1:24">
      <c r="A7" s="108">
        <v>8.8786500000000004</v>
      </c>
      <c r="B7" s="108">
        <v>44.4495</v>
      </c>
      <c r="C7" s="103" t="s">
        <v>55</v>
      </c>
      <c r="D7" s="103" t="s">
        <v>166</v>
      </c>
      <c r="E7" s="103" t="s">
        <v>167</v>
      </c>
      <c r="F7" s="103" t="s">
        <v>167</v>
      </c>
      <c r="G7" s="127" t="s">
        <v>902</v>
      </c>
      <c r="H7" s="45" t="s">
        <v>787</v>
      </c>
      <c r="I7" s="124" t="s">
        <v>48</v>
      </c>
      <c r="J7" s="124" t="s">
        <v>921</v>
      </c>
      <c r="L7" s="103" t="s">
        <v>59</v>
      </c>
      <c r="W7" s="44">
        <v>1</v>
      </c>
    </row>
    <row r="8" spans="1:24">
      <c r="A8" s="108">
        <v>8.8786500000000004</v>
      </c>
      <c r="B8" s="108">
        <v>44.4495</v>
      </c>
      <c r="C8" s="103" t="s">
        <v>55</v>
      </c>
      <c r="D8" s="103" t="s">
        <v>166</v>
      </c>
      <c r="E8" s="103" t="s">
        <v>167</v>
      </c>
      <c r="F8" s="103" t="s">
        <v>167</v>
      </c>
      <c r="G8" s="127" t="s">
        <v>902</v>
      </c>
      <c r="H8" s="45" t="s">
        <v>787</v>
      </c>
      <c r="I8" s="124" t="s">
        <v>51</v>
      </c>
      <c r="J8" s="124" t="s">
        <v>916</v>
      </c>
      <c r="L8" s="103" t="s">
        <v>59</v>
      </c>
      <c r="W8" s="44">
        <v>1</v>
      </c>
    </row>
    <row r="9" spans="1:24">
      <c r="A9" s="111">
        <v>7.1101400000000003</v>
      </c>
      <c r="B9" s="111">
        <v>46.771329999999999</v>
      </c>
      <c r="C9" s="103" t="s">
        <v>71</v>
      </c>
      <c r="D9" s="103" t="s">
        <v>72</v>
      </c>
      <c r="E9" s="103" t="s">
        <v>137</v>
      </c>
      <c r="F9" s="103" t="s">
        <v>138</v>
      </c>
      <c r="G9" s="104" t="s">
        <v>139</v>
      </c>
      <c r="H9" s="45" t="s">
        <v>787</v>
      </c>
      <c r="I9" s="124" t="s">
        <v>48</v>
      </c>
      <c r="J9" s="124" t="s">
        <v>904</v>
      </c>
      <c r="L9" s="103" t="s">
        <v>59</v>
      </c>
      <c r="Q9" s="44">
        <v>10</v>
      </c>
      <c r="W9" s="44">
        <v>10</v>
      </c>
    </row>
    <row r="10" spans="1:24">
      <c r="A10" s="103">
        <v>8.490278</v>
      </c>
      <c r="B10" s="103">
        <v>47.349722</v>
      </c>
      <c r="C10" s="103" t="s">
        <v>78</v>
      </c>
      <c r="D10" s="103" t="s">
        <v>115</v>
      </c>
      <c r="E10" s="103" t="s">
        <v>116</v>
      </c>
      <c r="F10" s="103" t="s">
        <v>117</v>
      </c>
      <c r="G10" s="104" t="s">
        <v>118</v>
      </c>
      <c r="H10" s="45" t="s">
        <v>787</v>
      </c>
      <c r="I10" s="124" t="s">
        <v>48</v>
      </c>
      <c r="J10" s="124" t="s">
        <v>904</v>
      </c>
      <c r="L10" s="103" t="s">
        <v>59</v>
      </c>
      <c r="Q10" s="44">
        <v>2</v>
      </c>
    </row>
    <row r="11" spans="1:24">
      <c r="A11" s="108">
        <v>11.329459999999999</v>
      </c>
      <c r="B11" s="108">
        <v>44.488750000000003</v>
      </c>
      <c r="C11" s="103" t="s">
        <v>55</v>
      </c>
      <c r="D11" s="103" t="s">
        <v>150</v>
      </c>
      <c r="E11" s="103" t="s">
        <v>151</v>
      </c>
      <c r="F11" s="103" t="s">
        <v>151</v>
      </c>
      <c r="G11" s="104" t="s">
        <v>152</v>
      </c>
      <c r="H11" s="45" t="s">
        <v>787</v>
      </c>
      <c r="I11" s="124" t="s">
        <v>912</v>
      </c>
      <c r="J11" s="124" t="s">
        <v>911</v>
      </c>
      <c r="L11" s="103" t="s">
        <v>758</v>
      </c>
      <c r="U11" s="44">
        <v>2</v>
      </c>
    </row>
    <row r="12" spans="1:24">
      <c r="A12" s="108">
        <v>11.329459999999999</v>
      </c>
      <c r="B12" s="108">
        <v>44.488750000000003</v>
      </c>
      <c r="C12" s="103" t="s">
        <v>55</v>
      </c>
      <c r="D12" s="103" t="s">
        <v>150</v>
      </c>
      <c r="E12" s="103" t="s">
        <v>151</v>
      </c>
      <c r="F12" s="103" t="s">
        <v>151</v>
      </c>
      <c r="G12" s="104" t="s">
        <v>152</v>
      </c>
      <c r="H12" s="45" t="s">
        <v>787</v>
      </c>
      <c r="I12" s="124" t="s">
        <v>51</v>
      </c>
      <c r="J12" s="124" t="s">
        <v>910</v>
      </c>
      <c r="K12" s="124" t="s">
        <v>920</v>
      </c>
      <c r="L12" s="103" t="s">
        <v>758</v>
      </c>
      <c r="T12" s="44">
        <v>1</v>
      </c>
      <c r="W12" s="44">
        <v>2</v>
      </c>
    </row>
    <row r="13" spans="1:24">
      <c r="A13" s="108">
        <v>11.329459999999999</v>
      </c>
      <c r="B13" s="108">
        <v>44.488750000000003</v>
      </c>
      <c r="C13" s="103" t="s">
        <v>55</v>
      </c>
      <c r="D13" s="103" t="s">
        <v>150</v>
      </c>
      <c r="E13" s="103" t="s">
        <v>151</v>
      </c>
      <c r="F13" s="103" t="s">
        <v>151</v>
      </c>
      <c r="G13" s="104" t="s">
        <v>152</v>
      </c>
      <c r="H13" s="45" t="s">
        <v>787</v>
      </c>
      <c r="I13" s="124" t="s">
        <v>52</v>
      </c>
      <c r="J13" s="124" t="s">
        <v>922</v>
      </c>
      <c r="L13" s="103" t="s">
        <v>758</v>
      </c>
      <c r="P13" s="44">
        <v>1</v>
      </c>
      <c r="T13" s="44">
        <v>10</v>
      </c>
      <c r="W13" s="44">
        <v>1</v>
      </c>
    </row>
    <row r="14" spans="1:24">
      <c r="A14" s="108">
        <v>10.89894</v>
      </c>
      <c r="B14" s="108">
        <v>45.078609999999998</v>
      </c>
      <c r="C14" s="103" t="s">
        <v>55</v>
      </c>
      <c r="D14" s="103" t="s">
        <v>61</v>
      </c>
      <c r="E14" s="103" t="s">
        <v>153</v>
      </c>
      <c r="F14" s="103" t="s">
        <v>154</v>
      </c>
      <c r="G14" s="104" t="s">
        <v>155</v>
      </c>
      <c r="H14" s="45" t="s">
        <v>787</v>
      </c>
      <c r="I14" s="124" t="s">
        <v>912</v>
      </c>
      <c r="J14" s="124" t="s">
        <v>911</v>
      </c>
      <c r="K14" s="124" t="s">
        <v>919</v>
      </c>
      <c r="L14" s="103" t="s">
        <v>59</v>
      </c>
      <c r="P14" s="44">
        <v>10</v>
      </c>
      <c r="Q14" s="44">
        <v>10</v>
      </c>
      <c r="T14" s="44">
        <v>2</v>
      </c>
      <c r="U14" s="44">
        <v>3</v>
      </c>
    </row>
    <row r="15" spans="1:24">
      <c r="A15" s="108">
        <v>10.89894</v>
      </c>
      <c r="B15" s="108">
        <v>45.078609999999998</v>
      </c>
      <c r="C15" s="103" t="s">
        <v>55</v>
      </c>
      <c r="D15" s="103" t="s">
        <v>61</v>
      </c>
      <c r="E15" s="103" t="s">
        <v>153</v>
      </c>
      <c r="F15" s="103" t="s">
        <v>154</v>
      </c>
      <c r="G15" s="104" t="s">
        <v>155</v>
      </c>
      <c r="H15" s="45" t="s">
        <v>787</v>
      </c>
      <c r="I15" s="124" t="s">
        <v>51</v>
      </c>
      <c r="J15" s="124" t="s">
        <v>910</v>
      </c>
      <c r="K15" s="124" t="s">
        <v>909</v>
      </c>
      <c r="L15" s="103" t="s">
        <v>59</v>
      </c>
      <c r="P15" s="44">
        <v>9</v>
      </c>
      <c r="Q15" s="44">
        <v>11</v>
      </c>
      <c r="R15" s="44">
        <v>2</v>
      </c>
      <c r="T15" s="44">
        <v>6</v>
      </c>
      <c r="U15" s="44">
        <v>1</v>
      </c>
      <c r="W15" s="44">
        <v>4</v>
      </c>
    </row>
    <row r="16" spans="1:24">
      <c r="A16" s="108">
        <v>10.89894</v>
      </c>
      <c r="B16" s="108">
        <v>45.078609999999998</v>
      </c>
      <c r="C16" s="103" t="s">
        <v>55</v>
      </c>
      <c r="D16" s="103" t="s">
        <v>61</v>
      </c>
      <c r="E16" s="103" t="s">
        <v>153</v>
      </c>
      <c r="F16" s="103" t="s">
        <v>154</v>
      </c>
      <c r="G16" s="104" t="s">
        <v>155</v>
      </c>
      <c r="H16" s="45" t="s">
        <v>787</v>
      </c>
      <c r="I16" s="124" t="s">
        <v>52</v>
      </c>
      <c r="J16" s="124" t="s">
        <v>922</v>
      </c>
      <c r="K16" s="124" t="s">
        <v>918</v>
      </c>
      <c r="L16" s="103" t="s">
        <v>59</v>
      </c>
      <c r="P16" s="44">
        <v>5</v>
      </c>
      <c r="Q16" s="44">
        <v>10</v>
      </c>
      <c r="S16" s="44">
        <v>10</v>
      </c>
      <c r="T16" s="44">
        <v>14</v>
      </c>
      <c r="U16" s="44">
        <v>1</v>
      </c>
    </row>
    <row r="17" spans="1:23">
      <c r="A17" s="108">
        <v>10.89894</v>
      </c>
      <c r="B17" s="108">
        <v>45.078609999999998</v>
      </c>
      <c r="C17" s="103" t="s">
        <v>55</v>
      </c>
      <c r="D17" s="103" t="s">
        <v>61</v>
      </c>
      <c r="E17" s="103" t="s">
        <v>153</v>
      </c>
      <c r="F17" s="103" t="s">
        <v>154</v>
      </c>
      <c r="G17" s="104" t="s">
        <v>155</v>
      </c>
      <c r="H17" s="45" t="s">
        <v>787</v>
      </c>
      <c r="I17" s="124" t="s">
        <v>912</v>
      </c>
      <c r="J17" s="124" t="s">
        <v>762</v>
      </c>
      <c r="K17" s="124" t="s">
        <v>917</v>
      </c>
      <c r="L17" s="125" t="s">
        <v>59</v>
      </c>
      <c r="P17" s="44">
        <v>1</v>
      </c>
    </row>
    <row r="18" spans="1:23">
      <c r="A18" s="108">
        <v>8.8786500000000004</v>
      </c>
      <c r="B18" s="108">
        <v>44.4495</v>
      </c>
      <c r="C18" s="103" t="s">
        <v>55</v>
      </c>
      <c r="D18" s="103" t="s">
        <v>166</v>
      </c>
      <c r="E18" s="103" t="s">
        <v>167</v>
      </c>
      <c r="F18" s="103" t="s">
        <v>167</v>
      </c>
      <c r="G18" s="104" t="s">
        <v>168</v>
      </c>
      <c r="H18" s="45" t="s">
        <v>787</v>
      </c>
      <c r="I18" s="124" t="s">
        <v>51</v>
      </c>
      <c r="J18" s="124" t="s">
        <v>916</v>
      </c>
      <c r="L18" s="103" t="s">
        <v>64</v>
      </c>
    </row>
    <row r="19" spans="1:23">
      <c r="A19" s="111">
        <v>9.4109055555555603</v>
      </c>
      <c r="B19" s="111">
        <v>48.0946833333333</v>
      </c>
      <c r="C19" s="103" t="s">
        <v>91</v>
      </c>
      <c r="D19" s="103" t="s">
        <v>92</v>
      </c>
      <c r="E19" s="103" t="s">
        <v>173</v>
      </c>
      <c r="F19" s="103" t="s">
        <v>174</v>
      </c>
      <c r="G19" s="127" t="s">
        <v>767</v>
      </c>
      <c r="H19" s="45" t="s">
        <v>787</v>
      </c>
      <c r="I19" s="124" t="s">
        <v>48</v>
      </c>
      <c r="J19" s="124" t="s">
        <v>904</v>
      </c>
      <c r="K19" s="124" t="s">
        <v>903</v>
      </c>
      <c r="L19" s="103" t="s">
        <v>59</v>
      </c>
      <c r="O19" s="44">
        <v>33</v>
      </c>
    </row>
    <row r="20" spans="1:23">
      <c r="A20" s="111">
        <v>9.4109055555555603</v>
      </c>
      <c r="B20" s="111">
        <v>48.0946833333333</v>
      </c>
      <c r="C20" s="103" t="s">
        <v>91</v>
      </c>
      <c r="D20" s="103" t="s">
        <v>92</v>
      </c>
      <c r="E20" s="103" t="s">
        <v>173</v>
      </c>
      <c r="F20" s="103" t="s">
        <v>174</v>
      </c>
      <c r="G20" s="127" t="s">
        <v>767</v>
      </c>
      <c r="H20" s="45" t="s">
        <v>787</v>
      </c>
      <c r="I20" s="124" t="s">
        <v>912</v>
      </c>
      <c r="J20" s="124" t="s">
        <v>922</v>
      </c>
      <c r="L20" s="103" t="s">
        <v>59</v>
      </c>
      <c r="O20" s="44">
        <v>2</v>
      </c>
    </row>
    <row r="21" spans="1:23">
      <c r="A21" s="108">
        <v>11.796559999999999</v>
      </c>
      <c r="B21" s="108">
        <v>45.072740000000003</v>
      </c>
      <c r="C21" s="103" t="s">
        <v>55</v>
      </c>
      <c r="D21" s="103" t="s">
        <v>56</v>
      </c>
      <c r="E21" s="103" t="s">
        <v>57</v>
      </c>
      <c r="F21" s="103" t="s">
        <v>57</v>
      </c>
      <c r="G21" s="104" t="s">
        <v>182</v>
      </c>
      <c r="H21" s="45" t="s">
        <v>787</v>
      </c>
      <c r="I21" s="124" t="s">
        <v>912</v>
      </c>
      <c r="J21" s="124" t="s">
        <v>910</v>
      </c>
      <c r="K21" s="124" t="s">
        <v>673</v>
      </c>
      <c r="L21" s="103" t="s">
        <v>758</v>
      </c>
      <c r="Q21" s="44">
        <v>1</v>
      </c>
    </row>
    <row r="22" spans="1:23">
      <c r="A22" s="108">
        <v>11.796559999999999</v>
      </c>
      <c r="B22" s="108">
        <v>45.072740000000003</v>
      </c>
      <c r="C22" s="103" t="s">
        <v>55</v>
      </c>
      <c r="D22" s="103" t="s">
        <v>56</v>
      </c>
      <c r="E22" s="103" t="s">
        <v>57</v>
      </c>
      <c r="F22" s="103" t="s">
        <v>57</v>
      </c>
      <c r="G22" s="104" t="s">
        <v>182</v>
      </c>
      <c r="H22" s="45" t="s">
        <v>787</v>
      </c>
      <c r="I22" s="124" t="s">
        <v>51</v>
      </c>
      <c r="J22" s="124" t="s">
        <v>910</v>
      </c>
      <c r="K22" s="124" t="s">
        <v>909</v>
      </c>
      <c r="L22" s="103" t="s">
        <v>758</v>
      </c>
      <c r="Q22" s="44">
        <v>1</v>
      </c>
    </row>
    <row r="23" spans="1:23">
      <c r="A23" s="111">
        <v>4.8345099999999999</v>
      </c>
      <c r="B23" s="111">
        <v>45.757649999999998</v>
      </c>
      <c r="C23" s="103" t="s">
        <v>78</v>
      </c>
      <c r="D23" s="103" t="s">
        <v>248</v>
      </c>
      <c r="E23" s="103" t="s">
        <v>249</v>
      </c>
      <c r="F23" s="103" t="s">
        <v>250</v>
      </c>
      <c r="G23" s="104" t="s">
        <v>250</v>
      </c>
      <c r="H23" s="45" t="s">
        <v>787</v>
      </c>
      <c r="I23" s="124" t="s">
        <v>48</v>
      </c>
      <c r="J23" s="124" t="s">
        <v>904</v>
      </c>
      <c r="L23" s="103" t="s">
        <v>59</v>
      </c>
      <c r="P23" s="44">
        <v>30</v>
      </c>
      <c r="Q23" s="44">
        <v>55</v>
      </c>
      <c r="S23" s="44">
        <v>55</v>
      </c>
      <c r="W23" s="44">
        <v>5</v>
      </c>
    </row>
    <row r="24" spans="1:23">
      <c r="A24" s="111">
        <v>4.8345099999999999</v>
      </c>
      <c r="B24" s="111">
        <v>45.757649999999998</v>
      </c>
      <c r="C24" s="103" t="s">
        <v>78</v>
      </c>
      <c r="D24" s="103" t="s">
        <v>248</v>
      </c>
      <c r="E24" s="103" t="s">
        <v>249</v>
      </c>
      <c r="F24" s="103" t="s">
        <v>250</v>
      </c>
      <c r="G24" s="104" t="s">
        <v>250</v>
      </c>
      <c r="H24" s="45" t="s">
        <v>787</v>
      </c>
      <c r="I24" s="124" t="s">
        <v>49</v>
      </c>
      <c r="J24" s="124" t="s">
        <v>906</v>
      </c>
      <c r="L24" s="103" t="s">
        <v>59</v>
      </c>
      <c r="Q24" s="44">
        <v>8</v>
      </c>
      <c r="R24" s="44">
        <v>8</v>
      </c>
      <c r="T24" s="44">
        <v>1</v>
      </c>
    </row>
    <row r="25" spans="1:23">
      <c r="A25" s="111">
        <v>4.8345099999999999</v>
      </c>
      <c r="B25" s="111">
        <v>45.757649999999998</v>
      </c>
      <c r="C25" s="103" t="s">
        <v>78</v>
      </c>
      <c r="D25" s="103" t="s">
        <v>248</v>
      </c>
      <c r="E25" s="103" t="s">
        <v>249</v>
      </c>
      <c r="F25" s="103" t="s">
        <v>250</v>
      </c>
      <c r="G25" s="104" t="s">
        <v>250</v>
      </c>
      <c r="H25" s="45" t="s">
        <v>787</v>
      </c>
      <c r="I25" s="124" t="s">
        <v>52</v>
      </c>
      <c r="J25" s="124" t="s">
        <v>922</v>
      </c>
      <c r="K25" s="124" t="s">
        <v>905</v>
      </c>
      <c r="L25" s="103" t="s">
        <v>59</v>
      </c>
      <c r="Q25" s="44">
        <v>2</v>
      </c>
    </row>
    <row r="26" spans="1:23">
      <c r="A26" s="108">
        <v>11.329459999999999</v>
      </c>
      <c r="B26" s="108">
        <v>44.488750000000003</v>
      </c>
      <c r="C26" s="103" t="s">
        <v>55</v>
      </c>
      <c r="D26" s="103" t="s">
        <v>150</v>
      </c>
      <c r="E26" s="103" t="s">
        <v>151</v>
      </c>
      <c r="F26" s="103" t="s">
        <v>187</v>
      </c>
      <c r="G26" s="104" t="s">
        <v>187</v>
      </c>
      <c r="H26" s="45" t="s">
        <v>787</v>
      </c>
      <c r="I26" s="124" t="s">
        <v>912</v>
      </c>
      <c r="J26" s="124" t="s">
        <v>911</v>
      </c>
      <c r="L26" s="103" t="s">
        <v>59</v>
      </c>
      <c r="P26" s="44">
        <v>9</v>
      </c>
      <c r="Q26" s="44">
        <v>2</v>
      </c>
      <c r="R26" s="44">
        <v>7</v>
      </c>
      <c r="T26" s="44">
        <v>1</v>
      </c>
      <c r="U26" s="44">
        <v>2</v>
      </c>
    </row>
    <row r="27" spans="1:23">
      <c r="A27" s="108">
        <v>11.329459999999999</v>
      </c>
      <c r="B27" s="108">
        <v>44.488750000000003</v>
      </c>
      <c r="C27" s="103" t="s">
        <v>55</v>
      </c>
      <c r="D27" s="103" t="s">
        <v>150</v>
      </c>
      <c r="E27" s="103" t="s">
        <v>151</v>
      </c>
      <c r="F27" s="103" t="s">
        <v>187</v>
      </c>
      <c r="G27" s="104" t="s">
        <v>187</v>
      </c>
      <c r="H27" s="45" t="s">
        <v>787</v>
      </c>
      <c r="I27" s="124" t="s">
        <v>51</v>
      </c>
      <c r="J27" s="124" t="s">
        <v>910</v>
      </c>
      <c r="L27" s="103" t="s">
        <v>59</v>
      </c>
      <c r="O27" s="44">
        <v>3</v>
      </c>
      <c r="P27" s="44">
        <v>3</v>
      </c>
      <c r="R27" s="44">
        <v>4</v>
      </c>
      <c r="T27" s="44">
        <v>2</v>
      </c>
      <c r="W27" s="44">
        <v>19</v>
      </c>
    </row>
    <row r="28" spans="1:23">
      <c r="A28" s="108">
        <v>11.329459999999999</v>
      </c>
      <c r="B28" s="108">
        <v>44.488750000000003</v>
      </c>
      <c r="C28" s="103" t="s">
        <v>55</v>
      </c>
      <c r="D28" s="103" t="s">
        <v>150</v>
      </c>
      <c r="E28" s="103" t="s">
        <v>151</v>
      </c>
      <c r="F28" s="103" t="s">
        <v>187</v>
      </c>
      <c r="G28" s="104" t="s">
        <v>187</v>
      </c>
      <c r="H28" s="45" t="s">
        <v>787</v>
      </c>
      <c r="I28" s="124" t="s">
        <v>52</v>
      </c>
      <c r="J28" s="124" t="s">
        <v>922</v>
      </c>
      <c r="L28" s="103" t="s">
        <v>59</v>
      </c>
      <c r="P28" s="44">
        <v>8</v>
      </c>
      <c r="Q28" s="44">
        <v>9</v>
      </c>
      <c r="R28" s="44">
        <v>4</v>
      </c>
      <c r="S28" s="44">
        <v>1</v>
      </c>
      <c r="T28" s="44">
        <v>26</v>
      </c>
      <c r="U28" s="44">
        <v>1</v>
      </c>
      <c r="W28" s="44">
        <v>8</v>
      </c>
    </row>
    <row r="29" spans="1:23">
      <c r="A29" s="108">
        <v>2.3976799999999998</v>
      </c>
      <c r="B29" s="108">
        <v>47.076450000000001</v>
      </c>
      <c r="C29" s="103" t="s">
        <v>78</v>
      </c>
      <c r="D29" s="103" t="s">
        <v>79</v>
      </c>
      <c r="E29" s="103" t="s">
        <v>80</v>
      </c>
      <c r="F29" s="125" t="s">
        <v>220</v>
      </c>
      <c r="G29" s="104" t="s">
        <v>82</v>
      </c>
      <c r="H29" s="45" t="s">
        <v>787</v>
      </c>
      <c r="I29" s="124" t="s">
        <v>52</v>
      </c>
      <c r="J29" s="124" t="s">
        <v>922</v>
      </c>
      <c r="K29" s="124" t="s">
        <v>908</v>
      </c>
      <c r="L29" s="125" t="s">
        <v>59</v>
      </c>
      <c r="P29" s="44">
        <v>1</v>
      </c>
      <c r="U29" s="44">
        <v>1</v>
      </c>
    </row>
    <row r="30" spans="1:23">
      <c r="A30" s="108">
        <v>2.3976799999999998</v>
      </c>
      <c r="B30" s="108">
        <v>47.076450000000001</v>
      </c>
      <c r="C30" s="103" t="s">
        <v>78</v>
      </c>
      <c r="D30" s="103" t="s">
        <v>79</v>
      </c>
      <c r="E30" s="103" t="s">
        <v>80</v>
      </c>
      <c r="F30" s="103" t="s">
        <v>81</v>
      </c>
      <c r="G30" s="104" t="s">
        <v>82</v>
      </c>
      <c r="H30" s="45" t="s">
        <v>787</v>
      </c>
      <c r="I30" s="124" t="s">
        <v>48</v>
      </c>
      <c r="J30" s="124" t="s">
        <v>904</v>
      </c>
      <c r="L30" s="103" t="s">
        <v>59</v>
      </c>
      <c r="P30" s="44">
        <v>1</v>
      </c>
      <c r="Q30" s="44">
        <v>1</v>
      </c>
      <c r="R30" s="44">
        <v>4</v>
      </c>
    </row>
    <row r="31" spans="1:23">
      <c r="A31" s="108">
        <v>2.3976799999999998</v>
      </c>
      <c r="B31" s="108">
        <v>47.076450000000001</v>
      </c>
      <c r="C31" s="103" t="s">
        <v>78</v>
      </c>
      <c r="D31" s="103" t="s">
        <v>79</v>
      </c>
      <c r="E31" s="103" t="s">
        <v>80</v>
      </c>
      <c r="F31" s="103" t="s">
        <v>81</v>
      </c>
      <c r="G31" s="104" t="s">
        <v>82</v>
      </c>
      <c r="H31" s="45" t="s">
        <v>787</v>
      </c>
      <c r="I31" s="124" t="s">
        <v>49</v>
      </c>
      <c r="J31" s="124" t="s">
        <v>906</v>
      </c>
      <c r="L31" s="103" t="s">
        <v>59</v>
      </c>
      <c r="P31" s="44">
        <v>1</v>
      </c>
      <c r="Q31" s="44">
        <v>1</v>
      </c>
      <c r="T31" s="44">
        <v>1</v>
      </c>
    </row>
    <row r="32" spans="1:23">
      <c r="A32" s="108">
        <v>2.3976799999999998</v>
      </c>
      <c r="B32" s="108">
        <v>47.076450000000001</v>
      </c>
      <c r="C32" s="103" t="s">
        <v>78</v>
      </c>
      <c r="D32" s="103" t="s">
        <v>79</v>
      </c>
      <c r="E32" s="103" t="s">
        <v>80</v>
      </c>
      <c r="F32" s="103" t="s">
        <v>81</v>
      </c>
      <c r="G32" s="104" t="s">
        <v>82</v>
      </c>
      <c r="H32" s="45" t="s">
        <v>787</v>
      </c>
      <c r="I32" s="124" t="s">
        <v>912</v>
      </c>
      <c r="J32" s="124" t="s">
        <v>916</v>
      </c>
      <c r="L32" s="103" t="s">
        <v>59</v>
      </c>
      <c r="Q32" s="44">
        <v>3</v>
      </c>
    </row>
    <row r="33" spans="1:23">
      <c r="A33" s="108">
        <v>2.3976799999999998</v>
      </c>
      <c r="B33" s="108">
        <v>47.076450000000001</v>
      </c>
      <c r="C33" s="103" t="s">
        <v>78</v>
      </c>
      <c r="D33" s="103" t="s">
        <v>79</v>
      </c>
      <c r="E33" s="103" t="s">
        <v>80</v>
      </c>
      <c r="F33" s="103" t="s">
        <v>220</v>
      </c>
      <c r="G33" s="104" t="s">
        <v>221</v>
      </c>
      <c r="H33" s="45" t="s">
        <v>787</v>
      </c>
      <c r="I33" s="124" t="s">
        <v>48</v>
      </c>
      <c r="J33" s="124" t="s">
        <v>904</v>
      </c>
      <c r="L33" s="103" t="s">
        <v>59</v>
      </c>
      <c r="T33" s="44">
        <v>3</v>
      </c>
    </row>
    <row r="34" spans="1:23">
      <c r="A34" s="108">
        <v>2.3976799999999998</v>
      </c>
      <c r="B34" s="108">
        <v>47.076450000000001</v>
      </c>
      <c r="C34" s="103" t="s">
        <v>78</v>
      </c>
      <c r="D34" s="103" t="s">
        <v>79</v>
      </c>
      <c r="E34" s="103" t="s">
        <v>80</v>
      </c>
      <c r="F34" s="103" t="s">
        <v>220</v>
      </c>
      <c r="G34" s="104" t="s">
        <v>221</v>
      </c>
      <c r="H34" s="45" t="s">
        <v>787</v>
      </c>
      <c r="I34" s="124" t="s">
        <v>49</v>
      </c>
      <c r="J34" s="124" t="s">
        <v>906</v>
      </c>
      <c r="L34" s="103" t="s">
        <v>59</v>
      </c>
      <c r="P34" s="44">
        <v>1</v>
      </c>
    </row>
    <row r="35" spans="1:23">
      <c r="A35" s="108">
        <v>2.3976799999999998</v>
      </c>
      <c r="B35" s="108">
        <v>47.076450000000001</v>
      </c>
      <c r="C35" s="103" t="s">
        <v>78</v>
      </c>
      <c r="D35" s="103" t="s">
        <v>79</v>
      </c>
      <c r="E35" s="103" t="s">
        <v>80</v>
      </c>
      <c r="F35" s="103" t="s">
        <v>220</v>
      </c>
      <c r="G35" s="104" t="s">
        <v>221</v>
      </c>
      <c r="H35" s="45" t="s">
        <v>787</v>
      </c>
      <c r="I35" s="124" t="s">
        <v>52</v>
      </c>
      <c r="J35" s="124" t="s">
        <v>922</v>
      </c>
      <c r="L35" s="103" t="s">
        <v>59</v>
      </c>
      <c r="W35" s="44">
        <v>1</v>
      </c>
    </row>
    <row r="36" spans="1:23">
      <c r="A36" s="108">
        <v>12.286799999999999</v>
      </c>
      <c r="B36" s="108">
        <v>44.8934</v>
      </c>
      <c r="C36" s="103" t="s">
        <v>55</v>
      </c>
      <c r="D36" s="103" t="s">
        <v>56</v>
      </c>
      <c r="E36" s="103" t="s">
        <v>57</v>
      </c>
      <c r="F36" s="103" t="s">
        <v>223</v>
      </c>
      <c r="G36" s="104" t="s">
        <v>224</v>
      </c>
      <c r="H36" s="45" t="s">
        <v>787</v>
      </c>
      <c r="I36" s="124" t="s">
        <v>912</v>
      </c>
      <c r="J36" s="124" t="s">
        <v>911</v>
      </c>
      <c r="L36" s="103" t="s">
        <v>59</v>
      </c>
      <c r="P36" s="44">
        <v>1</v>
      </c>
      <c r="Q36" s="44">
        <v>1</v>
      </c>
      <c r="W36" s="44">
        <v>4</v>
      </c>
    </row>
    <row r="37" spans="1:23">
      <c r="A37" s="108">
        <v>12.286799999999999</v>
      </c>
      <c r="B37" s="108">
        <v>44.8934</v>
      </c>
      <c r="C37" s="103" t="s">
        <v>55</v>
      </c>
      <c r="D37" s="103" t="s">
        <v>56</v>
      </c>
      <c r="E37" s="103" t="s">
        <v>57</v>
      </c>
      <c r="F37" s="103" t="s">
        <v>223</v>
      </c>
      <c r="G37" s="104" t="s">
        <v>224</v>
      </c>
      <c r="H37" s="45" t="s">
        <v>787</v>
      </c>
      <c r="I37" s="124" t="s">
        <v>51</v>
      </c>
      <c r="J37" s="124" t="s">
        <v>910</v>
      </c>
      <c r="K37" s="124"/>
      <c r="L37" s="103" t="s">
        <v>59</v>
      </c>
      <c r="O37" s="44">
        <v>5</v>
      </c>
      <c r="W37" s="44">
        <v>8</v>
      </c>
    </row>
    <row r="38" spans="1:23">
      <c r="A38" s="108">
        <v>12.286799999999999</v>
      </c>
      <c r="B38" s="108">
        <v>44.8934</v>
      </c>
      <c r="C38" s="103" t="s">
        <v>55</v>
      </c>
      <c r="D38" s="103" t="s">
        <v>56</v>
      </c>
      <c r="E38" s="103" t="s">
        <v>57</v>
      </c>
      <c r="F38" s="103" t="s">
        <v>223</v>
      </c>
      <c r="G38" s="104" t="s">
        <v>224</v>
      </c>
      <c r="H38" s="45" t="s">
        <v>787</v>
      </c>
      <c r="I38" s="124" t="s">
        <v>52</v>
      </c>
      <c r="J38" s="124" t="s">
        <v>922</v>
      </c>
      <c r="L38" s="103" t="s">
        <v>59</v>
      </c>
      <c r="P38" s="44">
        <v>9</v>
      </c>
      <c r="T38" s="44">
        <v>3</v>
      </c>
      <c r="W38" s="44">
        <v>2</v>
      </c>
    </row>
    <row r="39" spans="1:23">
      <c r="A39" s="108">
        <v>11.88246</v>
      </c>
      <c r="B39" s="108">
        <v>45.001950000000001</v>
      </c>
      <c r="C39" s="103" t="s">
        <v>55</v>
      </c>
      <c r="D39" s="103" t="s">
        <v>56</v>
      </c>
      <c r="E39" s="103" t="s">
        <v>57</v>
      </c>
      <c r="F39" s="103" t="s">
        <v>226</v>
      </c>
      <c r="G39" s="104" t="s">
        <v>227</v>
      </c>
      <c r="H39" s="45" t="s">
        <v>787</v>
      </c>
      <c r="I39" s="124" t="s">
        <v>912</v>
      </c>
      <c r="J39" s="124" t="s">
        <v>762</v>
      </c>
      <c r="K39" s="126" t="s">
        <v>917</v>
      </c>
      <c r="L39" s="103" t="s">
        <v>59</v>
      </c>
      <c r="P39" s="44">
        <v>1</v>
      </c>
    </row>
    <row r="40" spans="1:23">
      <c r="A40" s="108">
        <v>11.88246</v>
      </c>
      <c r="B40" s="108">
        <v>45.001950000000001</v>
      </c>
      <c r="C40" s="103" t="s">
        <v>55</v>
      </c>
      <c r="D40" s="103" t="s">
        <v>56</v>
      </c>
      <c r="E40" s="103" t="s">
        <v>57</v>
      </c>
      <c r="F40" s="103" t="s">
        <v>226</v>
      </c>
      <c r="G40" s="104" t="s">
        <v>227</v>
      </c>
      <c r="H40" s="45" t="s">
        <v>787</v>
      </c>
      <c r="I40" s="124" t="s">
        <v>51</v>
      </c>
      <c r="J40" s="124" t="s">
        <v>916</v>
      </c>
      <c r="K40" s="124" t="s">
        <v>915</v>
      </c>
      <c r="L40" s="103" t="s">
        <v>59</v>
      </c>
      <c r="P40" s="44">
        <v>10</v>
      </c>
    </row>
    <row r="41" spans="1:23">
      <c r="A41" s="108">
        <v>6.2339000000000002</v>
      </c>
      <c r="B41" s="108">
        <v>47.30048</v>
      </c>
      <c r="C41" s="103" t="s">
        <v>78</v>
      </c>
      <c r="D41" s="103" t="s">
        <v>119</v>
      </c>
      <c r="E41" s="103" t="s">
        <v>234</v>
      </c>
      <c r="F41" s="103" t="s">
        <v>235</v>
      </c>
      <c r="G41" s="104" t="s">
        <v>236</v>
      </c>
      <c r="H41" s="45" t="s">
        <v>787</v>
      </c>
      <c r="I41" s="124" t="s">
        <v>49</v>
      </c>
      <c r="J41" s="124" t="s">
        <v>906</v>
      </c>
      <c r="L41" s="103" t="s">
        <v>59</v>
      </c>
      <c r="P41" s="44">
        <v>1</v>
      </c>
    </row>
    <row r="42" spans="1:23">
      <c r="A42" s="108">
        <v>11.66586</v>
      </c>
      <c r="B42" s="108">
        <v>44.805779999999999</v>
      </c>
      <c r="C42" s="103" t="s">
        <v>55</v>
      </c>
      <c r="D42" s="103" t="s">
        <v>150</v>
      </c>
      <c r="E42" s="103" t="s">
        <v>256</v>
      </c>
      <c r="F42" s="103" t="s">
        <v>257</v>
      </c>
      <c r="G42" s="104" t="s">
        <v>258</v>
      </c>
      <c r="H42" s="45" t="s">
        <v>787</v>
      </c>
      <c r="I42" s="124" t="s">
        <v>912</v>
      </c>
      <c r="J42" s="126" t="s">
        <v>911</v>
      </c>
      <c r="L42" s="103" t="s">
        <v>59</v>
      </c>
      <c r="P42" s="44">
        <v>1</v>
      </c>
      <c r="Q42" s="44">
        <v>2</v>
      </c>
      <c r="R42" s="44">
        <v>4</v>
      </c>
      <c r="S42" s="44">
        <v>1</v>
      </c>
    </row>
    <row r="43" spans="1:23">
      <c r="A43" s="108">
        <v>11.66586</v>
      </c>
      <c r="B43" s="108">
        <v>44.805779999999999</v>
      </c>
      <c r="C43" s="103" t="s">
        <v>55</v>
      </c>
      <c r="D43" s="103" t="s">
        <v>150</v>
      </c>
      <c r="E43" s="103" t="s">
        <v>256</v>
      </c>
      <c r="F43" s="103" t="s">
        <v>257</v>
      </c>
      <c r="G43" s="104" t="s">
        <v>258</v>
      </c>
      <c r="H43" s="45" t="s">
        <v>787</v>
      </c>
      <c r="I43" s="124" t="s">
        <v>51</v>
      </c>
      <c r="J43" s="124" t="s">
        <v>910</v>
      </c>
      <c r="K43" s="124" t="s">
        <v>909</v>
      </c>
      <c r="L43" s="103" t="s">
        <v>59</v>
      </c>
      <c r="O43" s="44">
        <v>5</v>
      </c>
      <c r="P43" s="44">
        <v>6</v>
      </c>
      <c r="R43" s="44">
        <v>5</v>
      </c>
      <c r="S43" s="44">
        <v>4</v>
      </c>
    </row>
    <row r="44" spans="1:23">
      <c r="A44" s="108">
        <v>11.66586</v>
      </c>
      <c r="B44" s="108">
        <v>44.805779999999999</v>
      </c>
      <c r="C44" s="103" t="s">
        <v>55</v>
      </c>
      <c r="D44" s="103" t="s">
        <v>150</v>
      </c>
      <c r="E44" s="103" t="s">
        <v>256</v>
      </c>
      <c r="F44" s="103" t="s">
        <v>257</v>
      </c>
      <c r="G44" s="104" t="s">
        <v>258</v>
      </c>
      <c r="H44" s="45" t="s">
        <v>787</v>
      </c>
      <c r="I44" s="124" t="s">
        <v>52</v>
      </c>
      <c r="J44" s="124" t="s">
        <v>922</v>
      </c>
      <c r="K44" s="124" t="s">
        <v>914</v>
      </c>
      <c r="L44" s="103" t="s">
        <v>59</v>
      </c>
      <c r="P44" s="44">
        <v>2</v>
      </c>
      <c r="T44" s="44">
        <v>3</v>
      </c>
      <c r="U44" s="44">
        <v>3</v>
      </c>
    </row>
    <row r="45" spans="1:23">
      <c r="A45" s="108">
        <v>11.66586</v>
      </c>
      <c r="B45" s="108">
        <v>44.805779999999999</v>
      </c>
      <c r="C45" s="103" t="s">
        <v>55</v>
      </c>
      <c r="D45" s="103" t="s">
        <v>150</v>
      </c>
      <c r="E45" s="103" t="s">
        <v>256</v>
      </c>
      <c r="F45" s="103" t="s">
        <v>257</v>
      </c>
      <c r="G45" s="104" t="s">
        <v>259</v>
      </c>
      <c r="H45" s="45" t="s">
        <v>787</v>
      </c>
      <c r="I45" s="124" t="s">
        <v>52</v>
      </c>
      <c r="J45" s="124" t="s">
        <v>922</v>
      </c>
      <c r="K45" s="124" t="s">
        <v>913</v>
      </c>
      <c r="L45" s="103" t="s">
        <v>64</v>
      </c>
      <c r="U45" s="44">
        <v>1</v>
      </c>
    </row>
    <row r="46" spans="1:23">
      <c r="A46" s="108">
        <v>11.66586</v>
      </c>
      <c r="B46" s="108">
        <v>44.805779999999999</v>
      </c>
      <c r="C46" s="103" t="s">
        <v>55</v>
      </c>
      <c r="D46" s="103" t="s">
        <v>150</v>
      </c>
      <c r="E46" s="103" t="s">
        <v>256</v>
      </c>
      <c r="F46" s="103" t="s">
        <v>257</v>
      </c>
      <c r="G46" s="104" t="s">
        <v>260</v>
      </c>
      <c r="H46" s="45" t="s">
        <v>787</v>
      </c>
      <c r="I46" s="124" t="s">
        <v>912</v>
      </c>
      <c r="J46" s="124" t="s">
        <v>911</v>
      </c>
      <c r="L46" s="103" t="s">
        <v>64</v>
      </c>
      <c r="W46" s="44">
        <v>1</v>
      </c>
    </row>
    <row r="47" spans="1:23">
      <c r="A47" s="108">
        <v>11.66586</v>
      </c>
      <c r="B47" s="108">
        <v>44.805779999999999</v>
      </c>
      <c r="C47" s="103" t="s">
        <v>55</v>
      </c>
      <c r="D47" s="103" t="s">
        <v>150</v>
      </c>
      <c r="E47" s="103" t="s">
        <v>256</v>
      </c>
      <c r="F47" s="103" t="s">
        <v>257</v>
      </c>
      <c r="G47" s="104" t="s">
        <v>260</v>
      </c>
      <c r="H47" s="45" t="s">
        <v>787</v>
      </c>
      <c r="I47" s="124" t="s">
        <v>51</v>
      </c>
      <c r="J47" s="124" t="s">
        <v>910</v>
      </c>
      <c r="K47" s="124" t="s">
        <v>909</v>
      </c>
      <c r="L47" s="103" t="s">
        <v>64</v>
      </c>
      <c r="Q47" s="44">
        <v>3</v>
      </c>
      <c r="U47" s="44">
        <v>2</v>
      </c>
    </row>
    <row r="48" spans="1:23">
      <c r="A48" s="108">
        <v>4.5805100000000003</v>
      </c>
      <c r="B48" s="108">
        <v>47.858649999999997</v>
      </c>
      <c r="C48" s="103" t="s">
        <v>78</v>
      </c>
      <c r="D48" s="103" t="s">
        <v>88</v>
      </c>
      <c r="E48" s="103" t="s">
        <v>127</v>
      </c>
      <c r="F48" s="103" t="s">
        <v>263</v>
      </c>
      <c r="G48" s="104" t="s">
        <v>264</v>
      </c>
      <c r="H48" s="45" t="s">
        <v>787</v>
      </c>
      <c r="I48" s="124" t="s">
        <v>48</v>
      </c>
      <c r="J48" s="124" t="s">
        <v>904</v>
      </c>
      <c r="K48" s="124" t="s">
        <v>903</v>
      </c>
      <c r="L48" s="103" t="s">
        <v>59</v>
      </c>
      <c r="P48" s="44">
        <v>6</v>
      </c>
      <c r="Q48" s="44">
        <v>6</v>
      </c>
      <c r="R48" s="44">
        <v>2</v>
      </c>
    </row>
    <row r="49" spans="1:23">
      <c r="A49" s="108">
        <v>4.5805100000000003</v>
      </c>
      <c r="B49" s="108">
        <v>47.858649999999997</v>
      </c>
      <c r="C49" s="103" t="s">
        <v>78</v>
      </c>
      <c r="D49" s="103" t="s">
        <v>88</v>
      </c>
      <c r="E49" s="103" t="s">
        <v>127</v>
      </c>
      <c r="F49" s="103" t="s">
        <v>263</v>
      </c>
      <c r="G49" s="104" t="s">
        <v>264</v>
      </c>
      <c r="H49" s="45" t="s">
        <v>787</v>
      </c>
      <c r="I49" s="124" t="s">
        <v>52</v>
      </c>
      <c r="J49" s="124" t="s">
        <v>922</v>
      </c>
      <c r="K49" s="124" t="s">
        <v>908</v>
      </c>
      <c r="L49" s="103" t="s">
        <v>59</v>
      </c>
      <c r="P49" s="44">
        <v>1</v>
      </c>
    </row>
    <row r="50" spans="1:23">
      <c r="A50" s="108">
        <v>4.5805100000000003</v>
      </c>
      <c r="B50" s="108">
        <v>47.858649999999997</v>
      </c>
      <c r="C50" s="103" t="s">
        <v>78</v>
      </c>
      <c r="D50" s="103" t="s">
        <v>88</v>
      </c>
      <c r="E50" s="103" t="s">
        <v>127</v>
      </c>
      <c r="F50" s="103" t="s">
        <v>263</v>
      </c>
      <c r="G50" s="104" t="s">
        <v>264</v>
      </c>
      <c r="H50" s="45" t="s">
        <v>787</v>
      </c>
      <c r="I50" s="124" t="s">
        <v>48</v>
      </c>
      <c r="J50" s="124" t="s">
        <v>904</v>
      </c>
      <c r="K50" s="124" t="s">
        <v>907</v>
      </c>
      <c r="L50" s="125" t="s">
        <v>64</v>
      </c>
      <c r="P50" s="44">
        <v>1</v>
      </c>
    </row>
    <row r="51" spans="1:23">
      <c r="A51" s="108">
        <v>5.0304599999999997</v>
      </c>
      <c r="B51" s="108">
        <v>46.92257</v>
      </c>
      <c r="C51" s="103" t="s">
        <v>78</v>
      </c>
      <c r="D51" s="103" t="s">
        <v>88</v>
      </c>
      <c r="E51" s="103" t="s">
        <v>89</v>
      </c>
      <c r="F51" s="103" t="s">
        <v>90</v>
      </c>
      <c r="G51" s="104" t="s">
        <v>90</v>
      </c>
      <c r="H51" s="45" t="s">
        <v>787</v>
      </c>
      <c r="I51" s="124" t="s">
        <v>48</v>
      </c>
      <c r="J51" s="124" t="s">
        <v>904</v>
      </c>
      <c r="K51" s="124" t="s">
        <v>903</v>
      </c>
      <c r="L51" s="103" t="s">
        <v>59</v>
      </c>
      <c r="P51" s="44">
        <v>1</v>
      </c>
      <c r="Q51" s="44">
        <v>5</v>
      </c>
      <c r="R51" s="44">
        <v>26</v>
      </c>
      <c r="S51" s="44">
        <v>3</v>
      </c>
    </row>
    <row r="52" spans="1:23">
      <c r="A52" s="108">
        <v>5.0304599999999997</v>
      </c>
      <c r="B52" s="108">
        <v>46.92257</v>
      </c>
      <c r="C52" s="103" t="s">
        <v>78</v>
      </c>
      <c r="D52" s="103" t="s">
        <v>88</v>
      </c>
      <c r="E52" s="103" t="s">
        <v>89</v>
      </c>
      <c r="F52" s="103" t="s">
        <v>90</v>
      </c>
      <c r="G52" s="104" t="s">
        <v>90</v>
      </c>
      <c r="H52" s="45" t="s">
        <v>787</v>
      </c>
      <c r="I52" s="124" t="s">
        <v>49</v>
      </c>
      <c r="J52" s="124" t="s">
        <v>906</v>
      </c>
      <c r="L52" s="103" t="s">
        <v>59</v>
      </c>
      <c r="P52" s="44">
        <v>1</v>
      </c>
    </row>
    <row r="53" spans="1:23">
      <c r="A53" s="108">
        <v>5.0304599999999997</v>
      </c>
      <c r="B53" s="108">
        <v>46.92257</v>
      </c>
      <c r="C53" s="103" t="s">
        <v>78</v>
      </c>
      <c r="D53" s="103" t="s">
        <v>88</v>
      </c>
      <c r="E53" s="103" t="s">
        <v>89</v>
      </c>
      <c r="F53" s="103" t="s">
        <v>90</v>
      </c>
      <c r="G53" s="104" t="s">
        <v>90</v>
      </c>
      <c r="H53" s="45" t="s">
        <v>787</v>
      </c>
      <c r="I53" s="124" t="s">
        <v>52</v>
      </c>
      <c r="J53" s="124" t="s">
        <v>922</v>
      </c>
      <c r="K53" s="124" t="s">
        <v>905</v>
      </c>
      <c r="L53" s="103" t="s">
        <v>59</v>
      </c>
      <c r="Q53" s="44">
        <v>1</v>
      </c>
      <c r="W53" s="44">
        <v>1</v>
      </c>
    </row>
    <row r="54" spans="1:23">
      <c r="A54" s="108">
        <v>5.0304599999999997</v>
      </c>
      <c r="B54" s="108">
        <v>46.92257</v>
      </c>
      <c r="C54" s="103" t="s">
        <v>78</v>
      </c>
      <c r="D54" s="103" t="s">
        <v>88</v>
      </c>
      <c r="E54" s="103" t="s">
        <v>89</v>
      </c>
      <c r="F54" s="103" t="s">
        <v>90</v>
      </c>
      <c r="G54" s="104" t="s">
        <v>90</v>
      </c>
      <c r="H54" s="45" t="s">
        <v>787</v>
      </c>
      <c r="I54" s="124" t="s">
        <v>51</v>
      </c>
      <c r="J54" s="124" t="s">
        <v>904</v>
      </c>
      <c r="K54" s="124" t="s">
        <v>903</v>
      </c>
      <c r="L54" s="103" t="s">
        <v>59</v>
      </c>
      <c r="P54" s="44">
        <v>2</v>
      </c>
      <c r="W54" s="44">
        <v>3</v>
      </c>
    </row>
  </sheetData>
  <autoFilter ref="A1:X54"/>
  <conditionalFormatting sqref="I2">
    <cfRule type="dataBar" priority="1">
      <dataBar>
        <cfvo type="min" val="0"/>
        <cfvo type="max" val="0"/>
        <color rgb="FF638EC6"/>
      </dataBar>
      <extLst>
        <ext xmlns:x14="http://schemas.microsoft.com/office/spreadsheetml/2009/9/main" uri="{B025F937-C7B1-47D3-B67F-A62EFF666E3E}">
          <x14:id>{95D2C18B-059B-4921-8A5E-7CE53B697B7E}</x14:id>
        </ext>
      </extLst>
    </cfRule>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dataBar" id="{95D2C18B-059B-4921-8A5E-7CE53B697B7E}">
            <x14:dataBar minLength="0" maxLength="100" border="1" negativeBarBorderColorSameAsPositive="0">
              <x14:cfvo type="autoMin"/>
              <x14:cfvo type="autoMax"/>
              <x14:borderColor rgb="FF638EC6"/>
              <x14:negativeFillColor rgb="FFFF0000"/>
              <x14:negativeBorderColor rgb="FFFF0000"/>
              <x14:axisColor rgb="FF000000"/>
            </x14:dataBar>
          </x14:cfRule>
          <xm:sqref>I2</xm:sqref>
        </x14:conditionalFormatting>
      </x14:conditionalFormatting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F14"/>
  <sheetViews>
    <sheetView zoomScale="85" zoomScaleNormal="85" zoomScalePageLayoutView="85" workbookViewId="0">
      <selection activeCell="E14" sqref="E14"/>
    </sheetView>
  </sheetViews>
  <sheetFormatPr baseColWidth="10" defaultRowHeight="15"/>
  <sheetData>
    <row r="1" spans="1:6">
      <c r="A1" s="251" t="s">
        <v>964</v>
      </c>
      <c r="E1" s="254" t="s">
        <v>975</v>
      </c>
      <c r="F1" s="254" t="s">
        <v>976</v>
      </c>
    </row>
    <row r="2" spans="1:6">
      <c r="E2" s="255" t="s">
        <v>966</v>
      </c>
      <c r="F2" s="256">
        <v>1</v>
      </c>
    </row>
    <row r="3" spans="1:6">
      <c r="E3" s="256" t="s">
        <v>967</v>
      </c>
      <c r="F3" s="256" t="s">
        <v>968</v>
      </c>
    </row>
    <row r="4" spans="1:6">
      <c r="E4" s="256" t="s">
        <v>969</v>
      </c>
      <c r="F4" s="256" t="s">
        <v>970</v>
      </c>
    </row>
    <row r="5" spans="1:6">
      <c r="E5" s="256" t="s">
        <v>971</v>
      </c>
      <c r="F5" s="256" t="s">
        <v>972</v>
      </c>
    </row>
    <row r="6" spans="1:6">
      <c r="A6" s="252" t="s">
        <v>965</v>
      </c>
      <c r="E6" s="256" t="s">
        <v>973</v>
      </c>
      <c r="F6" s="256" t="s">
        <v>974</v>
      </c>
    </row>
    <row r="7" spans="1:6">
      <c r="A7" s="257" t="s">
        <v>977</v>
      </c>
    </row>
    <row r="8" spans="1:6">
      <c r="A8" s="257" t="s">
        <v>978</v>
      </c>
    </row>
    <row r="9" spans="1:6">
      <c r="A9" s="257" t="s">
        <v>979</v>
      </c>
    </row>
    <row r="10" spans="1:6">
      <c r="A10" s="258" t="s">
        <v>980</v>
      </c>
    </row>
    <row r="11" spans="1:6">
      <c r="A11" s="258" t="s">
        <v>981</v>
      </c>
    </row>
    <row r="14" spans="1:6">
      <c r="A14" s="253"/>
      <c r="B14" s="253"/>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1:K54"/>
  <sheetViews>
    <sheetView workbookViewId="0">
      <selection activeCell="G5" sqref="G5"/>
    </sheetView>
  </sheetViews>
  <sheetFormatPr baseColWidth="10" defaultRowHeight="15"/>
  <sheetData>
    <row r="1" spans="1:11">
      <c r="A1" s="210">
        <v>8.61402</v>
      </c>
      <c r="B1" s="210">
        <v>45.705629999999999</v>
      </c>
      <c r="C1" s="249" t="s">
        <v>55</v>
      </c>
      <c r="D1" s="250" t="s">
        <v>61</v>
      </c>
      <c r="E1" s="250" t="s">
        <v>99</v>
      </c>
      <c r="F1" s="211" t="s">
        <v>100</v>
      </c>
      <c r="G1" s="212" t="s">
        <v>100</v>
      </c>
    </row>
    <row r="2" spans="1:11">
      <c r="A2" s="189">
        <v>9.0838300000000007</v>
      </c>
      <c r="B2" s="189">
        <v>45.80068</v>
      </c>
      <c r="C2" s="165" t="s">
        <v>55</v>
      </c>
      <c r="D2" s="165" t="s">
        <v>61</v>
      </c>
      <c r="E2" s="165" t="s">
        <v>62</v>
      </c>
      <c r="F2" s="165" t="s">
        <v>62</v>
      </c>
      <c r="G2" s="183" t="s">
        <v>960</v>
      </c>
    </row>
    <row r="5" spans="1:11">
      <c r="A5" t="s">
        <v>961</v>
      </c>
      <c r="D5" t="s">
        <v>962</v>
      </c>
      <c r="G5" t="s">
        <v>963</v>
      </c>
      <c r="J5" t="s">
        <v>936</v>
      </c>
    </row>
    <row r="6" spans="1:11">
      <c r="A6" s="210">
        <v>8.61402</v>
      </c>
      <c r="B6" s="210">
        <v>45.705629999999999</v>
      </c>
      <c r="D6" s="210">
        <v>8.61402</v>
      </c>
      <c r="E6" s="210">
        <v>45.705629999999999</v>
      </c>
      <c r="G6" s="189">
        <v>9.0838300000000007</v>
      </c>
      <c r="H6" s="189">
        <v>45.80068</v>
      </c>
      <c r="J6" s="189">
        <v>9.0838300000000007</v>
      </c>
      <c r="K6" s="189">
        <v>45.80068</v>
      </c>
    </row>
    <row r="7" spans="1:11">
      <c r="A7" s="158">
        <v>8.71251</v>
      </c>
      <c r="B7" s="158">
        <v>47.427529999999997</v>
      </c>
      <c r="D7" s="158">
        <v>9.5325299999999995</v>
      </c>
      <c r="E7" s="158">
        <v>46.853389999999997</v>
      </c>
      <c r="G7" s="158">
        <v>9.5325299999999995</v>
      </c>
      <c r="H7" s="158">
        <v>46.853389999999997</v>
      </c>
      <c r="J7" s="158">
        <v>9.5325299999999995</v>
      </c>
      <c r="K7" s="158">
        <v>46.853389999999997</v>
      </c>
    </row>
    <row r="8" spans="1:11">
      <c r="A8" s="158">
        <v>7.9752099999999997</v>
      </c>
      <c r="B8" s="158">
        <v>47.350850000000001</v>
      </c>
      <c r="D8" s="158">
        <v>6.3846800000000004</v>
      </c>
      <c r="E8" s="158">
        <v>46.492559999999997</v>
      </c>
      <c r="G8" s="158">
        <v>7.5946699999999998</v>
      </c>
      <c r="H8" s="158">
        <v>47.554929999999999</v>
      </c>
      <c r="J8" s="71">
        <v>9.0499989999999997</v>
      </c>
      <c r="K8" s="71">
        <v>46.216665999999996</v>
      </c>
    </row>
    <row r="9" spans="1:11">
      <c r="A9" s="158">
        <v>7.6245099999999999</v>
      </c>
      <c r="B9" s="158">
        <v>47.19932</v>
      </c>
      <c r="D9" s="158">
        <v>8.5371000000000006</v>
      </c>
      <c r="E9" s="158">
        <v>47.18694</v>
      </c>
      <c r="G9" s="158">
        <v>8.2367699999999999</v>
      </c>
      <c r="H9" s="158">
        <v>46.358319999999999</v>
      </c>
      <c r="J9" s="71">
        <v>9.0429250000000003</v>
      </c>
      <c r="K9" s="71">
        <v>46.212761999999998</v>
      </c>
    </row>
    <row r="10" spans="1:11">
      <c r="A10" s="158">
        <v>8.5170700000000004</v>
      </c>
      <c r="B10" s="158">
        <v>47.152560000000001</v>
      </c>
      <c r="D10" s="158">
        <v>8.6027199999999997</v>
      </c>
      <c r="E10" s="158">
        <v>47.761180000000003</v>
      </c>
      <c r="G10" s="158">
        <v>7.53111</v>
      </c>
      <c r="H10" s="158">
        <v>46.308889999999998</v>
      </c>
      <c r="J10" s="158">
        <v>6.2297200000000004</v>
      </c>
      <c r="K10" s="158">
        <v>46.262900000000002</v>
      </c>
    </row>
    <row r="11" spans="1:11">
      <c r="A11" s="71">
        <v>7.3757400000000004</v>
      </c>
      <c r="B11" s="71">
        <v>47.016219999999997</v>
      </c>
      <c r="D11" s="158">
        <v>7.5946699999999998</v>
      </c>
      <c r="E11" s="158">
        <v>47.554929999999999</v>
      </c>
      <c r="G11" s="71">
        <v>8.8999980000000001</v>
      </c>
      <c r="H11" s="71">
        <v>46.016666999999998</v>
      </c>
      <c r="J11" s="158">
        <v>7.8568499999999997</v>
      </c>
      <c r="K11" s="158">
        <v>46.271859999999997</v>
      </c>
    </row>
    <row r="12" spans="1:11">
      <c r="A12" s="71">
        <v>7.3757400000000004</v>
      </c>
      <c r="B12" s="71">
        <v>47.016219999999997</v>
      </c>
      <c r="D12" s="158">
        <v>9.5776500000000002</v>
      </c>
      <c r="E12" s="158">
        <v>46.707590000000003</v>
      </c>
      <c r="G12" s="158">
        <v>9.3608799999999999</v>
      </c>
      <c r="H12" s="158">
        <v>47.00423</v>
      </c>
      <c r="J12" s="158">
        <v>8.8571000000000009</v>
      </c>
      <c r="K12" s="158">
        <v>47.233370000000001</v>
      </c>
    </row>
    <row r="13" spans="1:11">
      <c r="A13" s="158">
        <v>9.4966500000000007</v>
      </c>
      <c r="B13" s="158">
        <v>46.879219999999997</v>
      </c>
      <c r="D13" s="158">
        <v>9.3608799999999999</v>
      </c>
      <c r="E13" s="158">
        <v>47.00423</v>
      </c>
      <c r="G13" s="71">
        <v>9.0429250000000003</v>
      </c>
      <c r="H13" s="71">
        <v>46.212761999999998</v>
      </c>
      <c r="J13" s="158">
        <v>7.6181900000000002</v>
      </c>
      <c r="K13" s="158">
        <v>46.39828</v>
      </c>
    </row>
    <row r="14" spans="1:11">
      <c r="A14" s="203">
        <v>7.0911400000000002</v>
      </c>
      <c r="B14" s="203">
        <v>47.002160000000003</v>
      </c>
      <c r="D14" s="158">
        <v>6.4935400000000003</v>
      </c>
      <c r="E14" s="158">
        <v>46.789110000000001</v>
      </c>
      <c r="G14" s="158">
        <v>7.1101400000000003</v>
      </c>
      <c r="H14" s="158">
        <v>46.771329999999999</v>
      </c>
      <c r="J14" s="149">
        <v>9.0429250000000003</v>
      </c>
      <c r="K14" s="149">
        <v>46.212761999999998</v>
      </c>
    </row>
    <row r="15" spans="1:11">
      <c r="A15" s="161">
        <v>9.5829400000000007</v>
      </c>
      <c r="B15" s="161">
        <v>47.347549999999998</v>
      </c>
      <c r="D15" s="137">
        <v>7.1101400000000003</v>
      </c>
      <c r="E15" s="137">
        <v>46.771329999999999</v>
      </c>
      <c r="G15" s="158">
        <v>6.1845499999999998</v>
      </c>
      <c r="H15" s="158">
        <v>46.192129999999999</v>
      </c>
      <c r="J15" s="161">
        <v>7.5426299999999999</v>
      </c>
      <c r="K15" s="161">
        <v>46.299010000000003</v>
      </c>
    </row>
    <row r="16" spans="1:11">
      <c r="A16" s="161">
        <v>9.4477600000000006</v>
      </c>
      <c r="B16" s="161">
        <v>47.092010000000002</v>
      </c>
      <c r="D16" s="75">
        <v>7.1101400000000003</v>
      </c>
      <c r="E16" s="75">
        <v>46.771329999999999</v>
      </c>
      <c r="G16" s="158">
        <v>6.6452499999999999</v>
      </c>
      <c r="H16" s="158">
        <v>46.808480000000003</v>
      </c>
      <c r="J16" s="149">
        <v>8.947222</v>
      </c>
      <c r="K16" s="149">
        <v>45.983611000000003</v>
      </c>
    </row>
    <row r="17" spans="1:11">
      <c r="A17" s="161">
        <v>6.5517200000000004</v>
      </c>
      <c r="B17" s="161">
        <v>46.723129999999998</v>
      </c>
      <c r="D17" s="75">
        <v>7.1101400000000003</v>
      </c>
      <c r="E17" s="75">
        <v>46.771329999999999</v>
      </c>
      <c r="G17" s="158">
        <v>8.9812499999999993</v>
      </c>
      <c r="H17" s="158">
        <v>46.744050000000001</v>
      </c>
      <c r="J17" s="161">
        <v>9.6363400000000006</v>
      </c>
      <c r="K17" s="161">
        <v>47.017809999999997</v>
      </c>
    </row>
    <row r="18" spans="1:11">
      <c r="A18" s="161">
        <v>6.8200599999999998</v>
      </c>
      <c r="B18" s="161">
        <v>46.832520000000002</v>
      </c>
      <c r="D18" s="75">
        <v>7.1101400000000003</v>
      </c>
      <c r="E18" s="75">
        <v>46.771329999999999</v>
      </c>
      <c r="G18" s="158">
        <v>7.8568499999999997</v>
      </c>
      <c r="H18" s="158">
        <v>46.271859999999997</v>
      </c>
      <c r="J18" s="161">
        <v>8.2484999999999999</v>
      </c>
      <c r="K18" s="161">
        <v>46.461060000000003</v>
      </c>
    </row>
    <row r="19" spans="1:11">
      <c r="A19" s="161">
        <v>7.2407000000000004</v>
      </c>
      <c r="B19" s="161">
        <v>47.123950000000001</v>
      </c>
      <c r="D19" s="75">
        <v>7.1101400000000003</v>
      </c>
      <c r="E19" s="75">
        <v>46.771329999999999</v>
      </c>
      <c r="G19" s="158">
        <v>7.8250999999999999</v>
      </c>
      <c r="H19" s="158">
        <v>46.339680000000001</v>
      </c>
      <c r="J19" s="161">
        <v>6.4949599999999998</v>
      </c>
      <c r="K19" s="161">
        <v>46.512569999999997</v>
      </c>
    </row>
    <row r="20" spans="1:11">
      <c r="A20" s="161">
        <v>6.8925299999999998</v>
      </c>
      <c r="B20" s="161">
        <v>46.835290000000001</v>
      </c>
      <c r="D20" s="158">
        <v>7.1101400000000003</v>
      </c>
      <c r="E20" s="158">
        <v>46.771329999999999</v>
      </c>
      <c r="G20" s="158">
        <v>7.6181900000000002</v>
      </c>
      <c r="H20" s="158">
        <v>46.39828</v>
      </c>
      <c r="J20" s="158">
        <v>7.9715699999999998</v>
      </c>
      <c r="K20" s="158">
        <v>46.289070000000002</v>
      </c>
    </row>
    <row r="21" spans="1:11">
      <c r="A21" s="161">
        <v>7.3628099999999996</v>
      </c>
      <c r="B21" s="161">
        <v>46.232259999999997</v>
      </c>
      <c r="D21" s="158">
        <v>9.452</v>
      </c>
      <c r="E21" s="158">
        <v>46.820239999999998</v>
      </c>
      <c r="G21" s="158">
        <v>7.0712999999999999</v>
      </c>
      <c r="H21" s="158">
        <v>46.102849999999997</v>
      </c>
    </row>
    <row r="22" spans="1:11">
      <c r="A22" s="161">
        <v>7.80626</v>
      </c>
      <c r="B22" s="161">
        <v>46.160899999999998</v>
      </c>
      <c r="D22" s="158">
        <v>8.5170700000000004</v>
      </c>
      <c r="E22" s="158">
        <v>47.152560000000001</v>
      </c>
      <c r="G22" s="161">
        <v>9.5829400000000007</v>
      </c>
      <c r="H22" s="161">
        <v>47.347549999999998</v>
      </c>
    </row>
    <row r="23" spans="1:11">
      <c r="A23" s="161">
        <v>7.2980900000000002</v>
      </c>
      <c r="B23" s="161">
        <v>46.904949999999999</v>
      </c>
      <c r="D23" s="158">
        <v>8.5170700000000004</v>
      </c>
      <c r="E23" s="158">
        <v>47.152560000000001</v>
      </c>
      <c r="G23" s="161">
        <v>7.56006</v>
      </c>
      <c r="H23" s="161">
        <v>46.875250000000001</v>
      </c>
    </row>
    <row r="24" spans="1:11">
      <c r="A24" s="161">
        <v>8.7504600000000003</v>
      </c>
      <c r="B24" s="161">
        <v>47.384929999999997</v>
      </c>
      <c r="D24" s="158">
        <v>8.9812499999999993</v>
      </c>
      <c r="E24" s="158">
        <v>46.744050000000001</v>
      </c>
      <c r="G24" s="161">
        <v>9.4477600000000006</v>
      </c>
      <c r="H24" s="161">
        <v>47.092010000000002</v>
      </c>
    </row>
    <row r="25" spans="1:11">
      <c r="A25" s="161">
        <v>9.3985099999999999</v>
      </c>
      <c r="B25" s="161">
        <v>46.860689999999998</v>
      </c>
      <c r="D25" s="158">
        <v>7.9529399999999999</v>
      </c>
      <c r="E25" s="158">
        <v>47.363280000000003</v>
      </c>
      <c r="G25" s="161">
        <v>6.4949599999999998</v>
      </c>
      <c r="H25" s="161">
        <v>46.512569999999997</v>
      </c>
    </row>
    <row r="26" spans="1:11">
      <c r="A26" s="148">
        <v>7.501671</v>
      </c>
      <c r="B26" s="148">
        <v>47.281661999999997</v>
      </c>
      <c r="D26" s="158">
        <v>7.8568499999999997</v>
      </c>
      <c r="E26" s="158">
        <v>46.271859999999997</v>
      </c>
      <c r="G26" s="161">
        <v>7.6741299999999999</v>
      </c>
      <c r="H26" s="161">
        <v>46.69126</v>
      </c>
    </row>
    <row r="27" spans="1:11">
      <c r="A27" s="158">
        <v>8.4228799999999993</v>
      </c>
      <c r="B27" s="158">
        <v>47.262189999999997</v>
      </c>
      <c r="D27" s="158">
        <v>8.0442300000000007</v>
      </c>
      <c r="E27" s="158">
        <v>47.536949999999997</v>
      </c>
      <c r="G27" s="161">
        <v>10.32865</v>
      </c>
      <c r="H27" s="161">
        <v>46.582450000000001</v>
      </c>
    </row>
    <row r="28" spans="1:11">
      <c r="A28" s="158">
        <v>7.9715699999999998</v>
      </c>
      <c r="B28" s="158">
        <v>46.289070000000002</v>
      </c>
      <c r="D28" s="158">
        <v>7.3043100000000001</v>
      </c>
      <c r="E28" s="158">
        <v>47.141710000000003</v>
      </c>
      <c r="G28" s="161">
        <v>7.6479400000000002</v>
      </c>
      <c r="H28" s="161">
        <v>47.523400000000002</v>
      </c>
    </row>
    <row r="29" spans="1:11">
      <c r="A29" s="158">
        <v>7.9715699999999998</v>
      </c>
      <c r="B29" s="158">
        <v>46.289070000000002</v>
      </c>
      <c r="D29" s="158">
        <v>7.5654700000000004</v>
      </c>
      <c r="E29" s="158">
        <v>46.819099999999999</v>
      </c>
      <c r="G29" s="161">
        <v>8.3807399999999994</v>
      </c>
      <c r="H29" s="161">
        <v>47.322870000000002</v>
      </c>
    </row>
    <row r="30" spans="1:11">
      <c r="D30" s="158">
        <v>9.1677400000000002</v>
      </c>
      <c r="E30" s="158">
        <v>46.683700000000002</v>
      </c>
      <c r="G30" s="161">
        <v>8.4902800000000003</v>
      </c>
      <c r="H30" s="164">
        <v>47.349719999999998</v>
      </c>
    </row>
    <row r="31" spans="1:11">
      <c r="D31" s="192">
        <v>9.2327999999999992</v>
      </c>
      <c r="E31" s="192">
        <v>46.391869999999997</v>
      </c>
      <c r="G31" s="158">
        <v>7.5653899999999998</v>
      </c>
      <c r="H31" s="158">
        <v>46.965789999999998</v>
      </c>
    </row>
    <row r="32" spans="1:11">
      <c r="D32" s="161">
        <v>9.5829400000000007</v>
      </c>
      <c r="E32" s="161">
        <v>47.347549999999998</v>
      </c>
      <c r="G32" s="158">
        <v>6.5968299999999997</v>
      </c>
      <c r="H32" s="158">
        <v>46.522579999999998</v>
      </c>
    </row>
    <row r="33" spans="4:8">
      <c r="D33" s="161">
        <v>6.8200599999999998</v>
      </c>
      <c r="E33" s="161">
        <v>46.832520000000002</v>
      </c>
      <c r="G33" s="158">
        <v>7.9715699999999998</v>
      </c>
      <c r="H33" s="158">
        <v>46.289070000000002</v>
      </c>
    </row>
    <row r="34" spans="4:8">
      <c r="D34" s="161">
        <v>6.8925299999999998</v>
      </c>
      <c r="E34" s="161">
        <v>46.835290000000001</v>
      </c>
      <c r="G34" s="158">
        <v>7.76288</v>
      </c>
      <c r="H34" s="158">
        <v>47.235770000000002</v>
      </c>
    </row>
    <row r="35" spans="4:8">
      <c r="D35" s="192">
        <v>8.9666669999999993</v>
      </c>
      <c r="E35" s="192">
        <v>46.016666999999998</v>
      </c>
    </row>
    <row r="36" spans="4:8">
      <c r="D36" s="161">
        <v>8.2234200000000008</v>
      </c>
      <c r="E36" s="161">
        <v>46.456949999999999</v>
      </c>
    </row>
    <row r="37" spans="4:8">
      <c r="D37" s="161">
        <v>7.80626</v>
      </c>
      <c r="E37" s="161">
        <v>46.160899999999998</v>
      </c>
    </row>
    <row r="38" spans="4:8">
      <c r="D38" s="161">
        <v>7.2815300000000001</v>
      </c>
      <c r="E38" s="161">
        <v>46.260539999999999</v>
      </c>
    </row>
    <row r="39" spans="4:8">
      <c r="D39" s="161">
        <v>8.7504600000000003</v>
      </c>
      <c r="E39" s="161">
        <v>47.384929999999997</v>
      </c>
    </row>
    <row r="40" spans="4:8">
      <c r="D40" s="161">
        <v>7.7451800000000004</v>
      </c>
      <c r="E40" s="161">
        <v>47.203189999999999</v>
      </c>
    </row>
    <row r="41" spans="4:8">
      <c r="D41" s="150">
        <v>6.8728699999999998</v>
      </c>
      <c r="E41" s="150">
        <v>46.83858</v>
      </c>
    </row>
    <row r="42" spans="4:8">
      <c r="D42" s="161">
        <v>9.5694400000000002</v>
      </c>
      <c r="E42" s="161">
        <v>46.847589999999997</v>
      </c>
    </row>
    <row r="43" spans="4:8">
      <c r="D43" s="161">
        <v>8.3807399999999994</v>
      </c>
      <c r="E43" s="161">
        <v>47.322870000000002</v>
      </c>
    </row>
    <row r="44" spans="4:8">
      <c r="D44" s="161">
        <v>9.3985099999999999</v>
      </c>
      <c r="E44" s="161">
        <v>46.860689999999998</v>
      </c>
    </row>
    <row r="45" spans="4:8">
      <c r="D45" s="148">
        <v>8.490278</v>
      </c>
      <c r="E45" s="145">
        <v>47.349722</v>
      </c>
    </row>
    <row r="46" spans="4:8">
      <c r="D46" s="148">
        <v>8.490278</v>
      </c>
      <c r="E46" s="145">
        <v>47.349722</v>
      </c>
    </row>
    <row r="47" spans="4:8">
      <c r="D47" s="161">
        <v>8.4902800000000003</v>
      </c>
      <c r="E47" s="164">
        <v>47.349719999999998</v>
      </c>
    </row>
    <row r="48" spans="4:8">
      <c r="D48" s="161">
        <v>7.3628099999999996</v>
      </c>
      <c r="E48" s="161">
        <v>46.232259999999997</v>
      </c>
    </row>
    <row r="49" spans="4:5">
      <c r="D49" s="158">
        <v>9.5456400000000006</v>
      </c>
      <c r="E49" s="158">
        <v>46.722349999999999</v>
      </c>
    </row>
    <row r="50" spans="4:5">
      <c r="D50" s="158">
        <v>7.9715699999999998</v>
      </c>
      <c r="E50" s="158">
        <v>46.289070000000002</v>
      </c>
    </row>
    <row r="51" spans="4:5">
      <c r="D51" s="158">
        <v>7.9715699999999998</v>
      </c>
      <c r="E51" s="158">
        <v>46.289070000000002</v>
      </c>
    </row>
    <row r="52" spans="4:5">
      <c r="D52" s="191">
        <v>8.2850599999999996</v>
      </c>
      <c r="E52" s="191">
        <v>47.354129999999998</v>
      </c>
    </row>
    <row r="53" spans="4:5">
      <c r="D53" s="71">
        <v>8.277787</v>
      </c>
      <c r="E53" s="71">
        <v>47.350828999999997</v>
      </c>
    </row>
    <row r="54" spans="4:5">
      <c r="D54" s="205">
        <v>6.63795</v>
      </c>
      <c r="E54" s="205">
        <v>46.775539999999999</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dimension ref="A1:M95"/>
  <sheetViews>
    <sheetView workbookViewId="0">
      <selection sqref="A1:M2"/>
    </sheetView>
  </sheetViews>
  <sheetFormatPr baseColWidth="10" defaultRowHeight="15"/>
  <cols>
    <col min="7" max="7" width="20.42578125" bestFit="1" customWidth="1"/>
  </cols>
  <sheetData>
    <row r="1" spans="1:13">
      <c r="A1" s="57" t="s">
        <v>0</v>
      </c>
      <c r="B1" s="58" t="s">
        <v>1</v>
      </c>
      <c r="C1" s="52" t="s">
        <v>2</v>
      </c>
      <c r="D1" s="52" t="s">
        <v>350</v>
      </c>
      <c r="E1" s="52" t="s">
        <v>351</v>
      </c>
      <c r="F1" s="52" t="s">
        <v>5</v>
      </c>
      <c r="G1" s="52" t="s">
        <v>352</v>
      </c>
      <c r="H1" s="51" t="s">
        <v>353</v>
      </c>
      <c r="I1" s="52" t="s">
        <v>927</v>
      </c>
      <c r="J1" s="52" t="s">
        <v>354</v>
      </c>
      <c r="K1" s="52" t="s">
        <v>355</v>
      </c>
      <c r="L1" s="52" t="s">
        <v>356</v>
      </c>
      <c r="M1" s="52" t="s">
        <v>357</v>
      </c>
    </row>
    <row r="2" spans="1:13">
      <c r="A2" s="220">
        <v>8.6336200000000005</v>
      </c>
      <c r="B2" s="220">
        <v>45.743720000000003</v>
      </c>
      <c r="C2" s="181" t="s">
        <v>55</v>
      </c>
      <c r="D2" s="182" t="s">
        <v>61</v>
      </c>
      <c r="E2" s="186" t="s">
        <v>774</v>
      </c>
      <c r="F2" s="186" t="s">
        <v>230</v>
      </c>
      <c r="G2" s="196" t="s">
        <v>230</v>
      </c>
      <c r="H2" s="187" t="s">
        <v>924</v>
      </c>
      <c r="I2" s="186" t="s">
        <v>958</v>
      </c>
      <c r="J2" s="182"/>
      <c r="K2" s="182"/>
      <c r="L2" s="186" t="s">
        <v>959</v>
      </c>
      <c r="M2" s="186" t="s">
        <v>64</v>
      </c>
    </row>
    <row r="3" spans="1:13">
      <c r="A3" s="70"/>
      <c r="B3" s="70"/>
      <c r="C3" s="71"/>
      <c r="D3" s="71"/>
      <c r="E3" s="71"/>
      <c r="F3" s="71"/>
      <c r="G3" s="72"/>
      <c r="H3" s="56"/>
      <c r="I3" s="140"/>
      <c r="J3" s="71"/>
      <c r="K3" s="71"/>
      <c r="L3" s="71"/>
      <c r="M3" s="73"/>
    </row>
    <row r="4" spans="1:13">
      <c r="A4" s="136"/>
      <c r="B4" s="136"/>
      <c r="C4" s="74"/>
      <c r="D4" s="74"/>
      <c r="E4" s="74"/>
      <c r="F4" s="74"/>
      <c r="G4" s="79"/>
      <c r="H4" s="140"/>
      <c r="I4" s="159"/>
      <c r="J4" s="159"/>
      <c r="K4" s="69"/>
      <c r="L4" s="157"/>
      <c r="M4" s="74"/>
    </row>
    <row r="5" spans="1:13">
      <c r="A5" s="136"/>
      <c r="B5" s="136"/>
      <c r="C5" s="74"/>
      <c r="D5" s="74"/>
      <c r="E5" s="74"/>
      <c r="F5" s="74"/>
      <c r="G5" s="79"/>
      <c r="H5" s="140"/>
      <c r="I5" s="159"/>
      <c r="J5" s="160"/>
      <c r="K5" s="69"/>
      <c r="L5" s="69"/>
      <c r="M5" s="74"/>
    </row>
    <row r="6" spans="1:13">
      <c r="A6" s="136"/>
      <c r="B6" s="136"/>
      <c r="C6" s="74"/>
      <c r="D6" s="74"/>
      <c r="E6" s="74"/>
      <c r="F6" s="74"/>
      <c r="G6" s="79"/>
      <c r="H6" s="140"/>
      <c r="I6" s="159"/>
      <c r="J6" s="160"/>
      <c r="K6" s="69"/>
      <c r="L6" s="69"/>
      <c r="M6" s="74"/>
    </row>
    <row r="7" spans="1:13">
      <c r="A7" s="66"/>
      <c r="B7" s="66"/>
      <c r="C7" s="67"/>
      <c r="D7" s="67"/>
      <c r="E7" s="67"/>
      <c r="F7" s="67"/>
      <c r="G7" s="68"/>
      <c r="H7" s="56"/>
      <c r="I7" s="140"/>
      <c r="J7" s="67"/>
      <c r="K7" s="67"/>
      <c r="L7" s="67"/>
      <c r="M7" s="67"/>
    </row>
    <row r="8" spans="1:13">
      <c r="A8" s="217"/>
      <c r="B8" s="217"/>
      <c r="C8" s="128"/>
      <c r="D8" s="128"/>
      <c r="E8" s="128"/>
      <c r="F8" s="128"/>
      <c r="G8" s="127"/>
      <c r="H8" s="140"/>
      <c r="I8" s="140"/>
      <c r="J8" s="67"/>
      <c r="K8" s="67"/>
      <c r="L8" s="140"/>
      <c r="M8" s="140"/>
    </row>
    <row r="9" spans="1:13">
      <c r="A9" s="66"/>
      <c r="B9" s="66"/>
      <c r="C9" s="67"/>
      <c r="D9" s="67"/>
      <c r="E9" s="67"/>
      <c r="F9" s="67"/>
      <c r="G9" s="68"/>
      <c r="H9" s="56"/>
      <c r="I9" s="140"/>
      <c r="J9" s="67"/>
      <c r="K9" s="67"/>
      <c r="L9" s="67"/>
      <c r="M9" s="67"/>
    </row>
    <row r="10" spans="1:13">
      <c r="A10" s="76"/>
      <c r="B10" s="76"/>
      <c r="C10" s="67"/>
      <c r="D10" s="67"/>
      <c r="E10" s="67"/>
      <c r="F10" s="67"/>
      <c r="G10" s="68"/>
      <c r="H10" s="67"/>
      <c r="I10" s="56"/>
      <c r="J10" s="67"/>
      <c r="K10" s="67"/>
      <c r="L10" s="67"/>
      <c r="M10" s="67"/>
    </row>
    <row r="11" spans="1:13">
      <c r="A11" s="76"/>
      <c r="B11" s="76"/>
      <c r="C11" s="67"/>
      <c r="D11" s="67"/>
      <c r="E11" s="67"/>
      <c r="F11" s="67"/>
      <c r="G11" s="68"/>
      <c r="H11" s="67"/>
      <c r="I11" s="56"/>
      <c r="J11" s="67"/>
      <c r="K11" s="67"/>
      <c r="L11" s="67"/>
      <c r="M11" s="67"/>
    </row>
    <row r="12" spans="1:13">
      <c r="A12" s="189"/>
      <c r="B12" s="189"/>
      <c r="C12" s="165"/>
      <c r="D12" s="165"/>
      <c r="E12" s="165"/>
      <c r="F12" s="165"/>
      <c r="G12" s="183"/>
      <c r="H12" s="184"/>
      <c r="I12" s="165"/>
      <c r="J12" s="165"/>
      <c r="K12" s="165"/>
      <c r="L12" s="184"/>
      <c r="M12" s="165"/>
    </row>
    <row r="13" spans="1:13">
      <c r="A13" s="66"/>
      <c r="B13" s="66"/>
      <c r="C13" s="67"/>
      <c r="D13" s="67"/>
      <c r="E13" s="67"/>
      <c r="F13" s="67"/>
      <c r="G13" s="68"/>
      <c r="H13" s="56"/>
      <c r="I13" s="140"/>
      <c r="J13" s="67"/>
      <c r="K13" s="67"/>
      <c r="L13" s="67"/>
      <c r="M13" s="67"/>
    </row>
    <row r="14" spans="1:13">
      <c r="A14" s="76"/>
      <c r="B14" s="76"/>
      <c r="C14" s="67"/>
      <c r="D14" s="67"/>
      <c r="E14" s="67"/>
      <c r="F14" s="67"/>
      <c r="G14" s="68"/>
      <c r="H14" s="67"/>
      <c r="I14" s="56"/>
      <c r="J14" s="67"/>
      <c r="K14" s="67"/>
      <c r="L14" s="67"/>
      <c r="M14" s="67"/>
    </row>
    <row r="15" spans="1:13">
      <c r="A15" s="76"/>
      <c r="B15" s="76"/>
      <c r="C15" s="67"/>
      <c r="D15" s="67"/>
      <c r="E15" s="67"/>
      <c r="F15" s="67"/>
      <c r="G15" s="68"/>
      <c r="H15" s="67"/>
      <c r="I15" s="56"/>
      <c r="J15" s="67"/>
      <c r="K15" s="67"/>
      <c r="L15" s="67"/>
      <c r="M15" s="67"/>
    </row>
    <row r="16" spans="1:13">
      <c r="A16" s="69"/>
      <c r="B16" s="69"/>
      <c r="C16" s="67"/>
      <c r="D16" s="67"/>
      <c r="E16" s="67"/>
      <c r="F16" s="67"/>
      <c r="G16" s="68"/>
      <c r="H16" s="56"/>
      <c r="I16" s="140"/>
      <c r="J16" s="67"/>
      <c r="K16" s="67"/>
      <c r="L16" s="67"/>
      <c r="M16" s="67"/>
    </row>
    <row r="17" spans="1:13">
      <c r="A17" s="69"/>
      <c r="B17" s="69"/>
      <c r="C17" s="67"/>
      <c r="D17" s="67"/>
      <c r="E17" s="67"/>
      <c r="F17" s="67"/>
      <c r="G17" s="68"/>
      <c r="H17" s="56"/>
      <c r="I17" s="140"/>
      <c r="J17" s="67"/>
      <c r="K17" s="67"/>
      <c r="L17" s="67"/>
      <c r="M17" s="67"/>
    </row>
    <row r="18" spans="1:13">
      <c r="A18" s="76"/>
      <c r="B18" s="76"/>
      <c r="C18" s="67"/>
      <c r="D18" s="67"/>
      <c r="E18" s="67"/>
      <c r="F18" s="67"/>
      <c r="G18" s="68"/>
      <c r="H18" s="140"/>
      <c r="I18" s="140"/>
      <c r="J18" s="67"/>
      <c r="K18" s="67"/>
      <c r="L18" s="140"/>
      <c r="M18" s="140"/>
    </row>
    <row r="19" spans="1:13">
      <c r="A19" s="66"/>
      <c r="B19" s="66"/>
      <c r="C19" s="67"/>
      <c r="D19" s="67"/>
      <c r="E19" s="67"/>
      <c r="F19" s="67"/>
      <c r="G19" s="68"/>
      <c r="H19" s="56"/>
      <c r="I19" s="140"/>
      <c r="J19" s="67"/>
      <c r="K19" s="67"/>
      <c r="L19" s="67"/>
      <c r="M19" s="67"/>
    </row>
    <row r="20" spans="1:13">
      <c r="A20" s="76"/>
      <c r="B20" s="76"/>
      <c r="C20" s="67"/>
      <c r="D20" s="67"/>
      <c r="E20" s="67"/>
      <c r="F20" s="67"/>
      <c r="G20" s="68"/>
      <c r="H20" s="67"/>
      <c r="I20" s="56"/>
      <c r="J20" s="56"/>
      <c r="K20" s="67"/>
      <c r="L20" s="67"/>
      <c r="M20" s="67"/>
    </row>
    <row r="21" spans="1:13">
      <c r="A21" s="76"/>
      <c r="B21" s="76"/>
      <c r="C21" s="67"/>
      <c r="D21" s="67"/>
      <c r="E21" s="67"/>
      <c r="F21" s="67"/>
      <c r="G21" s="68"/>
      <c r="H21" s="67"/>
      <c r="I21" s="56"/>
      <c r="J21" s="56"/>
      <c r="K21" s="67"/>
      <c r="L21" s="67"/>
      <c r="M21" s="67"/>
    </row>
    <row r="22" spans="1:13">
      <c r="A22" s="136"/>
      <c r="B22" s="136"/>
      <c r="C22" s="74"/>
      <c r="D22" s="74"/>
      <c r="E22" s="74"/>
      <c r="F22" s="74"/>
      <c r="G22" s="222"/>
      <c r="H22" s="223"/>
      <c r="I22" s="224"/>
      <c r="J22" s="224"/>
      <c r="K22" s="224"/>
      <c r="L22" s="224"/>
      <c r="M22" s="224"/>
    </row>
    <row r="23" spans="1:13">
      <c r="A23" s="76"/>
      <c r="B23" s="76"/>
      <c r="C23" s="67"/>
      <c r="D23" s="67"/>
      <c r="E23" s="67"/>
      <c r="F23" s="67"/>
      <c r="G23" s="68"/>
      <c r="H23" s="67"/>
      <c r="I23" s="56"/>
      <c r="J23" s="56"/>
      <c r="K23" s="67"/>
      <c r="L23" s="67"/>
      <c r="M23" s="67"/>
    </row>
    <row r="24" spans="1:13">
      <c r="A24" s="66"/>
      <c r="B24" s="66"/>
      <c r="C24" s="67"/>
      <c r="D24" s="67"/>
      <c r="E24" s="67"/>
      <c r="F24" s="67"/>
      <c r="G24" s="68"/>
      <c r="H24" s="56"/>
      <c r="I24" s="140"/>
      <c r="J24" s="67"/>
      <c r="K24" s="67"/>
      <c r="L24" s="67"/>
      <c r="M24" s="67"/>
    </row>
    <row r="25" spans="1:13">
      <c r="A25" s="66"/>
      <c r="B25" s="66"/>
      <c r="C25" s="67"/>
      <c r="D25" s="67"/>
      <c r="E25" s="67"/>
      <c r="F25" s="67"/>
      <c r="G25" s="68"/>
      <c r="H25" s="56"/>
      <c r="I25" s="140"/>
      <c r="J25" s="67"/>
      <c r="K25" s="67"/>
      <c r="L25" s="67"/>
      <c r="M25" s="67"/>
    </row>
    <row r="26" spans="1:13">
      <c r="A26" s="66"/>
      <c r="B26" s="66"/>
      <c r="C26" s="67"/>
      <c r="D26" s="67"/>
      <c r="E26" s="67"/>
      <c r="F26" s="67"/>
      <c r="G26" s="68"/>
      <c r="H26" s="56"/>
      <c r="I26" s="140"/>
      <c r="J26" s="67"/>
      <c r="K26" s="67"/>
      <c r="L26" s="67"/>
      <c r="M26" s="67"/>
    </row>
    <row r="27" spans="1:13">
      <c r="A27" s="230"/>
      <c r="B27" s="230"/>
      <c r="C27" s="103"/>
      <c r="D27" s="125"/>
      <c r="E27" s="125"/>
      <c r="F27" s="125"/>
      <c r="G27" s="104"/>
      <c r="H27" s="231"/>
      <c r="I27" s="231"/>
      <c r="J27" s="231"/>
      <c r="K27" s="74"/>
      <c r="L27" s="231"/>
      <c r="M27" s="231"/>
    </row>
    <row r="28" spans="1:13">
      <c r="A28" s="76"/>
      <c r="B28" s="76"/>
      <c r="C28" s="67"/>
      <c r="D28" s="67"/>
      <c r="E28" s="67"/>
      <c r="F28" s="67"/>
      <c r="G28" s="68"/>
      <c r="H28" s="56"/>
      <c r="I28" s="140"/>
      <c r="J28" s="140"/>
      <c r="K28" s="140"/>
      <c r="L28" s="140"/>
      <c r="M28" s="140"/>
    </row>
    <row r="29" spans="1:13">
      <c r="A29" s="66"/>
      <c r="B29" s="66"/>
      <c r="C29" s="67"/>
      <c r="D29" s="67"/>
      <c r="E29" s="67"/>
      <c r="F29" s="67"/>
      <c r="G29" s="68"/>
      <c r="H29" s="56"/>
      <c r="I29" s="140"/>
      <c r="J29" s="67"/>
      <c r="K29" s="67"/>
      <c r="L29" s="67"/>
      <c r="M29" s="67"/>
    </row>
    <row r="30" spans="1:13">
      <c r="A30" s="66"/>
      <c r="B30" s="66"/>
      <c r="C30" s="67"/>
      <c r="D30" s="67"/>
      <c r="E30" s="67"/>
      <c r="F30" s="67"/>
      <c r="G30" s="68"/>
      <c r="H30" s="56"/>
      <c r="I30" s="140"/>
      <c r="J30" s="140"/>
      <c r="K30" s="67"/>
      <c r="L30" s="67"/>
      <c r="M30" s="67"/>
    </row>
    <row r="31" spans="1:13">
      <c r="A31" s="217"/>
      <c r="B31" s="217"/>
      <c r="C31" s="128"/>
      <c r="D31" s="128"/>
      <c r="E31" s="128"/>
      <c r="F31" s="128"/>
      <c r="G31" s="127"/>
      <c r="H31" s="140"/>
      <c r="I31" s="140"/>
      <c r="J31" s="67"/>
      <c r="K31" s="67"/>
      <c r="L31" s="140"/>
      <c r="M31" s="128"/>
    </row>
    <row r="32" spans="1:13">
      <c r="A32" s="70"/>
      <c r="B32" s="70"/>
      <c r="C32" s="71"/>
      <c r="D32" s="73"/>
      <c r="E32" s="73"/>
      <c r="F32" s="73"/>
      <c r="G32" s="233"/>
      <c r="H32" s="56"/>
      <c r="I32" s="73"/>
      <c r="J32" s="73"/>
      <c r="K32" s="73"/>
      <c r="L32" s="73"/>
      <c r="M32" s="73"/>
    </row>
    <row r="33" spans="1:13">
      <c r="A33" s="136"/>
      <c r="B33" s="136"/>
      <c r="C33" s="74"/>
      <c r="D33" s="74"/>
      <c r="E33" s="74"/>
      <c r="F33" s="74"/>
      <c r="G33" s="79"/>
      <c r="H33" s="140"/>
      <c r="I33" s="159"/>
      <c r="J33" s="69"/>
      <c r="K33" s="69"/>
      <c r="L33" s="69"/>
      <c r="M33" s="74"/>
    </row>
    <row r="34" spans="1:13">
      <c r="A34" s="108"/>
      <c r="B34" s="108"/>
      <c r="C34" s="103"/>
      <c r="D34" s="103"/>
      <c r="E34" s="103"/>
      <c r="F34" s="103"/>
      <c r="G34" s="104"/>
      <c r="H34" s="231"/>
      <c r="I34" s="231"/>
      <c r="J34" s="74"/>
      <c r="K34" s="74"/>
      <c r="L34" s="231"/>
      <c r="M34" s="103"/>
    </row>
    <row r="35" spans="1:13">
      <c r="A35" s="66"/>
      <c r="B35" s="66"/>
      <c r="C35" s="67"/>
      <c r="D35" s="67"/>
      <c r="E35" s="67"/>
      <c r="F35" s="67"/>
      <c r="G35" s="68"/>
      <c r="H35" s="56"/>
      <c r="I35" s="140"/>
      <c r="J35" s="67"/>
      <c r="K35" s="67"/>
      <c r="L35" s="67"/>
      <c r="M35" s="67"/>
    </row>
    <row r="36" spans="1:13">
      <c r="A36" s="66"/>
      <c r="B36" s="66"/>
      <c r="C36" s="67"/>
      <c r="D36" s="67"/>
      <c r="E36" s="67"/>
      <c r="F36" s="67"/>
      <c r="G36" s="68"/>
      <c r="H36" s="56"/>
      <c r="I36" s="140"/>
      <c r="J36" s="67"/>
      <c r="K36" s="67"/>
      <c r="L36" s="67"/>
      <c r="M36" s="67"/>
    </row>
    <row r="37" spans="1:13">
      <c r="A37" s="66"/>
      <c r="B37" s="66"/>
      <c r="C37" s="67"/>
      <c r="D37" s="67"/>
      <c r="E37" s="67"/>
      <c r="F37" s="67"/>
      <c r="G37" s="68"/>
      <c r="H37" s="56"/>
      <c r="I37" s="140"/>
      <c r="J37" s="67"/>
      <c r="K37" s="67"/>
      <c r="L37" s="67"/>
      <c r="M37" s="67"/>
    </row>
    <row r="38" spans="1:13">
      <c r="A38" s="66"/>
      <c r="B38" s="66"/>
      <c r="C38" s="67"/>
      <c r="D38" s="67"/>
      <c r="E38" s="67"/>
      <c r="F38" s="67"/>
      <c r="G38" s="68"/>
      <c r="H38" s="56"/>
      <c r="I38" s="140"/>
      <c r="J38" s="67"/>
      <c r="K38" s="67"/>
      <c r="L38" s="67"/>
      <c r="M38" s="67"/>
    </row>
    <row r="39" spans="1:13">
      <c r="A39" s="66"/>
      <c r="B39" s="66"/>
      <c r="C39" s="67"/>
      <c r="D39" s="67"/>
      <c r="E39" s="67"/>
      <c r="F39" s="67"/>
      <c r="G39" s="68"/>
      <c r="H39" s="56"/>
      <c r="I39" s="140"/>
      <c r="J39" s="67"/>
      <c r="K39" s="67"/>
      <c r="L39" s="67"/>
      <c r="M39" s="67"/>
    </row>
    <row r="40" spans="1:13">
      <c r="A40" s="136"/>
      <c r="B40" s="136"/>
      <c r="C40" s="74"/>
      <c r="D40" s="74"/>
      <c r="E40" s="74"/>
      <c r="F40" s="74"/>
      <c r="G40" s="79"/>
      <c r="H40" s="140"/>
      <c r="I40" s="159"/>
      <c r="J40" s="69"/>
      <c r="K40" s="69"/>
      <c r="L40" s="69"/>
      <c r="M40" s="74"/>
    </row>
    <row r="41" spans="1:13">
      <c r="A41" s="136"/>
      <c r="B41" s="136"/>
      <c r="C41" s="74"/>
      <c r="D41" s="74"/>
      <c r="E41" s="74"/>
      <c r="F41" s="74"/>
      <c r="G41" s="79"/>
      <c r="H41" s="140"/>
      <c r="I41" s="159"/>
      <c r="J41" s="69"/>
      <c r="K41" s="69"/>
      <c r="L41" s="69"/>
      <c r="M41" s="74"/>
    </row>
    <row r="42" spans="1:13">
      <c r="A42" s="136"/>
      <c r="B42" s="136"/>
      <c r="C42" s="74"/>
      <c r="D42" s="74"/>
      <c r="E42" s="74"/>
      <c r="F42" s="74"/>
      <c r="G42" s="79"/>
      <c r="H42" s="140"/>
      <c r="I42" s="159"/>
      <c r="J42" s="69"/>
      <c r="K42" s="69"/>
      <c r="L42" s="69"/>
      <c r="M42" s="74"/>
    </row>
    <row r="43" spans="1:13">
      <c r="A43" s="136"/>
      <c r="B43" s="136"/>
      <c r="C43" s="74"/>
      <c r="D43" s="74"/>
      <c r="E43" s="74"/>
      <c r="F43" s="74"/>
      <c r="G43" s="79"/>
      <c r="H43" s="140"/>
      <c r="I43" s="159"/>
      <c r="J43" s="69"/>
      <c r="K43" s="69"/>
      <c r="L43" s="69"/>
      <c r="M43" s="74"/>
    </row>
    <row r="44" spans="1:13">
      <c r="A44" s="136"/>
      <c r="B44" s="136"/>
      <c r="C44" s="74"/>
      <c r="D44" s="74"/>
      <c r="E44" s="74"/>
      <c r="F44" s="74"/>
      <c r="G44" s="79"/>
      <c r="H44" s="231"/>
      <c r="I44" s="231"/>
      <c r="J44" s="74"/>
      <c r="K44" s="74"/>
      <c r="L44" s="231"/>
      <c r="M44" s="231"/>
    </row>
    <row r="45" spans="1:13">
      <c r="A45" s="136"/>
      <c r="B45" s="136"/>
      <c r="C45" s="74"/>
      <c r="D45" s="74"/>
      <c r="E45" s="74"/>
      <c r="F45" s="74"/>
      <c r="G45" s="79"/>
      <c r="H45" s="231"/>
      <c r="I45" s="231"/>
      <c r="J45" s="231"/>
      <c r="K45" s="74"/>
      <c r="L45" s="231"/>
      <c r="M45" s="231"/>
    </row>
    <row r="46" spans="1:13">
      <c r="A46" s="76"/>
      <c r="B46" s="76"/>
      <c r="C46" s="67"/>
      <c r="D46" s="67"/>
      <c r="E46" s="67"/>
      <c r="F46" s="67"/>
      <c r="G46" s="68"/>
      <c r="H46" s="67"/>
      <c r="I46" s="56"/>
      <c r="J46" s="67"/>
      <c r="K46" s="67"/>
      <c r="L46" s="67"/>
      <c r="M46" s="67"/>
    </row>
    <row r="47" spans="1:13">
      <c r="A47" s="76"/>
      <c r="B47" s="76"/>
      <c r="C47" s="67"/>
      <c r="D47" s="67"/>
      <c r="E47" s="67"/>
      <c r="F47" s="67"/>
      <c r="G47" s="68"/>
      <c r="H47" s="56"/>
      <c r="I47" s="140"/>
      <c r="J47" s="67"/>
      <c r="K47" s="67"/>
      <c r="L47" s="67"/>
      <c r="M47" s="67"/>
    </row>
    <row r="48" spans="1:13">
      <c r="A48" s="76"/>
      <c r="B48" s="76"/>
      <c r="C48" s="67"/>
      <c r="D48" s="67"/>
      <c r="E48" s="67"/>
      <c r="F48" s="67"/>
      <c r="G48" s="68"/>
      <c r="H48" s="56"/>
      <c r="I48" s="140"/>
      <c r="J48" s="67"/>
      <c r="K48" s="67"/>
      <c r="L48" s="67"/>
      <c r="M48" s="67"/>
    </row>
    <row r="49" spans="1:13">
      <c r="A49" s="76"/>
      <c r="B49" s="76"/>
      <c r="C49" s="67"/>
      <c r="D49" s="67"/>
      <c r="E49" s="67"/>
      <c r="F49" s="67"/>
      <c r="G49" s="68"/>
      <c r="H49" s="56"/>
      <c r="I49" s="140"/>
      <c r="J49" s="67"/>
      <c r="K49" s="67"/>
      <c r="L49" s="67"/>
      <c r="M49" s="67"/>
    </row>
    <row r="50" spans="1:13">
      <c r="A50" s="76"/>
      <c r="B50" s="76"/>
      <c r="C50" s="67"/>
      <c r="D50" s="67"/>
      <c r="E50" s="67"/>
      <c r="F50" s="67"/>
      <c r="G50" s="68"/>
      <c r="H50" s="140"/>
      <c r="I50" s="140"/>
      <c r="J50" s="67"/>
      <c r="K50" s="67"/>
      <c r="L50" s="140"/>
      <c r="M50" s="140"/>
    </row>
    <row r="51" spans="1:13">
      <c r="A51" s="67"/>
      <c r="B51" s="67"/>
      <c r="C51" s="67"/>
      <c r="D51" s="67"/>
      <c r="E51" s="67"/>
      <c r="F51" s="67"/>
      <c r="G51" s="68"/>
      <c r="H51" s="56"/>
      <c r="I51" s="140"/>
      <c r="J51" s="67"/>
      <c r="K51" s="67"/>
      <c r="L51" s="67"/>
      <c r="M51" s="67"/>
    </row>
    <row r="52" spans="1:13">
      <c r="A52" s="66"/>
      <c r="B52" s="66"/>
      <c r="C52" s="67"/>
      <c r="D52" s="67"/>
      <c r="E52" s="67"/>
      <c r="F52" s="67"/>
      <c r="G52" s="68"/>
      <c r="H52" s="56"/>
      <c r="I52" s="140"/>
      <c r="J52" s="67"/>
      <c r="K52" s="67"/>
      <c r="L52" s="67"/>
      <c r="M52" s="77"/>
    </row>
    <row r="53" spans="1:13">
      <c r="A53" s="66"/>
      <c r="B53" s="66"/>
      <c r="C53" s="67"/>
      <c r="D53" s="67"/>
      <c r="E53" s="67"/>
      <c r="F53" s="67"/>
      <c r="G53" s="68"/>
      <c r="H53" s="56"/>
      <c r="I53" s="140"/>
      <c r="J53" s="67"/>
      <c r="K53" s="67"/>
      <c r="L53" s="67"/>
      <c r="M53" s="77"/>
    </row>
    <row r="54" spans="1:13">
      <c r="A54" s="136"/>
      <c r="B54" s="136"/>
      <c r="C54" s="74"/>
      <c r="D54" s="74"/>
      <c r="E54" s="74"/>
      <c r="F54" s="74"/>
      <c r="G54" s="79"/>
      <c r="H54" s="140"/>
      <c r="I54" s="159"/>
      <c r="J54" s="69"/>
      <c r="K54" s="69"/>
      <c r="L54" s="69"/>
      <c r="M54" s="74"/>
    </row>
    <row r="55" spans="1:13">
      <c r="A55" s="136"/>
      <c r="B55" s="136"/>
      <c r="C55" s="74"/>
      <c r="D55" s="74"/>
      <c r="E55" s="74"/>
      <c r="F55" s="74"/>
      <c r="G55" s="79"/>
      <c r="H55" s="140"/>
      <c r="I55" s="159"/>
      <c r="J55" s="69"/>
      <c r="K55" s="69"/>
      <c r="L55" s="69"/>
      <c r="M55" s="74"/>
    </row>
    <row r="56" spans="1:13">
      <c r="A56" s="76"/>
      <c r="B56" s="76"/>
      <c r="C56" s="67"/>
      <c r="D56" s="67"/>
      <c r="E56" s="67"/>
      <c r="F56" s="67"/>
      <c r="G56" s="68"/>
      <c r="H56" s="56"/>
      <c r="I56" s="140"/>
      <c r="J56" s="67"/>
      <c r="K56" s="67"/>
      <c r="L56" s="67"/>
      <c r="M56" s="67"/>
    </row>
    <row r="57" spans="1:13">
      <c r="A57" s="76"/>
      <c r="B57" s="76"/>
      <c r="C57" s="67"/>
      <c r="D57" s="67"/>
      <c r="E57" s="67"/>
      <c r="F57" s="67"/>
      <c r="G57" s="68"/>
      <c r="H57" s="56"/>
      <c r="I57" s="140"/>
      <c r="J57" s="67"/>
      <c r="K57" s="67"/>
      <c r="L57" s="67"/>
      <c r="M57" s="67"/>
    </row>
    <row r="58" spans="1:13">
      <c r="A58" s="76"/>
      <c r="B58" s="76"/>
      <c r="C58" s="67"/>
      <c r="D58" s="67"/>
      <c r="E58" s="67"/>
      <c r="F58" s="67"/>
      <c r="G58" s="68"/>
      <c r="H58" s="56"/>
      <c r="I58" s="140"/>
      <c r="J58" s="67"/>
      <c r="K58" s="67"/>
      <c r="L58" s="67"/>
      <c r="M58" s="67"/>
    </row>
    <row r="59" spans="1:13">
      <c r="A59" s="76"/>
      <c r="B59" s="76"/>
      <c r="C59" s="67"/>
      <c r="D59" s="67"/>
      <c r="E59" s="67"/>
      <c r="F59" s="67"/>
      <c r="G59" s="68"/>
      <c r="H59" s="56"/>
      <c r="I59" s="140"/>
      <c r="J59" s="67"/>
      <c r="K59" s="67"/>
      <c r="L59" s="67"/>
      <c r="M59" s="67"/>
    </row>
    <row r="60" spans="1:13">
      <c r="A60" s="76"/>
      <c r="B60" s="76"/>
      <c r="C60" s="67"/>
      <c r="D60" s="67"/>
      <c r="E60" s="67"/>
      <c r="F60" s="67"/>
      <c r="G60" s="68"/>
      <c r="H60" s="56"/>
      <c r="I60" s="140"/>
      <c r="J60" s="67"/>
      <c r="K60" s="67"/>
      <c r="L60" s="67"/>
      <c r="M60" s="67"/>
    </row>
    <row r="61" spans="1:13">
      <c r="A61" s="76"/>
      <c r="B61" s="76"/>
      <c r="C61" s="67"/>
      <c r="D61" s="67"/>
      <c r="E61" s="67"/>
      <c r="F61" s="67"/>
      <c r="G61" s="68"/>
      <c r="H61" s="56"/>
      <c r="I61" s="140"/>
      <c r="J61" s="67"/>
      <c r="K61" s="67"/>
      <c r="L61" s="67"/>
      <c r="M61" s="67"/>
    </row>
    <row r="62" spans="1:13">
      <c r="A62" s="76"/>
      <c r="B62" s="76"/>
      <c r="C62" s="67"/>
      <c r="D62" s="67"/>
      <c r="E62" s="67"/>
      <c r="F62" s="67"/>
      <c r="G62" s="68"/>
      <c r="H62" s="56"/>
      <c r="I62" s="140"/>
      <c r="J62" s="67"/>
      <c r="K62" s="67"/>
      <c r="L62" s="67"/>
      <c r="M62" s="67"/>
    </row>
    <row r="63" spans="1:13">
      <c r="A63" s="76"/>
      <c r="B63" s="76"/>
      <c r="C63" s="67"/>
      <c r="D63" s="67"/>
      <c r="E63" s="67"/>
      <c r="F63" s="67"/>
      <c r="G63" s="68"/>
      <c r="H63" s="56"/>
      <c r="I63" s="140"/>
      <c r="J63" s="67"/>
      <c r="K63" s="67"/>
      <c r="L63" s="67"/>
      <c r="M63" s="67"/>
    </row>
    <row r="64" spans="1:13">
      <c r="A64" s="147"/>
      <c r="B64" s="147"/>
      <c r="C64" s="151"/>
      <c r="D64" s="148"/>
      <c r="E64" s="148"/>
      <c r="F64" s="148"/>
      <c r="G64" s="153"/>
      <c r="H64" s="152"/>
      <c r="I64" s="155"/>
      <c r="J64" s="148"/>
      <c r="K64" s="148"/>
      <c r="L64" s="148"/>
      <c r="M64" s="148"/>
    </row>
    <row r="65" spans="1:13">
      <c r="A65" s="147"/>
      <c r="B65" s="147"/>
      <c r="C65" s="151"/>
      <c r="D65" s="148"/>
      <c r="E65" s="148"/>
      <c r="F65" s="148"/>
      <c r="G65" s="153"/>
      <c r="H65" s="152"/>
      <c r="I65" s="155"/>
      <c r="J65" s="148"/>
      <c r="K65" s="148"/>
      <c r="L65" s="148"/>
      <c r="M65" s="148"/>
    </row>
    <row r="66" spans="1:13">
      <c r="A66" s="143"/>
      <c r="B66" s="143"/>
      <c r="C66" s="162"/>
      <c r="D66" s="156"/>
      <c r="E66" s="156"/>
      <c r="F66" s="156"/>
      <c r="G66" s="154"/>
      <c r="H66" s="155"/>
      <c r="I66" s="163"/>
      <c r="J66" s="145"/>
      <c r="K66" s="145"/>
      <c r="L66" s="145"/>
      <c r="M66" s="156"/>
    </row>
    <row r="67" spans="1:13">
      <c r="A67" s="143"/>
      <c r="B67" s="143"/>
      <c r="C67" s="162"/>
      <c r="D67" s="156"/>
      <c r="E67" s="156"/>
      <c r="F67" s="156"/>
      <c r="G67" s="154"/>
      <c r="H67" s="155"/>
      <c r="I67" s="163"/>
      <c r="J67" s="145"/>
      <c r="K67" s="145"/>
      <c r="L67" s="145"/>
      <c r="M67" s="156"/>
    </row>
    <row r="68" spans="1:13">
      <c r="A68" s="143"/>
      <c r="B68" s="143"/>
      <c r="C68" s="162"/>
      <c r="D68" s="156"/>
      <c r="E68" s="156"/>
      <c r="F68" s="156"/>
      <c r="G68" s="154"/>
      <c r="H68" s="155"/>
      <c r="I68" s="163"/>
      <c r="J68" s="145"/>
      <c r="K68" s="145"/>
      <c r="L68" s="145"/>
      <c r="M68" s="156"/>
    </row>
    <row r="69" spans="1:13">
      <c r="A69" s="237"/>
      <c r="B69" s="237"/>
      <c r="C69" s="238"/>
      <c r="D69" s="239"/>
      <c r="E69" s="239"/>
      <c r="F69" s="239"/>
      <c r="G69" s="240"/>
      <c r="H69" s="155"/>
      <c r="I69" s="155"/>
      <c r="J69" s="148"/>
      <c r="K69" s="148"/>
      <c r="L69" s="155"/>
      <c r="M69" s="239"/>
    </row>
    <row r="70" spans="1:13">
      <c r="A70" s="237"/>
      <c r="B70" s="237"/>
      <c r="C70" s="238"/>
      <c r="D70" s="239"/>
      <c r="E70" s="239"/>
      <c r="F70" s="239"/>
      <c r="G70" s="240"/>
      <c r="H70" s="155"/>
      <c r="I70" s="155"/>
      <c r="J70" s="155"/>
      <c r="K70" s="148"/>
      <c r="L70" s="155"/>
      <c r="M70" s="155"/>
    </row>
    <row r="71" spans="1:13">
      <c r="A71" s="242"/>
      <c r="B71" s="242"/>
      <c r="C71" s="243"/>
      <c r="D71" s="244"/>
      <c r="E71" s="244"/>
      <c r="F71" s="244"/>
      <c r="G71" s="245"/>
      <c r="H71" s="207"/>
      <c r="I71" s="207"/>
      <c r="J71" s="156"/>
      <c r="K71" s="156"/>
      <c r="L71" s="207"/>
      <c r="M71" s="244"/>
    </row>
    <row r="72" spans="1:13">
      <c r="A72" s="144"/>
      <c r="B72" s="144"/>
      <c r="C72" s="151"/>
      <c r="D72" s="148"/>
      <c r="E72" s="148"/>
      <c r="F72" s="148"/>
      <c r="G72" s="153"/>
      <c r="H72" s="152"/>
      <c r="I72" s="155"/>
      <c r="J72" s="148"/>
      <c r="K72" s="148"/>
      <c r="L72" s="148"/>
      <c r="M72" s="148"/>
    </row>
    <row r="73" spans="1:13">
      <c r="A73" s="144"/>
      <c r="B73" s="144"/>
      <c r="C73" s="151"/>
      <c r="D73" s="148"/>
      <c r="E73" s="148"/>
      <c r="F73" s="148"/>
      <c r="G73" s="153"/>
      <c r="H73" s="152"/>
      <c r="I73" s="155"/>
      <c r="J73" s="148"/>
      <c r="K73" s="148"/>
      <c r="L73" s="148"/>
      <c r="M73" s="148"/>
    </row>
    <row r="74" spans="1:13">
      <c r="A74" s="242"/>
      <c r="B74" s="242"/>
      <c r="C74" s="243"/>
      <c r="D74" s="244"/>
      <c r="E74" s="244"/>
      <c r="F74" s="244"/>
      <c r="G74" s="245"/>
      <c r="H74" s="207"/>
      <c r="I74" s="207"/>
      <c r="J74" s="156"/>
      <c r="K74" s="156"/>
      <c r="L74" s="207"/>
      <c r="M74" s="244"/>
    </row>
    <row r="75" spans="1:13">
      <c r="A75" s="242"/>
      <c r="B75" s="242"/>
      <c r="C75" s="243"/>
      <c r="D75" s="244"/>
      <c r="E75" s="246"/>
      <c r="F75" s="246"/>
      <c r="G75" s="245"/>
      <c r="H75" s="207"/>
      <c r="I75" s="207"/>
      <c r="J75" s="156"/>
      <c r="K75" s="156"/>
      <c r="L75" s="207"/>
      <c r="M75" s="244"/>
    </row>
    <row r="76" spans="1:13">
      <c r="A76" s="147"/>
      <c r="B76" s="147"/>
      <c r="C76" s="151"/>
      <c r="D76" s="148"/>
      <c r="E76" s="148"/>
      <c r="F76" s="148"/>
      <c r="G76" s="153"/>
      <c r="H76" s="148"/>
      <c r="I76" s="152"/>
      <c r="J76" s="148"/>
      <c r="K76" s="148"/>
      <c r="L76" s="148"/>
      <c r="M76" s="148"/>
    </row>
    <row r="77" spans="1:13">
      <c r="A77" s="144"/>
      <c r="B77" s="144"/>
      <c r="C77" s="151"/>
      <c r="D77" s="148"/>
      <c r="E77" s="148"/>
      <c r="F77" s="148"/>
      <c r="G77" s="153"/>
      <c r="H77" s="152"/>
      <c r="I77" s="155"/>
      <c r="J77" s="148"/>
      <c r="K77" s="148"/>
      <c r="L77" s="148"/>
      <c r="M77" s="148"/>
    </row>
    <row r="78" spans="1:13">
      <c r="A78" s="144"/>
      <c r="B78" s="144"/>
      <c r="C78" s="151"/>
      <c r="D78" s="148"/>
      <c r="E78" s="148"/>
      <c r="F78" s="148"/>
      <c r="G78" s="153"/>
      <c r="H78" s="152"/>
      <c r="I78" s="155"/>
      <c r="J78" s="148"/>
      <c r="K78" s="148"/>
      <c r="L78" s="148"/>
      <c r="M78" s="148"/>
    </row>
    <row r="79" spans="1:13">
      <c r="A79" s="144"/>
      <c r="B79" s="144"/>
      <c r="C79" s="151"/>
      <c r="D79" s="148"/>
      <c r="E79" s="148"/>
      <c r="F79" s="148"/>
      <c r="G79" s="153"/>
      <c r="H79" s="152"/>
      <c r="I79" s="155"/>
      <c r="J79" s="148"/>
      <c r="K79" s="148"/>
      <c r="L79" s="148"/>
      <c r="M79" s="148"/>
    </row>
    <row r="80" spans="1:13">
      <c r="A80" s="143"/>
      <c r="B80" s="143"/>
      <c r="C80" s="162"/>
      <c r="D80" s="156"/>
      <c r="E80" s="156"/>
      <c r="F80" s="156"/>
      <c r="G80" s="154"/>
      <c r="H80" s="155"/>
      <c r="I80" s="163"/>
      <c r="J80" s="145"/>
      <c r="K80" s="145"/>
      <c r="L80" s="145"/>
      <c r="M80" s="156"/>
    </row>
    <row r="81" spans="1:13">
      <c r="A81" s="143"/>
      <c r="B81" s="143"/>
      <c r="C81" s="162"/>
      <c r="D81" s="156"/>
      <c r="E81" s="156"/>
      <c r="F81" s="156"/>
      <c r="G81" s="154"/>
      <c r="H81" s="155"/>
      <c r="I81" s="163"/>
      <c r="J81" s="145"/>
      <c r="K81" s="145"/>
      <c r="L81" s="145"/>
      <c r="M81" s="156"/>
    </row>
    <row r="82" spans="1:13">
      <c r="A82" s="143"/>
      <c r="B82" s="143"/>
      <c r="C82" s="162"/>
      <c r="D82" s="156"/>
      <c r="E82" s="156"/>
      <c r="F82" s="156"/>
      <c r="G82" s="154"/>
      <c r="H82" s="155"/>
      <c r="I82" s="163"/>
      <c r="J82" s="145"/>
      <c r="K82" s="145"/>
      <c r="L82" s="145"/>
      <c r="M82" s="156"/>
    </row>
    <row r="83" spans="1:13">
      <c r="A83" s="143"/>
      <c r="B83" s="143"/>
      <c r="C83" s="162"/>
      <c r="D83" s="156"/>
      <c r="E83" s="156"/>
      <c r="F83" s="156"/>
      <c r="G83" s="154"/>
      <c r="H83" s="155"/>
      <c r="I83" s="163"/>
      <c r="J83" s="145"/>
      <c r="K83" s="145"/>
      <c r="L83" s="148"/>
      <c r="M83" s="156"/>
    </row>
    <row r="84" spans="1:13">
      <c r="A84" s="143"/>
      <c r="B84" s="143"/>
      <c r="C84" s="162"/>
      <c r="D84" s="156"/>
      <c r="E84" s="156"/>
      <c r="F84" s="156"/>
      <c r="G84" s="154"/>
      <c r="H84" s="155"/>
      <c r="I84" s="163"/>
      <c r="J84" s="145"/>
      <c r="K84" s="145"/>
      <c r="L84" s="145"/>
      <c r="M84" s="156"/>
    </row>
    <row r="85" spans="1:13">
      <c r="A85" s="147"/>
      <c r="B85" s="147"/>
      <c r="C85" s="151"/>
      <c r="D85" s="148"/>
      <c r="E85" s="148"/>
      <c r="F85" s="148"/>
      <c r="G85" s="153"/>
      <c r="H85" s="148"/>
      <c r="I85" s="152"/>
      <c r="J85" s="152"/>
      <c r="K85" s="148"/>
      <c r="L85" s="148"/>
      <c r="M85" s="148"/>
    </row>
    <row r="86" spans="1:13">
      <c r="A86" s="237"/>
      <c r="B86" s="237"/>
      <c r="C86" s="238"/>
      <c r="D86" s="239"/>
      <c r="E86" s="239"/>
      <c r="F86" s="239"/>
      <c r="G86" s="240"/>
      <c r="H86" s="155"/>
      <c r="I86" s="155"/>
      <c r="J86" s="148"/>
      <c r="K86" s="148"/>
      <c r="L86" s="155"/>
      <c r="M86" s="239"/>
    </row>
    <row r="87" spans="1:13">
      <c r="A87" s="237"/>
      <c r="B87" s="237"/>
      <c r="C87" s="238"/>
      <c r="D87" s="239"/>
      <c r="E87" s="239"/>
      <c r="F87" s="239"/>
      <c r="G87" s="240"/>
      <c r="H87" s="155"/>
      <c r="I87" s="155"/>
      <c r="J87" s="155"/>
      <c r="K87" s="155"/>
      <c r="L87" s="155"/>
      <c r="M87" s="241"/>
    </row>
    <row r="88" spans="1:13">
      <c r="A88" s="147"/>
      <c r="B88" s="147"/>
      <c r="C88" s="151"/>
      <c r="D88" s="148"/>
      <c r="E88" s="148"/>
      <c r="F88" s="148"/>
      <c r="G88" s="153"/>
      <c r="H88" s="148"/>
      <c r="I88" s="152"/>
      <c r="J88" s="152"/>
      <c r="K88" s="148"/>
      <c r="L88" s="148"/>
      <c r="M88" s="148"/>
    </row>
    <row r="89" spans="1:13">
      <c r="A89" s="144"/>
      <c r="B89" s="144"/>
      <c r="C89" s="151"/>
      <c r="D89" s="148"/>
      <c r="E89" s="148"/>
      <c r="F89" s="148"/>
      <c r="G89" s="153"/>
      <c r="H89" s="152"/>
      <c r="I89" s="155"/>
      <c r="J89" s="148"/>
      <c r="K89" s="148"/>
      <c r="L89" s="148"/>
      <c r="M89" s="148"/>
    </row>
    <row r="90" spans="1:13">
      <c r="A90" s="143"/>
      <c r="B90" s="143"/>
      <c r="C90" s="162"/>
      <c r="D90" s="156"/>
      <c r="E90" s="156"/>
      <c r="F90" s="156"/>
      <c r="G90" s="154"/>
      <c r="H90" s="155"/>
      <c r="I90" s="163"/>
      <c r="J90" s="145"/>
      <c r="K90" s="148"/>
      <c r="L90" s="145"/>
      <c r="M90" s="156"/>
    </row>
    <row r="91" spans="1:13">
      <c r="A91" s="143"/>
      <c r="B91" s="143"/>
      <c r="C91" s="162"/>
      <c r="D91" s="156"/>
      <c r="E91" s="156"/>
      <c r="F91" s="156"/>
      <c r="G91" s="79"/>
      <c r="H91" s="140"/>
      <c r="I91" s="159"/>
      <c r="J91" s="69"/>
      <c r="K91" s="69"/>
      <c r="L91" s="69"/>
      <c r="M91" s="74"/>
    </row>
    <row r="92" spans="1:13">
      <c r="A92" s="143"/>
      <c r="B92" s="143"/>
      <c r="C92" s="162"/>
      <c r="D92" s="156"/>
      <c r="E92" s="156"/>
      <c r="F92" s="156"/>
      <c r="G92" s="79"/>
      <c r="H92" s="140"/>
      <c r="I92" s="159"/>
      <c r="J92" s="69"/>
      <c r="K92" s="69"/>
      <c r="L92" s="69"/>
      <c r="M92" s="74"/>
    </row>
    <row r="93" spans="1:13">
      <c r="A93" s="217"/>
      <c r="B93" s="217"/>
      <c r="C93" s="128"/>
      <c r="D93" s="128"/>
      <c r="E93" s="128"/>
      <c r="F93" s="128"/>
      <c r="G93" s="127"/>
      <c r="H93" s="198"/>
      <c r="I93" s="140"/>
      <c r="J93" s="67"/>
      <c r="K93" s="67"/>
      <c r="L93" s="140"/>
      <c r="M93" s="128"/>
    </row>
    <row r="94" spans="1:13">
      <c r="A94" s="76"/>
      <c r="B94" s="76"/>
      <c r="C94" s="67"/>
      <c r="D94" s="67"/>
      <c r="E94" s="67"/>
      <c r="F94" s="67"/>
      <c r="G94" s="68"/>
      <c r="H94" s="140"/>
      <c r="I94" s="159"/>
      <c r="J94" s="67"/>
      <c r="K94" s="67"/>
      <c r="L94" s="67"/>
      <c r="M94" s="67"/>
    </row>
    <row r="95" spans="1:13">
      <c r="A95" s="217"/>
      <c r="B95" s="217"/>
      <c r="C95" s="128"/>
      <c r="D95" s="128"/>
      <c r="E95" s="128"/>
      <c r="F95" s="128"/>
      <c r="G95" s="127"/>
      <c r="H95" s="140"/>
      <c r="I95" s="140"/>
      <c r="J95" s="67"/>
      <c r="K95" s="67"/>
      <c r="L95" s="140"/>
      <c r="M95" s="128"/>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9</vt:i4>
      </vt:variant>
      <vt:variant>
        <vt:lpstr>Plages nommées</vt:lpstr>
      </vt:variant>
      <vt:variant>
        <vt:i4>2</vt:i4>
      </vt:variant>
    </vt:vector>
  </HeadingPairs>
  <TitlesOfParts>
    <vt:vector size="11" baseType="lpstr">
      <vt:lpstr>europe-ceramiques</vt:lpstr>
      <vt:lpstr>import_correct</vt:lpstr>
      <vt:lpstr>en_plus</vt:lpstr>
      <vt:lpstr>legende</vt:lpstr>
      <vt:lpstr>_import</vt:lpstr>
      <vt:lpstr>_europe-amphores</vt:lpstr>
      <vt:lpstr>LCP</vt:lpstr>
      <vt:lpstr>Feuil1</vt:lpstr>
      <vt:lpstr>temp</vt:lpstr>
      <vt:lpstr>grapheAB</vt:lpstr>
      <vt:lpstr>periodeAB</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supernova</dc:creator>
  <cp:lastModifiedBy>xx</cp:lastModifiedBy>
  <dcterms:created xsi:type="dcterms:W3CDTF">2017-04-04T17:46:55Z</dcterms:created>
  <dcterms:modified xsi:type="dcterms:W3CDTF">2021-04-12T04:13:42Z</dcterms:modified>
</cp:coreProperties>
</file>